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i90\Documents\Data Bootcamp\Homework 1\Homework Assignment 1\"/>
    </mc:Choice>
  </mc:AlternateContent>
  <xr:revisionPtr revIDLastSave="0" documentId="13_ncr:1_{94219F30-7FD7-4291-8C00-97F5FE3AA027}" xr6:coauthVersionLast="46" xr6:coauthVersionMax="46" xr10:uidLastSave="{00000000-0000-0000-0000-000000000000}"/>
  <bookViews>
    <workbookView xWindow="-108" yWindow="-108" windowWidth="23256" windowHeight="12576" tabRatio="736" xr2:uid="{00000000-000D-0000-FFFF-FFFF00000000}"/>
  </bookViews>
  <sheets>
    <sheet name="Pivot Category" sheetId="3" r:id="rId1"/>
    <sheet name="Pivot Sub-category" sheetId="5" r:id="rId2"/>
    <sheet name="Pivot on Date Creation" sheetId="6" r:id="rId3"/>
    <sheet name="Data" sheetId="1" r:id="rId4"/>
    <sheet name="Bonus" sheetId="7" r:id="rId5"/>
    <sheet name="Bonus Statistical" sheetId="8" r:id="rId6"/>
    <sheet name="Extra Play Suc v Fail" sheetId="15" r:id="rId7"/>
    <sheet name="Extra Subcat Pie" sheetId="17" r:id="rId8"/>
    <sheet name="Extra Categories" sheetId="18" r:id="rId9"/>
    <sheet name="Extra Duration Suc" sheetId="20" r:id="rId10"/>
    <sheet name="Sheet16" sheetId="24" r:id="rId11"/>
  </sheets>
  <definedNames>
    <definedName name="_xlnm._FilterDatabase" localSheetId="3" hidden="1">Data!$A$1:$T$4115</definedName>
    <definedName name="_xlnm._FilterDatabase" localSheetId="9" hidden="1">'Extra Duration Suc'!$A$1:$B$3935</definedName>
    <definedName name="_xlnm._FilterDatabase" localSheetId="7" hidden="1">'Extra Subcat Pie'!$A$53:$B$95</definedName>
  </definedNames>
  <calcPr calcId="18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20" l="1"/>
  <c r="D3" i="20"/>
  <c r="D2" i="20"/>
  <c r="L2" i="20"/>
  <c r="L3" i="20"/>
  <c r="L4" i="20"/>
  <c r="L5" i="20"/>
  <c r="L6" i="20"/>
  <c r="L7" i="20"/>
  <c r="L8" i="20"/>
  <c r="L9" i="20"/>
  <c r="I2" i="20"/>
  <c r="I3" i="20"/>
  <c r="I4" i="20"/>
  <c r="I5" i="20"/>
  <c r="I6" i="20"/>
  <c r="I7" i="20"/>
  <c r="I8" i="20"/>
  <c r="I9" i="20"/>
  <c r="D9" i="20"/>
  <c r="D8" i="20"/>
  <c r="D7" i="20"/>
  <c r="D6" i="20"/>
  <c r="D4" i="20"/>
  <c r="H59" i="17"/>
  <c r="H58" i="17"/>
  <c r="H57" i="17"/>
  <c r="H56" i="17"/>
  <c r="H55" i="17"/>
  <c r="G60" i="17"/>
  <c r="C36" i="18"/>
  <c r="C35" i="18"/>
  <c r="C34" i="18"/>
  <c r="C33" i="18"/>
  <c r="C32" i="18"/>
  <c r="C31" i="18"/>
  <c r="C30" i="18"/>
  <c r="C29" i="18"/>
  <c r="C28" i="18"/>
  <c r="C27" i="18"/>
  <c r="L10" i="20" l="1"/>
  <c r="L12" i="20" s="1"/>
  <c r="I10" i="20"/>
  <c r="L13" i="20"/>
  <c r="I12" i="20"/>
  <c r="I13" i="20"/>
  <c r="D10" i="20"/>
  <c r="D12" i="20" s="1"/>
  <c r="D13" i="20" l="1"/>
  <c r="D7" i="15"/>
  <c r="D6" i="15"/>
  <c r="D5" i="15"/>
  <c r="J26" i="6"/>
  <c r="G33" i="6"/>
  <c r="G32" i="6"/>
  <c r="G31" i="6"/>
  <c r="G30" i="6"/>
  <c r="G29" i="6"/>
  <c r="G28" i="6"/>
  <c r="G27" i="6"/>
  <c r="G26" i="6"/>
  <c r="G25" i="6"/>
  <c r="G24" i="6"/>
  <c r="G23" i="6"/>
  <c r="G22" i="6"/>
  <c r="I10" i="8"/>
  <c r="I9" i="8"/>
  <c r="I8" i="8"/>
  <c r="I6" i="8"/>
  <c r="I5" i="8"/>
  <c r="I7" i="8"/>
  <c r="D10" i="8"/>
  <c r="D9" i="8"/>
  <c r="D8" i="8"/>
  <c r="D7" i="8"/>
  <c r="D6" i="8"/>
  <c r="D5" i="8"/>
  <c r="D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2" i="7"/>
  <c r="E12" i="7" s="1"/>
  <c r="B11" i="7"/>
  <c r="B10" i="7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B13" i="7"/>
  <c r="E13" i="7" s="1"/>
  <c r="B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3" i="1" l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4" i="1"/>
  <c r="U20" i="1"/>
  <c r="U32" i="1"/>
  <c r="U40" i="1"/>
  <c r="U64" i="1"/>
  <c r="U72" i="1"/>
  <c r="U80" i="1"/>
  <c r="U88" i="1"/>
  <c r="U96" i="1"/>
  <c r="U104" i="1"/>
  <c r="U112" i="1"/>
  <c r="U120" i="1"/>
  <c r="U124" i="1"/>
  <c r="U136" i="1"/>
  <c r="U144" i="1"/>
  <c r="U152" i="1"/>
  <c r="U8" i="1"/>
  <c r="U24" i="1"/>
  <c r="U36" i="1"/>
  <c r="U44" i="1"/>
  <c r="U68" i="1"/>
  <c r="U76" i="1"/>
  <c r="U84" i="1"/>
  <c r="U92" i="1"/>
  <c r="U100" i="1"/>
  <c r="U108" i="1"/>
  <c r="U116" i="1"/>
  <c r="U128" i="1"/>
  <c r="U132" i="1"/>
  <c r="U140" i="1"/>
  <c r="U156" i="1"/>
  <c r="U12" i="1"/>
  <c r="U52" i="1"/>
  <c r="U168" i="1"/>
  <c r="U56" i="1"/>
  <c r="U160" i="1"/>
  <c r="U28" i="1"/>
  <c r="U148" i="1"/>
  <c r="U16" i="1"/>
  <c r="U60" i="1"/>
  <c r="U172" i="1"/>
  <c r="U48" i="1"/>
  <c r="U164" i="1"/>
  <c r="U180" i="1"/>
  <c r="U216" i="1"/>
  <c r="U244" i="1"/>
  <c r="U272" i="1"/>
  <c r="U296" i="1"/>
  <c r="U324" i="1"/>
  <c r="U348" i="1"/>
  <c r="U368" i="1"/>
  <c r="U396" i="1"/>
  <c r="U428" i="1"/>
  <c r="U464" i="1"/>
  <c r="U496" i="1"/>
  <c r="U524" i="1"/>
  <c r="U552" i="1"/>
  <c r="U576" i="1"/>
  <c r="U604" i="1"/>
  <c r="U628" i="1"/>
  <c r="U656" i="1"/>
  <c r="U688" i="1"/>
  <c r="U716" i="1"/>
  <c r="U744" i="1"/>
  <c r="U772" i="1"/>
  <c r="U796" i="1"/>
  <c r="U816" i="1"/>
  <c r="U840" i="1"/>
  <c r="U872" i="1"/>
  <c r="U900" i="1"/>
  <c r="U924" i="1"/>
  <c r="U952" i="1"/>
  <c r="U980" i="1"/>
  <c r="U1024" i="1"/>
  <c r="U1052" i="1"/>
  <c r="U1080" i="1"/>
  <c r="U1108" i="1"/>
  <c r="U1136" i="1"/>
  <c r="U1164" i="1"/>
  <c r="U1180" i="1"/>
  <c r="U1204" i="1"/>
  <c r="U1236" i="1"/>
  <c r="U1260" i="1"/>
  <c r="U1288" i="1"/>
  <c r="U1320" i="1"/>
  <c r="U1348" i="1"/>
  <c r="U1368" i="1"/>
  <c r="U1396" i="1"/>
  <c r="U1432" i="1"/>
  <c r="U1464" i="1"/>
  <c r="U1496" i="1"/>
  <c r="U1516" i="1"/>
  <c r="U1552" i="1"/>
  <c r="U1580" i="1"/>
  <c r="U1604" i="1"/>
  <c r="U1624" i="1"/>
  <c r="U1632" i="1"/>
  <c r="U1640" i="1"/>
  <c r="U1660" i="1"/>
  <c r="U1672" i="1"/>
  <c r="U1688" i="1"/>
  <c r="U1700" i="1"/>
  <c r="U1712" i="1"/>
  <c r="U1720" i="1"/>
  <c r="U1728" i="1"/>
  <c r="U1736" i="1"/>
  <c r="U1748" i="1"/>
  <c r="U1756" i="1"/>
  <c r="U1764" i="1"/>
  <c r="U1776" i="1"/>
  <c r="U1784" i="1"/>
  <c r="U1792" i="1"/>
  <c r="U1800" i="1"/>
  <c r="U1808" i="1"/>
  <c r="U1816" i="1"/>
  <c r="U1824" i="1"/>
  <c r="U1828" i="1"/>
  <c r="U1836" i="1"/>
  <c r="U1844" i="1"/>
  <c r="U1856" i="1"/>
  <c r="U1864" i="1"/>
  <c r="U1872" i="1"/>
  <c r="U1880" i="1"/>
  <c r="U1888" i="1"/>
  <c r="U1896" i="1"/>
  <c r="U1904" i="1"/>
  <c r="U1912" i="1"/>
  <c r="U1932" i="1"/>
  <c r="U188" i="1"/>
  <c r="U212" i="1"/>
  <c r="U240" i="1"/>
  <c r="U268" i="1"/>
  <c r="U300" i="1"/>
  <c r="U328" i="1"/>
  <c r="U356" i="1"/>
  <c r="U384" i="1"/>
  <c r="U404" i="1"/>
  <c r="U432" i="1"/>
  <c r="U460" i="1"/>
  <c r="U492" i="1"/>
  <c r="U520" i="1"/>
  <c r="U548" i="1"/>
  <c r="U572" i="1"/>
  <c r="U600" i="1"/>
  <c r="U632" i="1"/>
  <c r="U660" i="1"/>
  <c r="U684" i="1"/>
  <c r="U708" i="1"/>
  <c r="U736" i="1"/>
  <c r="U764" i="1"/>
  <c r="U788" i="1"/>
  <c r="U820" i="1"/>
  <c r="U844" i="1"/>
  <c r="U868" i="1"/>
  <c r="U896" i="1"/>
  <c r="U928" i="1"/>
  <c r="U956" i="1"/>
  <c r="U988" i="1"/>
  <c r="U1016" i="1"/>
  <c r="U1044" i="1"/>
  <c r="U1072" i="1"/>
  <c r="U1104" i="1"/>
  <c r="U1128" i="1"/>
  <c r="U1156" i="1"/>
  <c r="U1176" i="1"/>
  <c r="U1208" i="1"/>
  <c r="U1232" i="1"/>
  <c r="U1264" i="1"/>
  <c r="U1292" i="1"/>
  <c r="U1316" i="1"/>
  <c r="U1344" i="1"/>
  <c r="U1372" i="1"/>
  <c r="U1400" i="1"/>
  <c r="U1440" i="1"/>
  <c r="U1468" i="1"/>
  <c r="U1492" i="1"/>
  <c r="U1524" i="1"/>
  <c r="U1548" i="1"/>
  <c r="U1576" i="1"/>
  <c r="U1596" i="1"/>
  <c r="U1620" i="1"/>
  <c r="U1628" i="1"/>
  <c r="U1644" i="1"/>
  <c r="U1664" i="1"/>
  <c r="U1680" i="1"/>
  <c r="U1696" i="1"/>
  <c r="U1704" i="1"/>
  <c r="U1716" i="1"/>
  <c r="U1724" i="1"/>
  <c r="U1732" i="1"/>
  <c r="U1740" i="1"/>
  <c r="U1752" i="1"/>
  <c r="U1760" i="1"/>
  <c r="U1768" i="1"/>
  <c r="U1772" i="1"/>
  <c r="U1780" i="1"/>
  <c r="U1788" i="1"/>
  <c r="U1796" i="1"/>
  <c r="U1804" i="1"/>
  <c r="U1812" i="1"/>
  <c r="U1820" i="1"/>
  <c r="U1832" i="1"/>
  <c r="U1840" i="1"/>
  <c r="U1848" i="1"/>
  <c r="U1852" i="1"/>
  <c r="U1860" i="1"/>
  <c r="U1868" i="1"/>
  <c r="U1876" i="1"/>
  <c r="U1884" i="1"/>
  <c r="U1892" i="1"/>
  <c r="U1900" i="1"/>
  <c r="U1908" i="1"/>
  <c r="U1920" i="1"/>
  <c r="U200" i="1"/>
  <c r="U232" i="1"/>
  <c r="U260" i="1"/>
  <c r="U288" i="1"/>
  <c r="U320" i="1"/>
  <c r="U352" i="1"/>
  <c r="U376" i="1"/>
  <c r="U416" i="1"/>
  <c r="U448" i="1"/>
  <c r="U476" i="1"/>
  <c r="U508" i="1"/>
  <c r="U544" i="1"/>
  <c r="U580" i="1"/>
  <c r="U608" i="1"/>
  <c r="U644" i="1"/>
  <c r="U676" i="1"/>
  <c r="U704" i="1"/>
  <c r="U732" i="1"/>
  <c r="U760" i="1"/>
  <c r="U792" i="1"/>
  <c r="U828" i="1"/>
  <c r="U864" i="1"/>
  <c r="U892" i="1"/>
  <c r="U920" i="1"/>
  <c r="U948" i="1"/>
  <c r="U976" i="1"/>
  <c r="U1004" i="1"/>
  <c r="U1032" i="1"/>
  <c r="U1060" i="1"/>
  <c r="U1088" i="1"/>
  <c r="U1116" i="1"/>
  <c r="U1152" i="1"/>
  <c r="U1192" i="1"/>
  <c r="U1220" i="1"/>
  <c r="U1248" i="1"/>
  <c r="U1276" i="1"/>
  <c r="U1304" i="1"/>
  <c r="U1332" i="1"/>
  <c r="U1364" i="1"/>
  <c r="U1392" i="1"/>
  <c r="U1416" i="1"/>
  <c r="U1444" i="1"/>
  <c r="U1472" i="1"/>
  <c r="U1500" i="1"/>
  <c r="U1528" i="1"/>
  <c r="U1560" i="1"/>
  <c r="U1588" i="1"/>
  <c r="U1616" i="1"/>
  <c r="U1636" i="1"/>
  <c r="U1656" i="1"/>
  <c r="U1668" i="1"/>
  <c r="U1692" i="1"/>
  <c r="U1708" i="1"/>
  <c r="U1744" i="1"/>
  <c r="U1924" i="1"/>
  <c r="U184" i="1"/>
  <c r="U208" i="1"/>
  <c r="U236" i="1"/>
  <c r="U264" i="1"/>
  <c r="U292" i="1"/>
  <c r="U316" i="1"/>
  <c r="U344" i="1"/>
  <c r="U372" i="1"/>
  <c r="U400" i="1"/>
  <c r="U424" i="1"/>
  <c r="U452" i="1"/>
  <c r="U480" i="1"/>
  <c r="U504" i="1"/>
  <c r="U532" i="1"/>
  <c r="U560" i="1"/>
  <c r="U588" i="1"/>
  <c r="U620" i="1"/>
  <c r="U648" i="1"/>
  <c r="U680" i="1"/>
  <c r="U712" i="1"/>
  <c r="U740" i="1"/>
  <c r="U768" i="1"/>
  <c r="U800" i="1"/>
  <c r="U824" i="1"/>
  <c r="U852" i="1"/>
  <c r="U888" i="1"/>
  <c r="U916" i="1"/>
  <c r="U944" i="1"/>
  <c r="U968" i="1"/>
  <c r="U996" i="1"/>
  <c r="U1008" i="1"/>
  <c r="U1036" i="1"/>
  <c r="U1064" i="1"/>
  <c r="U1092" i="1"/>
  <c r="U1120" i="1"/>
  <c r="U1144" i="1"/>
  <c r="U1172" i="1"/>
  <c r="U1200" i="1"/>
  <c r="U1228" i="1"/>
  <c r="U1256" i="1"/>
  <c r="U1284" i="1"/>
  <c r="U1312" i="1"/>
  <c r="U1340" i="1"/>
  <c r="U1376" i="1"/>
  <c r="U1404" i="1"/>
  <c r="U1436" i="1"/>
  <c r="U1460" i="1"/>
  <c r="U1488" i="1"/>
  <c r="U1520" i="1"/>
  <c r="U1544" i="1"/>
  <c r="U1572" i="1"/>
  <c r="U1600" i="1"/>
  <c r="U1652" i="1"/>
  <c r="U1916" i="1"/>
  <c r="U176" i="1"/>
  <c r="U204" i="1"/>
  <c r="U228" i="1"/>
  <c r="U252" i="1"/>
  <c r="U280" i="1"/>
  <c r="U304" i="1"/>
  <c r="U332" i="1"/>
  <c r="U360" i="1"/>
  <c r="U388" i="1"/>
  <c r="U408" i="1"/>
  <c r="U436" i="1"/>
  <c r="U456" i="1"/>
  <c r="U484" i="1"/>
  <c r="U512" i="1"/>
  <c r="U540" i="1"/>
  <c r="U568" i="1"/>
  <c r="U596" i="1"/>
  <c r="U624" i="1"/>
  <c r="U652" i="1"/>
  <c r="U668" i="1"/>
  <c r="U696" i="1"/>
  <c r="U720" i="1"/>
  <c r="U748" i="1"/>
  <c r="U776" i="1"/>
  <c r="U804" i="1"/>
  <c r="U832" i="1"/>
  <c r="U860" i="1"/>
  <c r="U884" i="1"/>
  <c r="U908" i="1"/>
  <c r="U936" i="1"/>
  <c r="U964" i="1"/>
  <c r="U992" i="1"/>
  <c r="U1020" i="1"/>
  <c r="U1048" i="1"/>
  <c r="U1076" i="1"/>
  <c r="U1100" i="1"/>
  <c r="U1132" i="1"/>
  <c r="U1160" i="1"/>
  <c r="U1184" i="1"/>
  <c r="U1212" i="1"/>
  <c r="U1244" i="1"/>
  <c r="U1272" i="1"/>
  <c r="U1296" i="1"/>
  <c r="U1328" i="1"/>
  <c r="U1352" i="1"/>
  <c r="U1380" i="1"/>
  <c r="U1408" i="1"/>
  <c r="U1424" i="1"/>
  <c r="U1456" i="1"/>
  <c r="U1480" i="1"/>
  <c r="U1508" i="1"/>
  <c r="U1532" i="1"/>
  <c r="U1556" i="1"/>
  <c r="U1584" i="1"/>
  <c r="U1612" i="1"/>
  <c r="U1676" i="1"/>
  <c r="U1936" i="1"/>
  <c r="U196" i="1"/>
  <c r="U224" i="1"/>
  <c r="U248" i="1"/>
  <c r="U276" i="1"/>
  <c r="U308" i="1"/>
  <c r="U336" i="1"/>
  <c r="U364" i="1"/>
  <c r="U392" i="1"/>
  <c r="U412" i="1"/>
  <c r="U440" i="1"/>
  <c r="U468" i="1"/>
  <c r="U488" i="1"/>
  <c r="U516" i="1"/>
  <c r="U536" i="1"/>
  <c r="U564" i="1"/>
  <c r="U592" i="1"/>
  <c r="U616" i="1"/>
  <c r="U636" i="1"/>
  <c r="U664" i="1"/>
  <c r="U692" i="1"/>
  <c r="U724" i="1"/>
  <c r="U752" i="1"/>
  <c r="U780" i="1"/>
  <c r="U808" i="1"/>
  <c r="U836" i="1"/>
  <c r="U856" i="1"/>
  <c r="U876" i="1"/>
  <c r="U904" i="1"/>
  <c r="U932" i="1"/>
  <c r="U960" i="1"/>
  <c r="U984" i="1"/>
  <c r="U1012" i="1"/>
  <c r="U1040" i="1"/>
  <c r="U1068" i="1"/>
  <c r="U1096" i="1"/>
  <c r="U1124" i="1"/>
  <c r="U1148" i="1"/>
  <c r="U1188" i="1"/>
  <c r="U1216" i="1"/>
  <c r="U1240" i="1"/>
  <c r="U1268" i="1"/>
  <c r="U1300" i="1"/>
  <c r="U1324" i="1"/>
  <c r="U1356" i="1"/>
  <c r="U1384" i="1"/>
  <c r="U1412" i="1"/>
  <c r="U1428" i="1"/>
  <c r="U1452" i="1"/>
  <c r="U1476" i="1"/>
  <c r="U1504" i="1"/>
  <c r="U1536" i="1"/>
  <c r="U1564" i="1"/>
  <c r="U1592" i="1"/>
  <c r="U1648" i="1"/>
  <c r="U1928" i="1"/>
  <c r="U192" i="1"/>
  <c r="U220" i="1"/>
  <c r="U256" i="1"/>
  <c r="U284" i="1"/>
  <c r="U312" i="1"/>
  <c r="U340" i="1"/>
  <c r="U380" i="1"/>
  <c r="U420" i="1"/>
  <c r="U444" i="1"/>
  <c r="U472" i="1"/>
  <c r="U500" i="1"/>
  <c r="U528" i="1"/>
  <c r="U556" i="1"/>
  <c r="U584" i="1"/>
  <c r="U612" i="1"/>
  <c r="U640" i="1"/>
  <c r="U672" i="1"/>
  <c r="U700" i="1"/>
  <c r="U728" i="1"/>
  <c r="U756" i="1"/>
  <c r="U784" i="1"/>
  <c r="U812" i="1"/>
  <c r="U848" i="1"/>
  <c r="U880" i="1"/>
  <c r="U912" i="1"/>
  <c r="U940" i="1"/>
  <c r="U972" i="1"/>
  <c r="U1000" i="1"/>
  <c r="U1028" i="1"/>
  <c r="U1056" i="1"/>
  <c r="U1084" i="1"/>
  <c r="U1112" i="1"/>
  <c r="U1140" i="1"/>
  <c r="U1168" i="1"/>
  <c r="U1196" i="1"/>
  <c r="U1224" i="1"/>
  <c r="U1252" i="1"/>
  <c r="U1280" i="1"/>
  <c r="U1308" i="1"/>
  <c r="U1336" i="1"/>
  <c r="U1360" i="1"/>
  <c r="U1388" i="1"/>
  <c r="U1420" i="1"/>
  <c r="U1448" i="1"/>
  <c r="U1484" i="1"/>
  <c r="U1512" i="1"/>
  <c r="U1540" i="1"/>
  <c r="U1568" i="1"/>
  <c r="U1608" i="1"/>
  <c r="U1684" i="1"/>
  <c r="U1944" i="1"/>
  <c r="U1952" i="1"/>
  <c r="U1972" i="1"/>
  <c r="U1996" i="1"/>
  <c r="U2012" i="1"/>
  <c r="U2032" i="1"/>
  <c r="U2052" i="1"/>
  <c r="U2072" i="1"/>
  <c r="U2092" i="1"/>
  <c r="U2112" i="1"/>
  <c r="U2132" i="1"/>
  <c r="U2160" i="1"/>
  <c r="U2180" i="1"/>
  <c r="U2200" i="1"/>
  <c r="U2216" i="1"/>
  <c r="U2236" i="1"/>
  <c r="U2256" i="1"/>
  <c r="U2276" i="1"/>
  <c r="U2300" i="1"/>
  <c r="U2320" i="1"/>
  <c r="U2344" i="1"/>
  <c r="U2364" i="1"/>
  <c r="U2388" i="1"/>
  <c r="U2408" i="1"/>
  <c r="U2428" i="1"/>
  <c r="U2448" i="1"/>
  <c r="U2464" i="1"/>
  <c r="U2484" i="1"/>
  <c r="U2508" i="1"/>
  <c r="U2528" i="1"/>
  <c r="U2548" i="1"/>
  <c r="U2564" i="1"/>
  <c r="U2584" i="1"/>
  <c r="U2604" i="1"/>
  <c r="U2624" i="1"/>
  <c r="U2652" i="1"/>
  <c r="U2672" i="1"/>
  <c r="U2692" i="1"/>
  <c r="U2712" i="1"/>
  <c r="U2732" i="1"/>
  <c r="U2744" i="1"/>
  <c r="U2764" i="1"/>
  <c r="U2784" i="1"/>
  <c r="U2804" i="1"/>
  <c r="U2824" i="1"/>
  <c r="U2844" i="1"/>
  <c r="U2860" i="1"/>
  <c r="U2880" i="1"/>
  <c r="U2896" i="1"/>
  <c r="U2912" i="1"/>
  <c r="U2928" i="1"/>
  <c r="U2944" i="1"/>
  <c r="U2948" i="1"/>
  <c r="U2952" i="1"/>
  <c r="U2960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108" i="1"/>
  <c r="U1940" i="1"/>
  <c r="U1960" i="1"/>
  <c r="U1980" i="1"/>
  <c r="U2000" i="1"/>
  <c r="U2028" i="1"/>
  <c r="U2048" i="1"/>
  <c r="U2068" i="1"/>
  <c r="U2088" i="1"/>
  <c r="U2108" i="1"/>
  <c r="U2128" i="1"/>
  <c r="U2148" i="1"/>
  <c r="U2168" i="1"/>
  <c r="U2196" i="1"/>
  <c r="U2220" i="1"/>
  <c r="U2240" i="1"/>
  <c r="U2260" i="1"/>
  <c r="U2280" i="1"/>
  <c r="U2296" i="1"/>
  <c r="U2316" i="1"/>
  <c r="U2332" i="1"/>
  <c r="U2352" i="1"/>
  <c r="U2372" i="1"/>
  <c r="U2392" i="1"/>
  <c r="U2412" i="1"/>
  <c r="U2432" i="1"/>
  <c r="U2452" i="1"/>
  <c r="U2468" i="1"/>
  <c r="U2488" i="1"/>
  <c r="U2504" i="1"/>
  <c r="U2524" i="1"/>
  <c r="U2544" i="1"/>
  <c r="U2560" i="1"/>
  <c r="U2580" i="1"/>
  <c r="U2600" i="1"/>
  <c r="U2620" i="1"/>
  <c r="U2640" i="1"/>
  <c r="U2660" i="1"/>
  <c r="U2688" i="1"/>
  <c r="U2708" i="1"/>
  <c r="U2728" i="1"/>
  <c r="U2748" i="1"/>
  <c r="U2768" i="1"/>
  <c r="U2792" i="1"/>
  <c r="U2812" i="1"/>
  <c r="U2832" i="1"/>
  <c r="U2848" i="1"/>
  <c r="U2872" i="1"/>
  <c r="U2888" i="1"/>
  <c r="U2904" i="1"/>
  <c r="U2920" i="1"/>
  <c r="U2936" i="1"/>
  <c r="U2964" i="1"/>
  <c r="U3100" i="1"/>
  <c r="U1956" i="1"/>
  <c r="U1976" i="1"/>
  <c r="U1988" i="1"/>
  <c r="U2008" i="1"/>
  <c r="U2020" i="1"/>
  <c r="U2040" i="1"/>
  <c r="U2064" i="1"/>
  <c r="U2084" i="1"/>
  <c r="U2100" i="1"/>
  <c r="U2116" i="1"/>
  <c r="U2136" i="1"/>
  <c r="U2152" i="1"/>
  <c r="U2172" i="1"/>
  <c r="U2188" i="1"/>
  <c r="U2208" i="1"/>
  <c r="U2232" i="1"/>
  <c r="U2252" i="1"/>
  <c r="U2268" i="1"/>
  <c r="U2284" i="1"/>
  <c r="U2304" i="1"/>
  <c r="U2324" i="1"/>
  <c r="U2348" i="1"/>
  <c r="U2368" i="1"/>
  <c r="U2384" i="1"/>
  <c r="U2396" i="1"/>
  <c r="U2420" i="1"/>
  <c r="U2440" i="1"/>
  <c r="U2460" i="1"/>
  <c r="U2480" i="1"/>
  <c r="U2500" i="1"/>
  <c r="U2520" i="1"/>
  <c r="U2536" i="1"/>
  <c r="U2552" i="1"/>
  <c r="U2576" i="1"/>
  <c r="U2596" i="1"/>
  <c r="U2612" i="1"/>
  <c r="U2628" i="1"/>
  <c r="U2648" i="1"/>
  <c r="U2668" i="1"/>
  <c r="U2680" i="1"/>
  <c r="U2696" i="1"/>
  <c r="U2720" i="1"/>
  <c r="U2740" i="1"/>
  <c r="U2760" i="1"/>
  <c r="U2772" i="1"/>
  <c r="U2788" i="1"/>
  <c r="U2808" i="1"/>
  <c r="U2828" i="1"/>
  <c r="U2840" i="1"/>
  <c r="U2856" i="1"/>
  <c r="U2876" i="1"/>
  <c r="U2892" i="1"/>
  <c r="U2908" i="1"/>
  <c r="U2916" i="1"/>
  <c r="U2932" i="1"/>
  <c r="U2956" i="1"/>
  <c r="U3096" i="1"/>
  <c r="U1948" i="1"/>
  <c r="U1964" i="1"/>
  <c r="U1984" i="1"/>
  <c r="U2004" i="1"/>
  <c r="U2024" i="1"/>
  <c r="U2044" i="1"/>
  <c r="U2060" i="1"/>
  <c r="U2080" i="1"/>
  <c r="U2096" i="1"/>
  <c r="U2120" i="1"/>
  <c r="U2140" i="1"/>
  <c r="U2156" i="1"/>
  <c r="U2176" i="1"/>
  <c r="U2192" i="1"/>
  <c r="U2212" i="1"/>
  <c r="U2228" i="1"/>
  <c r="U2248" i="1"/>
  <c r="U2264" i="1"/>
  <c r="U2288" i="1"/>
  <c r="U2308" i="1"/>
  <c r="U2328" i="1"/>
  <c r="U2340" i="1"/>
  <c r="U2360" i="1"/>
  <c r="U2380" i="1"/>
  <c r="U2400" i="1"/>
  <c r="U2416" i="1"/>
  <c r="U2436" i="1"/>
  <c r="U2456" i="1"/>
  <c r="U2476" i="1"/>
  <c r="U2496" i="1"/>
  <c r="U2512" i="1"/>
  <c r="U2532" i="1"/>
  <c r="U2556" i="1"/>
  <c r="U2572" i="1"/>
  <c r="U2592" i="1"/>
  <c r="U2608" i="1"/>
  <c r="U2632" i="1"/>
  <c r="U2644" i="1"/>
  <c r="U2664" i="1"/>
  <c r="U2684" i="1"/>
  <c r="U2700" i="1"/>
  <c r="U2716" i="1"/>
  <c r="U2736" i="1"/>
  <c r="U2756" i="1"/>
  <c r="U2776" i="1"/>
  <c r="U2796" i="1"/>
  <c r="U2816" i="1"/>
  <c r="U2836" i="1"/>
  <c r="U2852" i="1"/>
  <c r="U2868" i="1"/>
  <c r="U2884" i="1"/>
  <c r="U2900" i="1"/>
  <c r="U2924" i="1"/>
  <c r="U2940" i="1"/>
  <c r="U2968" i="1"/>
  <c r="U3104" i="1"/>
  <c r="U1968" i="1"/>
  <c r="U1992" i="1"/>
  <c r="U2016" i="1"/>
  <c r="U2036" i="1"/>
  <c r="U2056" i="1"/>
  <c r="U2076" i="1"/>
  <c r="U2104" i="1"/>
  <c r="U2124" i="1"/>
  <c r="U2144" i="1"/>
  <c r="U2164" i="1"/>
  <c r="U2184" i="1"/>
  <c r="U2204" i="1"/>
  <c r="U2224" i="1"/>
  <c r="U2244" i="1"/>
  <c r="U2272" i="1"/>
  <c r="U2292" i="1"/>
  <c r="U2312" i="1"/>
  <c r="U2336" i="1"/>
  <c r="U2356" i="1"/>
  <c r="U2376" i="1"/>
  <c r="U2404" i="1"/>
  <c r="U2424" i="1"/>
  <c r="U2444" i="1"/>
  <c r="U2472" i="1"/>
  <c r="U2492" i="1"/>
  <c r="U2516" i="1"/>
  <c r="U2540" i="1"/>
  <c r="U2568" i="1"/>
  <c r="U2588" i="1"/>
  <c r="U2616" i="1"/>
  <c r="U2636" i="1"/>
  <c r="U2656" i="1"/>
  <c r="U2676" i="1"/>
  <c r="U2704" i="1"/>
  <c r="U2724" i="1"/>
  <c r="U2752" i="1"/>
  <c r="U2780" i="1"/>
  <c r="U2800" i="1"/>
  <c r="U2820" i="1"/>
  <c r="U2864" i="1"/>
  <c r="U3024" i="1"/>
  <c r="U3120" i="1"/>
  <c r="U3132" i="1"/>
  <c r="U3144" i="1"/>
  <c r="U3160" i="1"/>
  <c r="U3172" i="1"/>
  <c r="U3184" i="1"/>
  <c r="U3200" i="1"/>
  <c r="U3212" i="1"/>
  <c r="U3224" i="1"/>
  <c r="U3240" i="1"/>
  <c r="U3252" i="1"/>
  <c r="U3264" i="1"/>
  <c r="U3276" i="1"/>
  <c r="U3288" i="1"/>
  <c r="U3300" i="1"/>
  <c r="U3316" i="1"/>
  <c r="U3328" i="1"/>
  <c r="U3340" i="1"/>
  <c r="U3356" i="1"/>
  <c r="U3368" i="1"/>
  <c r="U3380" i="1"/>
  <c r="U3392" i="1"/>
  <c r="U3408" i="1"/>
  <c r="U3420" i="1"/>
  <c r="U3432" i="1"/>
  <c r="U3444" i="1"/>
  <c r="U3456" i="1"/>
  <c r="U3472" i="1"/>
  <c r="U3484" i="1"/>
  <c r="U3496" i="1"/>
  <c r="U3508" i="1"/>
  <c r="U3524" i="1"/>
  <c r="U3540" i="1"/>
  <c r="U3556" i="1"/>
  <c r="U3568" i="1"/>
  <c r="U3580" i="1"/>
  <c r="U3592" i="1"/>
  <c r="U3608" i="1"/>
  <c r="U3620" i="1"/>
  <c r="U3632" i="1"/>
  <c r="U3644" i="1"/>
  <c r="U3652" i="1"/>
  <c r="U3668" i="1"/>
  <c r="U3680" i="1"/>
  <c r="U3692" i="1"/>
  <c r="U3704" i="1"/>
  <c r="U3716" i="1"/>
  <c r="U3728" i="1"/>
  <c r="U3740" i="1"/>
  <c r="U3756" i="1"/>
  <c r="U3768" i="1"/>
  <c r="U3780" i="1"/>
  <c r="U3792" i="1"/>
  <c r="U3804" i="1"/>
  <c r="U3820" i="1"/>
  <c r="U3832" i="1"/>
  <c r="U3844" i="1"/>
  <c r="U3856" i="1"/>
  <c r="U3872" i="1"/>
  <c r="U3884" i="1"/>
  <c r="U3896" i="1"/>
  <c r="U3908" i="1"/>
  <c r="U3920" i="1"/>
  <c r="U3932" i="1"/>
  <c r="U3948" i="1"/>
  <c r="U3960" i="1"/>
  <c r="U3972" i="1"/>
  <c r="U3984" i="1"/>
  <c r="U3996" i="1"/>
  <c r="U4008" i="1"/>
  <c r="U3116" i="1"/>
  <c r="U3128" i="1"/>
  <c r="U3140" i="1"/>
  <c r="U3152" i="1"/>
  <c r="U3168" i="1"/>
  <c r="U3180" i="1"/>
  <c r="U3192" i="1"/>
  <c r="U3204" i="1"/>
  <c r="U3216" i="1"/>
  <c r="U3232" i="1"/>
  <c r="U3244" i="1"/>
  <c r="U3256" i="1"/>
  <c r="U3272" i="1"/>
  <c r="U3284" i="1"/>
  <c r="U3296" i="1"/>
  <c r="U3308" i="1"/>
  <c r="U3320" i="1"/>
  <c r="U3332" i="1"/>
  <c r="U3344" i="1"/>
  <c r="U3360" i="1"/>
  <c r="U3372" i="1"/>
  <c r="U3384" i="1"/>
  <c r="U3400" i="1"/>
  <c r="U3412" i="1"/>
  <c r="U3424" i="1"/>
  <c r="U3436" i="1"/>
  <c r="U3452" i="1"/>
  <c r="U3464" i="1"/>
  <c r="U3476" i="1"/>
  <c r="U3488" i="1"/>
  <c r="U3500" i="1"/>
  <c r="U3516" i="1"/>
  <c r="U3528" i="1"/>
  <c r="U3536" i="1"/>
  <c r="U3548" i="1"/>
  <c r="U3564" i="1"/>
  <c r="U3576" i="1"/>
  <c r="U3588" i="1"/>
  <c r="U3600" i="1"/>
  <c r="U3616" i="1"/>
  <c r="U3628" i="1"/>
  <c r="U3640" i="1"/>
  <c r="U3656" i="1"/>
  <c r="U3672" i="1"/>
  <c r="U3684" i="1"/>
  <c r="U3696" i="1"/>
  <c r="U3712" i="1"/>
  <c r="U3724" i="1"/>
  <c r="U3736" i="1"/>
  <c r="U3748" i="1"/>
  <c r="U3760" i="1"/>
  <c r="U3772" i="1"/>
  <c r="U3788" i="1"/>
  <c r="U3800" i="1"/>
  <c r="U3812" i="1"/>
  <c r="U3824" i="1"/>
  <c r="U3836" i="1"/>
  <c r="U3848" i="1"/>
  <c r="U3864" i="1"/>
  <c r="U3876" i="1"/>
  <c r="U3888" i="1"/>
  <c r="U3904" i="1"/>
  <c r="U3916" i="1"/>
  <c r="U3928" i="1"/>
  <c r="U3940" i="1"/>
  <c r="U3952" i="1"/>
  <c r="U3964" i="1"/>
  <c r="U3980" i="1"/>
  <c r="U3992" i="1"/>
  <c r="U4000" i="1"/>
  <c r="U3112" i="1"/>
  <c r="U3124" i="1"/>
  <c r="U3136" i="1"/>
  <c r="U3148" i="1"/>
  <c r="U3156" i="1"/>
  <c r="U3164" i="1"/>
  <c r="U3176" i="1"/>
  <c r="U3188" i="1"/>
  <c r="U3196" i="1"/>
  <c r="U3208" i="1"/>
  <c r="U3220" i="1"/>
  <c r="U3228" i="1"/>
  <c r="U3236" i="1"/>
  <c r="U3248" i="1"/>
  <c r="U3260" i="1"/>
  <c r="U3268" i="1"/>
  <c r="U3280" i="1"/>
  <c r="U3292" i="1"/>
  <c r="U3304" i="1"/>
  <c r="U3312" i="1"/>
  <c r="U3324" i="1"/>
  <c r="U3336" i="1"/>
  <c r="U3348" i="1"/>
  <c r="U3352" i="1"/>
  <c r="U3364" i="1"/>
  <c r="U3376" i="1"/>
  <c r="U3388" i="1"/>
  <c r="U3396" i="1"/>
  <c r="U3404" i="1"/>
  <c r="U3416" i="1"/>
  <c r="U3428" i="1"/>
  <c r="U3440" i="1"/>
  <c r="U3448" i="1"/>
  <c r="U3460" i="1"/>
  <c r="U3468" i="1"/>
  <c r="U3480" i="1"/>
  <c r="U3492" i="1"/>
  <c r="U3504" i="1"/>
  <c r="U3512" i="1"/>
  <c r="U3520" i="1"/>
  <c r="U3532" i="1"/>
  <c r="U3544" i="1"/>
  <c r="U3552" i="1"/>
  <c r="U3560" i="1"/>
  <c r="U3572" i="1"/>
  <c r="U3584" i="1"/>
  <c r="U3596" i="1"/>
  <c r="U3604" i="1"/>
  <c r="U3612" i="1"/>
  <c r="U3624" i="1"/>
  <c r="U3636" i="1"/>
  <c r="U3648" i="1"/>
  <c r="U3660" i="1"/>
  <c r="U3664" i="1"/>
  <c r="U3676" i="1"/>
  <c r="U3688" i="1"/>
  <c r="U3700" i="1"/>
  <c r="U3708" i="1"/>
  <c r="U3720" i="1"/>
  <c r="U3732" i="1"/>
  <c r="U3744" i="1"/>
  <c r="U3752" i="1"/>
  <c r="U3764" i="1"/>
  <c r="U3776" i="1"/>
  <c r="U3784" i="1"/>
  <c r="U3796" i="1"/>
  <c r="U3808" i="1"/>
  <c r="U3816" i="1"/>
  <c r="U3828" i="1"/>
  <c r="U3840" i="1"/>
  <c r="U3852" i="1"/>
  <c r="U3860" i="1"/>
  <c r="U3868" i="1"/>
  <c r="U3880" i="1"/>
  <c r="U3892" i="1"/>
  <c r="U3900" i="1"/>
  <c r="U3912" i="1"/>
  <c r="U3924" i="1"/>
  <c r="U3936" i="1"/>
  <c r="U3944" i="1"/>
  <c r="U3956" i="1"/>
  <c r="U3968" i="1"/>
  <c r="U3976" i="1"/>
  <c r="U3988" i="1"/>
  <c r="U4004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0" i="1"/>
  <c r="U214" i="1"/>
  <c r="U218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22" i="1"/>
  <c r="U290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4" i="1"/>
  <c r="U918" i="1"/>
  <c r="U922" i="1"/>
  <c r="U926" i="1"/>
  <c r="U930" i="1"/>
  <c r="U934" i="1"/>
  <c r="U938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82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42" i="1"/>
  <c r="U1278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9" i="1"/>
  <c r="U21" i="1"/>
  <c r="U33" i="1"/>
  <c r="U41" i="1"/>
  <c r="U53" i="1"/>
  <c r="U65" i="1"/>
  <c r="U73" i="1"/>
  <c r="U81" i="1"/>
  <c r="U93" i="1"/>
  <c r="U101" i="1"/>
  <c r="U105" i="1"/>
  <c r="U113" i="1"/>
  <c r="U121" i="1"/>
  <c r="U129" i="1"/>
  <c r="U137" i="1"/>
  <c r="U145" i="1"/>
  <c r="U161" i="1"/>
  <c r="U5" i="1"/>
  <c r="U17" i="1"/>
  <c r="U25" i="1"/>
  <c r="U37" i="1"/>
  <c r="U49" i="1"/>
  <c r="U61" i="1"/>
  <c r="U69" i="1"/>
  <c r="U77" i="1"/>
  <c r="U89" i="1"/>
  <c r="U97" i="1"/>
  <c r="U109" i="1"/>
  <c r="U117" i="1"/>
  <c r="U125" i="1"/>
  <c r="U133" i="1"/>
  <c r="U141" i="1"/>
  <c r="U149" i="1"/>
  <c r="U153" i="1"/>
  <c r="U13" i="1"/>
  <c r="U29" i="1"/>
  <c r="U45" i="1"/>
  <c r="U57" i="1"/>
  <c r="U85" i="1"/>
  <c r="U157" i="1"/>
  <c r="U173" i="1"/>
  <c r="U181" i="1"/>
  <c r="U193" i="1"/>
  <c r="U205" i="1"/>
  <c r="U221" i="1"/>
  <c r="U229" i="1"/>
  <c r="U241" i="1"/>
  <c r="U249" i="1"/>
  <c r="U261" i="1"/>
  <c r="U273" i="1"/>
  <c r="U285" i="1"/>
  <c r="U297" i="1"/>
  <c r="U309" i="1"/>
  <c r="U321" i="1"/>
  <c r="U333" i="1"/>
  <c r="U345" i="1"/>
  <c r="U353" i="1"/>
  <c r="U365" i="1"/>
  <c r="U377" i="1"/>
  <c r="U389" i="1"/>
  <c r="U401" i="1"/>
  <c r="U413" i="1"/>
  <c r="U425" i="1"/>
  <c r="U433" i="1"/>
  <c r="U441" i="1"/>
  <c r="U453" i="1"/>
  <c r="U465" i="1"/>
  <c r="U473" i="1"/>
  <c r="U481" i="1"/>
  <c r="U493" i="1"/>
  <c r="U505" i="1"/>
  <c r="U517" i="1"/>
  <c r="U529" i="1"/>
  <c r="U541" i="1"/>
  <c r="U557" i="1"/>
  <c r="U569" i="1"/>
  <c r="U581" i="1"/>
  <c r="U593" i="1"/>
  <c r="U601" i="1"/>
  <c r="U609" i="1"/>
  <c r="U621" i="1"/>
  <c r="U633" i="1"/>
  <c r="U645" i="1"/>
  <c r="U657" i="1"/>
  <c r="U665" i="1"/>
  <c r="U677" i="1"/>
  <c r="U693" i="1"/>
  <c r="U705" i="1"/>
  <c r="U717" i="1"/>
  <c r="U725" i="1"/>
  <c r="U737" i="1"/>
  <c r="U749" i="1"/>
  <c r="U757" i="1"/>
  <c r="U769" i="1"/>
  <c r="U781" i="1"/>
  <c r="U797" i="1"/>
  <c r="U805" i="1"/>
  <c r="U817" i="1"/>
  <c r="U829" i="1"/>
  <c r="U841" i="1"/>
  <c r="U853" i="1"/>
  <c r="U865" i="1"/>
  <c r="U877" i="1"/>
  <c r="U889" i="1"/>
  <c r="U901" i="1"/>
  <c r="U913" i="1"/>
  <c r="U921" i="1"/>
  <c r="U933" i="1"/>
  <c r="U945" i="1"/>
  <c r="U957" i="1"/>
  <c r="U969" i="1"/>
  <c r="U981" i="1"/>
  <c r="U993" i="1"/>
  <c r="U997" i="1"/>
  <c r="U1009" i="1"/>
  <c r="U1021" i="1"/>
  <c r="U1033" i="1"/>
  <c r="U1045" i="1"/>
  <c r="U1053" i="1"/>
  <c r="U1065" i="1"/>
  <c r="U1081" i="1"/>
  <c r="U1093" i="1"/>
  <c r="U1105" i="1"/>
  <c r="U1109" i="1"/>
  <c r="U1121" i="1"/>
  <c r="U1133" i="1"/>
  <c r="U1145" i="1"/>
  <c r="U1153" i="1"/>
  <c r="U1165" i="1"/>
  <c r="U1177" i="1"/>
  <c r="U1189" i="1"/>
  <c r="U1201" i="1"/>
  <c r="U1213" i="1"/>
  <c r="U1225" i="1"/>
  <c r="U1233" i="1"/>
  <c r="U1245" i="1"/>
  <c r="U1257" i="1"/>
  <c r="U1269" i="1"/>
  <c r="U1281" i="1"/>
  <c r="U1293" i="1"/>
  <c r="U1305" i="1"/>
  <c r="U1317" i="1"/>
  <c r="U1329" i="1"/>
  <c r="U1341" i="1"/>
  <c r="U1357" i="1"/>
  <c r="U1369" i="1"/>
  <c r="U1377" i="1"/>
  <c r="U1389" i="1"/>
  <c r="U1401" i="1"/>
  <c r="U1413" i="1"/>
  <c r="U1425" i="1"/>
  <c r="U1437" i="1"/>
  <c r="U1449" i="1"/>
  <c r="U1461" i="1"/>
  <c r="U1473" i="1"/>
  <c r="U1485" i="1"/>
  <c r="U1489" i="1"/>
  <c r="U1501" i="1"/>
  <c r="U1513" i="1"/>
  <c r="U1525" i="1"/>
  <c r="U1537" i="1"/>
  <c r="U1549" i="1"/>
  <c r="U1561" i="1"/>
  <c r="U1573" i="1"/>
  <c r="U1581" i="1"/>
  <c r="U1597" i="1"/>
  <c r="U1605" i="1"/>
  <c r="U1621" i="1"/>
  <c r="U1633" i="1"/>
  <c r="U1641" i="1"/>
  <c r="U1653" i="1"/>
  <c r="U1665" i="1"/>
  <c r="U1677" i="1"/>
  <c r="U1689" i="1"/>
  <c r="U1701" i="1"/>
  <c r="U1713" i="1"/>
  <c r="U1721" i="1"/>
  <c r="U1733" i="1"/>
  <c r="U1745" i="1"/>
  <c r="U1753" i="1"/>
  <c r="U1761" i="1"/>
  <c r="U1773" i="1"/>
  <c r="U1785" i="1"/>
  <c r="U1801" i="1"/>
  <c r="U1813" i="1"/>
  <c r="U1825" i="1"/>
  <c r="U1833" i="1"/>
  <c r="U1845" i="1"/>
  <c r="U1857" i="1"/>
  <c r="U1869" i="1"/>
  <c r="U1877" i="1"/>
  <c r="U1889" i="1"/>
  <c r="U1901" i="1"/>
  <c r="U1913" i="1"/>
  <c r="U1921" i="1"/>
  <c r="U1933" i="1"/>
  <c r="U1945" i="1"/>
  <c r="U1953" i="1"/>
  <c r="U1965" i="1"/>
  <c r="U1977" i="1"/>
  <c r="U1989" i="1"/>
  <c r="U2001" i="1"/>
  <c r="U2013" i="1"/>
  <c r="U2025" i="1"/>
  <c r="U2033" i="1"/>
  <c r="U2045" i="1"/>
  <c r="U2057" i="1"/>
  <c r="U2069" i="1"/>
  <c r="U2077" i="1"/>
  <c r="U2089" i="1"/>
  <c r="U165" i="1"/>
  <c r="U177" i="1"/>
  <c r="U189" i="1"/>
  <c r="U201" i="1"/>
  <c r="U209" i="1"/>
  <c r="U217" i="1"/>
  <c r="U233" i="1"/>
  <c r="U245" i="1"/>
  <c r="U257" i="1"/>
  <c r="U269" i="1"/>
  <c r="U281" i="1"/>
  <c r="U293" i="1"/>
  <c r="U305" i="1"/>
  <c r="U317" i="1"/>
  <c r="U329" i="1"/>
  <c r="U337" i="1"/>
  <c r="U349" i="1"/>
  <c r="U361" i="1"/>
  <c r="U373" i="1"/>
  <c r="U385" i="1"/>
  <c r="U397" i="1"/>
  <c r="U409" i="1"/>
  <c r="U421" i="1"/>
  <c r="U437" i="1"/>
  <c r="U449" i="1"/>
  <c r="U457" i="1"/>
  <c r="U469" i="1"/>
  <c r="U485" i="1"/>
  <c r="U497" i="1"/>
  <c r="U509" i="1"/>
  <c r="U521" i="1"/>
  <c r="U533" i="1"/>
  <c r="U545" i="1"/>
  <c r="U553" i="1"/>
  <c r="U565" i="1"/>
  <c r="U577" i="1"/>
  <c r="U585" i="1"/>
  <c r="U597" i="1"/>
  <c r="U613" i="1"/>
  <c r="U625" i="1"/>
  <c r="U637" i="1"/>
  <c r="U649" i="1"/>
  <c r="U661" i="1"/>
  <c r="U673" i="1"/>
  <c r="U681" i="1"/>
  <c r="U689" i="1"/>
  <c r="U701" i="1"/>
  <c r="U713" i="1"/>
  <c r="U729" i="1"/>
  <c r="U741" i="1"/>
  <c r="U753" i="1"/>
  <c r="U765" i="1"/>
  <c r="U773" i="1"/>
  <c r="U785" i="1"/>
  <c r="U793" i="1"/>
  <c r="U809" i="1"/>
  <c r="U821" i="1"/>
  <c r="U833" i="1"/>
  <c r="U845" i="1"/>
  <c r="U857" i="1"/>
  <c r="U869" i="1"/>
  <c r="U881" i="1"/>
  <c r="U893" i="1"/>
  <c r="U905" i="1"/>
  <c r="U917" i="1"/>
  <c r="U929" i="1"/>
  <c r="U941" i="1"/>
  <c r="U953" i="1"/>
  <c r="U965" i="1"/>
  <c r="U977" i="1"/>
  <c r="U989" i="1"/>
  <c r="U1001" i="1"/>
  <c r="U1013" i="1"/>
  <c r="U1025" i="1"/>
  <c r="U1037" i="1"/>
  <c r="U1049" i="1"/>
  <c r="U1061" i="1"/>
  <c r="U1069" i="1"/>
  <c r="U1077" i="1"/>
  <c r="U1089" i="1"/>
  <c r="U1097" i="1"/>
  <c r="U1113" i="1"/>
  <c r="U1125" i="1"/>
  <c r="U1137" i="1"/>
  <c r="U1149" i="1"/>
  <c r="U1161" i="1"/>
  <c r="U1173" i="1"/>
  <c r="U1185" i="1"/>
  <c r="U1193" i="1"/>
  <c r="U1205" i="1"/>
  <c r="U1217" i="1"/>
  <c r="U1229" i="1"/>
  <c r="U1241" i="1"/>
  <c r="U1253" i="1"/>
  <c r="U1265" i="1"/>
  <c r="U1277" i="1"/>
  <c r="U1289" i="1"/>
  <c r="U1301" i="1"/>
  <c r="U1313" i="1"/>
  <c r="U1325" i="1"/>
  <c r="U1333" i="1"/>
  <c r="U1345" i="1"/>
  <c r="U1353" i="1"/>
  <c r="U1361" i="1"/>
  <c r="U1373" i="1"/>
  <c r="U1385" i="1"/>
  <c r="U1397" i="1"/>
  <c r="U1409" i="1"/>
  <c r="U1421" i="1"/>
  <c r="U1433" i="1"/>
  <c r="U1445" i="1"/>
  <c r="U1457" i="1"/>
  <c r="U1469" i="1"/>
  <c r="U1477" i="1"/>
  <c r="U1493" i="1"/>
  <c r="U1505" i="1"/>
  <c r="U1517" i="1"/>
  <c r="U1529" i="1"/>
  <c r="U1541" i="1"/>
  <c r="U1553" i="1"/>
  <c r="U1565" i="1"/>
  <c r="U1577" i="1"/>
  <c r="U1585" i="1"/>
  <c r="U1593" i="1"/>
  <c r="U1609" i="1"/>
  <c r="U1617" i="1"/>
  <c r="U1629" i="1"/>
  <c r="U1645" i="1"/>
  <c r="U1657" i="1"/>
  <c r="U1669" i="1"/>
  <c r="U1681" i="1"/>
  <c r="U1693" i="1"/>
  <c r="U1705" i="1"/>
  <c r="U1717" i="1"/>
  <c r="U1729" i="1"/>
  <c r="U1737" i="1"/>
  <c r="U1749" i="1"/>
  <c r="U1765" i="1"/>
  <c r="U1777" i="1"/>
  <c r="U1789" i="1"/>
  <c r="U1797" i="1"/>
  <c r="U1809" i="1"/>
  <c r="U1821" i="1"/>
  <c r="U1837" i="1"/>
  <c r="U1849" i="1"/>
  <c r="U1861" i="1"/>
  <c r="U1873" i="1"/>
  <c r="U1885" i="1"/>
  <c r="U1893" i="1"/>
  <c r="U1905" i="1"/>
  <c r="U1917" i="1"/>
  <c r="U1929" i="1"/>
  <c r="U1937" i="1"/>
  <c r="U1949" i="1"/>
  <c r="U1961" i="1"/>
  <c r="U1973" i="1"/>
  <c r="U1985" i="1"/>
  <c r="U1997" i="1"/>
  <c r="U2009" i="1"/>
  <c r="U2021" i="1"/>
  <c r="U2029" i="1"/>
  <c r="U2041" i="1"/>
  <c r="U2053" i="1"/>
  <c r="U2065" i="1"/>
  <c r="U2085" i="1"/>
  <c r="U169" i="1"/>
  <c r="U185" i="1"/>
  <c r="U197" i="1"/>
  <c r="U213" i="1"/>
  <c r="U225" i="1"/>
  <c r="U237" i="1"/>
  <c r="U253" i="1"/>
  <c r="U265" i="1"/>
  <c r="U277" i="1"/>
  <c r="U289" i="1"/>
  <c r="U301" i="1"/>
  <c r="U313" i="1"/>
  <c r="U325" i="1"/>
  <c r="U341" i="1"/>
  <c r="U357" i="1"/>
  <c r="U369" i="1"/>
  <c r="U381" i="1"/>
  <c r="U393" i="1"/>
  <c r="U405" i="1"/>
  <c r="U417" i="1"/>
  <c r="U429" i="1"/>
  <c r="U445" i="1"/>
  <c r="U461" i="1"/>
  <c r="U477" i="1"/>
  <c r="U489" i="1"/>
  <c r="U501" i="1"/>
  <c r="U513" i="1"/>
  <c r="U525" i="1"/>
  <c r="U537" i="1"/>
  <c r="U549" i="1"/>
  <c r="U561" i="1"/>
  <c r="U573" i="1"/>
  <c r="U589" i="1"/>
  <c r="U605" i="1"/>
  <c r="U617" i="1"/>
  <c r="U629" i="1"/>
  <c r="U641" i="1"/>
  <c r="U653" i="1"/>
  <c r="U669" i="1"/>
  <c r="U685" i="1"/>
  <c r="U697" i="1"/>
  <c r="U709" i="1"/>
  <c r="U721" i="1"/>
  <c r="U733" i="1"/>
  <c r="U745" i="1"/>
  <c r="U761" i="1"/>
  <c r="U777" i="1"/>
  <c r="U789" i="1"/>
  <c r="U801" i="1"/>
  <c r="U813" i="1"/>
  <c r="U825" i="1"/>
  <c r="U837" i="1"/>
  <c r="U849" i="1"/>
  <c r="U861" i="1"/>
  <c r="U873" i="1"/>
  <c r="U885" i="1"/>
  <c r="U897" i="1"/>
  <c r="U909" i="1"/>
  <c r="U925" i="1"/>
  <c r="U937" i="1"/>
  <c r="U949" i="1"/>
  <c r="U961" i="1"/>
  <c r="U973" i="1"/>
  <c r="U985" i="1"/>
  <c r="U1005" i="1"/>
  <c r="U1017" i="1"/>
  <c r="U1029" i="1"/>
  <c r="U1041" i="1"/>
  <c r="U1057" i="1"/>
  <c r="U1073" i="1"/>
  <c r="U1085" i="1"/>
  <c r="U1101" i="1"/>
  <c r="U1117" i="1"/>
  <c r="U1129" i="1"/>
  <c r="U1141" i="1"/>
  <c r="U1157" i="1"/>
  <c r="U1169" i="1"/>
  <c r="U1181" i="1"/>
  <c r="U1197" i="1"/>
  <c r="U1209" i="1"/>
  <c r="U1221" i="1"/>
  <c r="U1237" i="1"/>
  <c r="U1249" i="1"/>
  <c r="U1261" i="1"/>
  <c r="U1273" i="1"/>
  <c r="U1285" i="1"/>
  <c r="U1297" i="1"/>
  <c r="U1309" i="1"/>
  <c r="U1321" i="1"/>
  <c r="U1337" i="1"/>
  <c r="U1349" i="1"/>
  <c r="U1365" i="1"/>
  <c r="U1381" i="1"/>
  <c r="U1393" i="1"/>
  <c r="U1405" i="1"/>
  <c r="U1417" i="1"/>
  <c r="U1429" i="1"/>
  <c r="U1441" i="1"/>
  <c r="U1453" i="1"/>
  <c r="U1465" i="1"/>
  <c r="U1481" i="1"/>
  <c r="U1497" i="1"/>
  <c r="U1509" i="1"/>
  <c r="U1521" i="1"/>
  <c r="U1533" i="1"/>
  <c r="U1545" i="1"/>
  <c r="U1557" i="1"/>
  <c r="U1569" i="1"/>
  <c r="U1589" i="1"/>
  <c r="U1601" i="1"/>
  <c r="U1613" i="1"/>
  <c r="U1625" i="1"/>
  <c r="U1637" i="1"/>
  <c r="U1649" i="1"/>
  <c r="U1661" i="1"/>
  <c r="U1673" i="1"/>
  <c r="U1685" i="1"/>
  <c r="U1697" i="1"/>
  <c r="U1709" i="1"/>
  <c r="U1725" i="1"/>
  <c r="U1741" i="1"/>
  <c r="U1757" i="1"/>
  <c r="U1769" i="1"/>
  <c r="U1781" i="1"/>
  <c r="U1793" i="1"/>
  <c r="U1805" i="1"/>
  <c r="U1817" i="1"/>
  <c r="U1829" i="1"/>
  <c r="U1841" i="1"/>
  <c r="U1853" i="1"/>
  <c r="U1865" i="1"/>
  <c r="U1881" i="1"/>
  <c r="U1897" i="1"/>
  <c r="U1909" i="1"/>
  <c r="U1925" i="1"/>
  <c r="U1941" i="1"/>
  <c r="U1957" i="1"/>
  <c r="U1969" i="1"/>
  <c r="U1981" i="1"/>
  <c r="U1993" i="1"/>
  <c r="U2005" i="1"/>
  <c r="U2017" i="1"/>
  <c r="U2037" i="1"/>
  <c r="U2049" i="1"/>
  <c r="U2061" i="1"/>
  <c r="U2073" i="1"/>
  <c r="U2081" i="1"/>
  <c r="U2637" i="1"/>
  <c r="U2097" i="1"/>
  <c r="U2105" i="1"/>
  <c r="U2113" i="1"/>
  <c r="U2121" i="1"/>
  <c r="U2129" i="1"/>
  <c r="U2137" i="1"/>
  <c r="U2145" i="1"/>
  <c r="U2153" i="1"/>
  <c r="U2161" i="1"/>
  <c r="U2169" i="1"/>
  <c r="U2177" i="1"/>
  <c r="U2185" i="1"/>
  <c r="U2193" i="1"/>
  <c r="U2201" i="1"/>
  <c r="U2209" i="1"/>
  <c r="U2217" i="1"/>
  <c r="U2225" i="1"/>
  <c r="U2233" i="1"/>
  <c r="U2237" i="1"/>
  <c r="U2245" i="1"/>
  <c r="U2257" i="1"/>
  <c r="U2273" i="1"/>
  <c r="U2281" i="1"/>
  <c r="U2289" i="1"/>
  <c r="U2297" i="1"/>
  <c r="U2305" i="1"/>
  <c r="U2313" i="1"/>
  <c r="U2321" i="1"/>
  <c r="U2333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41" i="1"/>
  <c r="U2653" i="1"/>
  <c r="U2669" i="1"/>
  <c r="U2681" i="1"/>
  <c r="U2693" i="1"/>
  <c r="U2705" i="1"/>
  <c r="U2717" i="1"/>
  <c r="U2729" i="1"/>
  <c r="U2737" i="1"/>
  <c r="U2749" i="1"/>
  <c r="U2757" i="1"/>
  <c r="U2769" i="1"/>
  <c r="U2781" i="1"/>
  <c r="U2793" i="1"/>
  <c r="U2805" i="1"/>
  <c r="U2813" i="1"/>
  <c r="U2861" i="1"/>
  <c r="U2093" i="1"/>
  <c r="U2101" i="1"/>
  <c r="U2109" i="1"/>
  <c r="U2117" i="1"/>
  <c r="U2125" i="1"/>
  <c r="U2133" i="1"/>
  <c r="U2141" i="1"/>
  <c r="U2149" i="1"/>
  <c r="U2157" i="1"/>
  <c r="U2165" i="1"/>
  <c r="U2173" i="1"/>
  <c r="U2181" i="1"/>
  <c r="U2189" i="1"/>
  <c r="U2197" i="1"/>
  <c r="U2205" i="1"/>
  <c r="U2213" i="1"/>
  <c r="U2221" i="1"/>
  <c r="U2229" i="1"/>
  <c r="U2241" i="1"/>
  <c r="U2249" i="1"/>
  <c r="U2253" i="1"/>
  <c r="U2261" i="1"/>
  <c r="U2265" i="1"/>
  <c r="U2269" i="1"/>
  <c r="U2277" i="1"/>
  <c r="U2285" i="1"/>
  <c r="U2293" i="1"/>
  <c r="U2301" i="1"/>
  <c r="U2309" i="1"/>
  <c r="U2317" i="1"/>
  <c r="U2325" i="1"/>
  <c r="U2329" i="1"/>
  <c r="U2341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7" i="1"/>
  <c r="U2625" i="1"/>
  <c r="U2633" i="1"/>
  <c r="U2645" i="1"/>
  <c r="U2657" i="1"/>
  <c r="U2665" i="1"/>
  <c r="U2677" i="1"/>
  <c r="U2689" i="1"/>
  <c r="U2701" i="1"/>
  <c r="U2713" i="1"/>
  <c r="U2725" i="1"/>
  <c r="U2741" i="1"/>
  <c r="U2753" i="1"/>
  <c r="U2765" i="1"/>
  <c r="U2777" i="1"/>
  <c r="U2789" i="1"/>
  <c r="U2801" i="1"/>
  <c r="U2817" i="1"/>
  <c r="U2853" i="1"/>
  <c r="U2649" i="1"/>
  <c r="U2661" i="1"/>
  <c r="U2673" i="1"/>
  <c r="U2685" i="1"/>
  <c r="U2697" i="1"/>
  <c r="U2709" i="1"/>
  <c r="U2721" i="1"/>
  <c r="U2733" i="1"/>
  <c r="U2745" i="1"/>
  <c r="U2761" i="1"/>
  <c r="U2773" i="1"/>
  <c r="U2785" i="1"/>
  <c r="U2797" i="1"/>
  <c r="U2809" i="1"/>
  <c r="U2821" i="1"/>
  <c r="U2825" i="1"/>
  <c r="U2829" i="1"/>
  <c r="U2833" i="1"/>
  <c r="U2837" i="1"/>
  <c r="U2841" i="1"/>
  <c r="U2845" i="1"/>
  <c r="U2849" i="1"/>
  <c r="U2857" i="1"/>
  <c r="U2873" i="1"/>
  <c r="U2885" i="1"/>
  <c r="U2893" i="1"/>
  <c r="U2905" i="1"/>
  <c r="U2917" i="1"/>
  <c r="U2929" i="1"/>
  <c r="U2941" i="1"/>
  <c r="U2953" i="1"/>
  <c r="U2965" i="1"/>
  <c r="U2977" i="1"/>
  <c r="U2989" i="1"/>
  <c r="U3001" i="1"/>
  <c r="U3013" i="1"/>
  <c r="U3017" i="1"/>
  <c r="U3029" i="1"/>
  <c r="U3041" i="1"/>
  <c r="U3053" i="1"/>
  <c r="U3065" i="1"/>
  <c r="U3081" i="1"/>
  <c r="U3089" i="1"/>
  <c r="U3101" i="1"/>
  <c r="U3113" i="1"/>
  <c r="U3125" i="1"/>
  <c r="U3137" i="1"/>
  <c r="U3149" i="1"/>
  <c r="U3161" i="1"/>
  <c r="U3173" i="1"/>
  <c r="U3185" i="1"/>
  <c r="U3197" i="1"/>
  <c r="U3209" i="1"/>
  <c r="U3221" i="1"/>
  <c r="U3233" i="1"/>
  <c r="U3245" i="1"/>
  <c r="U3257" i="1"/>
  <c r="U3269" i="1"/>
  <c r="U3281" i="1"/>
  <c r="U3297" i="1"/>
  <c r="U3309" i="1"/>
  <c r="U3321" i="1"/>
  <c r="U3333" i="1"/>
  <c r="U3345" i="1"/>
  <c r="U3357" i="1"/>
  <c r="U3373" i="1"/>
  <c r="U3385" i="1"/>
  <c r="U3397" i="1"/>
  <c r="U3409" i="1"/>
  <c r="U3417" i="1"/>
  <c r="U3433" i="1"/>
  <c r="U3445" i="1"/>
  <c r="U3457" i="1"/>
  <c r="U3469" i="1"/>
  <c r="U3481" i="1"/>
  <c r="U3493" i="1"/>
  <c r="U3505" i="1"/>
  <c r="U3517" i="1"/>
  <c r="U3529" i="1"/>
  <c r="U3541" i="1"/>
  <c r="U3553" i="1"/>
  <c r="U3565" i="1"/>
  <c r="U3577" i="1"/>
  <c r="U3589" i="1"/>
  <c r="U3601" i="1"/>
  <c r="U3613" i="1"/>
  <c r="U3625" i="1"/>
  <c r="U3637" i="1"/>
  <c r="U3645" i="1"/>
  <c r="U3657" i="1"/>
  <c r="U3665" i="1"/>
  <c r="U3677" i="1"/>
  <c r="U3685" i="1"/>
  <c r="U3693" i="1"/>
  <c r="U3701" i="1"/>
  <c r="U3709" i="1"/>
  <c r="U3717" i="1"/>
  <c r="U3721" i="1"/>
  <c r="U3729" i="1"/>
  <c r="U3733" i="1"/>
  <c r="U3737" i="1"/>
  <c r="U3745" i="1"/>
  <c r="U3749" i="1"/>
  <c r="U3753" i="1"/>
  <c r="U3757" i="1"/>
  <c r="U3761" i="1"/>
  <c r="U3765" i="1"/>
  <c r="U3769" i="1"/>
  <c r="U2865" i="1"/>
  <c r="U2877" i="1"/>
  <c r="U2889" i="1"/>
  <c r="U2901" i="1"/>
  <c r="U2913" i="1"/>
  <c r="U2925" i="1"/>
  <c r="U2937" i="1"/>
  <c r="U2949" i="1"/>
  <c r="U2961" i="1"/>
  <c r="U2973" i="1"/>
  <c r="U2985" i="1"/>
  <c r="U2997" i="1"/>
  <c r="U3009" i="1"/>
  <c r="U3025" i="1"/>
  <c r="U3037" i="1"/>
  <c r="U3045" i="1"/>
  <c r="U3057" i="1"/>
  <c r="U3073" i="1"/>
  <c r="U3085" i="1"/>
  <c r="U3097" i="1"/>
  <c r="U3109" i="1"/>
  <c r="U3121" i="1"/>
  <c r="U3133" i="1"/>
  <c r="U3145" i="1"/>
  <c r="U3157" i="1"/>
  <c r="U3169" i="1"/>
  <c r="U3181" i="1"/>
  <c r="U3193" i="1"/>
  <c r="U3205" i="1"/>
  <c r="U3217" i="1"/>
  <c r="U3229" i="1"/>
  <c r="U3241" i="1"/>
  <c r="U3253" i="1"/>
  <c r="U3265" i="1"/>
  <c r="U3277" i="1"/>
  <c r="U3289" i="1"/>
  <c r="U3301" i="1"/>
  <c r="U3313" i="1"/>
  <c r="U3325" i="1"/>
  <c r="U3337" i="1"/>
  <c r="U3349" i="1"/>
  <c r="U3361" i="1"/>
  <c r="U3369" i="1"/>
  <c r="U3381" i="1"/>
  <c r="U3393" i="1"/>
  <c r="U3405" i="1"/>
  <c r="U3421" i="1"/>
  <c r="U3429" i="1"/>
  <c r="U3441" i="1"/>
  <c r="U3453" i="1"/>
  <c r="U3465" i="1"/>
  <c r="U3477" i="1"/>
  <c r="U3489" i="1"/>
  <c r="U3497" i="1"/>
  <c r="U3509" i="1"/>
  <c r="U3521" i="1"/>
  <c r="U3537" i="1"/>
  <c r="U3549" i="1"/>
  <c r="U3561" i="1"/>
  <c r="U3573" i="1"/>
  <c r="U3585" i="1"/>
  <c r="U3597" i="1"/>
  <c r="U3609" i="1"/>
  <c r="U3621" i="1"/>
  <c r="U3633" i="1"/>
  <c r="U3649" i="1"/>
  <c r="U3669" i="1"/>
  <c r="U3741" i="1"/>
  <c r="U2869" i="1"/>
  <c r="U2881" i="1"/>
  <c r="U2897" i="1"/>
  <c r="U2909" i="1"/>
  <c r="U2921" i="1"/>
  <c r="U2933" i="1"/>
  <c r="U2945" i="1"/>
  <c r="U2957" i="1"/>
  <c r="U2969" i="1"/>
  <c r="U2981" i="1"/>
  <c r="U2993" i="1"/>
  <c r="U3005" i="1"/>
  <c r="U3021" i="1"/>
  <c r="U3033" i="1"/>
  <c r="U3049" i="1"/>
  <c r="U3061" i="1"/>
  <c r="U3069" i="1"/>
  <c r="U3077" i="1"/>
  <c r="U3093" i="1"/>
  <c r="U3105" i="1"/>
  <c r="U3117" i="1"/>
  <c r="U3129" i="1"/>
  <c r="U3141" i="1"/>
  <c r="U3153" i="1"/>
  <c r="U3165" i="1"/>
  <c r="U3177" i="1"/>
  <c r="U3189" i="1"/>
  <c r="U3201" i="1"/>
  <c r="U3213" i="1"/>
  <c r="U3225" i="1"/>
  <c r="U3237" i="1"/>
  <c r="U3249" i="1"/>
  <c r="U3261" i="1"/>
  <c r="U3273" i="1"/>
  <c r="U3285" i="1"/>
  <c r="U3293" i="1"/>
  <c r="U3305" i="1"/>
  <c r="U3317" i="1"/>
  <c r="U3329" i="1"/>
  <c r="U3341" i="1"/>
  <c r="U3353" i="1"/>
  <c r="U3365" i="1"/>
  <c r="U3377" i="1"/>
  <c r="U3389" i="1"/>
  <c r="U3401" i="1"/>
  <c r="U3413" i="1"/>
  <c r="U3425" i="1"/>
  <c r="U3437" i="1"/>
  <c r="U3449" i="1"/>
  <c r="U3461" i="1"/>
  <c r="U3473" i="1"/>
  <c r="U3485" i="1"/>
  <c r="U3501" i="1"/>
  <c r="U3513" i="1"/>
  <c r="U3525" i="1"/>
  <c r="U3533" i="1"/>
  <c r="U3545" i="1"/>
  <c r="U3557" i="1"/>
  <c r="U3569" i="1"/>
  <c r="U3581" i="1"/>
  <c r="U3593" i="1"/>
  <c r="U3605" i="1"/>
  <c r="U3617" i="1"/>
  <c r="U3629" i="1"/>
  <c r="U3641" i="1"/>
  <c r="U3653" i="1"/>
  <c r="U3661" i="1"/>
  <c r="U3673" i="1"/>
  <c r="U3681" i="1"/>
  <c r="U3689" i="1"/>
  <c r="U3697" i="1"/>
  <c r="U3705" i="1"/>
  <c r="U3713" i="1"/>
  <c r="U3725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4107" i="1"/>
  <c r="U4111" i="1"/>
  <c r="U4115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H7" i="7"/>
  <c r="H8" i="7"/>
  <c r="G4" i="7"/>
  <c r="G12" i="7"/>
  <c r="H9" i="7"/>
  <c r="G5" i="7"/>
  <c r="G13" i="7"/>
  <c r="G6" i="7"/>
  <c r="G7" i="7"/>
  <c r="H4" i="7"/>
  <c r="H12" i="7"/>
  <c r="G8" i="7"/>
  <c r="H5" i="7"/>
  <c r="H13" i="7"/>
  <c r="G9" i="7"/>
  <c r="H6" i="7"/>
  <c r="E2" i="7"/>
  <c r="G2" i="7" s="1"/>
  <c r="E10" i="7"/>
  <c r="H10" i="7" s="1"/>
  <c r="F4" i="7"/>
  <c r="F12" i="7"/>
  <c r="E3" i="7"/>
  <c r="H3" i="7" s="1"/>
  <c r="E11" i="7"/>
  <c r="F11" i="7" s="1"/>
  <c r="F5" i="7"/>
  <c r="F13" i="7"/>
  <c r="F6" i="7"/>
  <c r="F7" i="7"/>
  <c r="F8" i="7"/>
  <c r="F9" i="7"/>
  <c r="F10" i="7" l="1"/>
  <c r="G11" i="7"/>
  <c r="G3" i="7"/>
  <c r="H11" i="7"/>
  <c r="F3" i="7"/>
  <c r="H2" i="7"/>
  <c r="F2" i="7"/>
  <c r="I2" i="7" s="1"/>
  <c r="G10" i="7"/>
</calcChain>
</file>

<file path=xl/sharedStrings.xml><?xml version="1.0" encoding="utf-8"?>
<sst xmlns="http://schemas.openxmlformats.org/spreadsheetml/2006/main" count="40165" uniqueCount="8420">
  <si>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</si>
  <si>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</si>
  <si>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</si>
  <si>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</si>
  <si>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</si>
  <si>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</si>
  <si>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</si>
  <si>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</si>
  <si>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</si>
  <si>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</si>
  <si>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</si>
  <si>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</si>
  <si>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</si>
  <si>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</si>
  <si>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</si>
  <si>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</si>
  <si>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</si>
  <si>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</si>
  <si>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</si>
  <si>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</si>
  <si>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</si>
  <si>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</si>
  <si>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</si>
  <si>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</si>
  <si>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</si>
  <si>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</si>
  <si>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</si>
  <si>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</si>
  <si>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</si>
  <si>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</si>
  <si>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</si>
  <si>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</si>
  <si>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</si>
  <si>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</si>
  <si>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</si>
  <si>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</si>
  <si>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</si>
  <si>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</si>
  <si>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</si>
  <si>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</si>
  <si>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</si>
  <si>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</si>
  <si>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</si>
  <si>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</si>
  <si>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</si>
  <si>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</si>
  <si>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</si>
  <si>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</si>
  <si>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</si>
  <si>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</si>
  <si>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</si>
  <si>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</si>
  <si>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</si>
  <si>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</si>
  <si>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</si>
  <si>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</si>
  <si>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</si>
  <si>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</si>
  <si>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</si>
  <si>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</si>
  <si>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</si>
  <si>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</si>
  <si>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</si>
  <si>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</si>
  <si>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</si>
  <si>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</si>
  <si>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</si>
  <si>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</si>
  <si>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</si>
  <si>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</si>
  <si>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</si>
  <si>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</si>
  <si>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</si>
  <si>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</si>
  <si>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</si>
  <si>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</si>
  <si>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</si>
  <si>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</si>
  <si>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</si>
  <si>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</si>
  <si>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</si>
  <si>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</si>
  <si>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</si>
  <si>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</si>
  <si>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</si>
  <si>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</si>
  <si>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</si>
  <si>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</si>
  <si>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</si>
  <si>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</si>
  <si>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</si>
  <si>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</si>
  <si>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</si>
  <si>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</si>
  <si>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</si>
  <si>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</si>
  <si>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</si>
  <si>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</si>
  <si>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</si>
  <si>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</si>
  <si>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</si>
  <si>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</si>
  <si>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</si>
  <si>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</si>
  <si>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</si>
  <si>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</si>
  <si>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</si>
  <si>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</si>
  <si>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</si>
  <si>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</si>
  <si>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</si>
  <si>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</si>
  <si>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</si>
  <si>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</si>
  <si>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</si>
  <si>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</si>
  <si>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</si>
  <si>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</si>
  <si>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</si>
  <si>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</si>
  <si>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</si>
  <si>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</si>
  <si>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</si>
  <si>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</si>
  <si>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</si>
  <si>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</si>
  <si>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</si>
  <si>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</si>
  <si>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</si>
  <si>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</si>
  <si>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</si>
  <si>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</si>
  <si>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</si>
  <si>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</si>
  <si>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</si>
  <si>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</si>
  <si>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</si>
  <si>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</si>
  <si>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</si>
  <si>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</si>
  <si>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</si>
  <si>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</si>
  <si>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</si>
  <si>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</si>
  <si>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</si>
  <si>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</si>
  <si>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</si>
  <si>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</si>
  <si>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</si>
  <si>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</si>
  <si>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</si>
  <si>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</si>
  <si>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</si>
  <si>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</si>
  <si>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</si>
  <si>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</si>
  <si>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</si>
  <si>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</si>
  <si>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</si>
  <si>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</si>
  <si>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</si>
  <si>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</si>
  <si>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</si>
  <si>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</si>
  <si>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</si>
  <si>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</si>
  <si>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</si>
  <si>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</si>
  <si>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</si>
  <si>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</si>
  <si>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</si>
  <si>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</si>
  <si>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</si>
  <si>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</si>
  <si>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</si>
  <si>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</si>
  <si>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</si>
  <si>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</si>
  <si>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</si>
  <si>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</si>
  <si>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</si>
  <si>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</si>
  <si>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</si>
  <si>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</si>
  <si>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</si>
  <si>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</si>
  <si>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</si>
  <si>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</si>
  <si>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</si>
  <si>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</si>
  <si>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</si>
  <si>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</si>
  <si>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</si>
  <si>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</si>
  <si>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</si>
  <si>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</si>
  <si>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</si>
  <si>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</si>
  <si>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</si>
  <si>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</si>
  <si>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</si>
  <si>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</si>
  <si>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</si>
  <si>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</si>
  <si>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</si>
  <si>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</si>
  <si>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</si>
  <si>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</si>
  <si>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</si>
  <si>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</si>
  <si>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</si>
  <si>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</si>
  <si>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</si>
  <si>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</si>
  <si>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</si>
  <si>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</si>
  <si>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</si>
  <si>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</si>
  <si>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</si>
  <si>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</si>
  <si>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</si>
  <si>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</si>
  <si>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</si>
  <si>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</si>
  <si>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</si>
  <si>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</si>
  <si>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</si>
  <si>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</si>
  <si>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</si>
  <si>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</si>
  <si>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</si>
  <si>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</si>
  <si>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</si>
  <si>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</si>
  <si>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</si>
  <si>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</si>
  <si>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</si>
  <si>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</si>
  <si>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</si>
  <si>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</si>
  <si>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</si>
  <si>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</si>
  <si>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</si>
  <si>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</si>
  <si>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</si>
  <si>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</si>
  <si>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</si>
  <si>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</si>
  <si>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</si>
  <si>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</si>
  <si>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</si>
  <si>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</si>
  <si>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</si>
  <si>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</si>
  <si>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</si>
  <si>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</si>
  <si>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</si>
  <si>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</si>
  <si>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</si>
  <si>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</si>
  <si>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</si>
  <si>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</si>
  <si>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</si>
  <si>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</si>
  <si>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</si>
  <si>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</si>
  <si>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</si>
  <si>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</si>
  <si>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</si>
  <si>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</si>
  <si>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</si>
  <si>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</si>
  <si>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</si>
  <si>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</si>
  <si>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</si>
  <si>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</si>
  <si>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</si>
  <si>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</si>
  <si>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</si>
  <si>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</si>
  <si>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</si>
  <si>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</si>
  <si>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</si>
  <si>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</si>
  <si>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</si>
  <si>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</si>
  <si>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</si>
  <si>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</si>
  <si>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</si>
  <si>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</si>
  <si>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</si>
  <si>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</si>
  <si>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</si>
  <si>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</si>
  <si>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</si>
  <si>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</si>
  <si>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</si>
  <si>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</si>
  <si>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</si>
  <si>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</si>
  <si>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</si>
  <si>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</si>
  <si>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</si>
  <si>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</si>
  <si>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</si>
  <si>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</si>
  <si>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</si>
  <si>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</si>
  <si>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</si>
  <si>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</si>
  <si>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</si>
  <si>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</si>
  <si>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</si>
  <si>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</si>
  <si>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</si>
  <si>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</si>
  <si>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</si>
  <si>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</si>
  <si>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</si>
  <si>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</si>
  <si>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</si>
  <si>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</si>
  <si>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</si>
  <si>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</si>
  <si>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</si>
  <si>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</si>
  <si>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</si>
  <si>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</si>
  <si>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</si>
  <si>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</si>
  <si>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</si>
  <si>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</si>
  <si>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</si>
  <si>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</si>
  <si>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</si>
  <si>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</si>
  <si>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</si>
  <si>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</si>
  <si>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</si>
  <si>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</si>
  <si>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</si>
  <si>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</si>
  <si>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</si>
  <si>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</si>
  <si>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</si>
  <si>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</si>
  <si>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</si>
  <si>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</si>
  <si>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</si>
  <si>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</si>
  <si>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</si>
  <si>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</si>
  <si>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</si>
  <si>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</si>
  <si>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</si>
  <si>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</si>
  <si>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</si>
  <si>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</si>
  <si>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</si>
  <si>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</si>
  <si>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</si>
  <si>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</si>
  <si>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</si>
  <si>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</si>
  <si>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</si>
  <si>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</si>
  <si>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</si>
  <si>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</si>
  <si>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</si>
  <si>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</si>
  <si>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</si>
  <si>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</si>
  <si>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</si>
  <si>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</si>
  <si>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</si>
  <si>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</si>
  <si>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</si>
  <si>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</si>
  <si>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</si>
  <si>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</si>
  <si>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</si>
  <si>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</si>
  <si>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</si>
  <si>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</si>
  <si>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</si>
  <si>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</si>
  <si>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</si>
  <si>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</si>
  <si>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</si>
  <si>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</si>
  <si>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</si>
  <si>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</si>
  <si>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</si>
  <si>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</si>
  <si>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</si>
  <si>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</si>
  <si>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</si>
  <si>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</si>
  <si>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</si>
  <si>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</si>
  <si>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</si>
  <si>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</si>
  <si>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</si>
  <si>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</si>
  <si>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</si>
  <si>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</si>
  <si>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</si>
  <si>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</si>
  <si>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</si>
  <si>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</si>
  <si>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</si>
  <si>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</si>
  <si>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</si>
  <si>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</si>
  <si>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</si>
  <si>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</si>
  <si>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</si>
  <si>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</si>
  <si>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</si>
  <si>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</si>
  <si>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</si>
  <si>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</si>
  <si>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</si>
  <si>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</si>
  <si>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</si>
  <si>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</si>
  <si>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</si>
  <si>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</si>
  <si>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</si>
  <si>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</si>
  <si>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</si>
  <si>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</si>
  <si>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</si>
  <si>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</si>
  <si>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</si>
  <si>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</si>
  <si>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</si>
  <si>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</si>
  <si>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</si>
  <si>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</si>
  <si>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</si>
  <si>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</si>
  <si>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</si>
  <si>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</si>
  <si>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</si>
  <si>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</si>
  <si>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</si>
  <si>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</si>
  <si>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</si>
  <si>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</si>
  <si>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</si>
  <si>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</si>
  <si>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</si>
  <si>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</si>
  <si>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</si>
  <si>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</si>
  <si>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</si>
  <si>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</si>
  <si>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</si>
  <si>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</si>
  <si>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</si>
  <si>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</si>
  <si>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</si>
  <si>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</si>
  <si>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</si>
  <si>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</si>
  <si>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</si>
  <si>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</si>
  <si>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</si>
  <si>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</si>
  <si>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</si>
  <si>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</si>
  <si>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</si>
  <si>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</si>
  <si>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</si>
  <si>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</si>
  <si>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</si>
  <si>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</si>
  <si>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</si>
  <si>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</si>
  <si>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</si>
  <si>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</si>
  <si>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</si>
  <si>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</si>
  <si>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</si>
  <si>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</si>
  <si>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</si>
  <si>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</si>
  <si>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</si>
  <si>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</si>
  <si>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</si>
  <si>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</si>
  <si>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</si>
  <si>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</si>
  <si>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</si>
  <si>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</si>
  <si>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</si>
  <si>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</si>
  <si>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</si>
  <si>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</si>
  <si>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</si>
  <si>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</si>
  <si>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</si>
  <si>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</si>
  <si>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</si>
  <si>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</si>
  <si>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</si>
  <si>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</si>
  <si>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</si>
  <si>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</si>
  <si>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</si>
  <si>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</si>
  <si>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</si>
  <si>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</si>
  <si>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</si>
  <si>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</si>
  <si>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</si>
  <si>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</si>
  <si>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</si>
  <si>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</si>
  <si>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</si>
  <si>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</si>
  <si>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</si>
  <si>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</si>
  <si>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</si>
  <si>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</si>
  <si>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</si>
  <si>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</si>
  <si>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</si>
  <si>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</si>
  <si>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</si>
  <si>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</si>
  <si>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</si>
  <si>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</si>
  <si>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</si>
  <si>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</si>
  <si>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</si>
  <si>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</si>
  <si>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</si>
  <si>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</si>
  <si>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</si>
  <si>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</si>
  <si>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</si>
  <si>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</si>
  <si>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</si>
  <si>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</si>
  <si>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</si>
  <si>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</si>
  <si>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</si>
  <si>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</si>
  <si>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</si>
  <si>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</si>
  <si>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</si>
  <si>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</si>
  <si>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</si>
  <si>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</si>
  <si>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</si>
  <si>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</si>
  <si>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</si>
  <si>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</si>
  <si>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</si>
  <si>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</si>
  <si>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</si>
  <si>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</si>
  <si>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</si>
  <si>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</si>
  <si>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</si>
  <si>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</si>
  <si>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</si>
  <si>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</si>
  <si>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</si>
  <si>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</si>
  <si>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</si>
  <si>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</si>
  <si>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</si>
  <si>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</si>
  <si>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</si>
  <si>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</si>
  <si>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</si>
  <si>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</si>
  <si>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</si>
  <si>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</si>
  <si>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</si>
  <si>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</si>
  <si>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</si>
  <si>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</si>
  <si>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</si>
  <si>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</si>
  <si>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</si>
  <si>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</si>
  <si>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</si>
  <si>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</si>
  <si>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</si>
  <si>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</si>
  <si>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</si>
  <si>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</si>
  <si>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</si>
  <si>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</si>
  <si>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</si>
  <si>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</si>
  <si>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</si>
  <si>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</si>
  <si>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</si>
  <si>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</si>
  <si>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</si>
  <si>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</si>
  <si>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</si>
  <si>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</si>
  <si>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</si>
  <si>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</si>
  <si>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</si>
  <si>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</si>
  <si>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</si>
  <si>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</si>
  <si>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</si>
  <si>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</si>
  <si>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</si>
  <si>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</si>
  <si>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</si>
  <si>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</si>
  <si>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</si>
  <si>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</si>
  <si>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</si>
  <si>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</si>
  <si>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</si>
  <si>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</si>
  <si>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</si>
  <si>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</si>
  <si>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</si>
  <si>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</si>
  <si>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</si>
  <si>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</si>
  <si>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</si>
  <si>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</si>
  <si>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</si>
  <si>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</si>
  <si>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</si>
  <si>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</si>
  <si>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</si>
  <si>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</si>
  <si>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</si>
  <si>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</si>
  <si>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</si>
  <si>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</si>
  <si>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</si>
  <si>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</si>
  <si>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</si>
  <si>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</si>
  <si>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</si>
  <si>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</si>
  <si>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</si>
  <si>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</si>
  <si>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</si>
  <si>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</si>
  <si>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</si>
  <si>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</si>
  <si>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</si>
  <si>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</si>
  <si>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</si>
  <si>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</si>
  <si>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</si>
  <si>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</si>
  <si>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</si>
  <si>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</si>
  <si>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</si>
  <si>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</si>
  <si>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</si>
  <si>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</si>
  <si>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</si>
  <si>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</si>
  <si>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</si>
  <si>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</si>
  <si>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</si>
  <si>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</si>
  <si>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</si>
  <si>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</si>
  <si>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</si>
  <si>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</si>
  <si>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</si>
  <si>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</si>
  <si>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</si>
  <si>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</si>
  <si>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</si>
  <si>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</si>
  <si>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</si>
  <si>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</si>
  <si>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</si>
  <si>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</si>
  <si>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</si>
  <si>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</si>
  <si>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</si>
  <si>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</si>
  <si>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</si>
  <si>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</si>
  <si>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</si>
  <si>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</si>
  <si>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</si>
  <si>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</si>
  <si>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</si>
  <si>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</si>
  <si>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</si>
  <si>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</si>
  <si>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</si>
  <si>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</si>
  <si>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</si>
  <si>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</si>
  <si>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</si>
  <si>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</si>
  <si>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</si>
  <si>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</si>
  <si>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</si>
  <si>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</si>
  <si>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</si>
  <si>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</si>
  <si>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</si>
  <si>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</si>
  <si>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</si>
  <si>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</si>
  <si>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</si>
  <si>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</si>
  <si>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</si>
  <si>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</si>
  <si>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</si>
  <si>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</si>
  <si>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</si>
  <si>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</si>
  <si>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</si>
  <si>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</si>
  <si>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</si>
  <si>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</si>
  <si>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</si>
  <si>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</si>
  <si>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</si>
  <si>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</si>
  <si>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</si>
  <si>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</si>
  <si>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</si>
  <si>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</si>
  <si>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</si>
  <si>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</si>
  <si>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</si>
  <si>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</si>
  <si>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</si>
  <si>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</si>
  <si>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</si>
  <si>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</si>
  <si>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</si>
  <si>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</si>
  <si>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</si>
  <si>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</si>
  <si>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</si>
  <si>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</si>
  <si>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</si>
  <si>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</si>
  <si>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</si>
  <si>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</si>
  <si>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</si>
  <si>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</si>
  <si>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</si>
  <si>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</si>
  <si>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</si>
  <si>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</si>
  <si>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</si>
  <si>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</si>
  <si>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</si>
  <si>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</si>
  <si>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</si>
  <si>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</si>
  <si>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</si>
  <si>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</si>
  <si>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</si>
  <si>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</si>
  <si>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</si>
  <si>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</si>
  <si>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</si>
  <si>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</si>
  <si>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</si>
  <si>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</si>
  <si>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</si>
  <si>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</si>
  <si>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</si>
  <si>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</si>
  <si>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</si>
  <si>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</si>
  <si>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</si>
  <si>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</si>
  <si>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</si>
  <si>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</si>
  <si>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</si>
  <si>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</si>
  <si>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</si>
  <si>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</si>
  <si>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</si>
  <si>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</si>
  <si>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</si>
  <si>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</si>
  <si>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</si>
  <si>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</si>
  <si>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</si>
  <si>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</si>
  <si>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</si>
  <si>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</si>
  <si>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</si>
  <si>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</si>
  <si>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</si>
  <si>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</si>
  <si>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</si>
  <si>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</si>
  <si>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</si>
  <si>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</si>
  <si>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</si>
  <si>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</si>
  <si>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</si>
  <si>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</si>
  <si>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</si>
  <si>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</si>
  <si>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</si>
  <si>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</si>
  <si>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</si>
  <si>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</si>
  <si>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</si>
  <si>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</si>
  <si>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</si>
  <si>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</si>
  <si>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</si>
  <si>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</si>
  <si>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</si>
  <si>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</si>
  <si>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</si>
  <si>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</si>
  <si>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</si>
  <si>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</si>
  <si>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</si>
  <si>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</si>
  <si>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</si>
  <si>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</si>
  <si>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</si>
  <si>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</si>
  <si>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</si>
  <si>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</si>
  <si>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</si>
  <si>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</si>
  <si>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</si>
  <si>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</si>
  <si>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</si>
  <si>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</si>
  <si>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</si>
  <si>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</si>
  <si>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</si>
  <si>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</si>
  <si>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</si>
  <si>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</si>
  <si>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</si>
  <si>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</si>
  <si>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</si>
  <si>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</si>
  <si>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</si>
  <si>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</si>
  <si>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</si>
  <si>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</si>
  <si>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</si>
  <si>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</si>
  <si>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</si>
  <si>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</si>
  <si>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</si>
  <si>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</si>
  <si>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</si>
  <si>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</si>
  <si>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</si>
  <si>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</si>
  <si>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</si>
  <si>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</si>
  <si>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</si>
  <si>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</si>
  <si>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</si>
  <si>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</si>
  <si>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</si>
  <si>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</si>
  <si>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</si>
  <si>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</si>
  <si>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</si>
  <si>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</si>
  <si>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</si>
  <si>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</si>
  <si>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</si>
  <si>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</si>
  <si>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</si>
  <si>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</si>
  <si>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</si>
  <si>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</si>
  <si>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</si>
  <si>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</si>
  <si>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</si>
  <si>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</si>
  <si>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</si>
  <si>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</si>
  <si>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</si>
  <si>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</si>
  <si>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</si>
  <si>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</si>
  <si>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</si>
  <si>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</si>
  <si>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</si>
  <si>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</si>
  <si>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</si>
  <si>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</si>
  <si>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</si>
  <si>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</si>
  <si>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</si>
  <si>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</si>
  <si>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</si>
  <si>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</si>
  <si>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</si>
  <si>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</si>
  <si>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</si>
  <si>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</si>
  <si>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</si>
  <si>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</si>
  <si>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</si>
  <si>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</si>
  <si>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</si>
  <si>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</si>
  <si>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</si>
  <si>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</si>
  <si>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</si>
  <si>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</si>
  <si>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</si>
  <si>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</si>
  <si>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</si>
  <si>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</si>
  <si>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</si>
  <si>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</si>
  <si>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</si>
  <si>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</si>
  <si>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</si>
  <si>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</si>
  <si>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</si>
  <si>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</si>
  <si>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</si>
  <si>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</si>
  <si>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</si>
  <si>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</si>
  <si>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</si>
  <si>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</si>
  <si>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</si>
  <si>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</si>
  <si>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</si>
  <si>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</si>
  <si>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</si>
  <si>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</si>
  <si>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</si>
  <si>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</si>
  <si>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</si>
  <si>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</si>
  <si>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</si>
  <si>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</si>
  <si>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</si>
  <si>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</si>
  <si>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</si>
  <si>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</si>
  <si>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</si>
  <si>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</si>
  <si>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</si>
  <si>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</si>
  <si>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</si>
  <si>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</si>
  <si>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</si>
  <si>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</si>
  <si>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</si>
  <si>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</si>
  <si>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</si>
  <si>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</si>
  <si>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</si>
  <si>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</si>
  <si>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</si>
  <si>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</si>
  <si>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</si>
  <si>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</si>
  <si>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</si>
  <si>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</si>
  <si>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</si>
  <si>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</si>
  <si>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</si>
  <si>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</si>
  <si>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</si>
  <si>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</si>
  <si>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</si>
  <si>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</si>
  <si>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</si>
  <si>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</si>
  <si>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</si>
  <si>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</si>
  <si>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</si>
  <si>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</si>
  <si>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</si>
  <si>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</si>
  <si>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</si>
  <si>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</si>
  <si>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</si>
  <si>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</si>
  <si>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</si>
  <si>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</si>
  <si>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</si>
  <si>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</si>
  <si>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</si>
  <si>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</si>
  <si>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</si>
  <si>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</si>
  <si>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</si>
  <si>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</si>
  <si>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</si>
  <si>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</si>
  <si>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</si>
  <si>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</si>
  <si>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</si>
  <si>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</si>
  <si>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</si>
  <si>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</si>
  <si>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</si>
  <si>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</si>
  <si>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</si>
  <si>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</si>
  <si>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</si>
  <si>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</si>
  <si>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</si>
  <si>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</si>
  <si>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</si>
  <si>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</si>
  <si>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</si>
  <si>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</si>
  <si>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</si>
  <si>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</si>
  <si>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</si>
  <si>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</si>
  <si>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</si>
  <si>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</si>
  <si>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</si>
  <si>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</si>
  <si>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</si>
  <si>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</si>
  <si>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</si>
  <si>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</si>
  <si>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</si>
  <si>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</si>
  <si>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</si>
  <si>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</si>
  <si>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</si>
  <si>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</si>
  <si>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</si>
  <si>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</si>
  <si>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</si>
  <si>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</si>
  <si>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</si>
  <si>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</si>
  <si>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</si>
  <si>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</si>
  <si>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</si>
  <si>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</si>
  <si>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</si>
  <si>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</si>
  <si>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</si>
  <si>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</si>
  <si>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</si>
  <si>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</si>
  <si>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</si>
  <si>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</si>
  <si>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</si>
  <si>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</si>
  <si>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</si>
  <si>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</si>
  <si>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</si>
  <si>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</si>
  <si>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</si>
  <si>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</si>
  <si>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</si>
  <si>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</si>
  <si>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</si>
  <si>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</si>
  <si>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</si>
  <si>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</si>
  <si>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</si>
  <si>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</si>
  <si>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</si>
  <si>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</si>
  <si>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</si>
  <si>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</si>
  <si>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</si>
  <si>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</si>
  <si>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</si>
  <si>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</si>
  <si>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</si>
  <si>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</si>
  <si>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</si>
  <si>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</si>
  <si>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</si>
  <si>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</si>
  <si>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</si>
  <si>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</si>
  <si>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</si>
  <si>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</si>
  <si>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</si>
  <si>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</si>
  <si>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</si>
  <si>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</si>
  <si>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</si>
  <si>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</si>
  <si>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</si>
  <si>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</si>
  <si>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</si>
  <si>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</si>
  <si>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</si>
  <si>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</si>
  <si>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</si>
  <si>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</si>
  <si>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</si>
  <si>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</si>
  <si>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</si>
  <si>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</si>
  <si>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</si>
  <si>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</si>
  <si>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</si>
  <si>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</si>
  <si>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</si>
  <si>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</si>
  <si>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</si>
  <si>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</si>
  <si>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</si>
  <si>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</si>
  <si>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</si>
  <si>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</si>
  <si>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</si>
  <si>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</si>
  <si>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</si>
  <si>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</si>
  <si>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</si>
  <si>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</si>
  <si>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</si>
  <si>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</si>
  <si>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</si>
  <si>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</si>
  <si>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</si>
  <si>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</si>
  <si>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</si>
  <si>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</si>
  <si>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</si>
  <si>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</si>
  <si>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</si>
  <si>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</si>
  <si>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</si>
  <si>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</si>
  <si>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</si>
  <si>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</si>
  <si>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</si>
  <si>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</si>
  <si>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</si>
  <si>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</si>
  <si>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</si>
  <si>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</si>
  <si>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</si>
  <si>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</si>
  <si>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</si>
  <si>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</si>
  <si>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</si>
  <si>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</si>
  <si>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</si>
  <si>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</si>
  <si>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</si>
  <si>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</si>
  <si>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</si>
  <si>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</si>
  <si>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</si>
  <si>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</si>
  <si>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</si>
  <si>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</si>
  <si>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</si>
  <si>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</si>
  <si>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</si>
  <si>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</si>
  <si>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</si>
  <si>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</si>
  <si>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</si>
  <si>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</si>
  <si>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</si>
  <si>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</si>
  <si>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</si>
  <si>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</si>
  <si>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</si>
  <si>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</si>
  <si>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</si>
  <si>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</si>
  <si>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</si>
  <si>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</si>
  <si>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</si>
  <si>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</si>
  <si>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</si>
  <si>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</si>
  <si>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</si>
  <si>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</si>
  <si>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</si>
  <si>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</si>
  <si>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</si>
  <si>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</si>
  <si>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</si>
  <si>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</si>
  <si>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</si>
  <si>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</si>
  <si>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</si>
  <si>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</si>
  <si>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</si>
  <si>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</si>
  <si>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</si>
  <si>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</si>
  <si>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</si>
  <si>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</si>
  <si>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</si>
  <si>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</si>
  <si>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</si>
  <si>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</si>
  <si>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</si>
  <si>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</si>
  <si>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</si>
  <si>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</si>
  <si>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</si>
  <si>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</si>
  <si>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</si>
  <si>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</si>
  <si>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</si>
  <si>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</si>
  <si>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</si>
  <si>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</si>
  <si>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</si>
  <si>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</si>
  <si>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</si>
  <si>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</si>
  <si>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</si>
  <si>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</si>
  <si>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</si>
  <si>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</si>
  <si>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</si>
  <si>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</si>
  <si>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</si>
  <si>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</si>
  <si>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</si>
  <si>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</si>
  <si>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</si>
  <si>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</si>
  <si>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</si>
  <si>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</si>
  <si>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</si>
  <si>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</si>
  <si>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</si>
  <si>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</si>
  <si>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</si>
  <si>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</si>
  <si>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</si>
  <si>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</si>
  <si>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</si>
  <si>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</si>
  <si>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</si>
  <si>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</si>
  <si>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</si>
  <si>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</si>
  <si>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</si>
  <si>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</si>
  <si>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</si>
  <si>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</si>
  <si>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</si>
  <si>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</si>
  <si>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</si>
  <si>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</si>
  <si>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</si>
  <si>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</si>
  <si>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</si>
  <si>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</si>
  <si>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</si>
  <si>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</si>
  <si>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</si>
  <si>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</si>
  <si>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</si>
  <si>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</si>
  <si>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</si>
  <si>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</si>
  <si>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</si>
  <si>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</si>
  <si>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</si>
  <si>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</si>
  <si>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</si>
  <si>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</si>
  <si>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</si>
  <si>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</si>
  <si>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</si>
  <si>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</si>
  <si>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</si>
  <si>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</si>
  <si>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</si>
  <si>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</si>
  <si>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</si>
  <si>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</si>
  <si>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</si>
  <si>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</si>
  <si>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</si>
  <si>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</si>
  <si>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</si>
  <si>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</si>
  <si>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</si>
  <si>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</si>
  <si>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</si>
  <si>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</si>
  <si>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</si>
  <si>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</si>
  <si>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</si>
  <si>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</si>
  <si>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</si>
  <si>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</si>
  <si>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</si>
  <si>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</si>
  <si>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</si>
  <si>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</si>
  <si>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</si>
  <si>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</si>
  <si>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</si>
  <si>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</si>
  <si>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</si>
  <si>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</si>
  <si>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</si>
  <si>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</si>
  <si>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</si>
  <si>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</si>
  <si>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</si>
  <si>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</si>
  <si>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</si>
  <si>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</si>
  <si>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</si>
  <si>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</si>
  <si>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</si>
  <si>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</si>
  <si>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</si>
  <si>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</si>
  <si>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</si>
  <si>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</si>
  <si>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</si>
  <si>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</si>
  <si>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</si>
  <si>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</si>
  <si>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</si>
  <si>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</si>
  <si>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</si>
  <si>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</si>
  <si>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</si>
  <si>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</si>
  <si>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</si>
  <si>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</si>
  <si>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</si>
  <si>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</si>
  <si>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</si>
  <si>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</si>
  <si>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</si>
  <si>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</si>
  <si>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</si>
  <si>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</si>
  <si>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</si>
  <si>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</si>
  <si>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</si>
  <si>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</si>
  <si>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</si>
  <si>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</si>
  <si>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</si>
  <si>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</si>
  <si>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</si>
  <si>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</si>
  <si>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</si>
  <si>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</si>
  <si>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</si>
  <si>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</si>
  <si>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</si>
  <si>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</si>
  <si>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</si>
  <si>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</si>
  <si>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</si>
  <si>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</si>
  <si>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</si>
  <si>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</si>
  <si>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</si>
  <si>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</si>
  <si>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</si>
  <si>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</si>
  <si>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</si>
  <si>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</si>
  <si>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</si>
  <si>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</si>
  <si>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</si>
  <si>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</si>
  <si>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</si>
  <si>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</si>
  <si>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</si>
  <si>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</si>
  <si>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</si>
  <si>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</si>
  <si>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</si>
  <si>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</si>
  <si>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</si>
  <si>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</si>
  <si>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</si>
  <si>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</si>
  <si>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</si>
  <si>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</si>
  <si>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</si>
  <si>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</si>
  <si>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</si>
  <si>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</si>
  <si>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</si>
  <si>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</si>
  <si>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</si>
  <si>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</si>
  <si>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</si>
  <si>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</si>
  <si>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</si>
  <si>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</si>
  <si>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</si>
  <si>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</si>
  <si>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</si>
  <si>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</si>
  <si>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</si>
  <si>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</si>
  <si>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</si>
  <si>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</si>
  <si>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</si>
  <si>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</si>
  <si>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</si>
  <si>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</si>
  <si>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</si>
  <si>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</si>
  <si>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</si>
  <si>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</si>
  <si>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</si>
  <si>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</si>
  <si>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</si>
  <si>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</si>
  <si>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</si>
  <si>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</si>
  <si>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</si>
  <si>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</si>
  <si>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</si>
  <si>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</si>
  <si>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</si>
  <si>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</si>
  <si>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</si>
  <si>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</si>
  <si>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</si>
  <si>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</si>
  <si>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</si>
  <si>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</si>
  <si>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</si>
  <si>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</si>
  <si>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</si>
  <si>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</si>
  <si>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</si>
  <si>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</si>
  <si>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</si>
  <si>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</si>
  <si>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</si>
  <si>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</si>
  <si>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</si>
  <si>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</si>
  <si>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</si>
  <si>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</si>
  <si>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</si>
  <si>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</si>
  <si>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</si>
  <si>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</si>
  <si>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</si>
  <si>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</si>
  <si>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</si>
  <si>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</si>
  <si>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</si>
  <si>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</si>
  <si>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</si>
  <si>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</si>
  <si>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</si>
  <si>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</si>
  <si>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</si>
  <si>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</si>
  <si>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</si>
  <si>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</si>
  <si>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</si>
  <si>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</si>
  <si>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</si>
  <si>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</si>
  <si>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</si>
  <si>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</si>
  <si>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</si>
  <si>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</si>
  <si>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</si>
  <si>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</si>
  <si>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</si>
  <si>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</si>
  <si>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</si>
  <si>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</si>
  <si>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</si>
  <si>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</si>
  <si>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</si>
  <si>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</si>
  <si>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</si>
  <si>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</si>
  <si>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</si>
  <si>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</si>
  <si>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</si>
  <si>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</si>
  <si>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</si>
  <si>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</si>
  <si>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</si>
  <si>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</si>
  <si>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</si>
  <si>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</si>
  <si>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</si>
  <si>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</si>
  <si>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</si>
  <si>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</si>
  <si>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</si>
  <si>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</si>
  <si>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</si>
  <si>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</si>
  <si>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</si>
  <si>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</si>
  <si>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</si>
  <si>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</si>
  <si>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</si>
  <si>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</si>
  <si>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</si>
  <si>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</si>
  <si>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</si>
  <si>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</si>
  <si>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</si>
  <si>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</si>
  <si>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</si>
  <si>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</si>
  <si>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</si>
  <si>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</si>
  <si>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</si>
  <si>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</si>
  <si>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</si>
  <si>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</si>
  <si>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</si>
  <si>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</si>
  <si>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</si>
  <si>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</si>
  <si>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</si>
  <si>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</si>
  <si>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</si>
  <si>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</si>
  <si>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</si>
  <si>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</si>
  <si>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</si>
  <si>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</si>
  <si>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</si>
  <si>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</si>
  <si>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</si>
  <si>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</si>
  <si>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</si>
  <si>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</si>
  <si>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</si>
  <si>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</si>
  <si>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</si>
  <si>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</si>
  <si>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</si>
  <si>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</si>
  <si>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</si>
  <si>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</si>
  <si>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</si>
  <si>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</si>
  <si>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</si>
  <si>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</si>
  <si>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</si>
  <si>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</si>
  <si>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</si>
  <si>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</si>
  <si>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</si>
  <si>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</si>
  <si>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</si>
  <si>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</si>
  <si>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</si>
  <si>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</si>
  <si>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</si>
  <si>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</si>
  <si>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</si>
  <si>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</si>
  <si>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</si>
  <si>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</si>
  <si>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</si>
  <si>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</si>
  <si>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</si>
  <si>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</si>
  <si>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</si>
  <si>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</si>
  <si>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</si>
  <si>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</si>
  <si>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</si>
  <si>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</si>
  <si>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</si>
  <si>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</si>
  <si>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</si>
  <si>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</si>
  <si>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</si>
  <si>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</si>
  <si>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</si>
  <si>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</si>
  <si>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</si>
  <si>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</si>
  <si>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</si>
  <si>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</si>
  <si>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</si>
  <si>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</si>
  <si>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</si>
  <si>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</si>
  <si>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</si>
  <si>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</si>
  <si>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</si>
  <si>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</si>
  <si>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</si>
  <si>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</si>
  <si>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</si>
  <si>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</si>
  <si>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</si>
  <si>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</si>
  <si>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</si>
  <si>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</si>
  <si>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</si>
  <si>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</si>
  <si>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</si>
  <si>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</si>
  <si>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</si>
  <si>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</si>
  <si>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</si>
  <si>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</si>
  <si>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</si>
  <si>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</si>
  <si>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</si>
  <si>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</si>
  <si>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</si>
  <si>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</si>
  <si>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</si>
  <si>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</si>
  <si>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</si>
  <si>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</si>
  <si>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</si>
  <si>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</si>
  <si>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</si>
  <si>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</si>
  <si>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</si>
  <si>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</si>
  <si>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</si>
  <si>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</si>
  <si>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</si>
  <si>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</si>
  <si>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</si>
  <si>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</si>
  <si>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</si>
  <si>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</si>
  <si>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</si>
  <si>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</si>
  <si>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</si>
  <si>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</si>
  <si>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</si>
  <si>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</si>
  <si>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</si>
  <si>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</si>
  <si>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</si>
  <si>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</si>
  <si>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</si>
  <si>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</si>
  <si>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</si>
  <si>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</si>
  <si>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</si>
  <si>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</si>
  <si>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</si>
  <si>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</si>
  <si>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</si>
  <si>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</si>
  <si>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</si>
  <si>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</si>
  <si>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</si>
  <si>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</si>
  <si>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</si>
  <si>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</si>
  <si>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</si>
  <si>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</si>
  <si>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</si>
  <si>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</si>
  <si>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</si>
  <si>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</si>
  <si>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</si>
  <si>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</si>
  <si>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</si>
  <si>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</si>
  <si>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</si>
  <si>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</si>
  <si>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</si>
  <si>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</si>
  <si>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</si>
  <si>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</si>
  <si>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</si>
  <si>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</si>
  <si>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</si>
  <si>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</si>
  <si>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</si>
  <si>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</si>
  <si>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</si>
  <si>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</si>
  <si>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</si>
  <si>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</si>
  <si>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</si>
  <si>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</si>
  <si>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</si>
  <si>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</si>
  <si>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</si>
  <si>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</si>
  <si>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</si>
  <si>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</si>
  <si>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</si>
  <si>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</si>
  <si>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</si>
  <si>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</si>
  <si>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</si>
  <si>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</si>
  <si>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</si>
  <si>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</si>
  <si>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</si>
  <si>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</si>
  <si>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</si>
  <si>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</si>
  <si>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</si>
  <si>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</si>
  <si>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</si>
  <si>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</si>
  <si>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</si>
  <si>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</si>
  <si>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</si>
  <si>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</si>
  <si>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</si>
  <si>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</si>
  <si>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</si>
  <si>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</si>
  <si>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</si>
  <si>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</si>
  <si>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</si>
  <si>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</si>
  <si>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</si>
  <si>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</si>
  <si>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</si>
  <si>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</si>
  <si>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</si>
  <si>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</si>
  <si>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</si>
  <si>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</si>
  <si>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</si>
  <si>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</si>
  <si>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</si>
  <si>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</si>
  <si>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</si>
  <si>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</si>
  <si>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</si>
  <si>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</si>
  <si>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</si>
  <si>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</si>
  <si>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</si>
  <si>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</si>
  <si>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</si>
  <si>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</si>
  <si>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</si>
  <si>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</si>
  <si>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</si>
  <si>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</si>
  <si>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</si>
  <si>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</si>
  <si>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</si>
  <si>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</si>
  <si>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</si>
  <si>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</si>
  <si>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</si>
  <si>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</si>
  <si>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</si>
  <si>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</si>
  <si>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</si>
  <si>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</si>
  <si>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</si>
  <si>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</si>
  <si>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</si>
  <si>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</si>
  <si>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</si>
  <si>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</si>
  <si>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</si>
  <si>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</si>
  <si>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</si>
  <si>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</si>
  <si>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</si>
  <si>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</si>
  <si>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</si>
  <si>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</si>
  <si>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</si>
  <si>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</si>
  <si>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</si>
  <si>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</si>
  <si>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</si>
  <si>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</si>
  <si>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</si>
  <si>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</si>
  <si>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</si>
  <si>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</si>
  <si>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</si>
  <si>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</si>
  <si>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</si>
  <si>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</si>
  <si>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</si>
  <si>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</si>
  <si>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</si>
  <si>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</si>
  <si>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</si>
  <si>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</si>
  <si>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</si>
  <si>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</si>
  <si>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</si>
  <si>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</si>
  <si>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</si>
  <si>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</si>
  <si>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</si>
  <si>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</si>
  <si>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</si>
  <si>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</si>
  <si>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</si>
  <si>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</si>
  <si>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</si>
  <si>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</si>
  <si>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</si>
  <si>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</si>
  <si>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</si>
  <si>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</si>
  <si>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</si>
  <si>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</si>
  <si>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</si>
  <si>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</si>
  <si>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</si>
  <si>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</si>
  <si>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</si>
  <si>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</si>
  <si>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</si>
  <si>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</si>
  <si>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</si>
  <si>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</si>
  <si>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</si>
  <si>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</si>
  <si>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</si>
  <si>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</si>
  <si>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</si>
  <si>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</si>
  <si>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</si>
  <si>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</si>
  <si>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</si>
  <si>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</si>
  <si>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</si>
  <si>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</si>
  <si>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</si>
  <si>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</si>
  <si>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</si>
  <si>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</si>
  <si>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</si>
  <si>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</si>
  <si>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</si>
  <si>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</si>
  <si>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</si>
  <si>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</si>
  <si>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</si>
  <si>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</si>
  <si>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</si>
  <si>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</si>
  <si>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</si>
  <si>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</si>
  <si>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</si>
  <si>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</si>
  <si>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</si>
  <si>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</si>
  <si>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</si>
  <si>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</si>
  <si>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</si>
  <si>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</si>
  <si>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</si>
  <si>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</si>
  <si>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</si>
  <si>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</si>
  <si>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</si>
  <si>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</si>
  <si>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</si>
  <si>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</si>
  <si>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</si>
  <si>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</si>
  <si>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</si>
  <si>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</si>
  <si>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</si>
  <si>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</si>
  <si>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</si>
  <si>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</si>
  <si>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</si>
  <si>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</si>
  <si>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</si>
  <si>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</si>
  <si>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</si>
  <si>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</si>
  <si>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</si>
  <si>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</si>
  <si>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</si>
  <si>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</si>
  <si>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</si>
  <si>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</si>
  <si>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</si>
  <si>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</si>
  <si>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</si>
  <si>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</si>
  <si>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</si>
  <si>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</si>
  <si>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</si>
  <si>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</si>
  <si>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</si>
  <si>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</si>
  <si>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</si>
  <si>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</si>
  <si>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</si>
  <si>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</si>
  <si>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</si>
  <si>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</si>
  <si>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</si>
  <si>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</si>
  <si>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</si>
  <si>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</si>
  <si>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</si>
  <si>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</si>
  <si>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</si>
  <si>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</si>
  <si>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</si>
  <si>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</si>
  <si>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</si>
  <si>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</si>
  <si>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</si>
  <si>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</si>
  <si>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</si>
  <si>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</si>
  <si>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</si>
  <si>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</si>
  <si>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</si>
  <si>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</si>
  <si>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</si>
  <si>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</si>
  <si>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</si>
  <si>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</si>
  <si>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</si>
  <si>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</si>
  <si>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</si>
  <si>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</si>
  <si>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</si>
  <si>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</si>
  <si>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</si>
  <si>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</si>
  <si>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</si>
  <si>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</si>
  <si>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</si>
  <si>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</si>
  <si>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</si>
  <si>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</si>
  <si>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</si>
  <si>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</si>
  <si>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</si>
  <si>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</si>
  <si>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</si>
  <si>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</si>
  <si>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</si>
  <si>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</si>
  <si>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</si>
  <si>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</si>
  <si>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</si>
  <si>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</si>
  <si>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</si>
  <si>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</si>
  <si>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</si>
  <si>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</si>
  <si>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</si>
  <si>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</si>
  <si>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</si>
  <si>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</si>
  <si>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</si>
  <si>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</si>
  <si>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</si>
  <si>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</si>
  <si>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</si>
  <si>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</si>
  <si>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</si>
  <si>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</si>
  <si>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</si>
  <si>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</si>
  <si>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</si>
  <si>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</si>
  <si>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</si>
  <si>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</si>
  <si>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</si>
  <si>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</si>
  <si>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</si>
  <si>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</si>
  <si>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</si>
  <si>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</si>
  <si>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</si>
  <si>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</si>
  <si>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</si>
  <si>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</si>
  <si>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</si>
  <si>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</si>
  <si>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</si>
  <si>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</si>
  <si>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</si>
  <si>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</si>
  <si>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</si>
  <si>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</si>
  <si>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</si>
  <si>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</si>
  <si>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</si>
  <si>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</si>
  <si>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</si>
  <si>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</si>
  <si>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</si>
  <si>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</si>
  <si>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</si>
  <si>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</si>
  <si>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</si>
  <si>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</si>
  <si>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</si>
  <si>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</si>
  <si>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</si>
  <si>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</si>
  <si>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</si>
  <si>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</si>
  <si>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</si>
  <si>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</si>
  <si>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</si>
  <si>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</si>
  <si>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</si>
  <si>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</si>
  <si>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</si>
  <si>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</si>
  <si>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</si>
  <si>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</si>
  <si>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</si>
  <si>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</si>
  <si>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</si>
  <si>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</si>
  <si>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</si>
  <si>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</si>
  <si>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</si>
  <si>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</si>
  <si>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</si>
  <si>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</si>
  <si>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</si>
  <si>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</si>
  <si>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</si>
  <si>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</si>
  <si>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</si>
  <si>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</si>
  <si>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</si>
  <si>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</si>
  <si>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</si>
  <si>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</si>
  <si>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</si>
  <si>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</si>
  <si>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</si>
  <si>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</si>
  <si>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</si>
  <si>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</si>
  <si>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</si>
  <si>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</si>
  <si>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</si>
  <si>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</si>
  <si>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</si>
  <si>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</si>
  <si>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</si>
  <si>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</si>
  <si>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</si>
  <si>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</si>
  <si>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</si>
  <si>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</si>
  <si>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</si>
  <si>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</si>
  <si>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</si>
  <si>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</si>
  <si>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</si>
  <si>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</si>
  <si>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</si>
  <si>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</si>
  <si>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</si>
  <si>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</si>
  <si>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</si>
  <si>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</si>
  <si>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</si>
  <si>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</si>
  <si>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</si>
  <si>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</si>
  <si>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</si>
  <si>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</si>
  <si>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</si>
  <si>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</si>
  <si>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</si>
  <si>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</si>
  <si>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</si>
  <si>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</si>
  <si>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</si>
  <si>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</si>
  <si>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</si>
  <si>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</si>
  <si>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</si>
  <si>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</si>
  <si>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</si>
  <si>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</si>
  <si>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</si>
  <si>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</si>
  <si>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</si>
  <si>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</si>
  <si>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</si>
  <si>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</si>
  <si>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</si>
  <si>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</si>
  <si>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</si>
  <si>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</si>
  <si>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</si>
  <si>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</si>
  <si>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</si>
  <si>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</si>
  <si>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</si>
  <si>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</si>
  <si>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</si>
  <si>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</si>
  <si>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</si>
  <si>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</si>
  <si>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</si>
  <si>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</si>
  <si>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</si>
  <si>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</si>
  <si>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</si>
  <si>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</si>
  <si>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</si>
  <si>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</si>
  <si>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</si>
  <si>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</si>
  <si>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</si>
  <si>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</si>
  <si>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</si>
  <si>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</si>
  <si>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</si>
  <si>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</si>
  <si>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</si>
  <si>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</si>
  <si>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</si>
  <si>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</si>
  <si>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</si>
  <si>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</si>
  <si>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</si>
  <si>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</si>
  <si>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</si>
  <si>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</si>
  <si>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</si>
  <si>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</si>
  <si>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</si>
  <si>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</si>
  <si>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</si>
  <si>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</si>
  <si>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</si>
  <si>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</si>
  <si>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</si>
  <si>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</si>
  <si>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</si>
  <si>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</si>
  <si>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</si>
  <si>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</si>
  <si>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</si>
  <si>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</si>
  <si>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</si>
  <si>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</si>
  <si>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</si>
  <si>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</si>
  <si>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</si>
  <si>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</si>
  <si>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</si>
  <si>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</si>
  <si>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</si>
  <si>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</si>
  <si>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</si>
  <si>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</si>
  <si>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</si>
  <si>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</si>
  <si>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</si>
  <si>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</si>
  <si>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</si>
  <si>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</si>
  <si>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</si>
  <si>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</si>
  <si>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</si>
  <si>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</si>
  <si>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</si>
  <si>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</si>
  <si>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</si>
  <si>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</si>
  <si>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</si>
  <si>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</si>
  <si>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</si>
  <si>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</si>
  <si>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</si>
  <si>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</si>
  <si>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</si>
  <si>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</si>
  <si>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</si>
  <si>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</si>
  <si>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</si>
  <si>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</si>
  <si>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</si>
  <si>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</si>
  <si>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</si>
  <si>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</si>
  <si>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</si>
  <si>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</si>
  <si>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</si>
  <si>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</si>
  <si>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</si>
  <si>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</si>
  <si>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</si>
  <si>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</si>
  <si>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</si>
  <si>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</si>
  <si>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</si>
  <si>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</si>
  <si>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</si>
  <si>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</si>
  <si>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</si>
  <si>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</si>
  <si>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</si>
  <si>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</si>
  <si>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</si>
  <si>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</si>
  <si>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</si>
  <si>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</si>
  <si>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</si>
  <si>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</si>
  <si>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</si>
  <si>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</si>
  <si>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</si>
  <si>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</si>
  <si>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</si>
  <si>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</si>
  <si>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</si>
  <si>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</si>
  <si>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</si>
  <si>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</si>
  <si>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</si>
  <si>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</si>
  <si>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</si>
  <si>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</si>
  <si>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</si>
  <si>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</si>
  <si>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</si>
  <si>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</si>
  <si>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</si>
  <si>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</si>
  <si>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</si>
  <si>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</si>
  <si>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</si>
  <si>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</si>
  <si>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</si>
  <si>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</si>
  <si>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</si>
  <si>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</si>
  <si>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</si>
  <si>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</si>
  <si>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</si>
  <si>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</si>
  <si>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</si>
  <si>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</si>
  <si>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</si>
  <si>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</si>
  <si>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</si>
  <si>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</si>
  <si>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</si>
  <si>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</si>
  <si>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</si>
  <si>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</si>
  <si>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</si>
  <si>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</si>
  <si>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</si>
  <si>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</si>
  <si>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</si>
  <si>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</si>
  <si>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</si>
  <si>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</si>
  <si>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</si>
  <si>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</si>
  <si>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</si>
  <si>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</si>
  <si>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</si>
  <si>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</si>
  <si>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</si>
  <si>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</si>
  <si>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</si>
  <si>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</si>
  <si>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</si>
  <si>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</si>
  <si>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</si>
  <si>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</si>
  <si>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</si>
  <si>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</si>
  <si>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</si>
  <si>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</si>
  <si>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</si>
  <si>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</si>
  <si>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</si>
  <si>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</si>
  <si>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</si>
  <si>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</si>
  <si>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</si>
  <si>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</si>
  <si>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</si>
  <si>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</si>
  <si>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</si>
  <si>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</si>
  <si>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</si>
  <si>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</si>
  <si>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</si>
  <si>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</si>
  <si>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</si>
  <si>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</si>
  <si>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</si>
  <si>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</si>
  <si>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</si>
  <si>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</si>
  <si>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</si>
  <si>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</si>
  <si>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</si>
  <si>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</si>
  <si>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</si>
  <si>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</si>
  <si>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</si>
  <si>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</si>
  <si>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</si>
  <si>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</si>
  <si>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</si>
  <si>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</si>
  <si>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</si>
  <si>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</si>
  <si>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</si>
  <si>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</si>
  <si>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</si>
  <si>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</si>
  <si>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</si>
  <si>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</si>
  <si>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</si>
  <si>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</si>
  <si>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</si>
  <si>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</si>
  <si>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</si>
  <si>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</si>
  <si>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</si>
  <si>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</si>
  <si>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</si>
  <si>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</si>
  <si>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</si>
  <si>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</si>
  <si>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</si>
  <si>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</si>
  <si>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</si>
  <si>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</si>
  <si>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</si>
  <si>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</si>
  <si>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</si>
  <si>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</si>
  <si>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</si>
  <si>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</si>
  <si>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</si>
  <si>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</si>
  <si>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</si>
  <si>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</si>
  <si>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</si>
  <si>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</si>
  <si>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</si>
  <si>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</si>
  <si>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</si>
  <si>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</si>
  <si>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</si>
  <si>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</si>
  <si>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</si>
  <si>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</si>
  <si>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</si>
  <si>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</si>
  <si>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</si>
  <si>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</si>
  <si>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</si>
  <si>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</si>
  <si>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</si>
  <si>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</si>
  <si>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</si>
  <si>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</si>
  <si>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</si>
  <si>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</si>
  <si>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</si>
  <si>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</si>
  <si>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</si>
  <si>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</si>
  <si>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</si>
  <si>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</si>
  <si>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</si>
  <si>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</si>
  <si>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</si>
  <si>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</si>
  <si>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</si>
  <si>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</si>
  <si>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</si>
  <si>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</si>
  <si>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</si>
  <si>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</si>
  <si>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</si>
  <si>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</si>
  <si>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</si>
  <si>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</si>
  <si>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</si>
  <si>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</si>
  <si>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</si>
  <si>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</si>
  <si>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</si>
  <si>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</si>
  <si>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</si>
  <si>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</si>
  <si>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</si>
  <si>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</si>
  <si>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</si>
  <si>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</si>
  <si>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</si>
  <si>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</si>
  <si>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</si>
  <si>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</si>
  <si>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</si>
  <si>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</si>
  <si>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</si>
  <si>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</si>
  <si>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</si>
  <si>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</si>
  <si>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</si>
  <si>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</si>
  <si>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</si>
  <si>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</si>
  <si>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</si>
  <si>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</si>
  <si>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</si>
  <si>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</si>
  <si>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</si>
  <si>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</si>
  <si>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</si>
  <si>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</si>
  <si>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</si>
  <si>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</si>
  <si>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</si>
  <si>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</si>
  <si>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</si>
  <si>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</si>
  <si>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</si>
  <si>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</si>
  <si>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</si>
  <si>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</si>
  <si>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</si>
  <si>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</si>
  <si>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</si>
  <si>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</si>
  <si>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</si>
  <si>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</si>
  <si>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</si>
  <si>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</si>
  <si>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</si>
  <si>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</si>
  <si>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</si>
  <si>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</si>
  <si>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</si>
  <si>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</si>
  <si>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</si>
  <si>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</si>
  <si>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</si>
  <si>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</si>
  <si>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</si>
  <si>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</si>
  <si>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</si>
  <si>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</si>
  <si>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</si>
  <si>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</si>
  <si>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</si>
  <si>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</si>
  <si>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</si>
  <si>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</si>
  <si>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</si>
  <si>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</si>
  <si>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</si>
  <si>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</si>
  <si>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</si>
  <si>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</si>
  <si>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</si>
  <si>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</si>
  <si>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</si>
  <si>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</si>
  <si>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</si>
  <si>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</si>
  <si>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</si>
  <si>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</si>
  <si>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</si>
  <si>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</si>
  <si>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</si>
  <si>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</si>
  <si>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</si>
  <si>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</si>
  <si>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</si>
  <si>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</si>
  <si>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</si>
  <si>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</si>
  <si>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</si>
  <si>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</si>
  <si>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</si>
  <si>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</si>
  <si>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</si>
  <si>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</si>
  <si>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</si>
  <si>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</si>
  <si>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</si>
  <si>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</si>
  <si>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</si>
  <si>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</si>
  <si>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</si>
  <si>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</si>
  <si>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</si>
  <si>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</si>
  <si>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</si>
  <si>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</si>
  <si>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</si>
  <si>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</si>
  <si>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</si>
  <si>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</si>
  <si>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</si>
  <si>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</si>
  <si>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</si>
  <si>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</si>
  <si>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</si>
  <si>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</si>
  <si>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</si>
  <si>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</si>
  <si>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</si>
  <si>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</si>
  <si>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</si>
  <si>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</si>
  <si>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</si>
  <si>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</si>
  <si>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</si>
  <si>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</si>
  <si>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</si>
  <si>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</si>
  <si>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</si>
  <si>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</si>
  <si>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</si>
  <si>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</si>
  <si>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</si>
  <si>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</si>
  <si>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</si>
  <si>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</si>
  <si>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</si>
  <si>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</si>
  <si>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</si>
  <si>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</si>
  <si>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</si>
  <si>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</si>
  <si>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</si>
  <si>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</si>
  <si>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</si>
  <si>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</si>
  <si>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</si>
  <si>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</si>
  <si>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</si>
  <si>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</si>
  <si>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</si>
  <si>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</si>
  <si>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</si>
  <si>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</si>
  <si>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</si>
  <si>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</si>
  <si>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</si>
  <si>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</si>
  <si>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</si>
  <si>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</si>
  <si>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</si>
  <si>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</si>
  <si>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</si>
  <si>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</si>
  <si>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</si>
  <si>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</si>
  <si>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</si>
  <si>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</si>
  <si>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</si>
  <si>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</si>
  <si>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</si>
  <si>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</si>
  <si>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</si>
  <si>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</si>
  <si>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</si>
  <si>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</si>
  <si>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</si>
  <si>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</si>
  <si>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</si>
  <si>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</si>
  <si>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</si>
  <si>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</si>
  <si>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</si>
  <si>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</si>
  <si>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</si>
  <si>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</si>
  <si>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</si>
  <si>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</si>
  <si>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</si>
  <si>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</si>
  <si>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</si>
  <si>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</si>
  <si>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</si>
  <si>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</si>
  <si>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</si>
  <si>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</si>
  <si>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</si>
  <si>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</si>
  <si>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</si>
  <si>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</si>
  <si>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</si>
  <si>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</si>
  <si>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</si>
  <si>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</si>
  <si>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</si>
  <si>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</si>
  <si>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</si>
  <si>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</si>
  <si>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</si>
  <si>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</si>
  <si>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</si>
  <si>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</si>
  <si>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</si>
  <si>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</si>
  <si>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</si>
  <si>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</si>
  <si>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</si>
  <si>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</si>
  <si>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</si>
  <si>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</si>
  <si>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</si>
  <si>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</si>
  <si>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</si>
  <si>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</si>
  <si>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</si>
  <si>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</si>
  <si>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</si>
  <si>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</si>
  <si>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</si>
  <si>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</si>
  <si>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</si>
  <si>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</si>
  <si>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</si>
  <si>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</si>
  <si>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</si>
  <si>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</si>
  <si>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</si>
  <si>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</si>
  <si>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</si>
  <si>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</si>
  <si>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</si>
  <si>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</si>
  <si>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</si>
  <si>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</si>
  <si>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</si>
  <si>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</si>
  <si>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</si>
  <si>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</si>
  <si>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</si>
  <si>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</si>
  <si>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</si>
  <si>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</si>
  <si>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</si>
  <si>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</si>
  <si>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</si>
  <si>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</si>
  <si>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</si>
  <si>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</si>
  <si>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</si>
  <si>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</si>
  <si>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</si>
  <si>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</si>
  <si>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</si>
  <si>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</si>
  <si>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</si>
  <si>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</si>
  <si>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</si>
  <si>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</si>
  <si>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</si>
  <si>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</si>
  <si>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</si>
  <si>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</si>
  <si>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</si>
  <si>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</si>
  <si>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</si>
  <si>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</si>
  <si>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</si>
  <si>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</si>
  <si>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</si>
  <si>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</si>
  <si>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</si>
  <si>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</si>
  <si>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</si>
  <si>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</si>
  <si>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</si>
  <si>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</si>
  <si>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</si>
  <si>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</si>
  <si>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</si>
  <si>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</si>
  <si>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</si>
  <si>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</si>
  <si>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</si>
  <si>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</si>
  <si>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</si>
  <si>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</si>
  <si>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</si>
  <si>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</si>
  <si>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</si>
  <si>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</si>
  <si>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</si>
  <si>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</si>
  <si>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</si>
  <si>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</si>
  <si>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</si>
  <si>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</si>
  <si>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</si>
  <si>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</si>
  <si>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</si>
  <si>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</si>
  <si>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</si>
  <si>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</si>
  <si>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</si>
  <si>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</si>
  <si>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</si>
  <si>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</si>
  <si>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</si>
  <si>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</si>
  <si>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</si>
  <si>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</si>
  <si>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</si>
  <si>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</si>
  <si>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</si>
  <si>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</si>
  <si>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</si>
  <si>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</si>
  <si>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</si>
  <si>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</si>
  <si>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</si>
  <si>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</si>
  <si>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</si>
  <si>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</si>
  <si>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</si>
  <si>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</si>
  <si>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</si>
  <si>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</si>
  <si>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</si>
  <si>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</si>
  <si>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</si>
  <si>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</si>
  <si>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</si>
  <si>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</si>
  <si>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</si>
  <si>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</si>
  <si>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</si>
  <si>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</si>
  <si>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</si>
  <si>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</si>
  <si>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</si>
  <si>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</si>
  <si>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</si>
  <si>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</si>
  <si>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</si>
  <si>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</si>
  <si>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</si>
  <si>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</si>
  <si>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</si>
  <si>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</si>
  <si>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</si>
  <si>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</si>
  <si>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</si>
  <si>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</si>
  <si>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</si>
  <si>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</si>
  <si>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</si>
  <si>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</si>
  <si>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</si>
  <si>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</si>
  <si>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</si>
  <si>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</si>
  <si>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</si>
  <si>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</si>
  <si>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</si>
  <si>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</si>
  <si>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</si>
  <si>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</si>
  <si>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</si>
  <si>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</si>
  <si>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</si>
  <si>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</si>
  <si>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</si>
  <si>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</si>
  <si>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</si>
  <si>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</si>
  <si>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</si>
  <si>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</si>
  <si>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</si>
  <si>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</si>
  <si>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</si>
  <si>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</si>
  <si>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</si>
  <si>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</si>
  <si>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</si>
  <si>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</si>
  <si>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</si>
  <si>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</si>
  <si>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</si>
  <si>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</si>
  <si>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</si>
  <si>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</si>
  <si>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</si>
  <si>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</si>
  <si>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</si>
  <si>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</si>
  <si>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</si>
  <si>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</si>
  <si>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</si>
  <si>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</si>
  <si>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</si>
  <si>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</si>
  <si>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</si>
  <si>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</si>
  <si>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</si>
  <si>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</si>
  <si>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</si>
  <si>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</si>
  <si>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</si>
  <si>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</si>
  <si>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</si>
  <si>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</si>
  <si>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</si>
  <si>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</si>
  <si>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</si>
  <si>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</si>
  <si>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</si>
  <si>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</si>
  <si>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</si>
  <si>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</si>
  <si>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</si>
  <si>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</si>
  <si>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</si>
  <si>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</si>
  <si>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</si>
  <si>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</si>
  <si>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</si>
  <si>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</si>
  <si>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</si>
  <si>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</si>
  <si>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</si>
  <si>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</si>
  <si>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</si>
  <si>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</si>
  <si>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</si>
  <si>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</si>
  <si>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</si>
  <si>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</si>
  <si>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</si>
  <si>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</si>
  <si>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</si>
  <si>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</si>
  <si>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</si>
  <si>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</si>
  <si>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</si>
  <si>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</si>
  <si>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</si>
  <si>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</si>
  <si>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</si>
  <si>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</si>
  <si>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</si>
  <si>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</si>
  <si>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</si>
  <si>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</si>
  <si>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</si>
  <si>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</si>
  <si>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</si>
  <si>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</si>
  <si>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</si>
  <si>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</si>
  <si>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</si>
  <si>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</si>
  <si>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</si>
  <si>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</si>
  <si>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</si>
  <si>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</si>
  <si>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</si>
  <si>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</si>
  <si>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</si>
  <si>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</si>
  <si>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</si>
  <si>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</si>
  <si>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</si>
  <si>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</si>
  <si>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</si>
  <si>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</si>
  <si>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</si>
  <si>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</si>
  <si>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</si>
  <si>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</si>
  <si>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</si>
  <si>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</si>
  <si>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</si>
  <si>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</si>
  <si>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</si>
  <si>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</si>
  <si>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</si>
  <si>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</si>
  <si>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</si>
  <si>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</si>
  <si>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</si>
  <si>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</si>
  <si>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</si>
  <si>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</si>
  <si>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</si>
  <si>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</si>
  <si>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</si>
  <si>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</si>
  <si>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</si>
  <si>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</si>
  <si>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</si>
  <si>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</si>
  <si>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</si>
  <si>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</si>
  <si>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</si>
  <si>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</si>
  <si>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</si>
  <si>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</si>
  <si>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</si>
  <si>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</si>
  <si>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</si>
  <si>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</si>
  <si>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</si>
  <si>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</si>
  <si>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</si>
  <si>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</si>
  <si>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</si>
  <si>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</si>
  <si>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</si>
  <si>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</si>
  <si>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</si>
  <si>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</si>
  <si>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</si>
  <si>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</si>
  <si>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</si>
  <si>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</si>
  <si>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</si>
  <si>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</si>
  <si>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</si>
  <si>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</si>
  <si>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</si>
  <si>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</si>
  <si>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</si>
  <si>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</si>
  <si>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</si>
  <si>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</si>
  <si>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</si>
  <si>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</si>
  <si>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</si>
  <si>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</si>
  <si>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</si>
  <si>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</si>
  <si>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</si>
  <si>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</si>
  <si>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</si>
  <si>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</si>
  <si>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</si>
  <si>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</si>
  <si>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</si>
  <si>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</si>
  <si>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</si>
  <si>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</si>
  <si>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</si>
  <si>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</si>
  <si>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</si>
  <si>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</si>
  <si>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</si>
  <si>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</si>
  <si>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</si>
  <si>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</si>
  <si>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</si>
  <si>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</si>
  <si>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</si>
  <si>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</si>
  <si>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</si>
  <si>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</si>
  <si>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</si>
  <si>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</si>
  <si>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</si>
  <si>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</si>
  <si>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</si>
  <si>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</si>
  <si>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</si>
  <si>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</si>
  <si>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</si>
  <si>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</si>
  <si>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</si>
  <si>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</si>
  <si>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</si>
  <si>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</si>
  <si>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</si>
  <si>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</si>
  <si>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</si>
  <si>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</si>
  <si>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</si>
  <si>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</si>
  <si>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</si>
  <si>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</si>
  <si>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</si>
  <si>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</si>
  <si>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</si>
  <si>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</si>
  <si>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</si>
  <si>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</si>
  <si>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</si>
  <si>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</si>
  <si>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</si>
  <si>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</si>
  <si>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</si>
  <si>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</si>
  <si>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</si>
  <si>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</si>
  <si>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</si>
  <si>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</si>
  <si>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</si>
  <si>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</si>
  <si>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</si>
  <si>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</si>
  <si>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</si>
  <si>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</si>
  <si>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</si>
  <si>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</si>
  <si>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</si>
  <si>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</si>
  <si>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</si>
  <si>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</si>
  <si>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</si>
  <si>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</si>
  <si>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</si>
  <si>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</si>
  <si>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</si>
  <si>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</si>
  <si>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</si>
  <si>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</si>
  <si>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</si>
  <si>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</si>
  <si>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</si>
  <si>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</si>
  <si>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</si>
  <si>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</si>
  <si>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</si>
  <si>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</si>
  <si>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</si>
  <si>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</si>
  <si>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</si>
  <si>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</si>
  <si>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</si>
  <si>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</si>
  <si>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</si>
  <si>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</si>
  <si>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</si>
  <si>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</si>
  <si>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</si>
  <si>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</si>
  <si>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</si>
  <si>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</si>
  <si>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</si>
  <si>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</si>
  <si>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</si>
  <si>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</si>
  <si>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</si>
  <si>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</si>
  <si>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</si>
  <si>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</si>
  <si>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</si>
  <si>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</si>
  <si>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</si>
  <si>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</si>
  <si>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</si>
  <si>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</si>
  <si>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</si>
  <si>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</si>
  <si>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</si>
  <si>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</si>
  <si>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</si>
  <si>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</si>
  <si>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</si>
  <si>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</si>
  <si>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</si>
  <si>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</si>
  <si>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</si>
  <si>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</si>
  <si>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</si>
  <si>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</si>
  <si>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</si>
  <si>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</si>
  <si>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</si>
  <si>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</si>
  <si>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</si>
  <si>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</si>
  <si>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</si>
  <si>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</si>
  <si>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</si>
  <si>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</si>
  <si>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</si>
  <si>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</si>
  <si>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</si>
  <si>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</si>
  <si>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</si>
  <si>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</si>
  <si>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</si>
  <si>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</si>
  <si>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</si>
  <si>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</si>
  <si>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</si>
  <si>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</si>
  <si>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</si>
  <si>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</si>
  <si>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</si>
  <si>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</si>
  <si>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</si>
  <si>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</si>
  <si>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</si>
  <si>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</si>
  <si>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</si>
  <si>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</si>
  <si>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</si>
  <si>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</si>
  <si>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</si>
  <si>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</si>
  <si>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</si>
  <si>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</si>
  <si>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</si>
  <si>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</si>
  <si>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</si>
  <si>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</si>
  <si>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</si>
  <si>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</si>
  <si>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</si>
  <si>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</si>
  <si>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</si>
  <si>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</si>
  <si>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</si>
  <si>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</si>
  <si>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</si>
  <si>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</si>
  <si>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</si>
  <si>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</si>
  <si>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</si>
  <si>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</si>
  <si>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</si>
  <si>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</si>
  <si>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</si>
  <si>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</si>
  <si>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</si>
  <si>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</si>
  <si>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</si>
  <si>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</si>
  <si>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</si>
  <si>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</si>
  <si>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</si>
  <si>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</si>
  <si>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</si>
  <si>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</si>
  <si>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</si>
  <si>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</si>
  <si>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</si>
  <si>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</si>
  <si>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</si>
  <si>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</si>
  <si>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</si>
  <si>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</si>
  <si>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</si>
  <si>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</si>
  <si>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</si>
  <si>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</si>
  <si>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</si>
  <si>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</si>
  <si>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</si>
  <si>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</si>
  <si>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</si>
  <si>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</si>
  <si>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</si>
  <si>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</si>
  <si>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</si>
  <si>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</si>
  <si>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</si>
  <si>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</si>
  <si>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</si>
  <si>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</si>
  <si>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</si>
  <si>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</si>
  <si>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</si>
  <si>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</si>
  <si>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</si>
  <si>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</si>
  <si>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</si>
  <si>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</si>
  <si>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</si>
  <si>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</si>
  <si>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</si>
  <si>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</si>
  <si>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</si>
  <si>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</si>
  <si>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</si>
  <si>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</si>
  <si>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</si>
  <si>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</si>
  <si>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</si>
  <si>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</si>
  <si>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</si>
  <si>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</si>
  <si>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</si>
  <si>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</si>
  <si>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</si>
  <si>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</si>
  <si>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</si>
  <si>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</si>
  <si>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</si>
  <si>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</si>
  <si>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</si>
  <si>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</si>
  <si>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</si>
  <si>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</si>
  <si>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</si>
  <si>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</si>
  <si>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</si>
  <si>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</si>
  <si>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</si>
  <si>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</si>
  <si>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</si>
  <si>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</si>
  <si>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</si>
  <si>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</si>
  <si>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</si>
  <si>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</si>
  <si>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</si>
  <si>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</si>
  <si>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</si>
  <si>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</si>
  <si>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</si>
  <si>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</si>
  <si>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</si>
  <si>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</si>
  <si>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</si>
  <si>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</si>
  <si>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</si>
  <si>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</si>
  <si>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</si>
  <si>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</si>
  <si>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</si>
  <si>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</si>
  <si>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</si>
  <si>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</si>
  <si>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</si>
  <si>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</si>
  <si>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</si>
  <si>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</si>
  <si>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</si>
  <si>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</si>
  <si>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</si>
  <si>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</si>
  <si>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</si>
  <si>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</si>
  <si>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</si>
  <si>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</si>
  <si>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</si>
  <si>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</si>
  <si>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</si>
  <si>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</si>
  <si>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</si>
  <si>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</si>
  <si>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</si>
  <si>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</si>
  <si>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</si>
  <si>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</si>
  <si>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</si>
  <si>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</si>
  <si>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</si>
  <si>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</si>
  <si>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</si>
  <si>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</si>
  <si>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</si>
  <si>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</si>
  <si>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</si>
  <si>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</si>
  <si>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</si>
  <si>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</si>
  <si>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</si>
  <si>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</si>
  <si>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</si>
  <si>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</si>
  <si>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</si>
  <si>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</si>
  <si>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</si>
  <si>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</si>
  <si>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</si>
  <si>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</si>
  <si>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</si>
  <si>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</si>
  <si>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</si>
  <si>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</si>
  <si>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</si>
  <si>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</si>
  <si>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</si>
  <si>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</si>
  <si>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</si>
  <si>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</si>
  <si>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</si>
  <si>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</si>
  <si>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</si>
  <si>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</si>
  <si>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</si>
  <si>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</si>
  <si>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</si>
  <si>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</si>
  <si>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</si>
  <si>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</si>
  <si>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</si>
  <si>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</si>
  <si>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</si>
  <si>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</si>
  <si>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</si>
  <si>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</si>
  <si>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</si>
  <si>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</si>
  <si>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</si>
  <si>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</si>
  <si>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</si>
  <si>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</si>
  <si>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</si>
  <si>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</si>
  <si>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</si>
  <si>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</si>
  <si>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</si>
  <si>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</si>
  <si>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</si>
  <si>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</si>
  <si>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</si>
  <si>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</si>
  <si>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</si>
  <si>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</si>
  <si>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</si>
  <si>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</si>
  <si>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</si>
  <si>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</si>
  <si>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</si>
  <si>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</si>
  <si>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</si>
  <si>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</si>
  <si>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</si>
  <si>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</si>
  <si>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</si>
  <si>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</si>
  <si>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</si>
  <si>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</si>
  <si>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</si>
  <si>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</si>
  <si>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</si>
  <si>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</si>
  <si>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</si>
  <si>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</si>
  <si>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</si>
  <si>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</si>
  <si>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</si>
  <si>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</si>
  <si>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</si>
  <si>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</si>
  <si>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</si>
  <si>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</si>
  <si>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</si>
  <si>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</si>
  <si>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</si>
  <si>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</si>
  <si>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</si>
  <si>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</si>
  <si>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</si>
  <si>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</si>
  <si>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</si>
  <si>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</si>
  <si>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</si>
  <si>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</si>
  <si>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</si>
  <si>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</si>
  <si>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</si>
  <si>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</si>
  <si>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</si>
  <si>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</si>
  <si>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</si>
  <si>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</si>
  <si>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</si>
  <si>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</si>
  <si>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</si>
  <si>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</si>
  <si>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</si>
  <si>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</si>
  <si>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</si>
  <si>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</si>
  <si>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</si>
  <si>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</si>
  <si>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</si>
  <si>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</si>
  <si>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</si>
  <si>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</si>
  <si>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</si>
  <si>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</si>
  <si>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</si>
  <si>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</si>
  <si>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</si>
  <si>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</si>
  <si>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</si>
  <si>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</si>
  <si>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</si>
  <si>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</si>
  <si>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</si>
  <si>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</si>
  <si>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</si>
  <si>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</si>
  <si>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</si>
  <si>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</si>
  <si>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</si>
  <si>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</si>
  <si>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</si>
  <si>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</si>
  <si>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</si>
  <si>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</si>
  <si>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</si>
  <si>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</si>
  <si>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</si>
  <si>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</si>
  <si>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</si>
  <si>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</si>
  <si>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</si>
  <si>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</si>
  <si>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</si>
  <si>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</si>
  <si>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</si>
  <si>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</si>
  <si>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</si>
  <si>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</si>
  <si>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</si>
  <si>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</si>
  <si>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</si>
  <si>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</si>
  <si>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</si>
  <si>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</si>
  <si>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</si>
  <si>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</si>
  <si>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</si>
  <si>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</si>
  <si>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</si>
  <si>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</si>
  <si>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</si>
  <si>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</si>
  <si>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</si>
  <si>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</si>
  <si>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</si>
  <si>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</si>
  <si>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</si>
  <si>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</si>
  <si>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</si>
  <si>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</si>
  <si>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</si>
  <si>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</si>
  <si>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</si>
  <si>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</si>
  <si>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</si>
  <si>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</si>
  <si>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</si>
  <si>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</si>
  <si>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</si>
  <si>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</si>
  <si>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</si>
  <si>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</si>
  <si>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</si>
  <si>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</si>
  <si>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</si>
  <si>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</si>
  <si>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</si>
  <si>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</si>
  <si>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</si>
  <si>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</si>
  <si>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</si>
  <si>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</si>
  <si>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</si>
  <si>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</si>
  <si>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</si>
  <si>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</si>
  <si>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</si>
  <si>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</si>
  <si>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</si>
  <si>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</si>
  <si>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</si>
  <si>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</si>
  <si>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</si>
  <si>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</si>
  <si>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</si>
  <si>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</si>
  <si>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</si>
  <si>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</si>
  <si>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</si>
  <si>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</si>
  <si>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</si>
  <si>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</si>
  <si>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</si>
  <si>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</si>
  <si>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</si>
  <si>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</si>
  <si>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</si>
  <si>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</si>
  <si>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</si>
  <si>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</si>
  <si>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</si>
  <si>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</si>
  <si>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</si>
  <si>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</si>
  <si>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</si>
  <si>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</si>
  <si>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</si>
  <si>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</si>
  <si>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</si>
  <si>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</si>
  <si>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</si>
  <si>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</si>
  <si>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</si>
  <si>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</si>
  <si>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</si>
  <si>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</si>
  <si>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</si>
  <si>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</si>
  <si>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</si>
  <si>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</si>
  <si>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</si>
  <si>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</si>
  <si>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</si>
  <si>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</si>
  <si>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</si>
  <si>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</si>
  <si>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</si>
  <si>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</si>
  <si>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</si>
  <si>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</si>
  <si>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</si>
  <si>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</si>
  <si>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</si>
  <si>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</si>
  <si>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</si>
  <si>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</si>
  <si>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</si>
  <si>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</si>
  <si>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</si>
  <si>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</si>
  <si>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</si>
  <si>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</si>
  <si>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</si>
  <si>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</si>
  <si>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</si>
  <si>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</si>
  <si>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</si>
  <si>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</si>
  <si>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</si>
  <si>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</si>
  <si>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</si>
  <si>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</si>
  <si>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</si>
  <si>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</si>
  <si>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</si>
  <si>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</si>
  <si>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</si>
  <si>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</si>
  <si>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</si>
  <si>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</si>
  <si>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</si>
  <si>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</si>
  <si>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</si>
  <si>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</si>
  <si>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</si>
  <si>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</si>
  <si>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</si>
  <si>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</si>
  <si>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</si>
  <si>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</si>
  <si>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</si>
  <si>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</si>
  <si>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</si>
  <si>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</si>
  <si>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</si>
  <si>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</si>
  <si>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</si>
  <si>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</si>
  <si>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</si>
  <si>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</si>
  <si>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</si>
  <si>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</si>
  <si>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</si>
  <si>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</si>
  <si>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</si>
  <si>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</si>
  <si>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</si>
  <si>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</si>
  <si>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</si>
  <si>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</si>
  <si>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</si>
  <si>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</si>
  <si>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</si>
  <si>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</si>
  <si>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</si>
  <si>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</si>
  <si>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</si>
  <si>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</si>
  <si>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</si>
  <si>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</si>
  <si>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</si>
  <si>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</si>
  <si>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</si>
  <si>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</si>
  <si>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</si>
  <si>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</si>
  <si>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</si>
  <si>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</si>
  <si>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</si>
  <si>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</si>
  <si>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</si>
  <si>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</si>
  <si>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</si>
  <si>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</si>
  <si>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</si>
  <si>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</si>
  <si>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</si>
  <si>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</si>
  <si>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</si>
  <si>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</si>
  <si>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</si>
  <si>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</si>
  <si>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</si>
  <si>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</si>
  <si>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</si>
  <si>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</si>
  <si>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</si>
  <si>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</si>
  <si>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</si>
  <si>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</si>
  <si>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</si>
  <si>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</si>
  <si>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</si>
  <si>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</si>
  <si>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</si>
  <si>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</si>
  <si>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</si>
  <si>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</si>
  <si>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</si>
  <si>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</si>
  <si>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</si>
  <si>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</si>
  <si>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</si>
  <si>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</si>
  <si>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</si>
  <si>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</si>
  <si>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</si>
  <si>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</si>
  <si>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</si>
  <si>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</si>
  <si>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</si>
  <si>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</si>
  <si>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</si>
  <si>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</si>
  <si>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</si>
  <si>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</si>
  <si>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</si>
  <si>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</si>
  <si>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</si>
  <si>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</si>
  <si>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</si>
  <si>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</si>
  <si>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</si>
  <si>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</si>
  <si>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</si>
  <si>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</si>
  <si>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</si>
  <si>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</si>
  <si>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</si>
  <si>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</si>
  <si>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</si>
  <si>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</si>
  <si>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</si>
  <si>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</si>
  <si>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</si>
  <si>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</si>
  <si>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</si>
  <si>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</si>
  <si>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</si>
  <si>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</si>
  <si>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</si>
  <si>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</si>
  <si>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</si>
  <si>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</si>
  <si>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</si>
  <si>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</si>
  <si>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</si>
  <si>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</si>
  <si>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</si>
  <si>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</si>
  <si>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</si>
  <si>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</si>
  <si>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</si>
  <si>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</si>
  <si>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</si>
  <si>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</si>
  <si>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</si>
  <si>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</si>
  <si>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</si>
  <si>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</si>
  <si>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</si>
  <si>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</si>
  <si>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</si>
  <si>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</si>
  <si>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</si>
  <si>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</si>
  <si>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</si>
  <si>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</si>
  <si>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</si>
  <si>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</si>
  <si>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</si>
  <si>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</si>
  <si>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</si>
  <si>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</si>
  <si>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</si>
  <si>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</si>
  <si>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</si>
  <si>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</si>
  <si>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</si>
  <si>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</si>
  <si>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</si>
  <si>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</si>
  <si>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</si>
  <si>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</si>
  <si>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</si>
  <si>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</si>
  <si>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</si>
  <si>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</si>
  <si>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</si>
  <si>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</si>
  <si>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</si>
  <si>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</si>
  <si>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</si>
  <si>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</si>
  <si>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</si>
  <si>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</si>
  <si>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</si>
  <si>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</si>
  <si>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</si>
  <si>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</si>
  <si>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</si>
  <si>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</si>
  <si>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</si>
  <si>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</si>
  <si>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</si>
  <si>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</si>
  <si>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</si>
  <si>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</si>
  <si>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</si>
  <si>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</si>
  <si>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</si>
  <si>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</si>
  <si>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</si>
  <si>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</si>
  <si>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</si>
  <si>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</si>
  <si>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</si>
  <si>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</si>
  <si>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</si>
  <si>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</si>
  <si>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</si>
  <si>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</si>
  <si>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</si>
  <si>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</si>
  <si>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</si>
  <si>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</si>
  <si>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</si>
  <si>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</si>
  <si>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</si>
  <si>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</si>
  <si>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</si>
  <si>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</si>
  <si>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</si>
  <si>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</si>
  <si>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</si>
  <si>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</si>
  <si>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</si>
  <si>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</si>
  <si>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</si>
  <si>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</si>
  <si>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</si>
  <si>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</si>
  <si>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</si>
  <si>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</si>
  <si>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</si>
  <si>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</si>
  <si>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</si>
  <si>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</si>
  <si>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</si>
  <si>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</si>
  <si>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</si>
  <si>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</si>
  <si>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</si>
  <si>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</si>
  <si>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</si>
  <si>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</si>
  <si>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</si>
  <si>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</si>
  <si>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</si>
  <si>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</si>
  <si>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</si>
  <si>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</si>
  <si>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</si>
  <si>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</si>
  <si>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</si>
  <si>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</si>
  <si>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</si>
  <si>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</si>
  <si>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</si>
  <si>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</si>
  <si>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</si>
  <si>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</si>
  <si>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</si>
  <si>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</si>
  <si>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</si>
  <si>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</si>
  <si>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</si>
  <si>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</si>
  <si>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</si>
  <si>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</si>
  <si>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</si>
  <si>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</si>
  <si>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</si>
  <si>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</si>
  <si>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</si>
  <si>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</si>
  <si>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</si>
  <si>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</si>
  <si>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</si>
  <si>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</si>
  <si>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</si>
  <si>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</si>
  <si>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</si>
  <si>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</si>
  <si>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</si>
  <si>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</si>
  <si>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</si>
  <si>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</si>
  <si>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</si>
  <si>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</si>
  <si>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</si>
  <si>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</si>
  <si>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</si>
  <si>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</si>
  <si>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</si>
  <si>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</si>
  <si>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</si>
  <si>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</si>
  <si>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</si>
  <si>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</si>
  <si>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</si>
  <si>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</si>
  <si>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</si>
  <si>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</si>
  <si>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</si>
  <si>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</si>
  <si>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</si>
  <si>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</si>
  <si>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</si>
  <si>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</si>
  <si>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</si>
  <si>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</si>
  <si>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</si>
  <si>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</si>
  <si>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</si>
  <si>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</si>
  <si>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</si>
  <si>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</si>
  <si>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</si>
  <si>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</si>
  <si>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</si>
  <si>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</si>
  <si>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</si>
  <si>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</si>
  <si>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</si>
  <si>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</si>
  <si>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</si>
  <si>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</si>
  <si>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</si>
  <si>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</si>
  <si>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</si>
  <si>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</si>
  <si>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</si>
  <si>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</si>
  <si>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</si>
  <si>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</si>
  <si>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</si>
  <si>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</si>
  <si>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</si>
  <si>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</si>
  <si>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</si>
  <si>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</si>
  <si>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</si>
  <si>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</si>
  <si>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</si>
  <si>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</si>
  <si>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</si>
  <si>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</si>
  <si>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</si>
  <si>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</si>
  <si>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</si>
  <si>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</si>
  <si>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</si>
  <si>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</si>
  <si>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</si>
  <si>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</si>
  <si>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</si>
  <si>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</si>
  <si>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</si>
  <si>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</si>
  <si>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</si>
  <si>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</si>
  <si>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</si>
  <si>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</si>
  <si>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</si>
  <si>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</si>
  <si>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</si>
  <si>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</si>
  <si>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</si>
  <si>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</si>
  <si>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</si>
  <si>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</si>
  <si>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</si>
  <si>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</si>
  <si>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</si>
  <si>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</si>
  <si>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</si>
  <si>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</si>
  <si>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</si>
  <si>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</si>
  <si>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</si>
  <si>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</si>
  <si>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</si>
  <si>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</si>
  <si>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</si>
  <si>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</si>
  <si>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</si>
  <si>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</si>
  <si>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</si>
  <si>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</si>
  <si>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</si>
  <si>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</si>
  <si>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</si>
  <si>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</si>
  <si>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</si>
  <si>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</si>
  <si>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</si>
  <si>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</si>
  <si>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</si>
  <si>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</si>
  <si>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</si>
  <si>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</si>
  <si>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</si>
  <si>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</si>
  <si>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</si>
  <si>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</si>
  <si>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</si>
  <si>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</si>
  <si>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</si>
  <si>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</si>
  <si>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</si>
  <si>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</si>
  <si>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</si>
  <si>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</si>
  <si>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</si>
  <si>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</si>
  <si>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</si>
  <si>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</si>
  <si>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</si>
  <si>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</si>
  <si>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</si>
  <si>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</si>
  <si>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</si>
  <si>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</si>
  <si>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</si>
  <si>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</si>
  <si>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</si>
  <si>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</si>
  <si>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</si>
  <si>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</si>
  <si>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</si>
  <si>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</si>
  <si>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</si>
  <si>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</si>
  <si>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</si>
  <si>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</si>
  <si>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</si>
  <si>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</si>
  <si>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</si>
  <si>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</si>
  <si>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</si>
  <si>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</si>
  <si>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</si>
  <si>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</si>
  <si>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</si>
  <si>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</si>
  <si>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</si>
  <si>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</si>
  <si>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</si>
  <si>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</si>
  <si>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</si>
  <si>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</si>
  <si>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</si>
  <si>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</si>
  <si>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</si>
  <si>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</si>
  <si>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</si>
  <si>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</si>
  <si>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</si>
  <si>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</si>
  <si>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</si>
  <si>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</si>
  <si>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</si>
  <si>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</si>
  <si>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</si>
  <si>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</si>
  <si>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</si>
  <si>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</si>
  <si>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</si>
  <si>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</si>
  <si>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</si>
  <si>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</si>
  <si>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</si>
  <si>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</si>
  <si>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</si>
  <si>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</si>
  <si>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</si>
  <si>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</si>
  <si>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</si>
  <si>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</si>
  <si>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</si>
  <si>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</si>
  <si>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</si>
  <si>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</si>
  <si>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</si>
  <si>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</si>
  <si>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</si>
  <si>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</si>
  <si>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</si>
  <si>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</si>
  <si>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</si>
  <si>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</si>
  <si>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</si>
  <si>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</si>
  <si>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</si>
  <si>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</si>
  <si>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</si>
  <si>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</si>
  <si>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</si>
  <si>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</si>
  <si>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</si>
  <si>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</si>
  <si>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</si>
  <si>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</si>
  <si>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</si>
  <si>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</si>
  <si>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</si>
  <si>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</si>
  <si>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</si>
  <si>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</si>
  <si>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</si>
  <si>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</si>
  <si>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</si>
  <si>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</si>
  <si>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</si>
  <si>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</si>
  <si>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</si>
  <si>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</si>
  <si>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</si>
  <si>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</si>
  <si>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</si>
  <si>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</si>
  <si>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</si>
  <si>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</si>
  <si>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</si>
  <si>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</si>
  <si>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</si>
  <si>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</si>
  <si>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</si>
  <si>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</si>
  <si>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</si>
  <si>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</si>
  <si>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</si>
  <si>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</si>
  <si>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</si>
  <si>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</si>
  <si>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</si>
  <si>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</si>
  <si>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</si>
  <si>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</si>
  <si>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</si>
  <si>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</si>
  <si>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</si>
  <si>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</si>
  <si>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</si>
  <si>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</si>
  <si>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</si>
  <si>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</si>
  <si>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</si>
  <si>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</si>
  <si>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</si>
  <si>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</si>
  <si>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</si>
  <si>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</si>
  <si>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</si>
  <si>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</si>
  <si>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</si>
  <si>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</si>
  <si>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</si>
  <si>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</si>
  <si>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</si>
  <si>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</si>
  <si>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</si>
  <si>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</si>
  <si>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</si>
  <si>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</si>
  <si>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</si>
  <si>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</si>
  <si>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</si>
  <si>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</si>
  <si>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</si>
  <si>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</si>
  <si>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</si>
  <si>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</si>
  <si>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</si>
  <si>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</si>
  <si>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</si>
  <si>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</si>
  <si>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</si>
  <si>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</si>
  <si>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</si>
  <si>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</si>
  <si>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</si>
  <si>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</si>
  <si>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</si>
  <si>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</si>
  <si>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</si>
  <si>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</si>
  <si>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</si>
  <si>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</si>
  <si>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</si>
  <si>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</si>
  <si>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</si>
  <si>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</si>
  <si>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</si>
  <si>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</si>
  <si>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</si>
  <si>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</si>
  <si>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</si>
  <si>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</si>
  <si>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</si>
  <si>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</si>
  <si>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</si>
  <si>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</si>
  <si>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</si>
  <si>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</si>
  <si>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</si>
  <si>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</si>
  <si>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</si>
  <si>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</si>
  <si>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</si>
  <si>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</si>
  <si>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</si>
  <si>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</si>
  <si>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</si>
  <si>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</si>
  <si>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</si>
  <si>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</si>
  <si>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</si>
  <si>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</si>
  <si>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</si>
  <si>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</si>
  <si>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</si>
  <si>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</si>
  <si>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</si>
  <si>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</si>
  <si>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</si>
  <si>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</si>
  <si>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</si>
  <si>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</si>
  <si>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</si>
  <si>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</si>
  <si>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</si>
  <si>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</si>
  <si>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</si>
  <si>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</si>
  <si>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</si>
  <si>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</si>
  <si>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</si>
  <si>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</si>
  <si>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</si>
  <si>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</si>
  <si>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</si>
  <si>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</si>
  <si>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</si>
  <si>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</si>
  <si>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</si>
  <si>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</si>
  <si>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</si>
  <si>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</si>
  <si>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</si>
  <si>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</si>
  <si>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</si>
  <si>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</si>
  <si>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</si>
  <si>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</si>
  <si>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</si>
  <si>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</si>
  <si>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</si>
  <si>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</si>
  <si>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</si>
  <si>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</si>
  <si>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</si>
  <si>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</si>
  <si>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</si>
  <si>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</si>
  <si>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</si>
  <si>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</si>
  <si>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</si>
  <si>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</si>
  <si>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</si>
  <si>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</si>
  <si>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</si>
  <si>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</si>
  <si>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</si>
  <si>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</si>
  <si>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</si>
  <si>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</si>
  <si>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</si>
  <si>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</si>
  <si>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</si>
  <si>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</si>
  <si>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</si>
  <si>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</si>
  <si>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</si>
  <si>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</si>
  <si>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</si>
  <si>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</si>
  <si>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</si>
  <si>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</si>
  <si>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</si>
  <si>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</si>
  <si>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</si>
  <si>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</si>
  <si>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</si>
  <si>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</si>
  <si>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</si>
  <si>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</si>
  <si>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</si>
  <si>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</si>
  <si>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</si>
  <si>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</si>
  <si>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</si>
  <si>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</si>
  <si>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</si>
  <si>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</si>
  <si>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</si>
  <si>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</si>
  <si>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</si>
  <si>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</si>
  <si>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</si>
  <si>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</si>
  <si>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</si>
  <si>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</si>
  <si>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</si>
  <si>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</si>
  <si>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</si>
  <si>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</si>
  <si>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</si>
  <si>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</si>
  <si>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</si>
  <si>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</si>
  <si>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</si>
  <si>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</si>
  <si>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</si>
  <si>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</si>
  <si>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</si>
  <si>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</si>
  <si>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</si>
  <si>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</si>
  <si>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</si>
  <si>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</si>
  <si>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</si>
  <si>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</si>
  <si>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</si>
  <si>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</si>
  <si>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</si>
  <si>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</si>
  <si>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</si>
  <si>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</si>
  <si>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</si>
  <si>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</si>
  <si>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</si>
  <si>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</si>
  <si>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</si>
  <si>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</si>
  <si>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</si>
  <si>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</si>
  <si>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</si>
  <si>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</si>
  <si>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</si>
  <si>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</si>
  <si>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</si>
  <si>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</si>
  <si>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</si>
  <si>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</si>
  <si>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</si>
  <si>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</si>
  <si>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</si>
  <si>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</si>
  <si>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</si>
  <si>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</si>
  <si>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</si>
  <si>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</si>
  <si>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</si>
  <si>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</si>
  <si>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</si>
  <si>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</si>
  <si>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</si>
  <si>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</si>
  <si>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</si>
  <si>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</si>
  <si>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</si>
  <si>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</si>
  <si>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</si>
  <si>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</si>
  <si>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</si>
  <si>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</si>
  <si>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</si>
  <si>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</si>
  <si>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</si>
  <si>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</si>
  <si>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</si>
  <si>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</si>
  <si>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</si>
  <si>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</si>
  <si>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</si>
  <si>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</si>
  <si>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</si>
  <si>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</si>
  <si>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</si>
  <si>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</si>
  <si>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</si>
  <si>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</si>
  <si>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</si>
  <si>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</si>
  <si>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</si>
  <si>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</si>
  <si>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</si>
  <si>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</si>
  <si>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</si>
  <si>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</si>
  <si>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</si>
  <si>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</si>
  <si>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</si>
  <si>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</si>
  <si>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</si>
  <si>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</si>
  <si>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</si>
  <si>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</si>
  <si>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</si>
  <si>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</si>
  <si>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</si>
  <si>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</si>
  <si>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</si>
  <si>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</si>
  <si>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</si>
  <si>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</si>
  <si>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</si>
  <si>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</si>
  <si>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</si>
  <si>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</si>
  <si>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</si>
  <si>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</si>
  <si>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</si>
  <si>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</si>
  <si>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</si>
  <si>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</si>
  <si>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</si>
  <si>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</si>
  <si>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</si>
  <si>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</si>
  <si>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</si>
  <si>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</si>
  <si>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</si>
  <si>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</si>
  <si>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</si>
  <si>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</si>
  <si>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</si>
  <si>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</si>
  <si>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</si>
  <si>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</si>
  <si>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</si>
  <si>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</si>
  <si>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</si>
  <si>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</si>
  <si>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</si>
  <si>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</si>
  <si>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</si>
  <si>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</si>
  <si>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</si>
  <si>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</si>
  <si>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</si>
  <si>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</si>
  <si>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</si>
  <si>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</si>
  <si>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</si>
  <si>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</si>
  <si>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</si>
  <si>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</si>
  <si>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</si>
  <si>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</si>
  <si>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</si>
  <si>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</si>
  <si>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</si>
  <si>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</si>
  <si>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</si>
  <si>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</si>
  <si>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</si>
  <si>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</si>
  <si>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</si>
  <si>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</si>
  <si>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</si>
  <si>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</si>
  <si>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</si>
  <si>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</si>
  <si>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</si>
  <si>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</si>
  <si>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</si>
  <si>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</si>
  <si>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</si>
  <si>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</si>
  <si>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</si>
  <si>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</si>
  <si>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</si>
  <si>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</si>
  <si>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</si>
  <si>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</si>
  <si>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</si>
  <si>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</si>
  <si>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</si>
  <si>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</si>
  <si>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</si>
  <si>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</si>
  <si>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</si>
  <si>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</si>
  <si>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</si>
  <si>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</si>
  <si>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</si>
  <si>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</si>
  <si>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</si>
  <si>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</si>
  <si>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</si>
  <si>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</si>
  <si>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</si>
  <si>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</si>
  <si>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</si>
  <si>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</si>
  <si>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</si>
  <si>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</si>
  <si>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</si>
  <si>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</si>
  <si>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</si>
  <si>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</si>
  <si>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</si>
  <si>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</si>
  <si>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</si>
  <si>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</si>
  <si>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</si>
  <si>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</si>
  <si>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</si>
  <si>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</si>
  <si>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</si>
  <si>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</si>
  <si>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</si>
  <si>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</si>
  <si>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</si>
  <si>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</si>
  <si>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</si>
  <si>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</si>
  <si>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</si>
  <si>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</si>
  <si>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</si>
  <si>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</si>
  <si>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</si>
  <si>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</si>
  <si>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</si>
  <si>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</si>
  <si>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</si>
  <si>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</si>
  <si>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</si>
  <si>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</si>
  <si>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</si>
  <si>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</si>
  <si>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</si>
  <si>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</si>
  <si>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</si>
  <si>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</si>
  <si>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</si>
  <si>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</si>
  <si>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</si>
  <si>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</si>
  <si>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</si>
  <si>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</si>
  <si>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</si>
  <si>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</si>
  <si>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</si>
  <si>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</si>
  <si>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</si>
  <si>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</si>
  <si>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</si>
  <si>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</si>
  <si>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</si>
  <si>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</si>
  <si>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</si>
  <si>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</si>
  <si>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</si>
  <si>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</si>
  <si>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</si>
  <si>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</si>
  <si>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</si>
  <si>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</si>
  <si>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</si>
  <si>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</si>
  <si>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</si>
  <si>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</si>
  <si>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</si>
  <si>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</si>
  <si>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</si>
  <si>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</si>
  <si>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</si>
  <si>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</si>
  <si>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</si>
  <si>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</si>
  <si>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</si>
  <si>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</si>
  <si>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</si>
  <si>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</si>
  <si>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</si>
  <si>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</si>
  <si>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</si>
  <si>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</si>
  <si>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</si>
  <si>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</si>
  <si>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</si>
  <si>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</si>
  <si>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</si>
  <si>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</si>
  <si>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</si>
  <si>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</si>
  <si>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</si>
  <si>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</si>
  <si>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</si>
  <si>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</si>
  <si>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</si>
  <si>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</si>
  <si>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</si>
  <si>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</si>
  <si>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</si>
  <si>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</si>
  <si>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</si>
  <si>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</si>
  <si>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</si>
  <si>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</si>
  <si>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</si>
  <si>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</si>
  <si>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</si>
  <si>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</si>
  <si>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</si>
  <si>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</si>
  <si>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</si>
  <si>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</si>
  <si>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</si>
  <si>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</si>
  <si>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</si>
  <si>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</si>
  <si>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</si>
  <si>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</si>
  <si>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</si>
  <si>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</si>
  <si>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</si>
  <si>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</si>
  <si>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</si>
  <si>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</si>
  <si>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</si>
  <si>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</si>
  <si>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</si>
  <si>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</si>
  <si>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</si>
  <si>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</si>
  <si>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</si>
  <si>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</si>
  <si>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</si>
  <si>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</si>
  <si>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</si>
  <si>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</si>
  <si>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</si>
  <si>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</si>
  <si>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</si>
  <si>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</si>
  <si>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</si>
  <si>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</si>
  <si>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</si>
  <si>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</si>
  <si>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</si>
  <si>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</si>
  <si>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</si>
  <si>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</si>
  <si>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</si>
  <si>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</si>
  <si>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</si>
  <si>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</si>
  <si>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</si>
  <si>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</si>
  <si>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</si>
  <si>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</si>
  <si>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</si>
  <si>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</si>
  <si>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</si>
  <si>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</si>
  <si>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</si>
  <si>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</si>
  <si>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</si>
  <si>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</si>
  <si>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</si>
  <si>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</si>
  <si>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</si>
  <si>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</si>
  <si>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</si>
  <si>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</si>
  <si>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</si>
  <si>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</si>
  <si>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</si>
  <si>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</si>
  <si>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</si>
  <si>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</si>
  <si>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</si>
  <si>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</si>
  <si>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</si>
  <si>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</si>
  <si>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</si>
  <si>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</si>
  <si>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</si>
  <si>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</si>
  <si>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</si>
  <si>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</si>
  <si>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</si>
  <si>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</si>
  <si>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</si>
  <si>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</si>
  <si>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</si>
  <si>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</si>
  <si>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</si>
  <si>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</si>
  <si>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</si>
  <si>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</si>
  <si>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</si>
  <si>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</si>
  <si>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</si>
  <si>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</si>
  <si>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</si>
  <si>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</si>
  <si>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</si>
  <si>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</si>
  <si>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</si>
  <si>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</si>
  <si>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</si>
  <si>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</si>
  <si>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</si>
  <si>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</si>
  <si>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</si>
  <si>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</si>
  <si>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</si>
  <si>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</si>
  <si>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</si>
  <si>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</si>
  <si>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</si>
  <si>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</si>
  <si>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</si>
  <si>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</si>
  <si>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</si>
  <si>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</si>
  <si>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</si>
  <si>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</si>
  <si>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</si>
  <si>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</si>
  <si>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</si>
  <si>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</si>
  <si>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</si>
  <si>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</si>
  <si>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</si>
  <si>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</si>
  <si>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</si>
  <si>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</si>
  <si>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</si>
  <si>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</si>
  <si>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</si>
  <si>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</si>
  <si>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</si>
  <si>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</si>
  <si>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</si>
  <si>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</si>
  <si>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</si>
  <si>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</si>
  <si>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</si>
  <si>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</si>
  <si>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</si>
  <si>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</si>
  <si>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</si>
  <si>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</si>
  <si>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</si>
  <si>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</si>
  <si>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</si>
  <si>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</si>
  <si>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</si>
  <si>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</si>
  <si>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</si>
  <si>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</si>
  <si>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</si>
  <si>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</si>
  <si>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</si>
  <si>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</si>
  <si>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</si>
  <si>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</si>
  <si>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</si>
  <si>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</si>
  <si>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</si>
  <si>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</si>
  <si>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</si>
  <si>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</si>
  <si>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</si>
  <si>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</si>
  <si>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</si>
  <si>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</si>
  <si>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</si>
  <si>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</si>
  <si>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</si>
  <si>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</si>
  <si>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</si>
  <si>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</si>
  <si>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</si>
  <si>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</si>
  <si>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</si>
  <si>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</si>
  <si>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</si>
  <si>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</si>
  <si>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</si>
  <si>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</si>
  <si>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</si>
  <si>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</si>
  <si>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</si>
  <si>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</si>
  <si>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</si>
  <si>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</si>
  <si>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</si>
  <si>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</si>
  <si>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</si>
  <si>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</si>
  <si>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</si>
  <si>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</si>
  <si>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</si>
  <si>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</si>
  <si>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</si>
  <si>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</si>
  <si>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</si>
  <si>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</si>
  <si>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</si>
  <si>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</si>
  <si>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</si>
  <si>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</si>
  <si>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</si>
  <si>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</si>
  <si>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</si>
  <si>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</si>
  <si>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</si>
  <si>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</si>
  <si>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</si>
  <si>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</si>
  <si>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</si>
  <si>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</si>
  <si>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</si>
  <si>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</si>
  <si>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</si>
  <si>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</si>
  <si>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</si>
  <si>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</si>
  <si>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</si>
  <si>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</si>
  <si>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</si>
  <si>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</si>
  <si>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</si>
  <si>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</si>
  <si>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</si>
  <si>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</si>
  <si>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</si>
  <si>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</si>
  <si>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</si>
  <si>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</si>
  <si>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</si>
  <si>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</si>
  <si>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</si>
  <si>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</si>
  <si>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</si>
  <si>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</si>
  <si>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</si>
  <si>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</si>
  <si>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</si>
  <si>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</si>
  <si>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</si>
  <si>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</si>
  <si>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</si>
  <si>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</si>
  <si>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</si>
  <si>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</si>
  <si>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</si>
  <si>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</si>
  <si>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</si>
  <si>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</si>
  <si>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</si>
  <si>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</si>
  <si>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</si>
  <si>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</si>
  <si>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</si>
  <si>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</si>
  <si>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</si>
  <si>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</si>
  <si>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</si>
  <si>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</si>
  <si>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</si>
  <si>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</si>
  <si>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</si>
  <si>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</si>
  <si>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</si>
  <si>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</si>
  <si>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</si>
  <si>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</si>
  <si>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</si>
  <si>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</si>
  <si>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</si>
  <si>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</si>
  <si>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</si>
  <si>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</si>
  <si>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</si>
  <si>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</si>
  <si>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</si>
  <si>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</si>
  <si>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</si>
  <si>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</si>
  <si>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</si>
  <si>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</si>
  <si>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</si>
  <si>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</si>
  <si>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</si>
  <si>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</si>
  <si>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</si>
  <si>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</si>
  <si>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</si>
  <si>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</si>
  <si>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</si>
  <si>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</si>
  <si>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</si>
  <si>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</si>
  <si>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</si>
  <si>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</si>
  <si>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</si>
  <si>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</si>
  <si>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</si>
  <si>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</si>
  <si>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</si>
  <si>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</si>
  <si>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</si>
  <si>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</si>
  <si>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</si>
  <si>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</si>
  <si>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</si>
  <si>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</si>
  <si>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</si>
  <si>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</si>
  <si>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</si>
  <si>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</si>
  <si>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</si>
  <si>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</si>
  <si>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</si>
  <si>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</si>
  <si>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</si>
  <si>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</si>
  <si>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</si>
  <si>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</si>
  <si>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</si>
  <si>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</si>
  <si>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</si>
  <si>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</si>
  <si>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</si>
  <si>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</si>
  <si>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</si>
  <si>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</si>
  <si>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</si>
  <si>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</si>
  <si>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</si>
  <si>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</si>
  <si>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</si>
  <si>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</si>
  <si>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</si>
  <si>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</si>
  <si>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</si>
  <si>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</si>
  <si>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</si>
  <si>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</si>
  <si>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</si>
  <si>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</si>
  <si>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</si>
  <si>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</si>
  <si>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</si>
  <si>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</si>
  <si>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</si>
  <si>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</si>
  <si>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</si>
  <si>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</si>
  <si>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</si>
  <si>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</si>
  <si>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</si>
  <si>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</si>
  <si>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</si>
  <si>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</si>
  <si>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</si>
  <si>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</si>
  <si>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</si>
  <si>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</si>
  <si>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</si>
  <si>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</si>
  <si>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</si>
  <si>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</si>
  <si>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</si>
  <si>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</si>
  <si>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</si>
  <si>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</si>
  <si>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</si>
  <si>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</si>
  <si>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</si>
  <si>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</si>
  <si>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</si>
  <si>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</si>
  <si>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</si>
  <si>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</si>
  <si>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</si>
  <si>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</si>
  <si>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</si>
  <si>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</si>
  <si>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</si>
  <si>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</si>
  <si>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</si>
  <si>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</si>
  <si>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</si>
  <si>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</si>
  <si>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</si>
  <si>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</si>
  <si>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</si>
  <si>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</si>
  <si>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</si>
  <si>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</si>
  <si>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</si>
  <si>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</si>
  <si>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</si>
  <si>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</si>
  <si>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</si>
  <si>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</si>
  <si>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</si>
  <si>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</si>
  <si>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</si>
  <si>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</si>
  <si>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</si>
  <si>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</si>
  <si>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</si>
  <si>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</si>
  <si>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</si>
  <si>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</si>
  <si>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</si>
  <si>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</si>
  <si>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</si>
  <si>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</si>
  <si>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</si>
  <si>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</si>
  <si>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</si>
  <si>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</si>
  <si>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</si>
  <si>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</si>
  <si>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</si>
  <si>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</si>
  <si>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</si>
  <si>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</si>
  <si>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</si>
  <si>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</si>
  <si>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</si>
  <si>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</si>
  <si>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</si>
  <si>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</si>
  <si>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</si>
  <si>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</si>
  <si>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</si>
  <si>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</si>
  <si>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</si>
  <si>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</si>
  <si>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</si>
  <si>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</si>
  <si>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</si>
  <si>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</si>
  <si>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</si>
  <si>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</si>
  <si>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</si>
  <si>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</si>
  <si>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</si>
  <si>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</si>
  <si>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</si>
  <si>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</si>
  <si>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</si>
  <si>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</si>
  <si>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</si>
  <si>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</si>
  <si>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</si>
  <si>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</si>
  <si>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</si>
  <si>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</si>
  <si>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</si>
  <si>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</si>
  <si>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</si>
  <si>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</si>
  <si>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</si>
  <si>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</si>
  <si>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</si>
  <si>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</si>
  <si>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</si>
  <si>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</si>
  <si>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</si>
  <si>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</si>
  <si>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</si>
  <si>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</si>
  <si>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</si>
  <si>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</si>
  <si>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</si>
  <si>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</si>
  <si>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</si>
  <si>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</si>
  <si>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</si>
  <si>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</si>
  <si>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</si>
  <si>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</si>
  <si>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</si>
  <si>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</si>
  <si>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</si>
  <si>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</si>
  <si>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</si>
  <si>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</si>
  <si>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</si>
  <si>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</si>
  <si>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</si>
  <si>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</si>
  <si>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</si>
  <si>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</si>
  <si>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</si>
  <si>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</si>
  <si>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</si>
  <si>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</si>
  <si>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</si>
  <si>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</si>
  <si>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</si>
  <si>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</si>
  <si>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</si>
  <si>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</si>
  <si>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</si>
  <si>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</si>
  <si>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</si>
  <si>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</si>
  <si>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</si>
  <si>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</si>
  <si>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</si>
  <si>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</si>
  <si>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</si>
  <si>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</si>
  <si>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</si>
  <si>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</si>
  <si>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</si>
  <si>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</si>
  <si>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</si>
  <si>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</si>
  <si>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</si>
  <si>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</si>
  <si>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</si>
  <si>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</si>
  <si>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</si>
  <si>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</si>
  <si>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</si>
  <si>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</si>
  <si>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</si>
  <si>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</si>
  <si>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</si>
  <si>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</si>
  <si>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</si>
  <si>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</si>
  <si>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</si>
  <si>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</si>
  <si>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</si>
  <si>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</si>
  <si>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</si>
  <si>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</si>
  <si>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</si>
  <si>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</si>
  <si>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</si>
  <si>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</si>
  <si>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</si>
  <si>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</si>
  <si>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</si>
  <si>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</si>
  <si>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</si>
  <si>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</si>
  <si>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</si>
  <si>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</si>
  <si>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</si>
  <si>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</si>
  <si>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</si>
  <si>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</si>
  <si>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</si>
  <si>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</si>
  <si>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</si>
  <si>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</si>
  <si>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</si>
  <si>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</si>
  <si>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</si>
  <si>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</si>
  <si>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</si>
  <si>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</si>
  <si>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</si>
  <si>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</si>
  <si>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</si>
  <si>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</si>
  <si>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</si>
  <si>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</si>
  <si>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</si>
  <si>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</si>
  <si>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</si>
  <si>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</si>
  <si>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</si>
  <si>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</si>
  <si>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</si>
  <si>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</si>
  <si>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</si>
  <si>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</si>
  <si>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</si>
  <si>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</si>
  <si>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</si>
  <si>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</si>
  <si>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</si>
  <si>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</si>
  <si>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</si>
  <si>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</si>
  <si>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</si>
  <si>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</si>
  <si>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</si>
  <si>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</si>
  <si>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</si>
  <si>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</si>
  <si>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</si>
  <si>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</si>
  <si>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</si>
  <si>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</si>
  <si>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</si>
  <si>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</si>
  <si>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</si>
  <si>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</si>
  <si>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</si>
  <si>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</si>
  <si>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</si>
  <si>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</si>
  <si>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</si>
  <si>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</si>
  <si>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</si>
  <si>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</si>
  <si>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</si>
  <si>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</si>
  <si>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</si>
  <si>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</si>
  <si>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</si>
  <si>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</si>
  <si>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</si>
  <si>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</si>
  <si>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</si>
  <si>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</si>
  <si>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</si>
  <si>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</si>
  <si>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</si>
  <si>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</si>
  <si>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</si>
  <si>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</si>
  <si>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</si>
  <si>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</si>
  <si>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</si>
  <si>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</si>
  <si>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</si>
  <si>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</si>
  <si>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</si>
  <si>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</si>
  <si>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</si>
  <si>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</si>
  <si>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</si>
  <si>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</si>
  <si>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</si>
  <si>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</si>
  <si>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</si>
  <si>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</si>
  <si>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</si>
  <si>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</si>
  <si>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</si>
  <si>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</si>
  <si>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</si>
  <si>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</si>
  <si>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</si>
  <si>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</si>
  <si>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</si>
  <si>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</si>
  <si>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</si>
  <si>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</si>
  <si>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</si>
  <si>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</si>
  <si>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</si>
  <si>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</si>
  <si>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</si>
  <si>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</si>
  <si>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</si>
  <si>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</si>
  <si>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</si>
  <si>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</si>
  <si>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</si>
  <si>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</si>
  <si>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</si>
  <si>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</si>
  <si>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</si>
  <si>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</si>
  <si>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</si>
  <si>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</si>
  <si>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</si>
  <si>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</si>
  <si>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</si>
  <si>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</si>
  <si>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</si>
  <si>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</si>
  <si>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</si>
  <si>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</si>
  <si>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</si>
  <si>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</si>
  <si>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</si>
  <si>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</si>
  <si>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</si>
  <si>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</si>
  <si>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</si>
  <si>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</si>
  <si>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</si>
  <si>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</si>
  <si>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</si>
  <si>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</si>
  <si>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</si>
  <si>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</si>
  <si>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</si>
  <si>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</si>
  <si>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</si>
  <si>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</si>
  <si>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</si>
  <si>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</si>
  <si>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</si>
  <si>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</si>
  <si>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</si>
  <si>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</si>
  <si>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</si>
  <si>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</si>
  <si>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</si>
  <si>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</si>
  <si>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</si>
  <si>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</si>
  <si>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</si>
  <si>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</si>
  <si>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</si>
  <si>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</si>
  <si>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</si>
  <si>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</si>
  <si>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</si>
  <si>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</si>
  <si>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</si>
  <si>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</si>
  <si>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</si>
  <si>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</si>
  <si>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</si>
  <si>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</si>
  <si>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</si>
  <si>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</si>
  <si>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</si>
  <si>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</si>
  <si>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</si>
  <si>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</si>
  <si>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</si>
  <si>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</si>
  <si>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</si>
  <si>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</si>
  <si>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</si>
  <si>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</si>
  <si>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</si>
  <si>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</si>
  <si>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</si>
  <si>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</si>
  <si>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</si>
  <si>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</si>
  <si>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</si>
  <si>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</si>
  <si>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</si>
  <si>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</si>
  <si>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</si>
  <si>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</si>
  <si>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</si>
  <si>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</si>
  <si>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</si>
  <si>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</si>
  <si>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</si>
  <si>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</si>
  <si>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</si>
  <si>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</si>
  <si>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</si>
  <si>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</si>
  <si>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</si>
  <si>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</si>
  <si>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</si>
  <si>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</si>
  <si>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</si>
  <si>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</si>
  <si>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</si>
  <si>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</si>
  <si>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</si>
  <si>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</si>
  <si>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</si>
  <si>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</si>
  <si>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</si>
  <si>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</si>
  <si>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</si>
  <si>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</si>
  <si>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</si>
  <si>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</si>
  <si>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</si>
  <si>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</si>
  <si>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</si>
  <si>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</si>
  <si>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</si>
  <si>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</si>
  <si>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</si>
  <si>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</si>
  <si>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</si>
  <si>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</si>
  <si>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</si>
  <si>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</si>
  <si>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</si>
  <si>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</si>
  <si>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</si>
  <si>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</si>
  <si>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</si>
  <si>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</si>
  <si>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</si>
  <si>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</si>
  <si>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</si>
  <si>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</si>
  <si>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</si>
  <si>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</si>
  <si>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</si>
  <si>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</si>
  <si>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</si>
  <si>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</si>
  <si>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</si>
  <si>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</si>
  <si>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</si>
  <si>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</si>
  <si>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</si>
  <si>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</si>
  <si>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</si>
  <si>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</si>
  <si>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</si>
  <si>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</si>
  <si>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</si>
  <si>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</si>
  <si>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</si>
  <si>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</si>
  <si>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</si>
  <si>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</si>
  <si>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</si>
  <si>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</si>
  <si>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</si>
  <si>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</si>
  <si>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</si>
  <si>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</si>
  <si>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</si>
  <si>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</si>
  <si>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</si>
  <si>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</si>
  <si>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</si>
  <si>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</si>
  <si>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</si>
  <si>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</si>
  <si>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</si>
  <si>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</si>
  <si>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</si>
  <si>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</si>
  <si>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</si>
  <si>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</si>
  <si>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</si>
  <si>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</si>
  <si>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</si>
  <si>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</si>
  <si>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</si>
  <si>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</si>
  <si>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</si>
  <si>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</si>
  <si>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</si>
  <si>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</si>
  <si>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</si>
  <si>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</si>
  <si>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</si>
  <si>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</si>
  <si>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</si>
  <si>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</si>
  <si>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</si>
  <si>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</si>
  <si>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</si>
  <si>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</si>
  <si>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</si>
  <si>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</si>
  <si>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</si>
  <si>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</si>
  <si>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</si>
  <si>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</si>
  <si>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</si>
  <si>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</si>
  <si>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</si>
  <si>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</si>
  <si>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</si>
  <si>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</si>
  <si>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</si>
  <si>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</si>
  <si>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</si>
  <si>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</si>
  <si>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</si>
  <si>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</si>
  <si>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</si>
  <si>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</si>
  <si>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</si>
  <si>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</si>
  <si>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</si>
  <si>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</si>
  <si>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</si>
  <si>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</si>
  <si>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</si>
  <si>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</si>
  <si>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</si>
  <si>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</si>
  <si>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</si>
  <si>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</si>
  <si>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</si>
  <si>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</si>
  <si>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</si>
  <si>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</si>
  <si>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</si>
  <si>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</si>
  <si>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</si>
  <si>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</si>
  <si>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</si>
  <si>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</si>
  <si>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</si>
  <si>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</si>
  <si>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</si>
  <si>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</si>
  <si>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</si>
  <si>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</si>
  <si>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</si>
  <si>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</si>
  <si>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</si>
  <si>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</si>
  <si>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</si>
  <si>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</si>
  <si>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</si>
  <si>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</si>
  <si>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</si>
  <si>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</si>
  <si>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</si>
  <si>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</si>
  <si>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</si>
  <si>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</si>
  <si>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</si>
  <si>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</si>
  <si>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</si>
  <si>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</si>
  <si>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</si>
  <si>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</si>
  <si>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</si>
  <si>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</si>
  <si>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</si>
  <si>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</si>
  <si>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</si>
  <si>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</si>
  <si>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</si>
  <si>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</si>
  <si>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</si>
  <si>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</si>
  <si>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</si>
  <si>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</si>
  <si>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</si>
  <si>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</si>
  <si>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</si>
  <si>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</si>
  <si>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</si>
  <si>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</si>
  <si>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</si>
  <si>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</si>
  <si>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</si>
  <si>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</si>
  <si>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</si>
  <si>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</si>
  <si>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</si>
  <si>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</si>
  <si>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</si>
  <si>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</si>
  <si>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</si>
  <si>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</si>
  <si>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</si>
  <si>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</si>
  <si>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</si>
  <si>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</si>
  <si>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</si>
  <si>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</si>
  <si>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</si>
  <si>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</si>
  <si>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</si>
  <si>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</si>
  <si>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</si>
  <si>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</si>
  <si>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</si>
  <si>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</si>
  <si>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</si>
  <si>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</si>
  <si>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</si>
  <si>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</si>
  <si>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</si>
  <si>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</si>
  <si>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</si>
  <si>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</si>
  <si>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</si>
  <si>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</si>
  <si>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</si>
  <si>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</si>
  <si>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</si>
  <si>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</si>
  <si>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</si>
  <si>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</si>
  <si>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</si>
  <si>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</si>
  <si>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</si>
  <si>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</si>
  <si>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</si>
  <si>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</si>
  <si>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</si>
  <si>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</si>
  <si>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</si>
  <si>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</si>
  <si>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</si>
  <si>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</si>
  <si>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</si>
  <si>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</si>
  <si>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</si>
  <si>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</si>
  <si>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</si>
  <si>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</si>
  <si>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</si>
  <si>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</si>
  <si>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</si>
  <si>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</si>
  <si>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</si>
  <si>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</si>
  <si>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</si>
  <si>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</si>
  <si>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</si>
  <si>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</si>
  <si>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</si>
  <si>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</si>
  <si>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</si>
  <si>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</si>
  <si>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</si>
  <si>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</si>
  <si>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</si>
  <si>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</si>
  <si>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</si>
  <si>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</si>
  <si>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</si>
  <si>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</si>
  <si>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</si>
  <si>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</si>
  <si>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</si>
  <si>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</si>
  <si>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</si>
  <si>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</si>
  <si>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</si>
  <si>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</si>
  <si>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</si>
  <si>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</si>
  <si>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</si>
  <si>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</si>
  <si>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</si>
  <si>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</si>
  <si>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</si>
  <si>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</si>
  <si>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</si>
  <si>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</si>
  <si>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</si>
  <si>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</si>
  <si>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</si>
  <si>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</si>
  <si>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</si>
  <si>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</si>
  <si>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</si>
  <si>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</si>
  <si>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</si>
  <si>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</si>
  <si>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</si>
  <si>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</si>
  <si>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</si>
  <si>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</si>
  <si>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</si>
  <si>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</si>
  <si>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</si>
  <si>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</si>
  <si>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</si>
  <si>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</si>
  <si>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</si>
  <si>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</si>
  <si>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</si>
  <si>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</si>
  <si>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</si>
  <si>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</si>
  <si>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</si>
  <si>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</si>
  <si>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</si>
  <si>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</si>
  <si>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</si>
  <si>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</si>
  <si>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</si>
  <si>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</si>
  <si>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</si>
  <si>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</si>
  <si>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</si>
  <si>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</si>
  <si>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</si>
  <si>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</si>
  <si>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</si>
  <si>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</si>
  <si>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</si>
  <si>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</si>
  <si>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</si>
  <si>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</si>
  <si>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</si>
  <si>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</si>
  <si>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</si>
  <si>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</si>
  <si>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</si>
  <si>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</si>
  <si>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</si>
  <si>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</si>
  <si>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</si>
  <si>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</si>
  <si>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</si>
  <si>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</si>
  <si>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</si>
  <si>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</si>
  <si>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</si>
  <si>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</si>
  <si>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</si>
  <si>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</si>
  <si>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</si>
  <si>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</si>
  <si>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</si>
  <si>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</si>
  <si>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</si>
  <si>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</si>
  <si>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</si>
  <si>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</si>
  <si>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</si>
  <si>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</si>
  <si>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</si>
  <si>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</si>
  <si>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</si>
  <si>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</si>
  <si>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</si>
  <si>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</si>
  <si>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</si>
  <si>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</si>
  <si>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</si>
  <si>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</si>
  <si>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</si>
  <si>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</si>
  <si>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</si>
  <si>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</si>
  <si>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</si>
  <si>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</si>
  <si>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</si>
  <si>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</si>
  <si>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</si>
  <si>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</si>
  <si>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</si>
  <si>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</si>
  <si>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</si>
  <si>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</si>
  <si>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</si>
  <si>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</si>
  <si>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</si>
  <si>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</si>
  <si>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</si>
  <si>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</si>
  <si>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</si>
  <si>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</si>
  <si>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</si>
  <si>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</si>
  <si>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</si>
  <si>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</si>
  <si>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</si>
  <si>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</si>
  <si>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</si>
  <si>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</si>
  <si>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</si>
  <si>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</si>
  <si>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</si>
  <si>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</si>
  <si>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</si>
  <si>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</si>
  <si>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</si>
  <si>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</si>
  <si>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</si>
  <si>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</si>
  <si>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</si>
  <si>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</si>
  <si>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</si>
  <si>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</si>
  <si>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</si>
  <si>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</si>
  <si>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</si>
  <si>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</si>
  <si>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</si>
  <si>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</si>
  <si>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</si>
  <si>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</si>
  <si>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</si>
  <si>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</si>
  <si>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</si>
  <si>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</si>
  <si>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</si>
  <si>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</si>
  <si>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</si>
  <si>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</si>
  <si>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</si>
  <si>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</si>
  <si>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</si>
  <si>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</si>
  <si>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</si>
  <si>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</si>
  <si>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</si>
  <si>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</si>
  <si>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</si>
  <si>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</si>
  <si>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</si>
  <si>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</si>
  <si>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</si>
  <si>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</si>
  <si>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</si>
  <si>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</si>
  <si>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</si>
  <si>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</si>
  <si>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</si>
  <si>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</si>
  <si>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</si>
  <si>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</si>
  <si>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</si>
  <si>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</si>
  <si>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</si>
  <si>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</si>
  <si>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</si>
  <si>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</si>
  <si>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</si>
  <si>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</si>
  <si>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</si>
  <si>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</si>
  <si>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</si>
  <si>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</si>
  <si>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</si>
  <si>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</si>
  <si>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</si>
  <si>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</si>
  <si>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</si>
  <si>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</si>
  <si>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</si>
  <si>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</si>
  <si>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</si>
  <si>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</si>
  <si>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</si>
  <si>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</si>
  <si>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</si>
  <si>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</si>
  <si>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</si>
  <si>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</si>
  <si>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</si>
  <si>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</si>
  <si>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</si>
  <si>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</si>
  <si>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</si>
  <si>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</si>
  <si>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</si>
  <si>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</si>
  <si>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</si>
  <si>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</si>
  <si>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</si>
  <si>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</si>
  <si>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</si>
  <si>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</si>
  <si>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</si>
  <si>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</si>
  <si>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</si>
  <si>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</si>
  <si>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</si>
  <si>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</si>
  <si>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</si>
  <si>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</si>
  <si>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</si>
  <si>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</si>
  <si>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</si>
  <si>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</si>
  <si>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</si>
  <si>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</si>
  <si>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</si>
  <si>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</si>
  <si>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</si>
  <si>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</si>
  <si>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</si>
  <si>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</si>
  <si>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</si>
  <si>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</si>
  <si>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</si>
  <si>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</si>
  <si>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</si>
  <si>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</si>
  <si>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</si>
  <si>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</si>
  <si>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</si>
  <si>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</si>
  <si>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</si>
  <si>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</si>
  <si>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</si>
  <si>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</si>
  <si>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</si>
  <si>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</si>
  <si>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</si>
  <si>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</si>
  <si>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</si>
  <si>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</si>
  <si>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</si>
  <si>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</si>
  <si>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</si>
  <si>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</si>
  <si>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</si>
  <si>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</si>
  <si>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</si>
  <si>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</si>
  <si>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</si>
  <si>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</si>
  <si>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</si>
  <si>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</si>
  <si>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</si>
  <si>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</si>
  <si>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</si>
  <si>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</si>
  <si>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</si>
  <si>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</si>
  <si>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</si>
  <si>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</si>
  <si>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</si>
  <si>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</si>
  <si>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</si>
  <si>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</si>
  <si>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</si>
  <si>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</si>
  <si>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</si>
  <si>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</si>
  <si>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</si>
  <si>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</si>
  <si>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</si>
  <si>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</si>
  <si>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</si>
  <si>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</si>
  <si>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</si>
  <si>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</si>
  <si>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</si>
  <si>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</si>
  <si>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</si>
  <si>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</si>
  <si>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</si>
  <si>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</si>
  <si>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</si>
  <si>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</si>
  <si>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</si>
  <si>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</si>
  <si>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</si>
  <si>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</si>
  <si>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</si>
  <si>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</si>
  <si>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</si>
  <si>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</si>
  <si>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</si>
  <si>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</si>
  <si>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</si>
  <si>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</si>
  <si>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</si>
  <si>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</si>
  <si>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</si>
  <si>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</si>
  <si>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</si>
  <si>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</si>
  <si>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</si>
  <si>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</si>
  <si>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</si>
  <si>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</si>
  <si>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</si>
  <si>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</si>
  <si>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</si>
  <si>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</si>
  <si>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</si>
  <si>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</si>
  <si>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</si>
  <si>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</si>
  <si>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</si>
  <si>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</si>
  <si>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</si>
  <si>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</si>
  <si>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</si>
  <si>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</si>
  <si>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</si>
  <si>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</si>
  <si>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</si>
  <si>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</si>
  <si>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</si>
  <si>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</si>
  <si>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</si>
  <si>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</si>
  <si>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</si>
  <si>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</si>
  <si>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</si>
  <si>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</si>
  <si>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</si>
  <si>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</si>
  <si>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</si>
  <si>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</si>
  <si>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</si>
  <si>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</si>
  <si>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</si>
  <si>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</si>
  <si>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</si>
  <si>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</si>
  <si>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</si>
  <si>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</si>
  <si>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</si>
  <si>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</si>
  <si>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</si>
  <si>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</si>
  <si>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</si>
  <si>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</si>
  <si>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</si>
  <si>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</si>
  <si>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</si>
  <si>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</si>
  <si>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</si>
  <si>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</si>
  <si>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</si>
  <si>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</si>
  <si>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</si>
  <si>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</si>
  <si>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</si>
  <si>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</si>
  <si>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</si>
  <si>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</si>
  <si>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</si>
  <si>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</si>
  <si>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</si>
  <si>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</si>
  <si>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</si>
  <si>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</si>
  <si>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</si>
  <si>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</si>
  <si>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</si>
  <si>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</si>
  <si>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</si>
  <si>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</si>
  <si>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</si>
  <si>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</si>
  <si>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</si>
  <si>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</si>
  <si>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</si>
  <si>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</si>
  <si>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</si>
  <si>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</si>
  <si>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</si>
  <si>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</si>
  <si>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</si>
  <si>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</si>
  <si>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</si>
  <si>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</si>
  <si>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</si>
  <si>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</si>
  <si>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</si>
  <si>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</si>
  <si>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</si>
  <si>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</si>
  <si>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</si>
  <si>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</si>
  <si>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</si>
  <si>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</si>
  <si>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</si>
  <si>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</si>
  <si>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</si>
  <si>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</si>
  <si>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</si>
  <si>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</si>
  <si>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</si>
  <si>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</si>
  <si>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</si>
  <si>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</si>
  <si>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</si>
  <si>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</si>
  <si>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</si>
  <si>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</si>
  <si>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</si>
  <si>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</si>
  <si>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</si>
  <si>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</si>
  <si>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</si>
  <si>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</si>
  <si>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</si>
  <si>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</si>
  <si>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</si>
  <si>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</si>
  <si>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</si>
  <si>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</si>
  <si>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</si>
  <si>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</si>
  <si>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</si>
  <si>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</si>
  <si>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</si>
  <si>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</si>
  <si>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</si>
  <si>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</si>
  <si>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</si>
  <si>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</si>
  <si>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</si>
  <si>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</si>
  <si>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</si>
  <si>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</si>
  <si>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</si>
  <si>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</si>
  <si>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</si>
  <si>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</si>
  <si>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</si>
  <si>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</si>
  <si>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</si>
  <si>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</si>
  <si>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</si>
  <si>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</si>
  <si>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</si>
  <si>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</si>
  <si>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</si>
  <si>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</si>
  <si>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</si>
  <si>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</si>
  <si>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</si>
  <si>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</si>
  <si>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</si>
  <si>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</si>
  <si>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</si>
  <si>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</si>
  <si>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</si>
  <si>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</si>
  <si>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</si>
  <si>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</si>
  <si>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</si>
  <si>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</si>
  <si>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</si>
  <si>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</si>
  <si>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</si>
  <si>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</si>
  <si>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</si>
  <si>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</si>
  <si>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</si>
  <si>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</si>
  <si>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</si>
  <si>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</si>
  <si>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</si>
  <si>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</si>
  <si>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</si>
  <si>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</si>
  <si>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</si>
  <si>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</si>
  <si>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</si>
  <si>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</si>
  <si>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</si>
  <si>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</si>
  <si>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</si>
  <si>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</si>
  <si>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</si>
  <si>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</si>
  <si>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</si>
  <si>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</si>
  <si>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</si>
  <si>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</si>
  <si>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</si>
  <si>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</si>
  <si>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</si>
  <si>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</si>
  <si>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</si>
  <si>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</si>
  <si>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</si>
  <si>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</si>
  <si>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</si>
  <si>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</si>
  <si>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</si>
  <si>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</si>
  <si>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</si>
  <si>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</si>
  <si>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</si>
  <si>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</si>
  <si>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</si>
  <si>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</si>
  <si>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</si>
  <si>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</si>
  <si>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</si>
  <si>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</si>
  <si>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</si>
  <si>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</si>
  <si>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</si>
  <si>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</si>
  <si>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</si>
  <si>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</si>
  <si>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</si>
  <si>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</si>
  <si>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</si>
  <si>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</si>
  <si>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</si>
  <si>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</si>
  <si>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</si>
  <si>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</si>
  <si>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</si>
  <si>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</si>
  <si>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</si>
  <si>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</si>
  <si>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</si>
  <si>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</si>
  <si>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</si>
  <si>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</si>
  <si>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</si>
  <si>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</si>
  <si>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</si>
  <si>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</si>
  <si>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</si>
  <si>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</si>
  <si>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</si>
  <si>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</si>
  <si>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</si>
  <si>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</si>
  <si>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</si>
  <si>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</si>
  <si>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</si>
  <si>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</si>
  <si>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</si>
  <si>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</si>
  <si>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</si>
  <si>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</si>
  <si>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</si>
  <si>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</si>
  <si>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</si>
  <si>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</si>
  <si>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</si>
  <si>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</si>
  <si>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</si>
  <si>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</si>
  <si>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</si>
  <si>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</si>
  <si>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</si>
  <si>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</si>
  <si>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</si>
  <si>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</si>
  <si>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</si>
  <si>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</si>
  <si>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</si>
  <si>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</si>
  <si>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</si>
  <si>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</si>
  <si>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</si>
  <si>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</si>
  <si>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</si>
  <si>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</si>
  <si>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</si>
  <si>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</si>
  <si>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</si>
  <si>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</si>
  <si>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</si>
  <si>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</si>
  <si>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</si>
  <si>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</si>
  <si>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</si>
  <si>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</si>
  <si>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</si>
  <si>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</si>
  <si>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</si>
  <si>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</si>
  <si>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</si>
  <si>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</si>
  <si>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</si>
  <si>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</si>
  <si>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</si>
  <si>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</si>
  <si>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</si>
  <si>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</si>
  <si>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</si>
  <si>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</si>
  <si>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</si>
  <si>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</si>
  <si>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</si>
  <si>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</si>
  <si>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</si>
  <si>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</si>
  <si>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</si>
  <si>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</si>
  <si>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</si>
  <si>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</si>
  <si>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</si>
  <si>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</si>
  <si>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</si>
  <si>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</si>
  <si>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</si>
  <si>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</si>
  <si>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</si>
  <si>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</si>
  <si>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</si>
  <si>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</si>
  <si>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</si>
  <si>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</si>
  <si>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</si>
  <si>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</si>
  <si>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</si>
  <si>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</si>
  <si>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</si>
  <si>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</si>
  <si>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</si>
  <si>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</si>
  <si>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</si>
  <si>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</si>
  <si>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</si>
  <si>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</si>
  <si>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</si>
  <si>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</si>
  <si>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</si>
  <si>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</si>
  <si>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</si>
  <si>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</si>
  <si>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</si>
  <si>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</si>
  <si>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</si>
  <si>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</si>
  <si>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</si>
  <si>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</si>
  <si>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</si>
  <si>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</si>
  <si>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</si>
  <si>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</si>
  <si>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</si>
  <si>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</si>
  <si>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</si>
  <si>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</si>
  <si>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</si>
  <si>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</si>
  <si>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</si>
  <si>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</si>
  <si>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</si>
  <si>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</si>
  <si>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</si>
  <si>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</si>
  <si>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</si>
  <si>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</si>
  <si>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</si>
  <si>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</si>
  <si>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</si>
  <si>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</si>
  <si>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</si>
  <si>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</si>
  <si>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</si>
  <si>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</si>
  <si>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</si>
  <si>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</si>
  <si>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</si>
  <si>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</si>
  <si>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</si>
  <si>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</si>
  <si>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</si>
  <si>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</si>
  <si>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</si>
  <si>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</si>
  <si>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</si>
  <si>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</si>
  <si>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</si>
  <si>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</si>
  <si>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</si>
  <si>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</si>
  <si>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</si>
  <si>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</si>
  <si>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</si>
  <si>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</si>
  <si>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</si>
  <si>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</si>
  <si>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</si>
  <si>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</si>
  <si>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</si>
  <si>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</si>
  <si>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</si>
  <si>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</si>
  <si>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</si>
  <si>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</si>
  <si>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</si>
  <si>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</si>
  <si>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</si>
  <si>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</si>
  <si>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</si>
  <si>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</si>
  <si>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</si>
  <si>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</si>
  <si>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</si>
  <si>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</si>
  <si>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</si>
  <si>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</si>
  <si>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</si>
  <si>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</si>
  <si>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</si>
  <si>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</si>
  <si>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</si>
  <si>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</si>
  <si>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</si>
  <si>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</si>
  <si>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</si>
  <si>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</si>
  <si>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</si>
  <si>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</si>
  <si>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</si>
  <si>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</si>
  <si>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</si>
  <si>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</si>
  <si>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</si>
  <si>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</si>
  <si>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</si>
  <si>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</si>
  <si>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</si>
  <si>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</si>
  <si>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</si>
  <si>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</si>
  <si>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</si>
  <si>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</si>
  <si>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</si>
  <si>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</si>
  <si>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</si>
  <si>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</si>
  <si>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</si>
  <si>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</si>
  <si>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</si>
  <si>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</si>
  <si>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</si>
  <si>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</si>
  <si>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</si>
  <si>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</si>
  <si>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</si>
  <si>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</si>
  <si>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</si>
  <si>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</si>
  <si>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</si>
  <si>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</si>
  <si>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</si>
  <si>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</si>
  <si>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</si>
  <si>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</si>
  <si>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</si>
  <si>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</si>
  <si>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</si>
  <si>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</si>
  <si>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</si>
  <si>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</si>
  <si>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</si>
  <si>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</si>
  <si>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</si>
  <si>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</si>
  <si>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</si>
  <si>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</si>
  <si>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</si>
  <si>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</si>
  <si>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</si>
  <si>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</si>
  <si>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</si>
  <si>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</si>
  <si>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</si>
  <si>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</si>
  <si>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</si>
  <si>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</si>
  <si>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</si>
  <si>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</si>
  <si>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</si>
  <si>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</si>
  <si>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</si>
  <si>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</si>
  <si>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</si>
  <si>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</si>
  <si>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</si>
  <si>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</si>
  <si>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</si>
  <si>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</si>
  <si>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</si>
  <si>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</si>
  <si>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</si>
  <si>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</si>
  <si>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</si>
  <si>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</si>
  <si>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</si>
  <si>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</si>
  <si>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</si>
  <si>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</si>
  <si>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</si>
  <si>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</si>
  <si>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</si>
  <si>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</si>
  <si>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</si>
  <si>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</si>
  <si>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</si>
  <si>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</si>
  <si>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</si>
  <si>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</si>
  <si>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</si>
  <si>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</si>
  <si>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</si>
  <si>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</si>
  <si>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</si>
  <si>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</si>
  <si>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</si>
  <si>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</si>
  <si>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</si>
  <si>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</si>
  <si>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</si>
  <si>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</si>
  <si>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</si>
  <si>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</si>
  <si>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</si>
  <si>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</si>
  <si>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</si>
  <si>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</si>
  <si>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</si>
  <si>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</si>
  <si>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</si>
  <si>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</si>
  <si>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</si>
  <si>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</si>
  <si>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</si>
  <si>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</si>
  <si>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</si>
  <si>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</si>
  <si>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</si>
  <si>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</si>
  <si>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</si>
  <si>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</si>
  <si>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</si>
  <si>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</si>
  <si>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</si>
  <si>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</si>
  <si>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</si>
  <si>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</si>
  <si>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</si>
  <si>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</si>
  <si>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</si>
  <si>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</si>
  <si>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</si>
  <si>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</si>
  <si>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</si>
  <si>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</si>
  <si>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</si>
  <si>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</si>
  <si>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</si>
  <si>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</si>
  <si>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</si>
  <si>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</si>
  <si>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</si>
  <si>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</si>
  <si>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</si>
  <si>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</si>
  <si>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</si>
  <si>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</si>
  <si>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</si>
  <si>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</si>
  <si>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</si>
  <si>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</si>
  <si>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</si>
  <si>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</si>
  <si>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</si>
  <si>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</si>
  <si>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</si>
  <si>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</si>
  <si>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</si>
  <si>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</si>
  <si>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</si>
  <si>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</si>
  <si>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</si>
  <si>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</si>
  <si>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</si>
  <si>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</si>
  <si>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</si>
  <si>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</si>
  <si>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</si>
  <si>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</si>
  <si>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</si>
  <si>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</si>
  <si>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</si>
  <si>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</si>
  <si>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</si>
  <si>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</si>
  <si>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</si>
  <si>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</si>
  <si>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</si>
  <si>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</si>
  <si>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</si>
  <si>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</si>
  <si>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</si>
  <si>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</si>
  <si>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</si>
  <si>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</si>
  <si>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</si>
  <si>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</si>
  <si>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</si>
  <si>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</si>
  <si>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</si>
  <si>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</si>
  <si>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</si>
  <si>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</si>
  <si>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</si>
  <si>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</si>
  <si>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</si>
  <si>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</si>
  <si>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</si>
  <si>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</si>
  <si>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</si>
  <si>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</si>
  <si>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</si>
  <si>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</si>
  <si>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</si>
  <si>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</si>
  <si>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</si>
  <si>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</si>
  <si>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</si>
  <si>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</si>
  <si>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</si>
  <si>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</si>
  <si>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</si>
  <si>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</si>
  <si>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</si>
  <si>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</si>
  <si>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</si>
  <si>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</si>
  <si>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</si>
  <si>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</si>
  <si>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</si>
  <si>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</si>
  <si>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</si>
  <si>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</si>
  <si>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</si>
  <si>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</si>
  <si>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</si>
  <si>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</si>
  <si>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</si>
  <si>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</si>
  <si>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</si>
  <si>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</si>
  <si>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</si>
  <si>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</si>
  <si>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</si>
  <si>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</si>
  <si>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</si>
  <si>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</si>
  <si>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</si>
  <si>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</si>
  <si>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</si>
  <si>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</si>
  <si>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</si>
  <si>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</si>
  <si>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</si>
  <si>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</si>
  <si>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</si>
  <si>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</si>
  <si>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</si>
  <si>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</si>
  <si>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</si>
  <si>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</si>
  <si>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</si>
  <si>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</si>
  <si>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</si>
  <si>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</si>
  <si>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</si>
  <si>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</si>
  <si>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</si>
  <si>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</si>
  <si>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</si>
  <si>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</si>
  <si>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</si>
  <si>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</si>
  <si>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</si>
  <si>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</si>
  <si>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</si>
  <si>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</si>
  <si>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</si>
  <si>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</si>
  <si>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</si>
  <si>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</si>
  <si>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</si>
  <si>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</si>
  <si>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</si>
  <si>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</si>
  <si>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</si>
  <si>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</si>
  <si>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</si>
  <si>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</si>
  <si>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</si>
  <si>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</si>
  <si>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</si>
  <si>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</si>
  <si>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</si>
  <si>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</si>
  <si>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</si>
  <si>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</si>
  <si>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</si>
  <si>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</si>
  <si>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</si>
  <si>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</si>
  <si>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</si>
  <si>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</si>
  <si>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</si>
  <si>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</si>
  <si>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</si>
  <si>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</si>
  <si>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</si>
  <si>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</si>
  <si>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</si>
  <si>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</si>
  <si>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</si>
  <si>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</si>
  <si>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</si>
  <si>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</si>
  <si>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</si>
  <si>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</si>
  <si>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</si>
  <si>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</si>
  <si>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</si>
  <si>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</si>
  <si>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</si>
  <si>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</si>
  <si>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</si>
  <si>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</si>
  <si>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</si>
  <si>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</si>
  <si>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</si>
  <si>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</si>
  <si>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</si>
  <si>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</si>
  <si>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</si>
  <si>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</si>
  <si>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</si>
  <si>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</si>
  <si>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</si>
  <si>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</si>
  <si>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</si>
  <si>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</si>
  <si>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</si>
  <si>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</si>
  <si>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</si>
  <si>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</si>
  <si>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</si>
  <si>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</si>
  <si>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</si>
  <si>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</si>
  <si>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</si>
  <si>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</si>
  <si>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</si>
  <si>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</si>
  <si>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</si>
  <si>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</si>
  <si>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</si>
  <si>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</si>
  <si>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</si>
  <si>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</si>
  <si>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</si>
  <si>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</si>
  <si>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</si>
  <si>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</si>
  <si>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</si>
  <si>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</si>
  <si>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</si>
  <si>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</si>
  <si>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</si>
  <si>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</si>
  <si>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</si>
  <si>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</si>
  <si>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</si>
  <si>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</si>
  <si>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</si>
  <si>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</si>
  <si>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</si>
  <si>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</si>
  <si>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</si>
  <si>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</si>
  <si>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</si>
  <si>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</si>
  <si>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</si>
  <si>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</si>
  <si>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</si>
  <si>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</si>
  <si>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</si>
  <si>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</si>
  <si>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</si>
  <si>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</si>
  <si>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</si>
  <si>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</si>
  <si>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</si>
  <si>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</si>
  <si>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</si>
  <si>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</si>
  <si>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</si>
  <si>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</si>
  <si>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</si>
  <si>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</si>
  <si>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</si>
  <si>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</si>
  <si>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</si>
  <si>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</si>
  <si>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</si>
  <si>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</si>
  <si>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</si>
  <si>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</si>
  <si>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</si>
  <si>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</si>
  <si>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</si>
  <si>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</si>
  <si>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</si>
  <si>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</si>
  <si>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</si>
  <si>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</si>
  <si>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</si>
  <si>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</si>
  <si>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</si>
  <si>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</si>
  <si>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</si>
  <si>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</si>
  <si>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</si>
  <si>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</si>
  <si>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</si>
  <si>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</si>
  <si>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</si>
  <si>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</si>
  <si>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</si>
  <si>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</si>
  <si>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</si>
  <si>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</si>
  <si>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</si>
  <si>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</si>
  <si>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</si>
  <si>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</si>
  <si>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</si>
  <si>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</si>
  <si>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</si>
  <si>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</si>
  <si>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</si>
  <si>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</si>
  <si>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</si>
  <si>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</si>
  <si>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</si>
  <si>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</si>
  <si>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</si>
  <si>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</si>
  <si>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</si>
  <si>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</si>
  <si>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</si>
  <si>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</si>
  <si>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</si>
  <si>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</si>
  <si>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</si>
  <si>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</si>
  <si>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</si>
  <si>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</si>
  <si>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</si>
  <si>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</si>
  <si>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</si>
  <si>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</si>
  <si>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</si>
  <si>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</si>
  <si>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</si>
  <si>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</si>
  <si>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</si>
  <si>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</si>
  <si>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</si>
  <si>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</si>
  <si>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</si>
  <si>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</si>
  <si>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</si>
  <si>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</si>
  <si>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</si>
  <si>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</si>
  <si>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</si>
  <si>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</si>
  <si>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</si>
  <si>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</si>
  <si>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</si>
  <si>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</si>
  <si>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</si>
  <si>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</si>
  <si>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</si>
  <si>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</si>
  <si>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</si>
  <si>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</si>
  <si>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</si>
  <si>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</si>
  <si>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</si>
  <si>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</si>
  <si>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</si>
  <si>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</si>
  <si>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</si>
  <si>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</si>
  <si>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</si>
  <si>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</si>
  <si>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</si>
  <si>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</si>
  <si>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</si>
  <si>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</si>
  <si>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</si>
  <si>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</si>
  <si>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</si>
  <si>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</si>
  <si>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</si>
  <si>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</si>
  <si>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</si>
  <si>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</si>
  <si>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</si>
  <si>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</si>
  <si>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</si>
  <si>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</si>
  <si>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</si>
  <si>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</si>
  <si>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</si>
  <si>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</si>
  <si>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</si>
  <si>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</si>
  <si>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</si>
  <si>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</si>
  <si>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</si>
  <si>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</si>
  <si>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</si>
  <si>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</si>
  <si>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</si>
  <si>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</si>
  <si>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</si>
  <si>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</si>
  <si>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</si>
  <si>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</si>
  <si>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</si>
  <si>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</si>
  <si>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</si>
  <si>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</si>
  <si>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</si>
  <si>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</si>
  <si>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</si>
  <si>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</si>
  <si>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</si>
  <si>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</si>
  <si>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</si>
  <si>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</si>
  <si>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</si>
  <si>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</si>
  <si>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</si>
  <si>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</si>
  <si>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</si>
  <si>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</si>
  <si>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</si>
  <si>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</si>
  <si>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</si>
  <si>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</si>
  <si>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</si>
  <si>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</si>
  <si>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</si>
  <si>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</si>
  <si>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</si>
  <si>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</si>
  <si>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</si>
  <si>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</si>
  <si>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</si>
  <si>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</si>
  <si>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</si>
  <si>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</si>
  <si>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</si>
  <si>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</si>
  <si>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</si>
  <si>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</si>
  <si>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</si>
  <si>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</si>
  <si>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</si>
  <si>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</si>
  <si>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</si>
  <si>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</si>
  <si>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</si>
  <si>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</si>
  <si>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</si>
  <si>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</si>
  <si>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</si>
  <si>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</si>
  <si>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</si>
  <si>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</si>
  <si>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</si>
  <si>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</si>
  <si>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</si>
  <si>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</si>
  <si>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</si>
  <si>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</si>
  <si>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</si>
  <si>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</si>
  <si>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</si>
  <si>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</si>
  <si>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</si>
  <si>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</si>
  <si>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</si>
  <si>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</si>
  <si>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</si>
  <si>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</si>
  <si>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</si>
  <si>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</si>
  <si>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</si>
  <si>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</si>
  <si>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</si>
  <si>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</si>
  <si>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</si>
  <si>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</si>
  <si>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</si>
  <si>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</si>
  <si>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</si>
  <si>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</si>
  <si>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</si>
  <si>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</si>
  <si>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</si>
  <si>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</si>
  <si>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</si>
  <si>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</si>
  <si>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</si>
  <si>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</si>
  <si>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</si>
  <si>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</si>
  <si>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</si>
  <si>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</si>
  <si>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</si>
  <si>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</si>
  <si>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</si>
  <si>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</si>
  <si>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</si>
  <si>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</si>
  <si>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</si>
  <si>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</si>
  <si>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</si>
  <si>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</si>
  <si>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</si>
  <si>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</si>
  <si>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</si>
  <si>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</si>
  <si>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</si>
  <si>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</si>
  <si>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</si>
  <si>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</si>
  <si>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</si>
  <si>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</si>
  <si>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</si>
  <si>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</si>
  <si>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</si>
  <si>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</si>
  <si>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</si>
  <si>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</si>
  <si>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</si>
  <si>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</si>
  <si>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</si>
  <si>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</si>
  <si>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</si>
  <si>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</si>
  <si>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</si>
  <si>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</si>
  <si>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</si>
  <si>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</si>
  <si>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</si>
  <si>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</si>
  <si>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</si>
  <si>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</si>
  <si>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</si>
  <si>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</si>
  <si>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</si>
  <si>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</si>
  <si>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</si>
  <si>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</si>
  <si>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</si>
  <si>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</si>
  <si>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</si>
  <si>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</si>
  <si>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</si>
  <si>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</si>
  <si>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</si>
  <si>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</si>
  <si>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</si>
  <si>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</si>
  <si>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</si>
  <si>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</si>
  <si>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</si>
  <si>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</si>
  <si>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</si>
  <si>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</si>
  <si>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</si>
  <si>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</si>
  <si>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</si>
  <si>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</si>
  <si>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</si>
  <si>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</si>
  <si>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</si>
  <si>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</si>
  <si>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</si>
  <si>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</si>
  <si>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</si>
  <si>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</si>
  <si>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</si>
  <si>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</si>
  <si>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</si>
  <si>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</si>
  <si>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</si>
  <si>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</si>
  <si>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</si>
  <si>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</si>
  <si>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</si>
  <si>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</si>
  <si>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</si>
  <si>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</si>
  <si>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</si>
  <si>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</si>
  <si>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</si>
  <si>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</si>
  <si>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</si>
  <si>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</si>
  <si>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</si>
  <si>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</si>
  <si>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</si>
  <si>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</si>
  <si>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</si>
  <si>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</si>
  <si>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</si>
  <si>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</si>
  <si>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</si>
  <si>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</si>
  <si>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</si>
  <si>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</si>
  <si>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</si>
  <si>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</si>
  <si>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</si>
  <si>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</si>
  <si>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</si>
  <si>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</si>
  <si>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</si>
  <si>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</si>
  <si>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</si>
  <si>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</si>
  <si>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</si>
  <si>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</si>
  <si>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</si>
  <si>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</si>
  <si>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</si>
  <si>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</si>
  <si>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</si>
  <si>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</si>
  <si>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</si>
  <si>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</si>
  <si>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</si>
  <si>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</si>
  <si>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</si>
  <si>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</si>
  <si>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</si>
  <si>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</si>
  <si>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</si>
  <si>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</si>
  <si>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</si>
  <si>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</si>
  <si>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</si>
  <si>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</si>
  <si>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</si>
  <si>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</si>
  <si>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</si>
  <si>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</si>
  <si>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</si>
  <si>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</si>
  <si>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</si>
  <si>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</si>
  <si>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</si>
  <si>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</si>
  <si>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</si>
  <si>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</si>
  <si>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</si>
  <si>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</si>
  <si>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</si>
  <si>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</si>
  <si>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</si>
  <si>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</si>
  <si>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</si>
  <si>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</si>
  <si>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</si>
  <si>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</si>
  <si>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</si>
  <si>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</si>
  <si>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</si>
  <si>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</si>
  <si>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</si>
  <si>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</si>
  <si>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</si>
  <si>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</si>
  <si>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</si>
  <si>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</si>
  <si>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</si>
  <si>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</si>
  <si>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</si>
  <si>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</si>
  <si>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</si>
  <si>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</si>
  <si>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</si>
  <si>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</si>
  <si>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</si>
  <si>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</si>
  <si>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</si>
  <si>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</si>
  <si>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</si>
  <si>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</si>
  <si>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</si>
  <si>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</si>
  <si>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</si>
  <si>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</si>
  <si>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</si>
  <si>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</si>
  <si>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</si>
  <si>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</si>
  <si>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</si>
  <si>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</si>
  <si>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</si>
  <si>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</si>
  <si>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</si>
  <si>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</si>
  <si>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</si>
  <si>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</si>
  <si>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</si>
  <si>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</si>
  <si>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</si>
  <si>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</si>
  <si>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</si>
  <si>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</si>
  <si>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</si>
  <si>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</si>
  <si>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</si>
  <si>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</si>
  <si>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</si>
  <si>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</si>
  <si>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</si>
  <si>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</si>
  <si>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</si>
  <si>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</si>
  <si>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</si>
  <si>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</si>
  <si>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</si>
  <si>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</si>
  <si>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</si>
  <si>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</si>
  <si>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</si>
  <si>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</si>
  <si>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</si>
  <si>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</si>
  <si>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</si>
  <si>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</si>
  <si>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</si>
  <si>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</si>
  <si>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</si>
  <si>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</si>
  <si>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</si>
  <si>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</si>
  <si>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</si>
  <si>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</si>
  <si>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</si>
  <si>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</si>
  <si>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</si>
  <si>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</si>
  <si>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</si>
  <si>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</si>
  <si>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</si>
  <si>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</si>
  <si>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</si>
  <si>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</si>
  <si>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</si>
  <si>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</si>
  <si>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</si>
  <si>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</si>
  <si>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</si>
  <si>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</si>
  <si>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</si>
  <si>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</si>
  <si>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</si>
  <si>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</si>
  <si>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</si>
  <si>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</si>
  <si>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</si>
  <si>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</si>
  <si>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</si>
  <si>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</si>
  <si>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</si>
  <si>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</si>
  <si>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</si>
  <si>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</si>
  <si>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</si>
  <si>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</si>
  <si>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</si>
  <si>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</si>
  <si>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</si>
  <si>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</si>
  <si>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</si>
  <si>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</si>
  <si>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</si>
  <si>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</si>
  <si>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</si>
  <si>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</si>
  <si>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</si>
  <si>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</si>
  <si>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</si>
  <si>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</si>
  <si>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</si>
  <si>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</si>
  <si>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</si>
  <si>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</si>
  <si>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</si>
  <si>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</si>
  <si>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</si>
  <si>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</si>
  <si>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</si>
  <si>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</si>
  <si>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</si>
  <si>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</si>
  <si>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</si>
  <si>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</si>
  <si>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</si>
  <si>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</si>
  <si>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</si>
  <si>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</si>
  <si>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</si>
  <si>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</si>
  <si>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</si>
  <si>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</si>
  <si>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</si>
  <si>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</si>
  <si>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</si>
  <si>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</si>
  <si>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</si>
  <si>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</si>
  <si>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</si>
  <si>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</si>
  <si>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</si>
  <si>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</si>
  <si>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</si>
  <si>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</si>
  <si>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</si>
  <si>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</si>
  <si>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</si>
  <si>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</si>
  <si>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</si>
  <si>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</si>
  <si>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</si>
  <si>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</si>
  <si>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</si>
  <si>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</si>
  <si>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</si>
  <si>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</si>
  <si>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</si>
  <si>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</si>
  <si>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</si>
  <si>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</si>
  <si>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</si>
  <si>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</si>
  <si>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</si>
  <si>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</si>
  <si>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</si>
  <si>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</si>
  <si>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</si>
  <si>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</si>
  <si>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</si>
  <si>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</si>
  <si>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</si>
  <si>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</si>
  <si>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</si>
  <si>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</si>
  <si>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</si>
  <si>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</si>
  <si>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</si>
  <si>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</si>
  <si>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</si>
  <si>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</si>
  <si>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</si>
  <si>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</si>
  <si>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</si>
  <si>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</si>
  <si>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</si>
  <si>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</si>
  <si>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</si>
  <si>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</si>
  <si>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</si>
  <si>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</si>
  <si>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</si>
  <si>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</si>
  <si>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</si>
  <si>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</si>
  <si>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</si>
  <si>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</si>
  <si>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</si>
  <si>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</si>
  <si>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</si>
  <si>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</si>
  <si>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</si>
  <si>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</si>
  <si>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</si>
  <si>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</si>
  <si>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</si>
  <si>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</si>
  <si>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</si>
  <si>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</si>
  <si>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</si>
  <si>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</si>
  <si>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</si>
  <si>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</si>
  <si>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</si>
  <si>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</si>
  <si>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</si>
  <si>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</si>
  <si>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</si>
  <si>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</si>
  <si>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</si>
  <si>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</si>
  <si>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</si>
  <si>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</si>
  <si>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</si>
  <si>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</si>
  <si>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</si>
  <si>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</si>
  <si>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</si>
  <si>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</si>
  <si>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</si>
  <si>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</si>
  <si>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</si>
  <si>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</si>
  <si>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</si>
  <si>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</si>
  <si>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</si>
  <si>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</si>
  <si>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</si>
  <si>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</si>
  <si>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</si>
  <si>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</si>
  <si>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</si>
  <si>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</si>
  <si>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</si>
  <si>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</si>
  <si>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</si>
  <si>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</si>
  <si>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</si>
  <si>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</si>
  <si>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</si>
  <si>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</si>
  <si>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</si>
  <si>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</si>
  <si>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</si>
  <si>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</si>
  <si>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</si>
  <si>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</si>
  <si>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</si>
  <si>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</si>
  <si>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</si>
  <si>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</si>
  <si>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</si>
  <si>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</si>
  <si>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</si>
  <si>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</si>
  <si>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</si>
  <si>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</si>
  <si>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</si>
  <si>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</si>
  <si>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</si>
  <si>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</si>
  <si>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</si>
  <si>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</si>
  <si>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</si>
  <si>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</si>
  <si>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</si>
  <si>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</si>
  <si>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</si>
  <si>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</si>
  <si>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</si>
  <si>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</si>
  <si>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</si>
  <si>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</si>
  <si>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</si>
  <si>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</si>
  <si>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</si>
  <si>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</si>
  <si>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</si>
  <si>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</si>
  <si>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</si>
  <si>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</si>
  <si>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</si>
  <si>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</si>
  <si>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</si>
  <si>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</si>
  <si>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</si>
  <si>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</si>
  <si>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</si>
  <si>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</si>
  <si>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</si>
  <si>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</si>
  <si>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</si>
  <si>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</si>
  <si>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</si>
  <si>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</si>
  <si>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</si>
  <si>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</si>
  <si>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</si>
  <si>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</si>
  <si>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</si>
  <si>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</si>
  <si>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</si>
  <si>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</si>
  <si>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</si>
  <si>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</si>
  <si>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</si>
  <si>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</si>
  <si>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</si>
  <si>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</si>
  <si>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</si>
  <si>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</si>
  <si>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</si>
  <si>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</si>
  <si>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</si>
  <si>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</si>
  <si>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</si>
  <si>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</si>
  <si>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</si>
  <si>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</si>
  <si>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</si>
  <si>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</si>
  <si>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</si>
  <si>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</si>
  <si>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</si>
  <si>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</si>
  <si>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</si>
  <si>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</si>
  <si>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</si>
  <si>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</si>
  <si>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</si>
  <si>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</si>
  <si>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</si>
  <si>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</si>
  <si>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</si>
  <si>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</si>
  <si>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</si>
  <si>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</si>
  <si>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</si>
  <si>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</si>
  <si>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</si>
  <si>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</si>
  <si>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</si>
  <si>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</si>
  <si>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</si>
  <si>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</si>
  <si>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</si>
  <si>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</si>
  <si>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</si>
  <si>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</si>
  <si>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</si>
  <si>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</si>
  <si>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</si>
  <si>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</si>
  <si>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</si>
  <si>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</si>
  <si>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</si>
  <si>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</si>
  <si>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</si>
  <si>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</si>
  <si>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</si>
  <si>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</si>
  <si>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</si>
  <si>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</si>
  <si>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</si>
  <si>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</si>
  <si>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</si>
  <si>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</si>
  <si>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</si>
  <si>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</si>
  <si>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</si>
  <si>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</si>
  <si>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</si>
  <si>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</si>
  <si>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</si>
  <si>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</si>
  <si>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</si>
  <si>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</si>
  <si>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</si>
  <si>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</si>
  <si>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</si>
  <si>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</si>
  <si>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</si>
  <si>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</si>
  <si>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</si>
  <si>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</si>
  <si>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</si>
  <si>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</si>
  <si>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</si>
  <si>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</si>
  <si>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</si>
  <si>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</si>
  <si>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</si>
  <si>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</si>
  <si>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</si>
  <si>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</si>
  <si>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</si>
  <si>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</si>
  <si>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</si>
  <si>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</si>
  <si>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</si>
  <si>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</si>
  <si>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</si>
  <si>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</si>
  <si>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</si>
  <si>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</si>
  <si>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</si>
  <si>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</si>
  <si>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</si>
  <si>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</si>
  <si>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</si>
  <si>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</si>
  <si>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</si>
  <si>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</si>
  <si>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</si>
  <si>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</si>
  <si>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</si>
  <si>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</si>
  <si>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</si>
  <si>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</si>
  <si>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</si>
  <si>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</si>
  <si>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</si>
  <si>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</si>
  <si>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</si>
  <si>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</si>
  <si>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</si>
  <si>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</si>
  <si>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</si>
  <si>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</si>
  <si>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</si>
  <si>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</si>
  <si>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</si>
  <si>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</si>
  <si>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</si>
  <si>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</si>
  <si>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</si>
  <si>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</si>
  <si>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</si>
  <si>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</si>
  <si>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</si>
  <si>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</si>
  <si>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</si>
  <si>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</si>
  <si>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</si>
  <si>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</si>
  <si>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</si>
  <si>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</si>
  <si>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</si>
  <si>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</si>
  <si>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</si>
  <si>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</si>
  <si>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</si>
  <si>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</si>
  <si>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</si>
  <si>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</si>
  <si>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</si>
  <si>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</si>
  <si>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</si>
  <si>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</si>
  <si>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</si>
  <si>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</si>
  <si>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</si>
  <si>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</si>
  <si>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</si>
  <si>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</si>
  <si>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</si>
  <si>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</si>
  <si>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</si>
  <si>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</si>
  <si>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</si>
  <si>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</si>
  <si>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</si>
  <si>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</si>
  <si>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</si>
  <si>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</si>
  <si>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</si>
  <si>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</si>
  <si>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</si>
  <si>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</si>
  <si>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</si>
  <si>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</si>
  <si>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</si>
  <si>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</si>
  <si>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</si>
  <si>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</si>
  <si>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</si>
  <si>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</si>
  <si>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</si>
  <si>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</si>
  <si>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</si>
  <si>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</si>
  <si>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</si>
  <si>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</si>
  <si>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</si>
  <si>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</si>
  <si>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</si>
  <si>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</si>
  <si>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</si>
  <si>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</si>
  <si>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</si>
  <si>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</si>
  <si>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</si>
  <si>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</si>
  <si>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</si>
  <si>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</si>
  <si>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</si>
  <si>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</si>
  <si>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</si>
  <si>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</si>
  <si>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</si>
  <si>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</si>
  <si>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</si>
  <si>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</si>
  <si>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</si>
  <si>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</si>
  <si>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</si>
  <si>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</si>
  <si>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</si>
  <si>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</si>
  <si>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</si>
  <si>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</si>
  <si>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</si>
  <si>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</si>
  <si>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</si>
  <si>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</si>
  <si>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</si>
  <si>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</si>
  <si>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</si>
  <si>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</si>
  <si>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</si>
  <si>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</si>
  <si>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</si>
  <si>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</si>
  <si>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</si>
  <si>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</si>
  <si>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</si>
  <si>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</si>
  <si>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</si>
  <si>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</si>
  <si>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</si>
  <si>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</si>
  <si>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</si>
  <si>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</si>
  <si>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</si>
  <si>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</si>
  <si>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</si>
  <si>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</si>
  <si>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</si>
  <si>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</si>
  <si>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</si>
  <si>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</si>
  <si>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</si>
  <si>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</si>
  <si>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</si>
  <si>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</si>
  <si>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</si>
  <si>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</si>
  <si>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</si>
  <si>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</si>
  <si>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</si>
  <si>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</si>
  <si>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</si>
  <si>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</si>
  <si>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</si>
  <si>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</si>
  <si>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</si>
  <si>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</si>
  <si>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</si>
  <si>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</si>
  <si>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</si>
  <si>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</si>
  <si>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</si>
  <si>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</si>
  <si>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</si>
  <si>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</si>
  <si>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</si>
  <si>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</si>
  <si>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</si>
  <si>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</si>
  <si>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</si>
  <si>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</si>
  <si>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</si>
  <si>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</si>
  <si>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</si>
  <si>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</si>
  <si>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</si>
  <si>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</si>
  <si>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</si>
  <si>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</si>
  <si>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</si>
  <si>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</si>
  <si>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</si>
  <si>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</si>
  <si>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</si>
  <si>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</si>
  <si>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</si>
  <si>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</si>
  <si>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</si>
  <si>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</si>
  <si>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</si>
  <si>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</si>
  <si>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</si>
  <si>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</si>
  <si>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</si>
  <si>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</si>
  <si>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</si>
  <si>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</si>
  <si>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</si>
  <si>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</si>
  <si>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</si>
  <si>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</si>
  <si>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</si>
  <si>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</si>
  <si>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</si>
  <si>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</si>
  <si>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</si>
  <si>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</si>
  <si>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</si>
  <si>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</si>
  <si>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</si>
  <si>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</si>
  <si>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</si>
  <si>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</si>
  <si>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</si>
  <si>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</si>
  <si>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</si>
  <si>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</si>
  <si>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</si>
  <si>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</si>
  <si>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</si>
  <si>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</si>
  <si>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</si>
  <si>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</si>
  <si>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</si>
  <si>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</si>
  <si>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</si>
  <si>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</si>
  <si>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</si>
  <si>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</si>
  <si>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</si>
  <si>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</si>
  <si>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</si>
  <si>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</si>
  <si>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</si>
  <si>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</si>
  <si>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</si>
  <si>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</si>
  <si>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</si>
  <si>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</si>
  <si>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</si>
  <si>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</si>
  <si>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</si>
  <si>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</si>
  <si>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</si>
  <si>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</si>
  <si>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</si>
  <si>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</si>
  <si>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</si>
  <si>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</si>
  <si>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</si>
  <si>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</si>
  <si>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</si>
  <si>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</si>
  <si>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</si>
  <si>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</si>
  <si>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</si>
  <si>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</si>
  <si>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</si>
  <si>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</si>
  <si>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</si>
  <si>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</si>
  <si>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</si>
  <si>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</si>
  <si>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</si>
  <si>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</si>
  <si>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</si>
  <si>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</si>
  <si>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</si>
  <si>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</si>
  <si>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</si>
  <si>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</si>
  <si>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</si>
  <si>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</si>
  <si>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</si>
  <si>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</si>
  <si>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</si>
  <si>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</si>
  <si>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</si>
  <si>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</si>
  <si>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</si>
  <si>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</si>
  <si>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</si>
  <si>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</si>
  <si>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</si>
  <si>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</si>
  <si>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</si>
  <si>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</si>
  <si>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</si>
  <si>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</si>
  <si>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</si>
  <si>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</si>
  <si>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</si>
  <si>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</si>
  <si>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</si>
  <si>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</si>
  <si>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</si>
  <si>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</si>
  <si>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</si>
  <si>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</si>
  <si>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</si>
  <si>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</si>
  <si>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</si>
  <si>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</si>
  <si>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</si>
  <si>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</si>
  <si>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</si>
  <si>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</si>
  <si>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</si>
  <si>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</si>
  <si>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</si>
  <si>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</si>
  <si>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</si>
  <si>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</si>
  <si>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</si>
  <si>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</si>
  <si>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</si>
  <si>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</si>
  <si>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</si>
  <si>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</si>
  <si>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</si>
  <si>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</si>
  <si>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</si>
  <si>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</si>
  <si>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</si>
  <si>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</si>
  <si>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</si>
  <si>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</si>
  <si>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</si>
  <si>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</si>
  <si>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</si>
  <si>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</si>
  <si>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</si>
  <si>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</si>
  <si>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</si>
  <si>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</si>
  <si>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</si>
  <si>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</si>
  <si>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</si>
  <si>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</si>
  <si>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</si>
  <si>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</si>
  <si>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</si>
  <si>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</si>
  <si>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</si>
  <si>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</si>
  <si>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</si>
  <si>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</si>
  <si>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</si>
  <si>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</si>
  <si>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</si>
  <si>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</si>
  <si>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</si>
  <si>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</si>
  <si>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</si>
  <si>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</si>
  <si>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</si>
  <si>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</si>
  <si>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</si>
  <si>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</si>
  <si>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</si>
  <si>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</si>
  <si>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</si>
  <si>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</si>
  <si>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</si>
  <si>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</si>
  <si>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</si>
  <si>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</si>
  <si>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</si>
  <si>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</si>
  <si>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</si>
  <si>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</si>
  <si>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</si>
  <si>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</si>
  <si>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</si>
  <si>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</si>
  <si>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</si>
  <si>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</si>
  <si>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</si>
  <si>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</si>
  <si>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</si>
  <si>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</si>
  <si>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</si>
  <si>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</si>
  <si>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</si>
  <si>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</si>
  <si>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</si>
  <si>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</si>
  <si>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</si>
  <si>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</si>
  <si>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</si>
  <si>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</si>
  <si>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</si>
  <si>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</si>
  <si>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</si>
  <si>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</si>
  <si>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</si>
  <si>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</si>
  <si>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</si>
  <si>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</si>
  <si>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</si>
  <si>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</si>
  <si>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</si>
  <si>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</si>
  <si>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</si>
  <si>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</si>
  <si>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</si>
  <si>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</si>
  <si>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</si>
  <si>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</si>
  <si>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</si>
  <si>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</si>
  <si>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</si>
  <si>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</si>
  <si>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</si>
  <si>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</si>
  <si>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</si>
  <si>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</si>
  <si>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</si>
  <si>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</si>
  <si>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</si>
  <si>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</si>
  <si>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</si>
  <si>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</si>
  <si>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</si>
  <si>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</si>
  <si>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</si>
  <si>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</si>
  <si>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</si>
  <si>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</si>
  <si>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</si>
  <si>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</si>
  <si>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</si>
  <si>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</si>
  <si>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</si>
  <si>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</si>
  <si>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</si>
  <si>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</si>
  <si>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</si>
  <si>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</si>
  <si>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</si>
  <si>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</si>
  <si>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</si>
  <si>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</si>
  <si>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</si>
  <si>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</si>
  <si>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</si>
  <si>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</si>
  <si>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</si>
  <si>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</si>
  <si>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</si>
  <si>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</si>
  <si>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</si>
  <si>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</si>
  <si>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</si>
  <si>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</si>
  <si>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</si>
  <si>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</si>
  <si>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</si>
  <si>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</si>
  <si>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</si>
  <si>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</si>
  <si>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</si>
  <si>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</si>
  <si>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</si>
  <si>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</si>
  <si>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</si>
  <si>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</si>
  <si>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</si>
  <si>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</si>
  <si>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</si>
  <si>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</si>
  <si>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</si>
  <si>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</si>
  <si>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</si>
  <si>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</si>
  <si>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</si>
  <si>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</si>
  <si>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</si>
  <si>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</si>
  <si>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</si>
  <si>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</si>
  <si>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</si>
  <si>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</si>
  <si>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</si>
  <si>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</si>
  <si>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</si>
  <si>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</si>
  <si>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</si>
  <si>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</si>
  <si>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</si>
  <si>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</si>
  <si>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</si>
  <si>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</si>
  <si>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</si>
  <si>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</si>
  <si>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</si>
  <si>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</si>
  <si>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</si>
  <si>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</si>
  <si>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</si>
  <si>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</si>
  <si>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</si>
  <si>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</si>
  <si>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</si>
  <si>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</si>
  <si>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</si>
  <si>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</si>
  <si>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</si>
  <si>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</si>
  <si>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</si>
  <si>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</si>
  <si>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</si>
  <si>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</si>
  <si>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</si>
  <si>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</si>
  <si>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</si>
  <si>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</si>
  <si>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</si>
  <si>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</si>
  <si>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</si>
  <si>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</si>
  <si>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</si>
  <si>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</si>
  <si>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</si>
  <si>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</si>
  <si>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</si>
  <si>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</si>
  <si>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</si>
  <si>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</si>
  <si>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</si>
  <si>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</si>
  <si>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</si>
  <si>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</si>
  <si>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</si>
  <si>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</si>
  <si>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</si>
  <si>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</si>
  <si>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</si>
  <si>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</si>
  <si>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</si>
  <si>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</si>
  <si>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</si>
  <si>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</si>
  <si>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</si>
  <si>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</si>
  <si>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</si>
  <si>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</si>
  <si>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</si>
  <si>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</si>
  <si>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</si>
  <si>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</si>
  <si>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</si>
  <si>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</si>
  <si>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</si>
  <si>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</si>
  <si>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</si>
  <si>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</si>
  <si>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</si>
  <si>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</si>
  <si>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</si>
  <si>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</si>
  <si>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</si>
  <si>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</si>
  <si>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</si>
  <si>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</si>
  <si>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</si>
  <si>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</si>
  <si>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</si>
  <si>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</si>
  <si>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</si>
  <si>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</si>
  <si>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</si>
  <si>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</si>
  <si>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</si>
  <si>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</si>
  <si>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</si>
  <si>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</si>
  <si>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</si>
  <si>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</si>
  <si>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</si>
  <si>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</si>
  <si>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</si>
  <si>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</si>
  <si>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</si>
  <si>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</si>
  <si>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</si>
  <si>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</si>
  <si>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</si>
  <si>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</si>
  <si>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</si>
  <si>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</si>
  <si>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</si>
  <si>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</si>
  <si>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</si>
  <si>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</si>
  <si>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</si>
  <si>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</si>
  <si>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</si>
  <si>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</si>
  <si>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</si>
  <si>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</si>
  <si>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</si>
  <si>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</si>
  <si>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</si>
  <si>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</si>
  <si>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</si>
  <si>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</si>
  <si>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</si>
  <si>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</si>
  <si>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</si>
  <si>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</si>
  <si>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</si>
  <si>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</si>
  <si>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</si>
  <si>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</si>
  <si>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</si>
  <si>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</si>
  <si>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</si>
  <si>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</si>
  <si>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</si>
  <si>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</si>
  <si>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</si>
  <si>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</si>
  <si>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</si>
  <si>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</si>
  <si>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</si>
  <si>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</si>
  <si>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</si>
  <si>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</si>
  <si>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</si>
  <si>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</si>
  <si>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</si>
  <si>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</si>
  <si>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</si>
  <si>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</si>
  <si>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</si>
  <si>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</si>
  <si>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</si>
  <si>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</si>
  <si>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</si>
  <si>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</si>
  <si>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</si>
  <si>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</si>
  <si>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</si>
  <si>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</si>
  <si>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</si>
  <si>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</si>
  <si>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</si>
  <si>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</si>
  <si>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</si>
  <si>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</si>
  <si>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</si>
  <si>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</si>
  <si>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</si>
  <si>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</si>
  <si>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</si>
  <si>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</si>
  <si>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</si>
  <si>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</si>
  <si>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</si>
  <si>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</si>
  <si>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</si>
  <si>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</si>
  <si>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</si>
  <si>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</si>
  <si>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</si>
  <si>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</si>
  <si>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</si>
  <si>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</si>
  <si>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</si>
  <si>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</si>
  <si>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</si>
  <si>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</si>
  <si>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</si>
  <si>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</si>
  <si>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</si>
  <si>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</si>
  <si>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</si>
  <si>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</si>
  <si>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</si>
  <si>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</si>
  <si>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</si>
  <si>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</si>
  <si>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</si>
  <si>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</si>
  <si>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</si>
  <si>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</si>
  <si>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</si>
  <si>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</si>
  <si>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</si>
  <si>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</si>
  <si>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</si>
  <si>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</si>
  <si>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</si>
  <si>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</si>
  <si>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</si>
  <si>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</si>
  <si>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</si>
  <si>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</si>
  <si>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</si>
  <si>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</si>
  <si>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</si>
  <si>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</si>
  <si>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</si>
  <si>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</si>
  <si>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</si>
  <si>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</si>
  <si>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</si>
  <si>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</si>
  <si>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</si>
  <si>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</si>
  <si>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</si>
  <si>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</si>
  <si>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</si>
  <si>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</si>
  <si>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</si>
  <si>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</si>
  <si>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</si>
  <si>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</si>
  <si>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</si>
  <si>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</si>
  <si>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</si>
  <si>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</si>
  <si>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</si>
  <si>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</si>
  <si>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</si>
  <si>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</si>
  <si>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</si>
  <si>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</si>
  <si>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</si>
  <si>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</si>
  <si>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</si>
  <si>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</si>
  <si>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</si>
  <si>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</si>
  <si>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</si>
  <si>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</si>
  <si>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</si>
  <si>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</si>
  <si>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</si>
  <si>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</si>
  <si>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</si>
  <si>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</si>
  <si>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</si>
  <si>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</si>
  <si>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</si>
  <si>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</si>
  <si>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</si>
  <si>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</si>
  <si>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</si>
  <si>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</si>
  <si>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</si>
  <si>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</si>
  <si>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</si>
  <si>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</si>
  <si>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</si>
  <si>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</si>
  <si>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</si>
  <si>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</si>
  <si>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</si>
  <si>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</si>
  <si>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</si>
  <si>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</si>
  <si>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</si>
  <si>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</si>
  <si>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</si>
  <si>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</si>
  <si>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</si>
  <si>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</si>
  <si>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</si>
  <si>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</si>
  <si>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</si>
  <si>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</si>
  <si>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</si>
  <si>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</si>
  <si>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</si>
  <si>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</si>
  <si>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</si>
  <si>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</si>
  <si>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</si>
  <si>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</si>
  <si>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</si>
  <si>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Creation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</si>
  <si>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</si>
  <si>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</si>
  <si>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</si>
  <si>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</si>
  <si>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</si>
  <si>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</si>
  <si>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</si>
  <si>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</si>
  <si>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</si>
  <si>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</si>
  <si>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</si>
  <si>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</si>
  <si>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</si>
  <si>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</si>
  <si>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</si>
  <si>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</si>
  <si>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</si>
  <si>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</si>
  <si>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</si>
  <si>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</si>
  <si>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</si>
  <si>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</si>
  <si>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</si>
  <si>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</si>
  <si>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</si>
  <si>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</si>
  <si>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</si>
  <si>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</si>
  <si>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</si>
  <si>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</si>
  <si>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</si>
  <si>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</si>
  <si>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or equal to 50000</t>
  </si>
  <si>
    <t>outcome</t>
  </si>
  <si>
    <t>Successful</t>
  </si>
  <si>
    <t>Failed</t>
  </si>
  <si>
    <t>Mean</t>
  </si>
  <si>
    <t>Median</t>
  </si>
  <si>
    <t>Min</t>
  </si>
  <si>
    <t>Max</t>
  </si>
  <si>
    <t>Variance</t>
  </si>
  <si>
    <t>Std Dev</t>
  </si>
  <si>
    <t>Date Created Creation</t>
  </si>
  <si>
    <t>Average</t>
  </si>
  <si>
    <t>Sum of goal</t>
  </si>
  <si>
    <t>Live</t>
  </si>
  <si>
    <t>Q1</t>
  </si>
  <si>
    <t>Q3</t>
  </si>
  <si>
    <t>IQR</t>
  </si>
  <si>
    <t xml:space="preserve">Lower Bound (Q1 - (1.5*IQR) </t>
  </si>
  <si>
    <t>Upper Bound Q3 + (1.5*IQR)</t>
  </si>
  <si>
    <t>Duration</t>
  </si>
  <si>
    <t>Success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</si>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</sst>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8"/>
      <color rgb="FFFF0000"/>
      <name val="Calibri"/>
      <family val="2"/>
    </font>
    <font>
      <sz val="36"/>
      <color rgb="FFFF0000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9" fillId="13" borderId="0" applyNumberFormat="0" applyBorder="0" applyAlignment="0" applyProtection="0"/>
    <xf numFmtId="0" fontId="9" fillId="17" borderId="0" applyNumberFormat="0" applyBorder="0" applyAlignment="0" applyProtection="0"/>
    <xf numFmtId="0" fontId="9" fillId="21" borderId="0" applyNumberFormat="0" applyBorder="0" applyAlignment="0" applyProtection="0"/>
    <xf numFmtId="0" fontId="9" fillId="25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1" fillId="4" borderId="0" applyNumberFormat="0" applyBorder="0" applyAlignment="0" applyProtection="0"/>
    <xf numFmtId="0" fontId="12" fillId="7" borderId="4" applyNumberFormat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5" borderId="0" applyNumberFormat="0" applyBorder="0" applyAlignment="0" applyProtection="0"/>
    <xf numFmtId="0" fontId="9" fillId="9" borderId="8" applyNumberFormat="0" applyFont="0" applyAlignment="0" applyProtection="0"/>
    <xf numFmtId="0" fontId="19" fillId="7" borderId="5" applyNumberFormat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Alignment="1">
      <alignment vertical="top"/>
    </xf>
    <xf numFmtId="0" fontId="4" fillId="0" borderId="0" xfId="0" applyFont="1" applyAlignment="1">
      <alignment vertical="top"/>
    </xf>
    <xf numFmtId="0" fontId="0" fillId="0" borderId="0" xfId="0" applyNumberFormat="1" applyAlignment="1"/>
    <xf numFmtId="0" fontId="0" fillId="2" borderId="0" xfId="0" applyFill="1"/>
    <xf numFmtId="9" fontId="0" fillId="2" borderId="0" xfId="1" applyFont="1" applyFill="1"/>
    <xf numFmtId="9" fontId="0" fillId="2" borderId="0" xfId="0" applyNumberFormat="1" applyFill="1"/>
    <xf numFmtId="9" fontId="0" fillId="0" borderId="0" xfId="0" applyNumberFormat="1"/>
    <xf numFmtId="43" fontId="0" fillId="0" borderId="0" xfId="2" applyFont="1"/>
    <xf numFmtId="0" fontId="20" fillId="0" borderId="0" xfId="8" applyFont="1"/>
    <xf numFmtId="0" fontId="1" fillId="0" borderId="0" xfId="0" applyFont="1"/>
    <xf numFmtId="0" fontId="1" fillId="34" borderId="0" xfId="0" applyFont="1" applyFill="1"/>
    <xf numFmtId="43" fontId="1" fillId="0" borderId="0" xfId="2" applyFont="1" applyAlignment="1">
      <alignment horizontal="center"/>
    </xf>
    <xf numFmtId="43" fontId="9" fillId="0" borderId="0" xfId="2" applyFont="1"/>
    <xf numFmtId="43" fontId="1" fillId="0" borderId="0" xfId="2" applyFont="1"/>
  </cellXfs>
  <cellStyles count="45">
    <cellStyle name="20% - Accent1 2" xfId="9" xr:uid="{D0DFEC6C-4726-470F-AAD6-A41FC3060400}"/>
    <cellStyle name="20% - Accent2 2" xfId="10" xr:uid="{3A46B09A-FA09-4209-958E-04B925ABEEB9}"/>
    <cellStyle name="20% - Accent3 2" xfId="11" xr:uid="{48D73C22-8833-4B18-AF11-411CF057234F}"/>
    <cellStyle name="20% - Accent4 2" xfId="12" xr:uid="{6449B7F4-FC78-4471-BD4A-341A45692493}"/>
    <cellStyle name="20% - Accent5 2" xfId="13" xr:uid="{884CEC69-8191-41B9-81C7-E36AF52C3DF1}"/>
    <cellStyle name="20% - Accent6 2" xfId="14" xr:uid="{EAF636F5-24BD-477A-994D-BD640C898071}"/>
    <cellStyle name="40% - Accent1 2" xfId="15" xr:uid="{56438BF7-B36D-4347-AC86-5DA9BCBFBA42}"/>
    <cellStyle name="40% - Accent2 2" xfId="16" xr:uid="{955F80F7-3FFF-4B9E-A72A-738EFC95427F}"/>
    <cellStyle name="40% - Accent3 2" xfId="17" xr:uid="{A4495DE3-7E22-4845-B336-2F86789125D5}"/>
    <cellStyle name="40% - Accent4 2" xfId="18" xr:uid="{9846B4F6-EF06-4DCD-AEE3-481531D7D8C7}"/>
    <cellStyle name="40% - Accent5 2" xfId="19" xr:uid="{A302DFF6-2399-46F6-85D6-150D1727C895}"/>
    <cellStyle name="40% - Accent6 2" xfId="20" xr:uid="{352269DA-CC88-4060-857D-25CCD7846B70}"/>
    <cellStyle name="60% - Accent1 2" xfId="21" xr:uid="{8FAF4A58-E4BA-4613-A892-61882F520F0C}"/>
    <cellStyle name="60% - Accent2 2" xfId="22" xr:uid="{F2ACBE8E-BAD7-4164-B9C4-FF0F98603679}"/>
    <cellStyle name="60% - Accent3 2" xfId="23" xr:uid="{3F8C8ECB-09B5-419E-A49F-87E7B38E1BBD}"/>
    <cellStyle name="60% - Accent4 2" xfId="24" xr:uid="{E5A015C4-C00E-4490-9300-2810338E8786}"/>
    <cellStyle name="60% - Accent5 2" xfId="25" xr:uid="{984CC0F3-971D-4E35-9087-7C60B0734D94}"/>
    <cellStyle name="60% - Accent6 2" xfId="26" xr:uid="{467A3FC8-2A03-4883-BC1E-D9AC1372664A}"/>
    <cellStyle name="Accent1 2" xfId="27" xr:uid="{2D2F82A7-DA95-4008-BA4C-3F49421BE655}"/>
    <cellStyle name="Accent2 2" xfId="28" xr:uid="{F46A3EC5-15E5-46C8-B1D1-112AE7C2D227}"/>
    <cellStyle name="Accent3 2" xfId="29" xr:uid="{047DB683-C62F-41A1-886A-6D36B4FC67C3}"/>
    <cellStyle name="Accent4 2" xfId="30" xr:uid="{331460F7-D1E5-47A5-AAB8-873D04E2ED3B}"/>
    <cellStyle name="Accent5 2" xfId="31" xr:uid="{F592AD43-E76D-4B60-8770-09E1A8E2F11B}"/>
    <cellStyle name="Accent6 2" xfId="32" xr:uid="{7E4DF77E-7AD6-406B-9307-BFDF39452B99}"/>
    <cellStyle name="Bad 2" xfId="33" xr:uid="{863BB568-A82B-4720-80A4-2D98951A0C36}"/>
    <cellStyle name="Calculation 2" xfId="34" xr:uid="{9ABDB879-964D-4A85-B41C-2C67E64A8865}"/>
    <cellStyle name="Check Cell 2" xfId="35" xr:uid="{36346630-56CA-4FDF-996F-C7058E994D51}"/>
    <cellStyle name="Comma" xfId="2" builtinId="3"/>
    <cellStyle name="Explanatory Text 2" xfId="36" xr:uid="{30A90388-8E44-4B04-BEEB-C64A9BBC1F10}"/>
    <cellStyle name="Good 2" xfId="37" xr:uid="{BCAFB547-7E58-4958-850A-62BCA1239111}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 2" xfId="38" xr:uid="{1B1E5694-71DF-4F47-8EB4-6A8077DA8945}"/>
    <cellStyle name="Linked Cell 2" xfId="39" xr:uid="{F70E4E4B-554E-4A7E-8A52-470BF75AB55A}"/>
    <cellStyle name="Neutral 2" xfId="40" xr:uid="{14727356-DEF1-4AE4-99CC-8C3AD7D563E7}"/>
    <cellStyle name="Normal" xfId="0" builtinId="0"/>
    <cellStyle name="Normal 2" xfId="8" xr:uid="{BB95C3C9-289F-4D62-BA0E-4F9ADBC5AD44}"/>
    <cellStyle name="Note 2" xfId="41" xr:uid="{378BA3F4-D8E1-4178-A5BC-41F5F88F8570}"/>
    <cellStyle name="Output 2" xfId="42" xr:uid="{F3FA6B64-20E9-4113-B616-F8E06F388626}"/>
    <cellStyle name="Percent" xfId="1" builtinId="5"/>
    <cellStyle name="Title" xfId="3" builtinId="15" customBuiltin="1"/>
    <cellStyle name="Total 2" xfId="43" xr:uid="{56633E4B-4B92-47D1-809E-A02CFCD5FF0B}"/>
    <cellStyle name="Warning Text 2" xfId="44" xr:uid="{F8520F7E-607B-42D2-9644-8AA3EC03816E}"/>
  </cellStyles>
  <dxfs count="24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alignment vertical="bottom"/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theme="0" tint="-0.14996795556505021"/>
        </patternFill>
      </fill>
    </dxf>
    <dxf>
      <alignment vertical="bottom"/>
    </dxf>
  </dxfs>
  <tableStyles count="0" defaultTableStyle="TableStyleMedium2" defaultPivotStyle="PivotStyleLight16"/>
  <colors>
    <mruColors>
      <color rgb="FF7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Category!PivotTable6</c:name>
    <c:fmtId val="1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9-465F-AA96-1031F6531E84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9-465F-AA96-1031F6531E84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9-465F-AA96-1031F6531E84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79-465F-AA96-1031F6531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712696"/>
        <c:axId val="775713024"/>
      </c:barChart>
      <c:catAx>
        <c:axId val="7757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3024"/>
        <c:crosses val="autoZero"/>
        <c:auto val="1"/>
        <c:lblAlgn val="ctr"/>
        <c:lblOffset val="100"/>
        <c:noMultiLvlLbl val="0"/>
      </c:catAx>
      <c:valAx>
        <c:axId val="7757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9-4442-BE79-9ADA29551227}"/>
            </c:ext>
          </c:extLst>
        </c:ser>
        <c:ser>
          <c:idx val="1"/>
          <c:order val="1"/>
          <c:tx>
            <c:strRef>
              <c:f>'Pivot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70-40E6-B1D8-A34BB4593A83}"/>
            </c:ext>
          </c:extLst>
        </c:ser>
        <c:ser>
          <c:idx val="2"/>
          <c:order val="2"/>
          <c:tx>
            <c:strRef>
              <c:f>'Pivot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0-40E6-B1D8-A34BB4593A83}"/>
            </c:ext>
          </c:extLst>
        </c:ser>
        <c:ser>
          <c:idx val="3"/>
          <c:order val="3"/>
          <c:tx>
            <c:strRef>
              <c:f>'Pivot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70-40E6-B1D8-A34BB4593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286696"/>
        <c:axId val="254287352"/>
      </c:barChart>
      <c:catAx>
        <c:axId val="2542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7352"/>
        <c:crosses val="autoZero"/>
        <c:auto val="1"/>
        <c:lblAlgn val="ctr"/>
        <c:lblOffset val="100"/>
        <c:noMultiLvlLbl val="0"/>
      </c:catAx>
      <c:valAx>
        <c:axId val="2542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[StarterBook_Adriana_Icasiano.xlsx]Pivot on Date Creation!PivotTable8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on Date Creation'!$B$4:$B$5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1-492D-87C4-F46941E69F6E}"/>
            </c:ext>
          </c:extLst>
        </c:ser>
        <c:ser>
          <c:idx val="1"/>
          <c:order val="1"/>
          <c:tx>
            <c:strRef>
              <c:f>'Pivot on Date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1-492D-87C4-F46941E69F6E}"/>
            </c:ext>
          </c:extLst>
        </c:ser>
        <c:ser>
          <c:idx val="2"/>
          <c:order val="2"/>
          <c:tx>
            <c:strRef>
              <c:f>'Pivot on Date Creation'!$D$4:$D$5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1-492D-87C4-F46941E69F6E}"/>
            </c:ext>
          </c:extLst>
        </c:ser>
        <c:ser>
          <c:idx val="3"/>
          <c:order val="3"/>
          <c:tx>
            <c:strRef>
              <c:f>'Pivot on Date Creation'!$E$4:$E$5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on Date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F1-492D-87C4-F46941E6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397792"/>
        <c:axId val="578400744"/>
      </c:lineChart>
      <c:catAx>
        <c:axId val="5783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400744"/>
        <c:crosses val="autoZero"/>
        <c:auto val="1"/>
        <c:lblAlgn val="ctr"/>
        <c:lblOffset val="100"/>
        <c:noMultiLvlLbl val="0"/>
      </c:catAx>
      <c:valAx>
        <c:axId val="57840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 by Month Launched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on Date Creation'!$A$22:$A$33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on Date Creation'!$B$22:$B$33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7-42C7-B083-5506C4F529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36828776"/>
        <c:axId val="636825168"/>
      </c:barChart>
      <c:catAx>
        <c:axId val="63682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25168"/>
        <c:crosses val="autoZero"/>
        <c:auto val="1"/>
        <c:lblAlgn val="ctr"/>
        <c:lblOffset val="100"/>
        <c:noMultiLvlLbl val="0"/>
      </c:catAx>
      <c:valAx>
        <c:axId val="63682516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36828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Percentage Success, Failure and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7-4380-ACB0-8B1D47C9C45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7-4380-ACB0-8B1D47C9C45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7-4380-ACB0-8B1D47C9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833216"/>
        <c:axId val="772824360"/>
      </c:lineChart>
      <c:catAx>
        <c:axId val="7728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24360"/>
        <c:crosses val="autoZero"/>
        <c:auto val="1"/>
        <c:lblAlgn val="ctr"/>
        <c:lblOffset val="100"/>
        <c:noMultiLvlLbl val="0"/>
      </c:catAx>
      <c:valAx>
        <c:axId val="7728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83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Successful, Failed, Live Percentages of Plays Campaigns</a:t>
            </a:r>
          </a:p>
        </c:rich>
      </c:tx>
      <c:layout>
        <c:manualLayout>
          <c:xMode val="edge"/>
          <c:yMode val="edge"/>
          <c:x val="0.10277549734163163"/>
          <c:y val="3.23796135952633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D6-436D-89B0-645BAB9F34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D6-436D-89B0-645BAB9F34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D6-436D-89B0-645BAB9F349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Play Suc v Fail'!$C$5:$C$7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'Extra Play Suc v Fail'!$D$5:$D$7</c:f>
              <c:numCache>
                <c:formatCode>General</c:formatCode>
                <c:ptCount val="3"/>
                <c:pt idx="0">
                  <c:v>0.53132888397102218</c:v>
                </c:pt>
                <c:pt idx="1">
                  <c:v>3.2744812957680204E-2</c:v>
                </c:pt>
                <c:pt idx="2">
                  <c:v>0.43592630307129765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E-4193-BFF5-C5288C43C60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[StarterBook_Adriana_Icasiano.xlsx]Extra Subcat Pie!PivotTable7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Subcat Pie'!$B$5:$B$6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7-4F24-B6E4-5D0EF183317F}"/>
            </c:ext>
          </c:extLst>
        </c:ser>
        <c:ser>
          <c:idx val="1"/>
          <c:order val="1"/>
          <c:tx>
            <c:strRef>
              <c:f>'Extra Subcat Pie'!$C$5:$C$6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7-4F24-B6E4-5D0EF183317F}"/>
            </c:ext>
          </c:extLst>
        </c:ser>
        <c:ser>
          <c:idx val="2"/>
          <c:order val="2"/>
          <c:tx>
            <c:strRef>
              <c:f>'Extra Subcat Pie'!$D$5:$D$6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7-4F24-B6E4-5D0EF183317F}"/>
            </c:ext>
          </c:extLst>
        </c:ser>
        <c:ser>
          <c:idx val="3"/>
          <c:order val="3"/>
          <c:tx>
            <c:strRef>
              <c:f>'Extra Subcat Pie'!$E$5:$E$6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Subcat Pie'!$A$7:$A$48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Subcat Pie'!$E$7:$E$48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A7-4F24-B6E4-5D0EF1833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4286696"/>
        <c:axId val="254287352"/>
      </c:barChart>
      <c:catAx>
        <c:axId val="25428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7352"/>
        <c:crosses val="autoZero"/>
        <c:auto val="1"/>
        <c:lblAlgn val="ctr"/>
        <c:lblOffset val="100"/>
        <c:noMultiLvlLbl val="0"/>
      </c:catAx>
      <c:valAx>
        <c:axId val="2542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8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Successful Campaigns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5F-4093-A95A-E65196E67D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5F-4093-A95A-E65196E67D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5F-4093-A95A-E65196E67D6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A5F-4093-A95A-E65196E67D6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A5F-4093-A95A-E65196E67D6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Subcat Pie'!$F$55:$F$59</c:f>
              <c:strCache>
                <c:ptCount val="5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hardware</c:v>
                </c:pt>
                <c:pt idx="4">
                  <c:v>indie rock</c:v>
                </c:pt>
              </c:strCache>
            </c:strRef>
          </c:cat>
          <c:val>
            <c:numRef>
              <c:f>'Extra Subcat Pie'!$H$55:$H$59</c:f>
              <c:numCache>
                <c:formatCode>0%</c:formatCode>
                <c:ptCount val="5"/>
                <c:pt idx="0">
                  <c:v>0.49080622347949082</c:v>
                </c:pt>
                <c:pt idx="1">
                  <c:v>0.18387553041018387</c:v>
                </c:pt>
                <c:pt idx="2">
                  <c:v>0.12729844413012731</c:v>
                </c:pt>
                <c:pt idx="3">
                  <c:v>9.9009900990099015E-2</c:v>
                </c:pt>
                <c:pt idx="4">
                  <c:v>9.9009900990099015E-2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7-43E2-A7E1-0AEA660DCA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[StarterBook_Adriana_Icasiano.xlsx]Extra Categories!PivotTable6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E-4BB3-89D6-8137D6051478}"/>
            </c:ext>
          </c:extLst>
        </c:ser>
        <c:ser>
          <c:idx val="1"/>
          <c:order val="1"/>
          <c:tx>
            <c:strRef>
              <c:f>'Extra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E-4BB3-89D6-8137D6051478}"/>
            </c:ext>
          </c:extLst>
        </c:ser>
        <c:ser>
          <c:idx val="2"/>
          <c:order val="2"/>
          <c:tx>
            <c:strRef>
              <c:f>'Extra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E-4BB3-89D6-8137D6051478}"/>
            </c:ext>
          </c:extLst>
        </c:ser>
        <c:ser>
          <c:idx val="3"/>
          <c:order val="3"/>
          <c:tx>
            <c:strRef>
              <c:f>'Extra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'Extra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E-4BB3-89D6-8137D6051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712696"/>
        <c:axId val="775713024"/>
      </c:barChart>
      <c:catAx>
        <c:axId val="7757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3024"/>
        <c:crosses val="autoZero"/>
        <c:auto val="1"/>
        <c:lblAlgn val="ctr"/>
        <c:lblOffset val="100"/>
        <c:noMultiLvlLbl val="0"/>
      </c:catAx>
      <c:valAx>
        <c:axId val="7757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1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  <a:r>
              <a:rPr lang="en-US" baseline="0"/>
              <a:t> by Categories</a:t>
            </a:r>
            <a:r>
              <a:rPr lang="en-US"/>
              <a:t>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70D-48E6-88D8-2A47A2FD7C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A7-41B2-82DF-1DE64862E7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9A7-41B2-82DF-1DE64862E7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70D-48E6-88D8-2A47A2FD7C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70D-48E6-88D8-2A47A2FD7CE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70D-48E6-88D8-2A47A2FD7CE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70D-48E6-88D8-2A47A2FD7CE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70D-48E6-88D8-2A47A2FD7CEF}"/>
              </c:ext>
            </c:extLst>
          </c:dPt>
          <c:dLbls>
            <c:dLbl>
              <c:idx val="1"/>
              <c:layout>
                <c:manualLayout>
                  <c:x val="-1.40379328349013E-2"/>
                  <c:y val="2.237084343824221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A7-41B2-82DF-1DE64862E70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('Extra Categories'!$A$27:$A$29,'Extra Categories'!$A$31:$A$35)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('Extra Categories'!$B$27:$B$29,'Extra Categories'!$B$31:$B$35)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A7-41B2-82DF-1DE64862E703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70D-48E6-88D8-2A47A2FD7C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70D-48E6-88D8-2A47A2FD7C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70D-48E6-88D8-2A47A2FD7C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70D-48E6-88D8-2A47A2FD7C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70D-48E6-88D8-2A47A2FD7CE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70D-48E6-88D8-2A47A2FD7CE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70D-48E6-88D8-2A47A2FD7CE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70D-48E6-88D8-2A47A2FD7CE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('Extra Categories'!$A$27:$A$29,'Extra Categories'!$A$31:$A$35)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('Extra Categories'!$C$27:$C$29,'Extra Categories'!$C$31:$C$35)</c:f>
              <c:numCache>
                <c:formatCode>General</c:formatCode>
                <c:ptCount val="8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0.24713958810068651</c:v>
                </c:pt>
                <c:pt idx="4">
                  <c:v>4.7139588100686497E-2</c:v>
                </c:pt>
                <c:pt idx="5">
                  <c:v>3.6613272311212815E-2</c:v>
                </c:pt>
                <c:pt idx="6">
                  <c:v>9.5652173913043481E-2</c:v>
                </c:pt>
                <c:pt idx="7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A7-41B2-82DF-1DE64862E70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431482</xdr:colOff>
      <xdr:row>0</xdr:row>
      <xdr:rowOff>135255</xdr:rowOff>
    </xdr:from>
    <xdr:to>
      <xdr:col>19</xdr:col>
      <xdr:colOff>501015</xdr:colOff>
      <xdr:row>23</xdr:row>
      <xdr:rowOff>146684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D4F72F-7FC0-4AF0-A4C2-9E9ACEF42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597217</xdr:colOff>
      <xdr:row>1</xdr:row>
      <xdr:rowOff>174306</xdr:rowOff>
    </xdr:from>
    <xdr:to>
      <xdr:col>20</xdr:col>
      <xdr:colOff>68580</xdr:colOff>
      <xdr:row>23</xdr:row>
      <xdr:rowOff>83819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EADEC-D07C-4225-A31A-007961B0D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</xdr:row>
      <xdr:rowOff>170497</xdr:rowOff>
    </xdr:from>
    <xdr:to>
      <xdr:col>17</xdr:col>
      <xdr:colOff>506730</xdr:colOff>
      <xdr:row>19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EDFCE-CF6F-4CD6-9073-8687D2ACF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498157</xdr:colOff>
      <xdr:row>22</xdr:row>
      <xdr:rowOff>18096</xdr:rowOff>
    </xdr:from>
    <xdr:to>
      <xdr:col>21</xdr:col>
      <xdr:colOff>561975</xdr:colOff>
      <xdr:row>37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D69899-B630-4A5B-958C-8E5F14E23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1350644</xdr:colOff>
      <xdr:row>15</xdr:row>
      <xdr:rowOff>37146</xdr:rowOff>
    </xdr:from>
    <xdr:to>
      <xdr:col>7</xdr:col>
      <xdr:colOff>190500</xdr:colOff>
      <xdr:row>35</xdr:row>
      <xdr:rowOff>26670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04222F4-A4B2-4731-8BC0-92A7EDDC5582}"/>
            </a:ext>
          </a:extLst>
        </xdr:cNvPr>
        <xdr:cNvGrpSpPr/>
      </xdr:nvGrpSpPr>
      <xdr:grpSpPr>
        <a:xfrm>
          <a:off x="1350644" y="2780346"/>
          <a:ext cx="7290436" cy="3647124"/>
          <a:chOff x="1350644" y="2751771"/>
          <a:chExt cx="7288531" cy="360902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D07B7B8-A653-47E5-A7DB-8E59F470F562}"/>
              </a:ext>
            </a:extLst>
          </xdr:cNvPr>
          <xdr:cNvGraphicFramePr/>
        </xdr:nvGraphicFramePr>
        <xdr:xfrm>
          <a:off x="1350644" y="2751771"/>
          <a:ext cx="7288531" cy="36090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Star: 5 Points 2">
            <a:extLst>
              <a:ext uri="{FF2B5EF4-FFF2-40B4-BE49-F238E27FC236}">
                <a16:creationId xmlns:a16="http://schemas.microsoft.com/office/drawing/2014/main" id="{47942672-47E1-47D6-87EE-75EC7688A217}"/>
              </a:ext>
            </a:extLst>
          </xdr:cNvPr>
          <xdr:cNvSpPr/>
        </xdr:nvSpPr>
        <xdr:spPr>
          <a:xfrm>
            <a:off x="4236720" y="4093845"/>
            <a:ext cx="180975" cy="180975"/>
          </a:xfrm>
          <a:prstGeom prst="star5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406716</xdr:colOff>
      <xdr:row>0</xdr:row>
      <xdr:rowOff>79057</xdr:rowOff>
    </xdr:from>
    <xdr:to>
      <xdr:col>13</xdr:col>
      <xdr:colOff>228599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5C02B-E4A8-4AD0-8196-835DCA427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597217</xdr:colOff>
      <xdr:row>1</xdr:row>
      <xdr:rowOff>174306</xdr:rowOff>
    </xdr:from>
    <xdr:to>
      <xdr:col>20</xdr:col>
      <xdr:colOff>68580</xdr:colOff>
      <xdr:row>23</xdr:row>
      <xdr:rowOff>83819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05BC9-4390-4B01-A84B-22F9D39A7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410526</xdr:colOff>
      <xdr:row>57</xdr:row>
      <xdr:rowOff>105727</xdr:rowOff>
    </xdr:from>
    <xdr:to>
      <xdr:col>16</xdr:col>
      <xdr:colOff>581025</xdr:colOff>
      <xdr:row>72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90173-44CC-4C00-A109-DC7737FEE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431482</xdr:colOff>
      <xdr:row>0</xdr:row>
      <xdr:rowOff>135255</xdr:rowOff>
    </xdr:from>
    <xdr:to>
      <xdr:col>19</xdr:col>
      <xdr:colOff>501015</xdr:colOff>
      <xdr:row>23</xdr:row>
      <xdr:rowOff>146684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C9B9E-393B-40AF-864C-A9038878B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216217</xdr:colOff>
      <xdr:row>24</xdr:row>
      <xdr:rowOff>145731</xdr:rowOff>
    </xdr:from>
    <xdr:to>
      <xdr:col>17</xdr:col>
      <xdr:colOff>245745</xdr:colOff>
      <xdr:row>44</xdr:row>
      <xdr:rowOff>49529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E503C8-AC62-444C-8F7F-F4F40D10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89.977569097224" createdVersion="6" refreshedVersion="6" minRefreshableVersion="3" recordCount="4114" xr:uid="{C6111212-2857-4A82-92DA-156CAD24355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90.000429513886" createdVersion="6" refreshedVersion="6" minRefreshableVersion="3" recordCount="4114" xr:uid="{478AE239-0E06-4574-97D9-F055CBA43CD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re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Adriana" refreshedDate="44291.035642361108" createdVersion="6" refreshedVersion="6" minRefreshableVersion="3" recordCount="4114" xr:uid="{0BDF81B5-828D-47CD-9B46-C6676970AD67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reation" numFmtId="14">
      <sharedItems containsSemiMixedTypes="0" containsNonDate="0" containsDate="1" containsString="0" minDate="2009-05-17T03:55:13" maxDate="2017-03-15T15:30:07"/>
    </cacheField>
    <cacheField name="Date Ended Creation" numFmtId="14">
      <sharedItems containsSemiMixedTypes="0" containsNonDate="0" containsDate="1" containsString="0" minDate="2009-08-10T19:26:00" maxDate="2017-05-03T19:12:00"/>
    </cacheField>
    <cacheField name="Duration" numFmtId="43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7.9290277777836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59.6671875000029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.18474537038127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343C9-9776-45AF-A564-F13798D112B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3">
      <pivotArea dataOnly="0" fieldPosition="0">
        <references count="1">
          <reference field="16" count="1">
            <x v="2"/>
          </reference>
        </references>
      </pivotArea>
    </format>
  </format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A622D-456E-4ADB-A57D-8D65F78DA68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2F3EF-989F-41E4-869A-1E777EE34C3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A41D-397A-47DD-AC74-6ADEADF79D7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1F4E5-2429-407C-A048-6BB5C40F65E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6">
      <pivotArea dataOnly="0" fieldPosition="0">
        <references count="1">
          <reference field="16" count="1">
            <x v="2"/>
          </reference>
        </references>
      </pivotArea>
    </format>
  </formats>
  <chartFormats count="8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24328-40BD-472C-AF66-6D639EF1EC7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21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numFmtId="43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843E-E837-48A9-953A-61174914752E}">
  <dimension ref="A1:U34"/>
  <sheetViews>
    <sheetView tabSelected="1" workbookViewId="0">
      <selection activeCell="A18" sqref="A18:F2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21" x14ac:dyDescent="0.3">
      <c r="A1" s="6" t="s">
        <v>8223</v>
      </c>
      <c r="B1" t="s">
        <v>8360</v>
      </c>
    </row>
    <row r="3" spans="1:21" x14ac:dyDescent="0.3">
      <c r="A3" s="6" t="s">
        <v>8364</v>
      </c>
      <c r="B3" s="6" t="s">
        <v>8363</v>
      </c>
    </row>
    <row r="4" spans="1:21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21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21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21" s="13" customFormat="1" ht="15" customHeight="1" x14ac:dyDescent="0.3">
      <c r="A7" s="7" t="s">
        <v>8333</v>
      </c>
      <c r="B7" s="15">
        <v>80</v>
      </c>
      <c r="C7" s="15">
        <v>140</v>
      </c>
      <c r="D7" s="15"/>
      <c r="E7" s="15"/>
      <c r="F7" s="15">
        <v>220</v>
      </c>
      <c r="U7" s="14"/>
    </row>
    <row r="8" spans="1:21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21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21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21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21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21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21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4" spans="2:6" ht="11.4" customHeight="1" x14ac:dyDescent="0.7">
      <c r="B34" s="3"/>
      <c r="C34" s="3"/>
      <c r="D34" s="3"/>
      <c r="E34" s="3"/>
      <c r="F34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69AF7-658F-4E8D-8954-03C899378A5E}">
  <dimension ref="A2:F48"/>
  <sheetViews>
    <sheetView workbookViewId="0">
      <selection activeCell="L30" sqref="L30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s="6" t="s">
        <v>8223</v>
      </c>
      <c r="B2" t="s">
        <v>8360</v>
      </c>
    </row>
    <row r="3" spans="1:6" x14ac:dyDescent="0.3">
      <c r="A3" s="6" t="s">
        <v>8308</v>
      </c>
      <c r="B3" t="s">
        <v>8360</v>
      </c>
    </row>
    <row r="5" spans="1:6" x14ac:dyDescent="0.3">
      <c r="A5" s="6" t="s">
        <v>8364</v>
      </c>
      <c r="B5" s="6" t="s">
        <v>8363</v>
      </c>
    </row>
    <row r="6" spans="1:6" x14ac:dyDescent="0.3">
      <c r="A6" s="6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3">
      <c r="A7" s="7" t="s">
        <v>8316</v>
      </c>
      <c r="B7" s="8"/>
      <c r="C7" s="8">
        <v>100</v>
      </c>
      <c r="D7" s="8"/>
      <c r="E7" s="8"/>
      <c r="F7" s="8">
        <v>100</v>
      </c>
    </row>
    <row r="8" spans="1:6" x14ac:dyDescent="0.3">
      <c r="A8" s="7" t="s">
        <v>8344</v>
      </c>
      <c r="B8" s="8"/>
      <c r="C8" s="8"/>
      <c r="D8" s="8">
        <v>20</v>
      </c>
      <c r="E8" s="8"/>
      <c r="F8" s="8">
        <v>20</v>
      </c>
    </row>
    <row r="9" spans="1:6" x14ac:dyDescent="0.3">
      <c r="A9" s="7" t="s">
        <v>8332</v>
      </c>
      <c r="B9" s="8"/>
      <c r="C9" s="8"/>
      <c r="D9" s="8">
        <v>24</v>
      </c>
      <c r="E9" s="8"/>
      <c r="F9" s="8">
        <v>24</v>
      </c>
    </row>
    <row r="10" spans="1:6" x14ac:dyDescent="0.3">
      <c r="A10" s="7" t="s">
        <v>8358</v>
      </c>
      <c r="B10" s="8"/>
      <c r="C10" s="8">
        <v>40</v>
      </c>
      <c r="D10" s="8"/>
      <c r="E10" s="8"/>
      <c r="F10" s="8">
        <v>40</v>
      </c>
    </row>
    <row r="11" spans="1:6" x14ac:dyDescent="0.3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3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3">
      <c r="A13" s="7" t="s">
        <v>8314</v>
      </c>
      <c r="B13" s="8"/>
      <c r="C13" s="8">
        <v>80</v>
      </c>
      <c r="D13" s="8"/>
      <c r="E13" s="8"/>
      <c r="F13" s="8">
        <v>80</v>
      </c>
    </row>
    <row r="14" spans="1:6" x14ac:dyDescent="0.3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3">
      <c r="A15" s="7" t="s">
        <v>8347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3">
      <c r="A16" s="7" t="s">
        <v>8324</v>
      </c>
      <c r="B16" s="8"/>
      <c r="C16" s="8">
        <v>40</v>
      </c>
      <c r="D16" s="8"/>
      <c r="E16" s="8"/>
      <c r="F16" s="8">
        <v>40</v>
      </c>
    </row>
    <row r="17" spans="1:6" x14ac:dyDescent="0.3">
      <c r="A17" s="7" t="s">
        <v>8337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3">
      <c r="A18" s="7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3">
      <c r="A20" s="7" t="s">
        <v>8329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3">
      <c r="A21" s="7" t="s">
        <v>8328</v>
      </c>
      <c r="B21" s="8"/>
      <c r="C21" s="8">
        <v>60</v>
      </c>
      <c r="D21" s="8"/>
      <c r="E21" s="8"/>
      <c r="F21" s="8">
        <v>60</v>
      </c>
    </row>
    <row r="22" spans="1:6" x14ac:dyDescent="0.3">
      <c r="A22" s="7" t="s">
        <v>8356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3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3">
      <c r="A24" s="7" t="s">
        <v>8335</v>
      </c>
      <c r="B24" s="8"/>
      <c r="C24" s="8">
        <v>40</v>
      </c>
      <c r="D24" s="8"/>
      <c r="E24" s="8"/>
      <c r="F24" s="8">
        <v>40</v>
      </c>
    </row>
    <row r="25" spans="1:6" x14ac:dyDescent="0.3">
      <c r="A25" s="7" t="s">
        <v>8359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3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3">
      <c r="A28" s="7" t="s">
        <v>8350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8339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3">
      <c r="A30" s="7" t="s">
        <v>8345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8318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3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3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3">
      <c r="A34" s="7" t="s">
        <v>8353</v>
      </c>
      <c r="B34" s="8"/>
      <c r="C34" s="8">
        <v>20</v>
      </c>
      <c r="D34" s="8"/>
      <c r="E34" s="8"/>
      <c r="F34" s="8">
        <v>20</v>
      </c>
    </row>
    <row r="35" spans="1:6" x14ac:dyDescent="0.3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3">
      <c r="A36" s="7" t="s">
        <v>8313</v>
      </c>
      <c r="B36" s="8"/>
      <c r="C36" s="8"/>
      <c r="D36" s="8">
        <v>40</v>
      </c>
      <c r="E36" s="8"/>
      <c r="F36" s="8">
        <v>40</v>
      </c>
    </row>
    <row r="37" spans="1:6" x14ac:dyDescent="0.3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3">
      <c r="A38" s="7" t="s">
        <v>8352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3">
      <c r="A39" s="7" t="s">
        <v>8355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3">
      <c r="A40" s="7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3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3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3">
      <c r="A43" s="7" t="s">
        <v>8341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3">
      <c r="A44" s="7" t="s">
        <v>8334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7" t="s">
        <v>8321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3">
      <c r="A46" s="7" t="s">
        <v>8320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3">
      <c r="A47" s="7" t="s">
        <v>8340</v>
      </c>
      <c r="B47" s="8"/>
      <c r="C47" s="8"/>
      <c r="D47" s="8">
        <v>20</v>
      </c>
      <c r="E47" s="8"/>
      <c r="F47" s="8">
        <v>20</v>
      </c>
    </row>
    <row r="48" spans="1:6" x14ac:dyDescent="0.3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6DAE2-02AC-401D-B41D-C7D6D73E802E}">
  <dimension ref="A1:J34"/>
  <sheetViews>
    <sheetView workbookViewId="0">
      <selection activeCell="A34" sqref="A3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8378</v>
      </c>
      <c r="B2" t="s">
        <v>8360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1" t="s">
        <v>8372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1" t="s">
        <v>8373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1" t="s">
        <v>8374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1" t="s">
        <v>8375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1" t="s">
        <v>8366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1" t="s">
        <v>8376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1" t="s">
        <v>8367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1" t="s">
        <v>8368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1" t="s">
        <v>8369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1" t="s">
        <v>8370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1" t="s">
        <v>8371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10" x14ac:dyDescent="0.3">
      <c r="A17" s="11" t="s">
        <v>8377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10" x14ac:dyDescent="0.3">
      <c r="A18" s="11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  <row r="21" spans="1:10" x14ac:dyDescent="0.3">
      <c r="B21" t="s">
        <v>8219</v>
      </c>
      <c r="C21" t="s">
        <v>8221</v>
      </c>
      <c r="D21" t="s">
        <v>8220</v>
      </c>
      <c r="E21" t="s">
        <v>8222</v>
      </c>
      <c r="F21" t="s">
        <v>8362</v>
      </c>
    </row>
    <row r="22" spans="1:10" x14ac:dyDescent="0.3">
      <c r="A22" s="10" t="s">
        <v>8372</v>
      </c>
      <c r="B22">
        <v>182</v>
      </c>
      <c r="C22">
        <v>149</v>
      </c>
      <c r="D22">
        <v>34</v>
      </c>
      <c r="E22">
        <v>2</v>
      </c>
      <c r="F22">
        <v>367</v>
      </c>
      <c r="G22" s="5">
        <f>B22/F22</f>
        <v>0.49591280653950953</v>
      </c>
    </row>
    <row r="23" spans="1:10" x14ac:dyDescent="0.3">
      <c r="A23" s="10" t="s">
        <v>8373</v>
      </c>
      <c r="B23">
        <v>202</v>
      </c>
      <c r="C23">
        <v>106</v>
      </c>
      <c r="D23">
        <v>27</v>
      </c>
      <c r="E23">
        <v>18</v>
      </c>
      <c r="F23">
        <v>353</v>
      </c>
      <c r="G23" s="5">
        <f t="shared" ref="G23:G33" si="0">B23/F23</f>
        <v>0.57223796033994334</v>
      </c>
    </row>
    <row r="24" spans="1:10" x14ac:dyDescent="0.3">
      <c r="A24" s="10" t="s">
        <v>8374</v>
      </c>
      <c r="B24">
        <v>180</v>
      </c>
      <c r="C24">
        <v>108</v>
      </c>
      <c r="D24">
        <v>28</v>
      </c>
      <c r="E24">
        <v>30</v>
      </c>
      <c r="F24">
        <v>346</v>
      </c>
      <c r="G24" s="5">
        <f t="shared" si="0"/>
        <v>0.52023121387283233</v>
      </c>
    </row>
    <row r="25" spans="1:10" x14ac:dyDescent="0.3">
      <c r="A25" s="10" t="s">
        <v>8375</v>
      </c>
      <c r="B25">
        <v>192</v>
      </c>
      <c r="C25">
        <v>102</v>
      </c>
      <c r="D25">
        <v>27</v>
      </c>
      <c r="F25">
        <v>321</v>
      </c>
      <c r="G25" s="5">
        <f t="shared" si="0"/>
        <v>0.59813084112149528</v>
      </c>
    </row>
    <row r="26" spans="1:10" x14ac:dyDescent="0.3">
      <c r="A26" s="10" t="s">
        <v>8366</v>
      </c>
      <c r="B26">
        <v>234</v>
      </c>
      <c r="C26">
        <v>126</v>
      </c>
      <c r="D26">
        <v>26</v>
      </c>
      <c r="F26">
        <v>386</v>
      </c>
      <c r="G26" s="17">
        <f t="shared" si="0"/>
        <v>0.60621761658031093</v>
      </c>
      <c r="I26" s="16" t="s">
        <v>8409</v>
      </c>
      <c r="J26" s="18">
        <f>AVERAGE(G22:G25,G27:G33)</f>
        <v>0.52144641767469624</v>
      </c>
    </row>
    <row r="27" spans="1:10" x14ac:dyDescent="0.3">
      <c r="A27" s="10" t="s">
        <v>8376</v>
      </c>
      <c r="B27">
        <v>211</v>
      </c>
      <c r="C27">
        <v>147</v>
      </c>
      <c r="D27">
        <v>27</v>
      </c>
      <c r="F27">
        <v>385</v>
      </c>
      <c r="G27" s="5">
        <f t="shared" si="0"/>
        <v>0.54805194805194801</v>
      </c>
    </row>
    <row r="28" spans="1:10" x14ac:dyDescent="0.3">
      <c r="A28" s="10" t="s">
        <v>8367</v>
      </c>
      <c r="B28">
        <v>194</v>
      </c>
      <c r="C28">
        <v>150</v>
      </c>
      <c r="D28">
        <v>43</v>
      </c>
      <c r="F28">
        <v>387</v>
      </c>
      <c r="G28" s="5">
        <f t="shared" si="0"/>
        <v>0.50129198966408273</v>
      </c>
    </row>
    <row r="29" spans="1:10" x14ac:dyDescent="0.3">
      <c r="A29" s="10" t="s">
        <v>8368</v>
      </c>
      <c r="B29">
        <v>166</v>
      </c>
      <c r="C29">
        <v>134</v>
      </c>
      <c r="D29">
        <v>33</v>
      </c>
      <c r="F29">
        <v>333</v>
      </c>
      <c r="G29" s="5">
        <f t="shared" si="0"/>
        <v>0.49849849849849848</v>
      </c>
    </row>
    <row r="30" spans="1:10" x14ac:dyDescent="0.3">
      <c r="A30" s="10" t="s">
        <v>8369</v>
      </c>
      <c r="B30">
        <v>147</v>
      </c>
      <c r="C30">
        <v>127</v>
      </c>
      <c r="D30">
        <v>24</v>
      </c>
      <c r="F30">
        <v>298</v>
      </c>
      <c r="G30" s="5">
        <f t="shared" si="0"/>
        <v>0.49328859060402686</v>
      </c>
    </row>
    <row r="31" spans="1:10" x14ac:dyDescent="0.3">
      <c r="A31" s="10" t="s">
        <v>8370</v>
      </c>
      <c r="B31">
        <v>183</v>
      </c>
      <c r="C31">
        <v>149</v>
      </c>
      <c r="D31">
        <v>20</v>
      </c>
      <c r="F31">
        <v>352</v>
      </c>
      <c r="G31" s="5">
        <f t="shared" si="0"/>
        <v>0.51988636363636365</v>
      </c>
    </row>
    <row r="32" spans="1:10" x14ac:dyDescent="0.3">
      <c r="A32" s="10" t="s">
        <v>8371</v>
      </c>
      <c r="B32">
        <v>183</v>
      </c>
      <c r="C32">
        <v>114</v>
      </c>
      <c r="D32">
        <v>37</v>
      </c>
      <c r="F32">
        <v>334</v>
      </c>
      <c r="G32" s="5">
        <f t="shared" si="0"/>
        <v>0.54790419161676651</v>
      </c>
    </row>
    <row r="33" spans="1:7" x14ac:dyDescent="0.3">
      <c r="A33" s="10" t="s">
        <v>8377</v>
      </c>
      <c r="B33">
        <v>111</v>
      </c>
      <c r="C33">
        <v>118</v>
      </c>
      <c r="D33">
        <v>23</v>
      </c>
      <c r="F33">
        <v>252</v>
      </c>
      <c r="G33" s="5">
        <f t="shared" si="0"/>
        <v>0.44047619047619047</v>
      </c>
    </row>
    <row r="34" spans="1:7" x14ac:dyDescent="0.3">
      <c r="B34">
        <v>2185</v>
      </c>
      <c r="C34">
        <v>1530</v>
      </c>
      <c r="D34">
        <v>349</v>
      </c>
      <c r="E34">
        <v>50</v>
      </c>
      <c r="F3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U3" sqref="U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7.88671875" bestFit="1" customWidth="1"/>
    <col min="13" max="13" width="13.33203125" bestFit="1" customWidth="1"/>
    <col min="14" max="14" width="28.88671875" bestFit="1" customWidth="1"/>
    <col min="15" max="15" width="14.44140625" bestFit="1" customWidth="1"/>
    <col min="16" max="16" width="22.109375" customWidth="1"/>
    <col min="17" max="18" width="12.21875" bestFit="1" customWidth="1"/>
    <col min="19" max="19" width="22.109375" bestFit="1" customWidth="1"/>
    <col min="20" max="20" width="18.44140625" bestFit="1" customWidth="1"/>
    <col min="21" max="21" width="11.5546875" customWidth="1"/>
    <col min="22" max="22" width="17.21875" bestFit="1" customWidth="1"/>
    <col min="23" max="23" width="13.33203125" bestFit="1" customWidth="1"/>
    <col min="24" max="24" width="16.109375" bestFit="1" customWidth="1"/>
    <col min="25" max="25" width="12.44140625" bestFit="1" customWidth="1"/>
    <col min="26" max="26" width="19.77734375" bestFit="1" customWidth="1"/>
    <col min="27" max="27" width="15.88671875" bestFit="1" customWidth="1"/>
    <col min="28" max="28" width="18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8408</v>
      </c>
      <c r="T1" s="1" t="s">
        <v>8365</v>
      </c>
      <c r="U1" s="1" t="s">
        <v>8417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IF(L:L&gt;0,E2/L2,0)</f>
        <v>63.917582417582416</v>
      </c>
      <c r="Q2" t="s">
        <v>8310</v>
      </c>
      <c r="R2" t="s">
        <v>8311</v>
      </c>
      <c r="S2" s="10">
        <f xml:space="preserve"> (((J2/60)/60)/24)+DATE(1970,1,1)</f>
        <v>42177.007071759261</v>
      </c>
      <c r="T2" s="10">
        <f xml:space="preserve"> (((I2/60)/60)/24)+DATE(1970,1,1)</f>
        <v>42208.125</v>
      </c>
      <c r="U2" s="20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IF(L:L&gt;0,E3/L3,0)</f>
        <v>185.48101265822785</v>
      </c>
      <c r="Q3" t="s">
        <v>8310</v>
      </c>
      <c r="R3" t="s">
        <v>8311</v>
      </c>
      <c r="S3" s="10">
        <f t="shared" ref="S3:S66" si="2" xml:space="preserve"> (((J3/60)/60)/24)+DATE(1970,1,1)</f>
        <v>42766.600497685184</v>
      </c>
      <c r="T3" s="10">
        <f t="shared" ref="T3:T66" si="3" xml:space="preserve"> (((I3/60)/60)/24)+DATE(1970,1,1)</f>
        <v>42796.600497685184</v>
      </c>
      <c r="U3" s="20">
        <f t="shared" ref="U3:U66" si="4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 s="20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 s="20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 s="20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 s="20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 s="20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 s="20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 s="20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 s="20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 s="20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 s="20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 s="20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 s="20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 s="20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 s="20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 s="20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 s="20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 s="20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 s="20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 s="20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 s="20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 s="20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 s="20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 s="20">
        <f t="shared" si="4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 s="20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 s="20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 s="20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 s="20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 s="20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 s="20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 s="20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 s="20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 s="20">
        <f t="shared" si="4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 s="20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 s="20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 s="20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 s="20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 s="20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 s="20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 s="20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 s="20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 s="20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 s="20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 s="20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 s="20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 s="20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 s="20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 s="20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 s="20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 s="20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 s="20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 s="20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 s="20">
        <f t="shared" si="4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 s="20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 s="20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 s="20">
        <f t="shared" si="4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 s="20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 s="20">
        <f t="shared" si="4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 s="20">
        <f t="shared" si="4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 s="20">
        <f t="shared" si="4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 s="20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 s="20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 s="20">
        <f t="shared" si="4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 s="20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IF(L:L&gt;0,E67/L67,0)</f>
        <v>132.05263157894737</v>
      </c>
      <c r="Q67" t="s">
        <v>8310</v>
      </c>
      <c r="R67" t="s">
        <v>8312</v>
      </c>
      <c r="S67" s="10">
        <f t="shared" ref="S67:S130" si="7" xml:space="preserve"> (((J67/60)/60)/24)+DATE(1970,1,1)</f>
        <v>41835.821226851855</v>
      </c>
      <c r="T67" s="10">
        <f t="shared" ref="T67:T130" si="8" xml:space="preserve"> (((I67/60)/60)/24)+DATE(1970,1,1)</f>
        <v>41862.249305555553</v>
      </c>
      <c r="U67" s="20">
        <f t="shared" ref="U67:U130" si="9"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 s="20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 s="20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 s="20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 s="20">
        <f t="shared" si="9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 s="20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 s="20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10">
        <f t="shared" si="7"/>
        <v>41208.010196759256</v>
      </c>
      <c r="T74" s="10">
        <f t="shared" si="8"/>
        <v>41228</v>
      </c>
      <c r="U74" s="20">
        <f t="shared" si="9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 s="20">
        <f t="shared" si="9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 s="20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 s="20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 s="20">
        <f t="shared" si="9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10">
        <f t="shared" si="7"/>
        <v>40997.144872685189</v>
      </c>
      <c r="T79" s="10">
        <f t="shared" si="8"/>
        <v>41050.124305555553</v>
      </c>
      <c r="U79" s="20">
        <f t="shared" si="9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 s="20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 s="20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 s="20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10">
        <f t="shared" si="7"/>
        <v>41100.158877314818</v>
      </c>
      <c r="T83" s="10">
        <f t="shared" si="8"/>
        <v>41104.126388888886</v>
      </c>
      <c r="U83" s="20">
        <f t="shared" si="9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 s="20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 s="20">
        <f t="shared" si="9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 s="20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 s="20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 s="20">
        <f t="shared" si="9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10">
        <f t="shared" si="7"/>
        <v>40322.53938657407</v>
      </c>
      <c r="T89" s="10">
        <f t="shared" si="8"/>
        <v>40332.070138888892</v>
      </c>
      <c r="U89" s="20">
        <f t="shared" si="9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 s="20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10">
        <f t="shared" si="7"/>
        <v>41402.752222222225</v>
      </c>
      <c r="T91" s="10">
        <f t="shared" si="8"/>
        <v>41427.752222222225</v>
      </c>
      <c r="U91" s="20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 s="20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 s="20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 s="20">
        <f t="shared" si="9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 s="20">
        <f t="shared" si="9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 s="20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 s="20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 s="20">
        <f t="shared" si="9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 s="20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10">
        <f t="shared" si="7"/>
        <v>41214.79483796296</v>
      </c>
      <c r="T100" s="10">
        <f t="shared" si="8"/>
        <v>41250.979166666664</v>
      </c>
      <c r="U100" s="20">
        <f t="shared" si="9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 s="20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 s="20">
        <f t="shared" si="9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 s="20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 s="20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 s="20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 s="20">
        <f t="shared" si="9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 s="20">
        <f t="shared" si="9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10">
        <f t="shared" si="7"/>
        <v>40987.776631944449</v>
      </c>
      <c r="T108" s="10">
        <f t="shared" si="8"/>
        <v>41001.776631944449</v>
      </c>
      <c r="U108" s="20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 s="20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 s="20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 s="20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 s="20">
        <f t="shared" si="9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 s="20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10">
        <f t="shared" si="7"/>
        <v>41718.043032407404</v>
      </c>
      <c r="T114" s="10">
        <f t="shared" si="8"/>
        <v>41742.083333333336</v>
      </c>
      <c r="U114" s="20">
        <f t="shared" si="9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 s="20">
        <f t="shared" si="9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 s="20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10">
        <f t="shared" si="7"/>
        <v>40918.738935185182</v>
      </c>
      <c r="T117" s="10">
        <f t="shared" si="8"/>
        <v>40943.738935185182</v>
      </c>
      <c r="U117" s="20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 s="20">
        <f t="shared" si="9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 s="20">
        <f t="shared" si="9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 s="20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 s="20">
        <f t="shared" si="9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 s="20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 s="20">
        <f t="shared" si="9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 s="20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 s="20">
        <f t="shared" si="9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 s="20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 s="20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 s="20">
        <f t="shared" si="9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 s="20">
        <f t="shared" si="9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 s="20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>
        <f t="shared" ref="P131:P194" si="11">IF(L:L&gt;0,E131/L131,0)</f>
        <v>0</v>
      </c>
      <c r="Q131" t="s">
        <v>8310</v>
      </c>
      <c r="R131" t="s">
        <v>8313</v>
      </c>
      <c r="S131" s="10">
        <f t="shared" ref="S131:S194" si="12" xml:space="preserve"> (((J131/60)/60)/24)+DATE(1970,1,1)</f>
        <v>41882.937303240738</v>
      </c>
      <c r="T131" s="10">
        <f t="shared" ref="T131:T194" si="13" xml:space="preserve"> (((I131/60)/60)/24)+DATE(1970,1,1)</f>
        <v>41942.937303240738</v>
      </c>
      <c r="U131" s="20">
        <f t="shared" ref="U131:U194" si="14"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U132" s="20">
        <f t="shared" si="14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 s="20">
        <f t="shared" si="14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 s="20">
        <f t="shared" si="14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 s="20">
        <f t="shared" si="14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 s="20">
        <f t="shared" si="14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 s="20">
        <f t="shared" si="14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 s="20">
        <f t="shared" si="14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 s="20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 s="20">
        <f t="shared" si="14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 s="20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 s="20">
        <f t="shared" si="14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 s="20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 s="20">
        <f t="shared" si="14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U145" s="20">
        <f t="shared" si="14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 s="20">
        <f t="shared" si="14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 s="20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 s="20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 s="20">
        <f t="shared" si="14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 s="20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 s="20">
        <f t="shared" si="14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 s="20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 s="20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  <c r="U154" s="20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 s="20">
        <f t="shared" si="14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 s="20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 s="20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 s="20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 s="20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 s="20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 s="20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  <c r="U162" s="20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 s="20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 s="20">
        <f t="shared" si="14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 s="20">
        <f t="shared" si="14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 s="20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 s="20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 s="20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 s="20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 s="20">
        <f t="shared" si="14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 s="20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 s="20">
        <f t="shared" si="14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 s="20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  <c r="U174" s="20">
        <f t="shared" si="14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 s="20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 s="20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 s="20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 s="20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 s="20">
        <f t="shared" si="14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 s="20">
        <f t="shared" si="14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 s="20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 s="20">
        <f t="shared" si="14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 s="20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 s="20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 s="20">
        <f t="shared" si="14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 s="20">
        <f t="shared" si="14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 s="20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 s="20">
        <f t="shared" si="14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 s="20">
        <f t="shared" si="14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 s="20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 s="20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 s="20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 s="20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 s="20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>
        <f t="shared" ref="P195:P258" si="16">IF(L:L&gt;0,E195/L195,0)</f>
        <v>0</v>
      </c>
      <c r="Q195" t="s">
        <v>8310</v>
      </c>
      <c r="R195" t="s">
        <v>8314</v>
      </c>
      <c r="S195" s="10">
        <f t="shared" ref="S195:S258" si="17" xml:space="preserve"> (((J195/60)/60)/24)+DATE(1970,1,1)</f>
        <v>41911.934791666667</v>
      </c>
      <c r="T195" s="10">
        <f t="shared" ref="T195:T258" si="18" xml:space="preserve"> (((I195/60)/60)/24)+DATE(1970,1,1)</f>
        <v>41971.976458333331</v>
      </c>
      <c r="U195" s="20">
        <f t="shared" ref="U195:U258" si="1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 s="20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>
        <f t="shared" si="16"/>
        <v>0</v>
      </c>
      <c r="Q197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 s="20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 s="20">
        <f t="shared" si="1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 s="20">
        <f t="shared" si="1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 s="20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>
        <f t="shared" si="16"/>
        <v>0</v>
      </c>
      <c r="Q20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 s="20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t="s">
        <v>8310</v>
      </c>
      <c r="R202" t="s">
        <v>8314</v>
      </c>
      <c r="S202" s="10">
        <f t="shared" si="17"/>
        <v>41867.083368055559</v>
      </c>
      <c r="T202" s="10">
        <f t="shared" si="18"/>
        <v>41897.083368055559</v>
      </c>
      <c r="U202" s="20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 s="20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>
        <f t="shared" si="16"/>
        <v>0</v>
      </c>
      <c r="Q204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 s="20">
        <f t="shared" si="1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 s="20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 s="20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 s="20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>
        <f t="shared" si="16"/>
        <v>0</v>
      </c>
      <c r="Q208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 s="20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 s="20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>
        <f t="shared" si="16"/>
        <v>0</v>
      </c>
      <c r="Q210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 s="20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>
        <f t="shared" si="16"/>
        <v>0</v>
      </c>
      <c r="Q2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 s="20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 s="20">
        <f t="shared" si="1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t="s">
        <v>8310</v>
      </c>
      <c r="R213" t="s">
        <v>8314</v>
      </c>
      <c r="S213" s="10">
        <f t="shared" si="17"/>
        <v>42236.159918981488</v>
      </c>
      <c r="T213" s="10">
        <f t="shared" si="18"/>
        <v>42266.159918981488</v>
      </c>
      <c r="U213" s="20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 s="20">
        <f t="shared" si="1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 s="20">
        <f t="shared" si="1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 s="20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 s="20">
        <f t="shared" si="1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 s="20">
        <f t="shared" si="1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 s="20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 s="20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 s="20">
        <f t="shared" si="1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">
        <v>8310</v>
      </c>
      <c r="R222" t="s">
        <v>8314</v>
      </c>
      <c r="S222" s="10">
        <f t="shared" si="17"/>
        <v>42195.643865740742</v>
      </c>
      <c r="T222" s="10">
        <f t="shared" si="18"/>
        <v>42236.837499999994</v>
      </c>
      <c r="U222" s="20">
        <f t="shared" si="19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>
        <f t="shared" si="16"/>
        <v>0</v>
      </c>
      <c r="Q223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 s="20">
        <f t="shared" si="1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 s="20">
        <f t="shared" si="1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>
        <f t="shared" si="16"/>
        <v>0</v>
      </c>
      <c r="Q225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 s="20">
        <f t="shared" si="1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>
        <f t="shared" si="16"/>
        <v>0</v>
      </c>
      <c r="Q226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 s="20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>
        <f t="shared" si="16"/>
        <v>0</v>
      </c>
      <c r="Q227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 s="20">
        <f t="shared" si="1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 s="20">
        <f t="shared" si="1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>
        <f t="shared" si="16"/>
        <v>0</v>
      </c>
      <c r="Q229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 s="20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>
        <f t="shared" si="16"/>
        <v>0</v>
      </c>
      <c r="Q230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 s="20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>
        <f t="shared" si="16"/>
        <v>0</v>
      </c>
      <c r="Q23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 s="20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">
        <v>8310</v>
      </c>
      <c r="R232" t="s">
        <v>8314</v>
      </c>
      <c r="S232" s="10">
        <f t="shared" si="17"/>
        <v>42129.777210648142</v>
      </c>
      <c r="T232" s="10">
        <f t="shared" si="18"/>
        <v>42159.777210648142</v>
      </c>
      <c r="U232" s="20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>
        <f t="shared" si="16"/>
        <v>0</v>
      </c>
      <c r="Q233" t="s">
        <v>8310</v>
      </c>
      <c r="R233" t="s">
        <v>8314</v>
      </c>
      <c r="S233" s="10">
        <f t="shared" si="17"/>
        <v>42341.958923611113</v>
      </c>
      <c r="T233" s="10">
        <f t="shared" si="18"/>
        <v>42371.958923611113</v>
      </c>
      <c r="U233" s="20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 s="20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>
        <f t="shared" si="16"/>
        <v>0</v>
      </c>
      <c r="Q235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 s="20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 s="20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>
        <f t="shared" si="16"/>
        <v>0</v>
      </c>
      <c r="Q237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 s="20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>
        <f t="shared" si="16"/>
        <v>0</v>
      </c>
      <c r="Q238" t="s">
        <v>8310</v>
      </c>
      <c r="R238" t="s">
        <v>8314</v>
      </c>
      <c r="S238" s="10">
        <f t="shared" si="17"/>
        <v>42321.08447916666</v>
      </c>
      <c r="T238" s="10">
        <f t="shared" si="18"/>
        <v>42374</v>
      </c>
      <c r="U238" s="20">
        <f t="shared" si="19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 s="20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>
        <f t="shared" si="16"/>
        <v>0</v>
      </c>
      <c r="Q240" t="s">
        <v>8310</v>
      </c>
      <c r="R240" t="s">
        <v>8314</v>
      </c>
      <c r="S240" s="10">
        <f t="shared" si="17"/>
        <v>42713.962499999994</v>
      </c>
      <c r="T240" s="10">
        <f t="shared" si="18"/>
        <v>42734.375</v>
      </c>
      <c r="U240" s="20">
        <f t="shared" si="19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 s="20">
        <f t="shared" si="19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 s="20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 s="20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 s="20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 s="20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</v>
      </c>
      <c r="U246" s="20">
        <f t="shared" si="19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 s="20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 s="20">
        <f t="shared" si="19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 s="20">
        <f t="shared" si="19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 s="20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 s="20">
        <f t="shared" si="19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 s="20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 s="20">
        <f t="shared" si="19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t="s">
        <v>8310</v>
      </c>
      <c r="R254" t="s">
        <v>8315</v>
      </c>
      <c r="S254" s="10">
        <f t="shared" si="17"/>
        <v>40266.662708333337</v>
      </c>
      <c r="T254" s="10">
        <f t="shared" si="18"/>
        <v>40330.165972222225</v>
      </c>
      <c r="U254" s="20">
        <f t="shared" si="19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 s="20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t="s">
        <v>8310</v>
      </c>
      <c r="R256" t="s">
        <v>8315</v>
      </c>
      <c r="S256" s="10">
        <f t="shared" si="17"/>
        <v>42263.952662037031</v>
      </c>
      <c r="T256" s="10">
        <f t="shared" si="18"/>
        <v>42294.083333333328</v>
      </c>
      <c r="U256" s="20">
        <f t="shared" si="19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 s="20">
        <f t="shared" si="19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65.756363636363631</v>
      </c>
      <c r="Q258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 s="20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IF(L:L&gt;0,E259/L259,0)</f>
        <v>66.70405357142856</v>
      </c>
      <c r="Q259" t="s">
        <v>8310</v>
      </c>
      <c r="R259" t="s">
        <v>8315</v>
      </c>
      <c r="S259" s="10">
        <f t="shared" ref="S259:S322" si="22" xml:space="preserve"> (((J259/60)/60)/24)+DATE(1970,1,1)</f>
        <v>42479.626875000002</v>
      </c>
      <c r="T259" s="10">
        <f t="shared" ref="T259:T322" si="23" xml:space="preserve"> (((I259/60)/60)/24)+DATE(1970,1,1)</f>
        <v>42509.626875000002</v>
      </c>
      <c r="U259" s="20">
        <f t="shared" ref="U259:U322" si="24"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 s="20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 s="20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 s="20">
        <f t="shared" si="2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 s="20">
        <f t="shared" si="2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 s="20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 s="20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 s="20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t="s">
        <v>8310</v>
      </c>
      <c r="R267" t="s">
        <v>8315</v>
      </c>
      <c r="S267" s="10">
        <f t="shared" si="22"/>
        <v>40267.245717592588</v>
      </c>
      <c r="T267" s="10">
        <f t="shared" si="23"/>
        <v>40308.844444444447</v>
      </c>
      <c r="U267" s="20">
        <f t="shared" si="2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 s="20">
        <f t="shared" si="2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 s="20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 s="20">
        <f t="shared" si="2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 s="20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t="s">
        <v>8310</v>
      </c>
      <c r="R272" t="s">
        <v>8315</v>
      </c>
      <c r="S272" s="10">
        <f t="shared" si="22"/>
        <v>40637.866550925923</v>
      </c>
      <c r="T272" s="10">
        <f t="shared" si="23"/>
        <v>40688.166666666664</v>
      </c>
      <c r="U272" s="20">
        <f t="shared" si="2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t="s">
        <v>8310</v>
      </c>
      <c r="R273" t="s">
        <v>8315</v>
      </c>
      <c r="S273" s="10">
        <f t="shared" si="22"/>
        <v>41612.10024305556</v>
      </c>
      <c r="T273" s="10">
        <f t="shared" si="23"/>
        <v>41641.333333333336</v>
      </c>
      <c r="U273" s="20">
        <f t="shared" si="2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 s="20">
        <f t="shared" si="2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 s="20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 s="20">
        <f t="shared" si="2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 s="20">
        <f t="shared" si="2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t="s">
        <v>8310</v>
      </c>
      <c r="R278" t="s">
        <v>8315</v>
      </c>
      <c r="S278" s="10">
        <f t="shared" si="22"/>
        <v>40967.081874999996</v>
      </c>
      <c r="T278" s="10">
        <f t="shared" si="23"/>
        <v>41027.040208333332</v>
      </c>
      <c r="U278" s="20">
        <f t="shared" si="2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 s="20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 s="20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 s="20">
        <f t="shared" si="2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t="s">
        <v>8310</v>
      </c>
      <c r="R282" t="s">
        <v>8315</v>
      </c>
      <c r="S282" s="10">
        <f t="shared" si="22"/>
        <v>41744.590682870366</v>
      </c>
      <c r="T282" s="10">
        <f t="shared" si="23"/>
        <v>41789.590682870366</v>
      </c>
      <c r="U282" s="20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 s="20">
        <f t="shared" si="2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 s="20">
        <f t="shared" si="2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 s="20">
        <f t="shared" si="2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 s="20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 s="20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t="s">
        <v>8310</v>
      </c>
      <c r="R288" t="s">
        <v>8315</v>
      </c>
      <c r="S288" s="10">
        <f t="shared" si="22"/>
        <v>41313.816249999996</v>
      </c>
      <c r="T288" s="10">
        <f t="shared" si="23"/>
        <v>41358.774583333332</v>
      </c>
      <c r="U288" s="20">
        <f t="shared" si="2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 s="20">
        <f t="shared" si="2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 s="20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 s="20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 s="20">
        <f t="shared" si="2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 s="20">
        <f t="shared" si="2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 s="20">
        <f t="shared" si="2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 s="20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 s="20">
        <f t="shared" si="2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 s="20">
        <f t="shared" si="2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 s="20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t="s">
        <v>8310</v>
      </c>
      <c r="R299" t="s">
        <v>8315</v>
      </c>
      <c r="S299" s="10">
        <f t="shared" si="22"/>
        <v>42089.72802083334</v>
      </c>
      <c r="T299" s="10">
        <f t="shared" si="23"/>
        <v>42125.165972222225</v>
      </c>
      <c r="U299" s="20">
        <f t="shared" si="2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 s="20">
        <f t="shared" si="2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 s="20">
        <f t="shared" si="2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 s="20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 s="20">
        <f t="shared" si="2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 s="20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t="s">
        <v>8310</v>
      </c>
      <c r="R305" t="s">
        <v>8315</v>
      </c>
      <c r="S305" s="10">
        <f t="shared" si="22"/>
        <v>41032.071134259262</v>
      </c>
      <c r="T305" s="10">
        <f t="shared" si="23"/>
        <v>41062.071134259262</v>
      </c>
      <c r="U305" s="20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 s="20">
        <f t="shared" si="2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 s="20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41353.795520833337</v>
      </c>
      <c r="U308" s="20">
        <f t="shared" si="2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t="s">
        <v>8310</v>
      </c>
      <c r="R309" t="s">
        <v>8315</v>
      </c>
      <c r="S309" s="10">
        <f t="shared" si="22"/>
        <v>41282.944456018515</v>
      </c>
      <c r="T309" s="10">
        <f t="shared" si="23"/>
        <v>41312.944456018515</v>
      </c>
      <c r="U309" s="20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 s="20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 s="20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 s="20">
        <f t="shared" si="2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 s="20">
        <f t="shared" si="2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 s="20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 s="20">
        <f t="shared" si="2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 s="20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 s="20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 s="20">
        <f t="shared" si="2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 s="20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 s="20">
        <f t="shared" si="2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 s="20">
        <f t="shared" si="2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134.91139240506328</v>
      </c>
      <c r="Q322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 s="20">
        <f t="shared" si="2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IF(L:L&gt;0,E323/L323,0)</f>
        <v>106.62314540059347</v>
      </c>
      <c r="Q323" t="s">
        <v>8310</v>
      </c>
      <c r="R323" t="s">
        <v>8315</v>
      </c>
      <c r="S323" s="10">
        <f t="shared" ref="S323:S386" si="27" xml:space="preserve"> (((J323/60)/60)/24)+DATE(1970,1,1)</f>
        <v>42647.446597222224</v>
      </c>
      <c r="T323" s="10">
        <f t="shared" ref="T323:T386" si="28" xml:space="preserve"> (((I323/60)/60)/24)+DATE(1970,1,1)</f>
        <v>42682.488263888896</v>
      </c>
      <c r="U323" s="20">
        <f t="shared" ref="U323:U386" si="29"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 s="20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 s="20">
        <f t="shared" si="29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 s="20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 s="20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 s="20">
        <f t="shared" si="29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 s="20">
        <f t="shared" si="29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 s="20">
        <f t="shared" si="29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 s="20">
        <f t="shared" si="29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 s="20">
        <f t="shared" si="29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 s="20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 s="20">
        <f t="shared" si="29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 s="20">
        <f t="shared" si="29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 s="20">
        <f t="shared" si="29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 s="20">
        <f t="shared" si="29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 s="20">
        <f t="shared" si="29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 s="20">
        <f t="shared" si="29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 s="20">
        <f t="shared" si="29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 s="20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 s="20">
        <f t="shared" si="29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 s="20">
        <f t="shared" si="29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 s="20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 s="20">
        <f t="shared" si="29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 s="20">
        <f t="shared" si="29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 s="20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t="s">
        <v>8310</v>
      </c>
      <c r="R348" t="s">
        <v>8315</v>
      </c>
      <c r="S348" s="10">
        <f t="shared" si="27"/>
        <v>42261.500243055561</v>
      </c>
      <c r="T348" s="10">
        <f t="shared" si="28"/>
        <v>42291.500243055561</v>
      </c>
      <c r="U348" s="20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 s="20">
        <f t="shared" si="29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 s="20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 s="20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 s="20">
        <f t="shared" si="29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 s="20">
        <f t="shared" si="29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 s="20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 s="20">
        <f t="shared" si="29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 s="20">
        <f t="shared" si="29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 s="20">
        <f t="shared" si="29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 s="20">
        <f t="shared" si="29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 s="20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 s="20">
        <f t="shared" si="29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t="s">
        <v>8310</v>
      </c>
      <c r="R361" t="s">
        <v>8315</v>
      </c>
      <c r="S361" s="10">
        <f t="shared" si="27"/>
        <v>41935.070486111108</v>
      </c>
      <c r="T361" s="10">
        <f t="shared" si="28"/>
        <v>41957.216666666667</v>
      </c>
      <c r="U361" s="20">
        <f t="shared" si="29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 s="20">
        <f t="shared" si="29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 s="20">
        <f t="shared" si="29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 s="20">
        <f t="shared" si="29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 s="20">
        <f t="shared" si="29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 s="20">
        <f t="shared" si="29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 s="20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t="s">
        <v>8310</v>
      </c>
      <c r="R368" t="s">
        <v>8315</v>
      </c>
      <c r="S368" s="10">
        <f t="shared" si="27"/>
        <v>41019.793032407404</v>
      </c>
      <c r="T368" s="10">
        <f t="shared" si="28"/>
        <v>41049.793032407404</v>
      </c>
      <c r="U368" s="20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 s="20">
        <f t="shared" si="29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 s="20">
        <f t="shared" si="29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 s="20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 s="20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 s="20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 s="20">
        <f t="shared" si="29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 s="20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 s="20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 s="20">
        <f t="shared" si="29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 s="20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 s="20">
        <f t="shared" si="29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 s="20">
        <f t="shared" si="29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 s="20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 s="20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 s="20">
        <f t="shared" si="29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 s="20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 s="20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58.540469973890339</v>
      </c>
      <c r="Q386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 s="20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IF(L:L&gt;0,E387/L387,0)</f>
        <v>111.79535864978902</v>
      </c>
      <c r="Q387" t="s">
        <v>8310</v>
      </c>
      <c r="R387" t="s">
        <v>8315</v>
      </c>
      <c r="S387" s="10">
        <f t="shared" ref="S387:S450" si="32" xml:space="preserve"> (((J387/60)/60)/24)+DATE(1970,1,1)</f>
        <v>41934.584502314814</v>
      </c>
      <c r="T387" s="10">
        <f t="shared" ref="T387:T450" si="33" xml:space="preserve"> (((I387/60)/60)/24)+DATE(1970,1,1)</f>
        <v>41964.626168981486</v>
      </c>
      <c r="U387" s="20">
        <f t="shared" ref="U387:U450" si="34"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 s="20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 s="20">
        <f t="shared" si="34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t="s">
        <v>8310</v>
      </c>
      <c r="R390" t="s">
        <v>8315</v>
      </c>
      <c r="S390" s="10">
        <f t="shared" si="32"/>
        <v>42549.076157407413</v>
      </c>
      <c r="T390" s="10">
        <f t="shared" si="33"/>
        <v>42579.076157407413</v>
      </c>
      <c r="U390" s="20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t="s">
        <v>8310</v>
      </c>
      <c r="R391" t="s">
        <v>8315</v>
      </c>
      <c r="S391" s="10">
        <f t="shared" si="32"/>
        <v>41674.063078703701</v>
      </c>
      <c r="T391" s="10">
        <f t="shared" si="33"/>
        <v>41705.957638888889</v>
      </c>
      <c r="U391" s="20">
        <f t="shared" si="34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 s="20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t="s">
        <v>8310</v>
      </c>
      <c r="R393" t="s">
        <v>8315</v>
      </c>
      <c r="S393" s="10">
        <f t="shared" si="32"/>
        <v>40865.042256944449</v>
      </c>
      <c r="T393" s="10">
        <f t="shared" si="33"/>
        <v>40895.040972222225</v>
      </c>
      <c r="U393" s="20">
        <f t="shared" si="34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 s="20">
        <f t="shared" si="34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 s="20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 s="20">
        <f t="shared" si="34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 s="20">
        <f t="shared" si="34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t="s">
        <v>8310</v>
      </c>
      <c r="R398" t="s">
        <v>8315</v>
      </c>
      <c r="S398" s="10">
        <f t="shared" si="32"/>
        <v>41082.564884259256</v>
      </c>
      <c r="T398" s="10">
        <f t="shared" si="33"/>
        <v>41097.564884259256</v>
      </c>
      <c r="U398" s="20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 s="20">
        <f t="shared" si="34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 s="20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 s="20">
        <f t="shared" si="34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 s="20">
        <f t="shared" si="34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 s="20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 s="20">
        <f t="shared" si="34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 s="20">
        <f t="shared" si="34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t="s">
        <v>8310</v>
      </c>
      <c r="R406" t="s">
        <v>8315</v>
      </c>
      <c r="S406" s="10">
        <f t="shared" si="32"/>
        <v>41646.628032407411</v>
      </c>
      <c r="T406" s="10">
        <f t="shared" si="33"/>
        <v>41675.961111111108</v>
      </c>
      <c r="U406" s="20">
        <f t="shared" si="34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 s="20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 s="20">
        <f t="shared" si="34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 s="20">
        <f t="shared" si="34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 s="20">
        <f t="shared" si="34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 s="20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t="s">
        <v>8310</v>
      </c>
      <c r="R412" t="s">
        <v>8315</v>
      </c>
      <c r="S412" s="10">
        <f t="shared" si="32"/>
        <v>42113.981446759266</v>
      </c>
      <c r="T412" s="10">
        <f t="shared" si="33"/>
        <v>42173.981446759266</v>
      </c>
      <c r="U412" s="20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 s="20">
        <f t="shared" si="34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 s="20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 s="20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 s="20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 s="20">
        <f t="shared" si="34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 s="20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t="s">
        <v>8310</v>
      </c>
      <c r="R419" t="s">
        <v>8315</v>
      </c>
      <c r="S419" s="10">
        <f t="shared" si="32"/>
        <v>41360.970601851855</v>
      </c>
      <c r="T419" s="10">
        <f t="shared" si="33"/>
        <v>41372.189583333333</v>
      </c>
      <c r="U419" s="20">
        <f t="shared" si="34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 s="20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 s="20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 s="20">
        <f t="shared" si="34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 s="20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t="s">
        <v>8310</v>
      </c>
      <c r="R424" t="s">
        <v>8316</v>
      </c>
      <c r="S424" s="10">
        <f t="shared" si="32"/>
        <v>41863.260381944441</v>
      </c>
      <c r="T424" s="10">
        <f t="shared" si="33"/>
        <v>41893.260381944441</v>
      </c>
      <c r="U424" s="20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 s="20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 s="20">
        <f t="shared" si="34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 s="20">
        <f t="shared" si="34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 s="20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>
        <f t="shared" si="31"/>
        <v>0</v>
      </c>
      <c r="Q429" t="s">
        <v>8310</v>
      </c>
      <c r="R429" t="s">
        <v>8316</v>
      </c>
      <c r="S429" s="10">
        <f t="shared" si="32"/>
        <v>42285.909027777772</v>
      </c>
      <c r="T429" s="10">
        <f t="shared" si="33"/>
        <v>42299.790972222225</v>
      </c>
      <c r="U429" s="20">
        <f t="shared" si="34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 s="20">
        <f t="shared" si="34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>
        <f t="shared" si="31"/>
        <v>0</v>
      </c>
      <c r="Q43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 s="20">
        <f t="shared" si="34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 s="20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t="s">
        <v>8310</v>
      </c>
      <c r="R433" t="s">
        <v>8316</v>
      </c>
      <c r="S433" s="10">
        <f t="shared" si="32"/>
        <v>42526.871331018512</v>
      </c>
      <c r="T433" s="10">
        <f t="shared" si="33"/>
        <v>42556.871331018512</v>
      </c>
      <c r="U433" s="20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 s="20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>
        <f t="shared" si="31"/>
        <v>0</v>
      </c>
      <c r="Q435" t="s">
        <v>8310</v>
      </c>
      <c r="R435" t="s">
        <v>8316</v>
      </c>
      <c r="S435" s="10">
        <f t="shared" si="32"/>
        <v>42228.629884259266</v>
      </c>
      <c r="T435" s="10">
        <f t="shared" si="33"/>
        <v>42288.629884259266</v>
      </c>
      <c r="U435" s="20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 s="20">
        <f t="shared" si="34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 s="20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>
        <f t="shared" si="31"/>
        <v>0</v>
      </c>
      <c r="Q438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 s="20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>
        <f t="shared" si="31"/>
        <v>0</v>
      </c>
      <c r="Q439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 s="20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 s="20">
        <f t="shared" si="34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>
        <f t="shared" si="31"/>
        <v>0</v>
      </c>
      <c r="Q441" t="s">
        <v>8310</v>
      </c>
      <c r="R441" t="s">
        <v>8316</v>
      </c>
      <c r="S441" s="10">
        <f t="shared" si="32"/>
        <v>41919.761782407404</v>
      </c>
      <c r="T441" s="10">
        <f t="shared" si="33"/>
        <v>41929.761782407404</v>
      </c>
      <c r="U441" s="20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 s="20">
        <f t="shared" si="34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>
        <f t="shared" si="31"/>
        <v>0</v>
      </c>
      <c r="Q443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 s="20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 s="20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 s="20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 s="20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 s="20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 s="20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 s="20">
        <f t="shared" si="34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20.502500000000001</v>
      </c>
      <c r="Q450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 s="20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IF(L:L&gt;0,E451/L451,0)</f>
        <v>9</v>
      </c>
      <c r="Q451" t="s">
        <v>8310</v>
      </c>
      <c r="R451" t="s">
        <v>8316</v>
      </c>
      <c r="S451" s="10">
        <f t="shared" ref="S451:S514" si="37" xml:space="preserve"> (((J451/60)/60)/24)+DATE(1970,1,1)</f>
        <v>41534.568113425928</v>
      </c>
      <c r="T451" s="10">
        <f t="shared" ref="T451:T514" si="38" xml:space="preserve"> (((I451/60)/60)/24)+DATE(1970,1,1)</f>
        <v>41564.568113425928</v>
      </c>
      <c r="U451" s="20">
        <f t="shared" ref="U451:U514" si="39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 s="20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>
        <f t="shared" si="36"/>
        <v>0</v>
      </c>
      <c r="Q453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 s="20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">
        <v>8310</v>
      </c>
      <c r="R454" t="s">
        <v>8316</v>
      </c>
      <c r="S454" s="10">
        <f t="shared" si="37"/>
        <v>42107.703877314809</v>
      </c>
      <c r="T454" s="10">
        <f t="shared" si="38"/>
        <v>42137.703877314809</v>
      </c>
      <c r="U454" s="20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 s="20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 s="20">
        <f t="shared" si="39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">
        <v>8310</v>
      </c>
      <c r="R457" t="s">
        <v>8316</v>
      </c>
      <c r="S457" s="10">
        <f t="shared" si="37"/>
        <v>40971.002569444441</v>
      </c>
      <c r="T457" s="10">
        <f t="shared" si="38"/>
        <v>41016.021527777775</v>
      </c>
      <c r="U457" s="20">
        <f t="shared" si="39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t="s">
        <v>8310</v>
      </c>
      <c r="R458" t="s">
        <v>8316</v>
      </c>
      <c r="S458" s="10">
        <f t="shared" si="37"/>
        <v>41547.694456018515</v>
      </c>
      <c r="T458" s="10">
        <f t="shared" si="38"/>
        <v>41569.165972222225</v>
      </c>
      <c r="U458" s="20">
        <f t="shared" si="39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>
        <f t="shared" si="36"/>
        <v>0</v>
      </c>
      <c r="Q459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 s="20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 s="20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 s="20">
        <f t="shared" si="39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 s="20">
        <f t="shared" si="39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>
        <f t="shared" si="36"/>
        <v>0</v>
      </c>
      <c r="Q463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 s="20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>
        <f t="shared" si="36"/>
        <v>0</v>
      </c>
      <c r="Q464" t="s">
        <v>8310</v>
      </c>
      <c r="R464" t="s">
        <v>8316</v>
      </c>
      <c r="S464" s="10">
        <f t="shared" si="37"/>
        <v>40705.126631944448</v>
      </c>
      <c r="T464" s="10">
        <f t="shared" si="38"/>
        <v>40765.126631944448</v>
      </c>
      <c r="U464" s="20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 s="20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">
        <v>8310</v>
      </c>
      <c r="R466" t="s">
        <v>8316</v>
      </c>
      <c r="S466" s="10">
        <f t="shared" si="37"/>
        <v>42488.848784722228</v>
      </c>
      <c r="T466" s="10">
        <f t="shared" si="38"/>
        <v>42508.848784722228</v>
      </c>
      <c r="U466" s="20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 s="20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 s="20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 s="20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>
        <f t="shared" si="36"/>
        <v>0</v>
      </c>
      <c r="Q470" t="s">
        <v>8310</v>
      </c>
      <c r="R470" t="s">
        <v>8316</v>
      </c>
      <c r="S470" s="10">
        <f t="shared" si="37"/>
        <v>41041.167627314811</v>
      </c>
      <c r="T470" s="10">
        <f t="shared" si="38"/>
        <v>41101.160474537035</v>
      </c>
      <c r="U470" s="20">
        <f t="shared" si="39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>
        <f t="shared" si="36"/>
        <v>0</v>
      </c>
      <c r="Q47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 s="20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 s="20">
        <f t="shared" si="39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 s="20">
        <f t="shared" si="39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 s="20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 s="20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 s="20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>
        <f t="shared" si="36"/>
        <v>0</v>
      </c>
      <c r="Q477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 s="20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 s="20">
        <f t="shared" si="39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>
        <f t="shared" si="36"/>
        <v>0</v>
      </c>
      <c r="Q479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 s="20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>
        <f t="shared" si="36"/>
        <v>0</v>
      </c>
      <c r="Q480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 s="20">
        <f t="shared" si="39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 s="20">
        <f t="shared" si="39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t="s">
        <v>8310</v>
      </c>
      <c r="R482" t="s">
        <v>8316</v>
      </c>
      <c r="S482" s="10">
        <f t="shared" si="37"/>
        <v>41465.500173611108</v>
      </c>
      <c r="T482" s="10">
        <f t="shared" si="38"/>
        <v>41495.500173611108</v>
      </c>
      <c r="U482" s="20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 s="20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">
        <v>8310</v>
      </c>
      <c r="R484" t="s">
        <v>8316</v>
      </c>
      <c r="S484" s="10">
        <f t="shared" si="37"/>
        <v>42447.896875000006</v>
      </c>
      <c r="T484" s="10">
        <f t="shared" si="38"/>
        <v>42474.606944444444</v>
      </c>
      <c r="U484" s="20">
        <f t="shared" si="39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 s="20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 s="20">
        <f t="shared" si="39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t="s">
        <v>8310</v>
      </c>
      <c r="R487" t="s">
        <v>8316</v>
      </c>
      <c r="S487" s="10">
        <f t="shared" si="37"/>
        <v>41381.50577546296</v>
      </c>
      <c r="T487" s="10">
        <f t="shared" si="38"/>
        <v>41411.50577546296</v>
      </c>
      <c r="U487" s="20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 s="20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>
        <f t="shared" si="36"/>
        <v>0</v>
      </c>
      <c r="Q489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 s="20">
        <f t="shared" si="39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>
        <f t="shared" si="36"/>
        <v>0</v>
      </c>
      <c r="Q490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 s="20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 s="20">
        <f t="shared" si="39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>
        <f t="shared" si="36"/>
        <v>0</v>
      </c>
      <c r="Q492" t="s">
        <v>8310</v>
      </c>
      <c r="R492" t="s">
        <v>8316</v>
      </c>
      <c r="S492" s="10">
        <f t="shared" si="37"/>
        <v>41113.968576388892</v>
      </c>
      <c r="T492" s="10">
        <f t="shared" si="38"/>
        <v>41143.968576388892</v>
      </c>
      <c r="U492" s="20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>
        <f t="shared" si="36"/>
        <v>0</v>
      </c>
      <c r="Q493" t="s">
        <v>8310</v>
      </c>
      <c r="R493" t="s">
        <v>8316</v>
      </c>
      <c r="S493" s="10">
        <f t="shared" si="37"/>
        <v>42366.982627314821</v>
      </c>
      <c r="T493" s="10">
        <f t="shared" si="38"/>
        <v>42396.982627314821</v>
      </c>
      <c r="U493" s="20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>
        <f t="shared" si="36"/>
        <v>0</v>
      </c>
      <c r="Q494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 s="20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>
        <f t="shared" si="36"/>
        <v>0</v>
      </c>
      <c r="Q495" t="s">
        <v>8310</v>
      </c>
      <c r="R495" t="s">
        <v>8316</v>
      </c>
      <c r="S495" s="10">
        <f t="shared" si="37"/>
        <v>42114.726134259254</v>
      </c>
      <c r="T495" s="10">
        <f t="shared" si="38"/>
        <v>42144.726134259254</v>
      </c>
      <c r="U495" s="20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 s="20">
        <f t="shared" si="39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>
        <f t="shared" si="36"/>
        <v>0</v>
      </c>
      <c r="Q497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 s="20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 s="20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 s="20">
        <f t="shared" si="39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 s="20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 s="20">
        <f t="shared" si="39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">
        <v>8310</v>
      </c>
      <c r="R502" t="s">
        <v>8316</v>
      </c>
      <c r="S502" s="10">
        <f t="shared" si="37"/>
        <v>40247.886006944449</v>
      </c>
      <c r="T502" s="10">
        <f t="shared" si="38"/>
        <v>40306.927777777775</v>
      </c>
      <c r="U502" s="20">
        <f t="shared" si="39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>
        <f t="shared" si="36"/>
        <v>0</v>
      </c>
      <c r="Q503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 s="20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 s="20">
        <f t="shared" si="39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 s="20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 s="20">
        <f t="shared" si="39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 s="20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 s="20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 s="20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 s="20">
        <f t="shared" si="39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 s="20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>
        <f t="shared" si="36"/>
        <v>0</v>
      </c>
      <c r="Q512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 s="20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 s="20">
        <f t="shared" si="39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 s="20">
        <f t="shared" si="39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IF(L:L&gt;0,E515/L515,0)</f>
        <v>102.38235294117646</v>
      </c>
      <c r="Q515" t="s">
        <v>8310</v>
      </c>
      <c r="R515" t="s">
        <v>8316</v>
      </c>
      <c r="S515" s="10">
        <f t="shared" ref="S515:S578" si="42" xml:space="preserve"> (((J515/60)/60)/24)+DATE(1970,1,1)</f>
        <v>42552.653993055559</v>
      </c>
      <c r="T515" s="10">
        <f t="shared" ref="T515:T578" si="43" xml:space="preserve"> (((I515/60)/60)/24)+DATE(1970,1,1)</f>
        <v>42597.291666666672</v>
      </c>
      <c r="U515" s="20">
        <f t="shared" ref="U515:U578" si="44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 s="20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 s="20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>
        <f t="shared" si="41"/>
        <v>0</v>
      </c>
      <c r="Q518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 s="20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 s="20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>
        <f t="shared" si="41"/>
        <v>0</v>
      </c>
      <c r="Q520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 s="20">
        <f t="shared" si="44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t="s">
        <v>8310</v>
      </c>
      <c r="R521" t="s">
        <v>8316</v>
      </c>
      <c r="S521" s="10">
        <f t="shared" si="42"/>
        <v>41218.391446759262</v>
      </c>
      <c r="T521" s="10">
        <f t="shared" si="43"/>
        <v>41248.391446759262</v>
      </c>
      <c r="U521" s="20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 s="20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 s="20">
        <f t="shared" si="44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 s="20">
        <f t="shared" si="44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 s="20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 s="20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 s="20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 s="20">
        <f t="shared" si="44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 s="20">
        <f t="shared" si="44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 s="20">
        <f t="shared" si="44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 s="20">
        <f t="shared" si="44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 s="20">
        <f t="shared" si="44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 s="20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 s="20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 s="20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 s="20">
        <f t="shared" si="44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t="s">
        <v>8317</v>
      </c>
      <c r="R537" t="s">
        <v>8318</v>
      </c>
      <c r="S537" s="10">
        <f t="shared" si="42"/>
        <v>42711.545196759253</v>
      </c>
      <c r="T537" s="10">
        <f t="shared" si="43"/>
        <v>42741.545196759253</v>
      </c>
      <c r="U537" s="20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t="s">
        <v>8317</v>
      </c>
      <c r="R538" t="s">
        <v>8318</v>
      </c>
      <c r="S538" s="10">
        <f t="shared" si="42"/>
        <v>42179.344988425932</v>
      </c>
      <c r="T538" s="10">
        <f t="shared" si="43"/>
        <v>42219.75</v>
      </c>
      <c r="U538" s="20">
        <f t="shared" si="44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 s="20">
        <f t="shared" si="44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 s="20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 s="20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 s="20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 s="20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 s="20">
        <f t="shared" si="44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 s="20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 s="20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 s="20">
        <f t="shared" si="44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 s="20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>
        <f t="shared" si="41"/>
        <v>0</v>
      </c>
      <c r="Q549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 s="20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 s="20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 s="20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 s="20">
        <f t="shared" si="44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 s="20">
        <f t="shared" si="44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>
        <f t="shared" si="41"/>
        <v>0</v>
      </c>
      <c r="Q554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 s="20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 s="20">
        <f t="shared" si="44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 s="20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>
        <f t="shared" si="41"/>
        <v>0</v>
      </c>
      <c r="Q557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 s="20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 s="20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 s="20">
        <f t="shared" si="44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>
        <f t="shared" si="41"/>
        <v>0</v>
      </c>
      <c r="Q560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 s="20">
        <f t="shared" si="44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 s="20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 s="20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 s="20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>
        <f t="shared" si="41"/>
        <v>0</v>
      </c>
      <c r="Q564" t="s">
        <v>8319</v>
      </c>
      <c r="R564" t="s">
        <v>8320</v>
      </c>
      <c r="S564" s="10">
        <f t="shared" si="42"/>
        <v>42692.389062500006</v>
      </c>
      <c r="T564" s="10">
        <f t="shared" si="43"/>
        <v>42722.389062500006</v>
      </c>
      <c r="U564" s="20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 s="20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 s="20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>
        <f t="shared" si="41"/>
        <v>0</v>
      </c>
      <c r="Q567" t="s">
        <v>8319</v>
      </c>
      <c r="R567" t="s">
        <v>8320</v>
      </c>
      <c r="S567" s="10">
        <f t="shared" si="42"/>
        <v>42165.785289351858</v>
      </c>
      <c r="T567" s="10">
        <f t="shared" si="43"/>
        <v>42195.785289351858</v>
      </c>
      <c r="U567" s="20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 s="20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>
        <f t="shared" si="41"/>
        <v>0</v>
      </c>
      <c r="Q569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 s="20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 s="20">
        <f t="shared" si="44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 s="20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">
        <v>8319</v>
      </c>
      <c r="R572" t="s">
        <v>8320</v>
      </c>
      <c r="S572" s="10">
        <f t="shared" si="42"/>
        <v>42388.798252314817</v>
      </c>
      <c r="T572" s="10">
        <f t="shared" si="43"/>
        <v>42418.798252314817</v>
      </c>
      <c r="U572" s="20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 s="20">
        <f t="shared" si="44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>
        <f t="shared" si="41"/>
        <v>0</v>
      </c>
      <c r="Q574" t="s">
        <v>8319</v>
      </c>
      <c r="R574" t="s">
        <v>8320</v>
      </c>
      <c r="S574" s="10">
        <f t="shared" si="42"/>
        <v>42282.71629629629</v>
      </c>
      <c r="T574" s="10">
        <f t="shared" si="43"/>
        <v>42312.757962962962</v>
      </c>
      <c r="U574" s="20">
        <f t="shared" si="44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 s="20">
        <f t="shared" si="44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 s="20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 s="20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 s="20">
        <f t="shared" si="44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IF(L:L&gt;0,E579/L579,0)</f>
        <v>10</v>
      </c>
      <c r="Q579" t="s">
        <v>8319</v>
      </c>
      <c r="R579" t="s">
        <v>8320</v>
      </c>
      <c r="S579" s="10">
        <f t="shared" ref="S579:S642" si="47" xml:space="preserve"> (((J579/60)/60)/24)+DATE(1970,1,1)</f>
        <v>42450.589143518519</v>
      </c>
      <c r="T579" s="10">
        <f t="shared" ref="T579:T642" si="48" xml:space="preserve"> (((I579/60)/60)/24)+DATE(1970,1,1)</f>
        <v>42510.589143518519</v>
      </c>
      <c r="U579" s="20">
        <f t="shared" ref="U579:U642" si="4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 s="20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 s="20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 s="20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>
        <f t="shared" si="46"/>
        <v>0</v>
      </c>
      <c r="Q583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 s="20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>
        <f t="shared" si="46"/>
        <v>0</v>
      </c>
      <c r="Q584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 s="20">
        <f t="shared" si="4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 s="20">
        <f t="shared" si="4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 s="20">
        <f t="shared" si="4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>
        <f t="shared" si="46"/>
        <v>0</v>
      </c>
      <c r="Q587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 s="20">
        <f t="shared" si="4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 s="20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 s="20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">
        <v>8319</v>
      </c>
      <c r="R590" t="s">
        <v>8320</v>
      </c>
      <c r="S590" s="10">
        <f t="shared" si="47"/>
        <v>42631.769513888896</v>
      </c>
      <c r="T590" s="10">
        <f t="shared" si="48"/>
        <v>42691.811180555553</v>
      </c>
      <c r="U590" s="20">
        <f t="shared" si="4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 s="20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 s="20">
        <f t="shared" si="4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 s="20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 s="20">
        <f t="shared" si="4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 s="20">
        <f t="shared" si="4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 s="20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">
        <v>8319</v>
      </c>
      <c r="R597" t="s">
        <v>8320</v>
      </c>
      <c r="S597" s="10">
        <f t="shared" si="47"/>
        <v>42083.069884259254</v>
      </c>
      <c r="T597" s="10">
        <f t="shared" si="48"/>
        <v>42128.069884259254</v>
      </c>
      <c r="U597" s="20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 s="20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 s="20">
        <f t="shared" si="4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 s="20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 s="20">
        <f t="shared" si="4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 s="20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 s="20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>
        <f t="shared" si="46"/>
        <v>0</v>
      </c>
      <c r="Q604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 s="20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 s="20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>
        <f t="shared" si="46"/>
        <v>0</v>
      </c>
      <c r="Q606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 s="20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t="s">
        <v>8319</v>
      </c>
      <c r="R607" t="s">
        <v>8320</v>
      </c>
      <c r="S607" s="10">
        <f t="shared" si="47"/>
        <v>42194.357731481476</v>
      </c>
      <c r="T607" s="10">
        <f t="shared" si="48"/>
        <v>42239.357731481476</v>
      </c>
      <c r="U607" s="20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 s="20">
        <f t="shared" si="4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>
        <f t="shared" si="46"/>
        <v>0</v>
      </c>
      <c r="Q609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 s="20">
        <f t="shared" si="4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 s="20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 s="20">
        <f t="shared" si="4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>
        <f t="shared" si="46"/>
        <v>0</v>
      </c>
      <c r="Q612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 s="20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>
        <f t="shared" si="46"/>
        <v>0</v>
      </c>
      <c r="Q613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 s="20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>
        <f t="shared" si="46"/>
        <v>0</v>
      </c>
      <c r="Q614" t="s">
        <v>8319</v>
      </c>
      <c r="R614" t="s">
        <v>8320</v>
      </c>
      <c r="S614" s="10">
        <f t="shared" si="47"/>
        <v>42585.031782407401</v>
      </c>
      <c r="T614" s="10">
        <f t="shared" si="48"/>
        <v>42615.031782407401</v>
      </c>
      <c r="U614" s="20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 s="20">
        <f t="shared" si="4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>
        <f t="shared" si="46"/>
        <v>0</v>
      </c>
      <c r="Q616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 s="20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>
        <f t="shared" si="46"/>
        <v>0</v>
      </c>
      <c r="Q617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 s="20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>
        <f t="shared" si="46"/>
        <v>0</v>
      </c>
      <c r="Q618" t="s">
        <v>8319</v>
      </c>
      <c r="R618" t="s">
        <v>8320</v>
      </c>
      <c r="S618" s="10">
        <f t="shared" si="47"/>
        <v>42761.376238425932</v>
      </c>
      <c r="T618" s="10">
        <f t="shared" si="48"/>
        <v>42791.376238425932</v>
      </c>
      <c r="U618" s="20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 s="20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>
        <f t="shared" si="46"/>
        <v>0</v>
      </c>
      <c r="Q620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 s="20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 s="20">
        <f t="shared" si="4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 s="20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 s="20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 s="20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>
        <f t="shared" si="46"/>
        <v>0</v>
      </c>
      <c r="Q625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 s="20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>
        <f t="shared" si="46"/>
        <v>0</v>
      </c>
      <c r="Q626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 s="20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>
        <f t="shared" si="46"/>
        <v>0</v>
      </c>
      <c r="Q627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 s="20">
        <f t="shared" si="4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 s="20">
        <f t="shared" si="4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 s="20">
        <f t="shared" si="4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>
        <f t="shared" si="46"/>
        <v>0</v>
      </c>
      <c r="Q630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 s="20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 s="20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 s="20">
        <f t="shared" si="4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 s="20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>
        <f t="shared" si="46"/>
        <v>0</v>
      </c>
      <c r="Q634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 s="20">
        <f t="shared" si="4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">
        <v>8319</v>
      </c>
      <c r="R635" t="s">
        <v>8320</v>
      </c>
      <c r="S635" s="10">
        <f t="shared" si="47"/>
        <v>42507.29932870371</v>
      </c>
      <c r="T635" s="10">
        <f t="shared" si="48"/>
        <v>42538.958333333328</v>
      </c>
      <c r="U635" s="20">
        <f t="shared" si="4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 s="20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 s="20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 s="20">
        <f t="shared" si="4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>
        <f t="shared" si="46"/>
        <v>0</v>
      </c>
      <c r="Q639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 s="20">
        <f t="shared" si="4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 s="20">
        <f t="shared" si="4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 s="20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t="s">
        <v>8319</v>
      </c>
      <c r="R642" t="s">
        <v>8321</v>
      </c>
      <c r="S642" s="10">
        <f t="shared" si="47"/>
        <v>42683.420312500006</v>
      </c>
      <c r="T642" s="10">
        <f t="shared" si="48"/>
        <v>42698.958333333328</v>
      </c>
      <c r="U642" s="20">
        <f t="shared" si="4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IF(L:L&gt;0,E643/L643,0)</f>
        <v>151.31746031746033</v>
      </c>
      <c r="Q643" t="s">
        <v>8319</v>
      </c>
      <c r="R643" t="s">
        <v>8321</v>
      </c>
      <c r="S643" s="10">
        <f t="shared" ref="S643:S706" si="52" xml:space="preserve"> (((J643/60)/60)/24)+DATE(1970,1,1)</f>
        <v>42199.57</v>
      </c>
      <c r="T643" s="10">
        <f t="shared" ref="T643:T706" si="53" xml:space="preserve"> (((I643/60)/60)/24)+DATE(1970,1,1)</f>
        <v>42229.57</v>
      </c>
      <c r="U643" s="20">
        <f t="shared" ref="U643:U706" si="54"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 s="20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 s="20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 s="20">
        <f t="shared" si="54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 s="20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 s="20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 s="20">
        <f t="shared" si="54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 s="20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 s="20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 s="20">
        <f t="shared" si="54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 s="20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 s="20">
        <f t="shared" si="54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 s="20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 s="20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 s="20">
        <f t="shared" si="54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42477.762951388882</v>
      </c>
      <c r="U658" s="20">
        <f t="shared" si="54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 s="20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 s="20">
        <f t="shared" si="54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 s="20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41952.783321759263</v>
      </c>
      <c r="U662" s="20">
        <f t="shared" si="54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 s="20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 s="20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 s="20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 s="20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 s="20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">
        <v>8319</v>
      </c>
      <c r="R668" t="s">
        <v>8321</v>
      </c>
      <c r="S668" s="10">
        <f t="shared" si="52"/>
        <v>41838.832152777781</v>
      </c>
      <c r="T668" s="10">
        <f t="shared" si="53"/>
        <v>41868.832152777781</v>
      </c>
      <c r="U668" s="20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 s="20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 s="20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 s="20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 s="20">
        <f t="shared" si="54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 s="20">
        <f t="shared" si="54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 s="20">
        <f t="shared" si="54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 s="20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 s="20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 s="20">
        <f t="shared" si="54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t="s">
        <v>8319</v>
      </c>
      <c r="R678" t="s">
        <v>8321</v>
      </c>
      <c r="S678" s="10">
        <f t="shared" si="52"/>
        <v>42012.768298611118</v>
      </c>
      <c r="T678" s="10">
        <f t="shared" si="53"/>
        <v>42042.768298611118</v>
      </c>
      <c r="U678" s="20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 s="20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 s="20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 s="20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 s="20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 s="20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42808.723634259266</v>
      </c>
      <c r="U684" s="20">
        <f t="shared" si="54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 s="20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 s="20">
        <f t="shared" si="54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 s="20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>
        <f t="shared" si="51"/>
        <v>0</v>
      </c>
      <c r="Q688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 s="20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 s="20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 s="20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 s="20">
        <f t="shared" si="54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 s="20">
        <f t="shared" si="54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 s="20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 s="20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 s="20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 s="20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 s="20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 s="20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 s="20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t="s">
        <v>8319</v>
      </c>
      <c r="R700" t="s">
        <v>8321</v>
      </c>
      <c r="S700" s="10">
        <f t="shared" si="52"/>
        <v>41866.931076388886</v>
      </c>
      <c r="T700" s="10">
        <f t="shared" si="53"/>
        <v>41900.083333333336</v>
      </c>
      <c r="U700" s="20">
        <f t="shared" si="54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 s="20">
        <f t="shared" si="54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 s="20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 s="20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42698.768368055549</v>
      </c>
      <c r="U704" s="20">
        <f t="shared" si="54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 s="20">
        <f t="shared" si="54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 s="20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IF(L:L&gt;0,E707/L707,0)</f>
        <v>195.4</v>
      </c>
      <c r="Q707" t="s">
        <v>8319</v>
      </c>
      <c r="R707" t="s">
        <v>8321</v>
      </c>
      <c r="S707" s="10">
        <f t="shared" ref="S707:S770" si="57" xml:space="preserve"> (((J707/60)/60)/24)+DATE(1970,1,1)</f>
        <v>42726.491643518515</v>
      </c>
      <c r="T707" s="10">
        <f t="shared" ref="T707:T770" si="58" xml:space="preserve"> (((I707/60)/60)/24)+DATE(1970,1,1)</f>
        <v>42756.491643518515</v>
      </c>
      <c r="U707" s="20">
        <f t="shared" ref="U707:U770" si="59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>
        <f t="shared" si="56"/>
        <v>0</v>
      </c>
      <c r="Q708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 s="20">
        <f t="shared" si="59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 s="20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 s="20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 s="20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>
        <f t="shared" si="56"/>
        <v>0</v>
      </c>
      <c r="Q712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 s="20">
        <f t="shared" si="59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 s="20">
        <f t="shared" si="59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">
        <v>8319</v>
      </c>
      <c r="R714" t="s">
        <v>8321</v>
      </c>
      <c r="S714" s="10">
        <f t="shared" si="57"/>
        <v>42384.680925925932</v>
      </c>
      <c r="T714" s="10">
        <f t="shared" si="58"/>
        <v>42414.680925925932</v>
      </c>
      <c r="U714" s="20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 s="20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 s="20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 s="20">
        <f t="shared" si="59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 s="20">
        <f t="shared" si="59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">
        <v>8319</v>
      </c>
      <c r="R719" t="s">
        <v>8321</v>
      </c>
      <c r="S719" s="10">
        <f t="shared" si="57"/>
        <v>41857.854189814818</v>
      </c>
      <c r="T719" s="10">
        <f t="shared" si="58"/>
        <v>41887.854189814818</v>
      </c>
      <c r="U719" s="20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 s="20">
        <f t="shared" si="59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 s="20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 s="20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 s="20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 s="20">
        <f t="shared" si="59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">
        <v>8322</v>
      </c>
      <c r="R725" t="s">
        <v>8323</v>
      </c>
      <c r="S725" s="10">
        <f t="shared" si="57"/>
        <v>42184.816539351858</v>
      </c>
      <c r="T725" s="10">
        <f t="shared" si="58"/>
        <v>42215.165972222225</v>
      </c>
      <c r="U725" s="20">
        <f t="shared" si="59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 s="20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 s="20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 s="20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t="s">
        <v>8322</v>
      </c>
      <c r="R729" t="s">
        <v>8323</v>
      </c>
      <c r="S729" s="10">
        <f t="shared" si="57"/>
        <v>41247.020243055551</v>
      </c>
      <c r="T729" s="10">
        <f t="shared" si="58"/>
        <v>41288.888888888891</v>
      </c>
      <c r="U729" s="20">
        <f t="shared" si="59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 s="20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 s="20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 s="20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 s="20">
        <f t="shared" si="59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 s="20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 s="20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 s="20">
        <f t="shared" si="59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 s="20">
        <f t="shared" si="59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 s="20">
        <f t="shared" si="59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 s="20">
        <f t="shared" si="59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t="s">
        <v>8322</v>
      </c>
      <c r="R740" t="s">
        <v>8323</v>
      </c>
      <c r="S740" s="10">
        <f t="shared" si="57"/>
        <v>41943.604097222218</v>
      </c>
      <c r="T740" s="10">
        <f t="shared" si="58"/>
        <v>41974.207638888889</v>
      </c>
      <c r="U740" s="20">
        <f t="shared" si="59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 s="20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 s="20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 s="20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 s="20">
        <f t="shared" si="59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 s="20">
        <f t="shared" si="59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 s="20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 s="20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 s="20">
        <f t="shared" si="59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 s="20">
        <f t="shared" si="59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 s="20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 s="20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 s="20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 s="20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 s="20">
        <f t="shared" si="59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 s="20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 s="20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 s="20">
        <f t="shared" si="59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 s="20">
        <f t="shared" si="59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 s="20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 s="20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 s="20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>
        <f t="shared" si="56"/>
        <v>0</v>
      </c>
      <c r="Q762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42700.805706018517</v>
      </c>
      <c r="U762" s="20">
        <f t="shared" si="59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 s="20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>
        <f t="shared" si="56"/>
        <v>0</v>
      </c>
      <c r="Q764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 s="20">
        <f t="shared" si="59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">
        <v>8322</v>
      </c>
      <c r="R765" t="s">
        <v>8324</v>
      </c>
      <c r="S765" s="10">
        <f t="shared" si="57"/>
        <v>41471.446851851848</v>
      </c>
      <c r="T765" s="10">
        <f t="shared" si="58"/>
        <v>41501.446851851848</v>
      </c>
      <c r="U765" s="20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>
        <f t="shared" si="56"/>
        <v>0</v>
      </c>
      <c r="Q766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 s="20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 s="20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>
        <f t="shared" si="56"/>
        <v>0</v>
      </c>
      <c r="Q768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 s="20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 s="20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>
        <f t="shared" si="56"/>
        <v>0</v>
      </c>
      <c r="Q770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 s="20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IF(L:L&gt;0,E771/L771,0)</f>
        <v>31.846153846153847</v>
      </c>
      <c r="Q771" t="s">
        <v>8322</v>
      </c>
      <c r="R771" t="s">
        <v>8324</v>
      </c>
      <c r="S771" s="10">
        <f t="shared" ref="S771:S834" si="62" xml:space="preserve"> (((J771/60)/60)/24)+DATE(1970,1,1)</f>
        <v>41604.996458333335</v>
      </c>
      <c r="T771" s="10">
        <f t="shared" ref="T771:T834" si="63" xml:space="preserve"> (((I771/60)/60)/24)+DATE(1970,1,1)</f>
        <v>41634.996458333335</v>
      </c>
      <c r="U771" s="20">
        <f t="shared" ref="U771:U834" si="64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>
        <f t="shared" si="61"/>
        <v>0</v>
      </c>
      <c r="Q772" t="s">
        <v>8322</v>
      </c>
      <c r="R772" t="s">
        <v>8324</v>
      </c>
      <c r="S772" s="10">
        <f t="shared" si="62"/>
        <v>41289.999641203707</v>
      </c>
      <c r="T772" s="10">
        <f t="shared" si="63"/>
        <v>41329.999641203707</v>
      </c>
      <c r="U772" s="20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 s="20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 s="20">
        <f t="shared" si="64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">
        <v>8322</v>
      </c>
      <c r="R775" t="s">
        <v>8324</v>
      </c>
      <c r="S775" s="10">
        <f t="shared" si="62"/>
        <v>42100.735937499994</v>
      </c>
      <c r="T775" s="10">
        <f t="shared" si="63"/>
        <v>42134.959027777775</v>
      </c>
      <c r="U775" s="20">
        <f t="shared" si="64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 s="20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 s="20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 s="20">
        <f t="shared" si="64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 s="20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 s="20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 s="20">
        <f t="shared" si="64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 s="20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t="s">
        <v>8325</v>
      </c>
      <c r="R783" t="s">
        <v>8326</v>
      </c>
      <c r="S783" s="10">
        <f t="shared" si="62"/>
        <v>41403.000856481485</v>
      </c>
      <c r="T783" s="10">
        <f t="shared" si="63"/>
        <v>41433.000856481485</v>
      </c>
      <c r="U783" s="20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 s="20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 s="20">
        <f t="shared" si="64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 s="20">
        <f t="shared" si="64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t="s">
        <v>8325</v>
      </c>
      <c r="R787" t="s">
        <v>8326</v>
      </c>
      <c r="S787" s="10">
        <f t="shared" si="62"/>
        <v>41303.593923611108</v>
      </c>
      <c r="T787" s="10">
        <f t="shared" si="63"/>
        <v>41333.593923611108</v>
      </c>
      <c r="U787" s="20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41040.657638888886</v>
      </c>
      <c r="U788" s="20">
        <f t="shared" si="64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 s="20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 s="20">
        <f t="shared" si="64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t="s">
        <v>8325</v>
      </c>
      <c r="R791" t="s">
        <v>8326</v>
      </c>
      <c r="S791" s="10">
        <f t="shared" si="62"/>
        <v>41277.186111111114</v>
      </c>
      <c r="T791" s="10">
        <f t="shared" si="63"/>
        <v>41295.332638888889</v>
      </c>
      <c r="U791" s="20">
        <f t="shared" si="64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 s="20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 s="20">
        <f t="shared" si="64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t="s">
        <v>8325</v>
      </c>
      <c r="R794" t="s">
        <v>8326</v>
      </c>
      <c r="S794" s="10">
        <f t="shared" si="62"/>
        <v>41555.873645833337</v>
      </c>
      <c r="T794" s="10">
        <f t="shared" si="63"/>
        <v>41585.915312500001</v>
      </c>
      <c r="U794" s="20">
        <f t="shared" si="64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 s="20">
        <f t="shared" si="64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 s="20">
        <f t="shared" si="64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 s="20">
        <f t="shared" si="64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 s="20">
        <f t="shared" si="64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 s="20">
        <f t="shared" si="64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 s="20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 s="20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 s="20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 s="20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t="s">
        <v>8325</v>
      </c>
      <c r="R804" t="s">
        <v>8326</v>
      </c>
      <c r="S804" s="10">
        <f t="shared" si="62"/>
        <v>41123.022268518522</v>
      </c>
      <c r="T804" s="10">
        <f t="shared" si="63"/>
        <v>41169.170138888891</v>
      </c>
      <c r="U804" s="20">
        <f t="shared" si="64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 s="20">
        <f t="shared" si="64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t="s">
        <v>8325</v>
      </c>
      <c r="R806" t="s">
        <v>8326</v>
      </c>
      <c r="S806" s="10">
        <f t="shared" si="62"/>
        <v>40730.105625000004</v>
      </c>
      <c r="T806" s="10">
        <f t="shared" si="63"/>
        <v>40747.165972222225</v>
      </c>
      <c r="U806" s="20">
        <f t="shared" si="64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 s="20">
        <f t="shared" si="64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 s="20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 s="20">
        <f t="shared" si="64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 s="20">
        <f t="shared" si="64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 s="20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 s="20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 s="20">
        <f t="shared" si="64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 s="20">
        <f t="shared" si="64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 s="20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 s="20">
        <f t="shared" si="64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 s="20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 s="20">
        <f t="shared" si="64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 s="20">
        <f t="shared" si="64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 s="20">
        <f t="shared" si="64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 s="20">
        <f t="shared" si="64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 s="20">
        <f t="shared" si="64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 s="20">
        <f t="shared" si="64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 s="20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 s="20">
        <f t="shared" si="64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 s="20">
        <f t="shared" si="64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 s="20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 s="20">
        <f t="shared" si="64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 s="20">
        <f t="shared" si="64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t="s">
        <v>8325</v>
      </c>
      <c r="R830" t="s">
        <v>8326</v>
      </c>
      <c r="S830" s="10">
        <f t="shared" si="62"/>
        <v>41073.050717592596</v>
      </c>
      <c r="T830" s="10">
        <f t="shared" si="63"/>
        <v>41085.683333333334</v>
      </c>
      <c r="U830" s="20">
        <f t="shared" si="64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 s="20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 s="20">
        <f t="shared" si="64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 s="20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97.993896103896105</v>
      </c>
      <c r="Q834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40929.342361111114</v>
      </c>
      <c r="U834" s="20">
        <f t="shared" si="64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IF(L:L&gt;0,E835/L835,0)</f>
        <v>148.78048780487805</v>
      </c>
      <c r="Q835" t="s">
        <v>8325</v>
      </c>
      <c r="R835" t="s">
        <v>8326</v>
      </c>
      <c r="S835" s="10">
        <f t="shared" ref="S835:S898" si="67" xml:space="preserve"> (((J835/60)/60)/24)+DATE(1970,1,1)</f>
        <v>41718.878182870372</v>
      </c>
      <c r="T835" s="10">
        <f t="shared" ref="T835:T898" si="68" xml:space="preserve"> (((I835/60)/60)/24)+DATE(1970,1,1)</f>
        <v>41748.878182870372</v>
      </c>
      <c r="U835" s="20">
        <f t="shared" ref="U835:U898" si="69"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 s="20">
        <f t="shared" si="69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 s="20">
        <f t="shared" si="69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 s="20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 s="20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 s="20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 s="20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 s="20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t="s">
        <v>8325</v>
      </c>
      <c r="R843" t="s">
        <v>8327</v>
      </c>
      <c r="S843" s="10">
        <f t="shared" si="67"/>
        <v>41923.838692129626</v>
      </c>
      <c r="T843" s="10">
        <f t="shared" si="68"/>
        <v>41953.88035879629</v>
      </c>
      <c r="U843" s="20">
        <f t="shared" si="69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t="s">
        <v>8325</v>
      </c>
      <c r="R844" t="s">
        <v>8327</v>
      </c>
      <c r="S844" s="10">
        <f t="shared" si="67"/>
        <v>41526.592395833337</v>
      </c>
      <c r="T844" s="10">
        <f t="shared" si="68"/>
        <v>41561.165972222225</v>
      </c>
      <c r="U844" s="20">
        <f t="shared" si="69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 s="20">
        <f t="shared" si="69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 s="20">
        <f t="shared" si="69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 s="20">
        <f t="shared" si="69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 s="20">
        <f t="shared" si="69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">
        <v>8325</v>
      </c>
      <c r="R849" t="s">
        <v>8327</v>
      </c>
      <c r="S849" s="10">
        <f t="shared" si="67"/>
        <v>42165.79833333334</v>
      </c>
      <c r="T849" s="10">
        <f t="shared" si="68"/>
        <v>42195.79833333334</v>
      </c>
      <c r="U849" s="20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 s="20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 s="20">
        <f t="shared" si="69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 s="20">
        <f t="shared" si="69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 s="20">
        <f t="shared" si="69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 s="20">
        <f t="shared" si="69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 s="20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 s="20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t="s">
        <v>8325</v>
      </c>
      <c r="R857" t="s">
        <v>8327</v>
      </c>
      <c r="S857" s="10">
        <f t="shared" si="67"/>
        <v>42545.125196759262</v>
      </c>
      <c r="T857" s="10">
        <f t="shared" si="68"/>
        <v>42575.125196759262</v>
      </c>
      <c r="U857" s="20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 s="20">
        <f t="shared" si="69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 s="20">
        <f t="shared" si="69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 s="20">
        <f t="shared" si="69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 s="20">
        <f t="shared" si="69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 s="20">
        <f t="shared" si="69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 s="20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 s="20">
        <f t="shared" si="69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 s="20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 s="20">
        <f t="shared" si="69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">
        <v>8325</v>
      </c>
      <c r="R867" t="s">
        <v>8328</v>
      </c>
      <c r="S867" s="10">
        <f t="shared" si="67"/>
        <v>41230.77311342593</v>
      </c>
      <c r="T867" s="10">
        <f t="shared" si="68"/>
        <v>41290.77311342593</v>
      </c>
      <c r="U867" s="20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 s="20">
        <f t="shared" si="69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 s="20">
        <f t="shared" si="69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 s="20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t="s">
        <v>8325</v>
      </c>
      <c r="R871" t="s">
        <v>8328</v>
      </c>
      <c r="S871" s="10">
        <f t="shared" si="67"/>
        <v>41342.845567129632</v>
      </c>
      <c r="T871" s="10">
        <f t="shared" si="68"/>
        <v>41372.803900462961</v>
      </c>
      <c r="U871" s="20">
        <f t="shared" si="69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 s="20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41607.602951388886</v>
      </c>
      <c r="U873" s="20">
        <f t="shared" si="69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 s="20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">
        <v>8325</v>
      </c>
      <c r="R875" t="s">
        <v>8328</v>
      </c>
      <c r="S875" s="10">
        <f t="shared" si="67"/>
        <v>41184.167129629634</v>
      </c>
      <c r="T875" s="10">
        <f t="shared" si="68"/>
        <v>41224.208796296298</v>
      </c>
      <c r="U875" s="20">
        <f t="shared" si="69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 s="20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>
        <f t="shared" si="66"/>
        <v>0</v>
      </c>
      <c r="Q877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 s="20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 s="20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t="s">
        <v>8325</v>
      </c>
      <c r="R879" t="s">
        <v>8328</v>
      </c>
      <c r="S879" s="10">
        <f t="shared" si="67"/>
        <v>41597.788888888892</v>
      </c>
      <c r="T879" s="10">
        <f t="shared" si="68"/>
        <v>41627.788888888892</v>
      </c>
      <c r="U879" s="20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 s="20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 s="20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 s="20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 s="20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 s="20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 s="20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">
        <v>8325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 s="20">
        <f t="shared" si="69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 s="20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 s="20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>
        <f t="shared" si="66"/>
        <v>0</v>
      </c>
      <c r="Q889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 s="20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 s="20">
        <f t="shared" si="69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 s="20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 s="20">
        <f t="shared" si="69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 s="20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 s="20">
        <f t="shared" si="69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 s="20">
        <f t="shared" si="69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t="s">
        <v>8325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 s="20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 s="20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44.444444444444443</v>
      </c>
      <c r="Q898" t="s">
        <v>8325</v>
      </c>
      <c r="R898" t="s">
        <v>8329</v>
      </c>
      <c r="S898" s="10">
        <f t="shared" si="67"/>
        <v>42218.872986111113</v>
      </c>
      <c r="T898" s="10">
        <f t="shared" si="68"/>
        <v>42244.166666666672</v>
      </c>
      <c r="U898" s="20">
        <f t="shared" si="69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>
        <f t="shared" ref="P899:P962" si="71">IF(L:L&gt;0,E899/L899,0)</f>
        <v>0</v>
      </c>
      <c r="Q899" t="s">
        <v>8325</v>
      </c>
      <c r="R899" t="s">
        <v>8329</v>
      </c>
      <c r="S899" s="10">
        <f t="shared" ref="S899:S962" si="72" xml:space="preserve"> (((J899/60)/60)/24)+DATE(1970,1,1)</f>
        <v>41211.688750000001</v>
      </c>
      <c r="T899" s="10">
        <f t="shared" ref="T899:T962" si="73" xml:space="preserve"> (((I899/60)/60)/24)+DATE(1970,1,1)</f>
        <v>41241.730416666665</v>
      </c>
      <c r="U899" s="20">
        <f t="shared" ref="U899:U962" si="74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 s="20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 s="20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 s="20">
        <f t="shared" si="7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>
        <f t="shared" si="71"/>
        <v>0</v>
      </c>
      <c r="Q903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 s="20">
        <f t="shared" si="7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 s="20">
        <f t="shared" si="7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 s="20">
        <f t="shared" si="7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 s="20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 s="20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>
        <f t="shared" si="71"/>
        <v>0</v>
      </c>
      <c r="Q908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 s="20">
        <f t="shared" si="7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>
        <f t="shared" si="71"/>
        <v>0</v>
      </c>
      <c r="Q909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 s="20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>
        <f t="shared" si="71"/>
        <v>0</v>
      </c>
      <c r="Q910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 s="20">
        <f t="shared" si="7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 s="20">
        <f t="shared" si="7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 s="20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>
        <f t="shared" si="71"/>
        <v>0</v>
      </c>
      <c r="Q913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 s="20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41254.151006944441</v>
      </c>
      <c r="U914" s="20">
        <f t="shared" si="7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 s="20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>
        <f t="shared" si="71"/>
        <v>0</v>
      </c>
      <c r="Q916" t="s">
        <v>8325</v>
      </c>
      <c r="R916" t="s">
        <v>8328</v>
      </c>
      <c r="S916" s="10">
        <f t="shared" si="72"/>
        <v>41116.763275462967</v>
      </c>
      <c r="T916" s="10">
        <f t="shared" si="73"/>
        <v>41146.763275462967</v>
      </c>
      <c r="U916" s="20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 s="20">
        <f t="shared" si="7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>
        <f t="shared" si="71"/>
        <v>0</v>
      </c>
      <c r="Q918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 s="20">
        <f t="shared" si="7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 s="20">
        <f t="shared" si="7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 s="20">
        <f t="shared" si="7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 s="20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>
        <f t="shared" si="71"/>
        <v>0</v>
      </c>
      <c r="Q922" t="s">
        <v>8325</v>
      </c>
      <c r="R922" t="s">
        <v>8328</v>
      </c>
      <c r="S922" s="10">
        <f t="shared" si="72"/>
        <v>41562.67155092593</v>
      </c>
      <c r="T922" s="10">
        <f t="shared" si="73"/>
        <v>41592.713217592594</v>
      </c>
      <c r="U922" s="20">
        <f t="shared" si="7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">
        <v>8325</v>
      </c>
      <c r="R923" t="s">
        <v>8328</v>
      </c>
      <c r="S923" s="10">
        <f t="shared" si="72"/>
        <v>40847.171018518515</v>
      </c>
      <c r="T923" s="10">
        <f t="shared" si="73"/>
        <v>40889.212685185186</v>
      </c>
      <c r="U923" s="20">
        <f t="shared" si="7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 s="20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 s="20">
        <f t="shared" si="7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">
        <v>8325</v>
      </c>
      <c r="R926" t="s">
        <v>8328</v>
      </c>
      <c r="S926" s="10">
        <f t="shared" si="72"/>
        <v>41288.942928240744</v>
      </c>
      <c r="T926" s="10">
        <f t="shared" si="73"/>
        <v>41318.942928240744</v>
      </c>
      <c r="U926" s="20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 s="20">
        <f t="shared" si="7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>
        <f t="shared" si="71"/>
        <v>0</v>
      </c>
      <c r="Q928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 s="20">
        <f t="shared" si="7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>
        <f t="shared" si="71"/>
        <v>0</v>
      </c>
      <c r="Q929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 s="20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 s="20">
        <f t="shared" si="7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>
        <f t="shared" si="71"/>
        <v>0</v>
      </c>
      <c r="Q93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 s="20">
        <f t="shared" si="7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 s="20">
        <f t="shared" si="7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 s="20">
        <f t="shared" si="7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 s="20">
        <f t="shared" si="7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">
        <v>8325</v>
      </c>
      <c r="R935" t="s">
        <v>8328</v>
      </c>
      <c r="S935" s="10">
        <f t="shared" si="72"/>
        <v>41711.169085648151</v>
      </c>
      <c r="T935" s="10">
        <f t="shared" si="73"/>
        <v>41771.169085648151</v>
      </c>
      <c r="U935" s="20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 s="20">
        <f t="shared" si="7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 s="20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>
        <f t="shared" si="71"/>
        <v>0</v>
      </c>
      <c r="Q938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 s="20">
        <f t="shared" si="7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41581.839780092596</v>
      </c>
      <c r="U939" s="20">
        <f t="shared" si="7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 s="20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 s="20">
        <f t="shared" si="7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 s="20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 s="20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">
        <v>8319</v>
      </c>
      <c r="R944" t="s">
        <v>8321</v>
      </c>
      <c r="S944" s="10">
        <f t="shared" si="72"/>
        <v>42382.843287037031</v>
      </c>
      <c r="T944" s="10">
        <f t="shared" si="73"/>
        <v>42418.843287037031</v>
      </c>
      <c r="U944" s="20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 s="20">
        <f t="shared" si="7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 s="20">
        <f t="shared" si="7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">
        <v>8319</v>
      </c>
      <c r="R947" t="s">
        <v>8321</v>
      </c>
      <c r="S947" s="10">
        <f t="shared" si="72"/>
        <v>42732.872986111113</v>
      </c>
      <c r="T947" s="10">
        <f t="shared" si="73"/>
        <v>42784.999305555553</v>
      </c>
      <c r="U947" s="20">
        <f t="shared" si="7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 s="20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>
        <f t="shared" si="71"/>
        <v>0</v>
      </c>
      <c r="Q949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 s="20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 s="20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 s="20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 s="20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t="s">
        <v>8319</v>
      </c>
      <c r="R953" t="s">
        <v>8321</v>
      </c>
      <c r="S953" s="10">
        <f t="shared" si="72"/>
        <v>42480.653611111105</v>
      </c>
      <c r="T953" s="10">
        <f t="shared" si="73"/>
        <v>42525.653611111105</v>
      </c>
      <c r="U953" s="20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42692.655231481483</v>
      </c>
      <c r="U954" s="20">
        <f t="shared" si="7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 s="20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 s="20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 s="20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 s="20">
        <f t="shared" si="7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 s="20">
        <f t="shared" si="7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 s="20">
        <f t="shared" si="7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 s="20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136.46276595744681</v>
      </c>
      <c r="Q962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 s="20">
        <f t="shared" si="7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IF(L:L&gt;0,E963/L963,0)</f>
        <v>364.35454545454547</v>
      </c>
      <c r="Q963" t="s">
        <v>8319</v>
      </c>
      <c r="R963" t="s">
        <v>8321</v>
      </c>
      <c r="S963" s="10">
        <f t="shared" ref="S963:S1026" si="77" xml:space="preserve"> (((J963/60)/60)/24)+DATE(1970,1,1)</f>
        <v>42740.693692129629</v>
      </c>
      <c r="T963" s="10">
        <f t="shared" ref="T963:T1026" si="78" xml:space="preserve"> (((I963/60)/60)/24)+DATE(1970,1,1)</f>
        <v>42786.791666666672</v>
      </c>
      <c r="U963" s="20">
        <f t="shared" ref="U963:U1026" si="79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 s="20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 s="20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 s="20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 s="20">
        <f t="shared" si="79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 s="20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 s="20">
        <f t="shared" si="79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 s="20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 s="20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 s="20">
        <f t="shared" si="79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 s="20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 s="20">
        <f t="shared" si="79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 s="20">
        <f t="shared" si="79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 s="20">
        <f t="shared" si="79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 s="20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 s="20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 s="20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 s="20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t="s">
        <v>8319</v>
      </c>
      <c r="R981" t="s">
        <v>8321</v>
      </c>
      <c r="S981" s="10">
        <f t="shared" si="77"/>
        <v>42506.416990740734</v>
      </c>
      <c r="T981" s="10">
        <f t="shared" si="78"/>
        <v>42541.790972222225</v>
      </c>
      <c r="U981" s="20">
        <f t="shared" si="79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 s="20">
        <f t="shared" si="79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 s="20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 s="20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t="s">
        <v>8319</v>
      </c>
      <c r="R985" t="s">
        <v>8321</v>
      </c>
      <c r="S985" s="10">
        <f t="shared" si="77"/>
        <v>42574.667650462965</v>
      </c>
      <c r="T985" s="10">
        <f t="shared" si="78"/>
        <v>42605.870833333334</v>
      </c>
      <c r="U985" s="20">
        <f t="shared" si="79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42091.074166666673</v>
      </c>
      <c r="U986" s="20">
        <f t="shared" si="79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 s="20">
        <f t="shared" si="79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 s="20">
        <f t="shared" si="79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 s="20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>
        <f t="shared" si="76"/>
        <v>0</v>
      </c>
      <c r="Q990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 s="20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 s="20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 s="20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 s="20">
        <f t="shared" si="79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 s="20">
        <f t="shared" si="79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 s="20">
        <f t="shared" si="79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 s="20">
        <f t="shared" si="79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 s="20">
        <f t="shared" si="79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 s="20">
        <f t="shared" si="79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 s="20">
        <f t="shared" si="79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 s="20">
        <f t="shared" si="79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 s="20">
        <f t="shared" si="79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">
        <v>8319</v>
      </c>
      <c r="R1002" t="s">
        <v>8321</v>
      </c>
      <c r="S1002" s="10">
        <f t="shared" si="77"/>
        <v>42749.059722222228</v>
      </c>
      <c r="T1002" s="10">
        <f t="shared" si="78"/>
        <v>42809.018055555556</v>
      </c>
      <c r="U1002" s="20">
        <f t="shared" si="79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 s="20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 s="20">
        <f t="shared" si="79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 s="20">
        <f t="shared" si="79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 s="20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t="s">
        <v>8319</v>
      </c>
      <c r="R1007" t="s">
        <v>8321</v>
      </c>
      <c r="S1007" s="10">
        <f t="shared" si="77"/>
        <v>42276.624803240738</v>
      </c>
      <c r="T1007" s="10">
        <f t="shared" si="78"/>
        <v>42307.624803240738</v>
      </c>
      <c r="U1007" s="20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 s="20">
        <f t="shared" si="79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 s="20">
        <f t="shared" si="79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 s="20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 s="20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 s="20">
        <f t="shared" si="79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 s="20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 s="20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 s="20">
        <f t="shared" si="79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 s="20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 s="20">
        <f t="shared" si="79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42467.065462962957</v>
      </c>
      <c r="U1018" s="20">
        <f t="shared" si="79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 s="20">
        <f t="shared" si="79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 s="20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 s="20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 s="20">
        <f t="shared" si="79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 s="20">
        <f t="shared" si="79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t="s">
        <v>8325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 s="20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 s="20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388.9762295081967</v>
      </c>
      <c r="Q1026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 s="20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IF(L:L&gt;0,E1027/L1027,0)</f>
        <v>71.848571428571432</v>
      </c>
      <c r="Q1027" t="s">
        <v>8325</v>
      </c>
      <c r="R1027" t="s">
        <v>8330</v>
      </c>
      <c r="S1027" s="10">
        <f t="shared" ref="S1027:S1090" si="82" xml:space="preserve"> (((J1027/60)/60)/24)+DATE(1970,1,1)</f>
        <v>42049.833761574075</v>
      </c>
      <c r="T1027" s="10">
        <f t="shared" ref="T1027:T1090" si="83" xml:space="preserve"> (((I1027/60)/60)/24)+DATE(1970,1,1)</f>
        <v>42079.792094907403</v>
      </c>
      <c r="U1027" s="20">
        <f t="shared" ref="U1027:U1090" si="84"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 s="20">
        <f t="shared" si="84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 s="20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 s="20">
        <f t="shared" si="84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 s="20">
        <f t="shared" si="84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 s="20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 s="20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 s="20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t="s">
        <v>8325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 s="20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 s="20">
        <f t="shared" si="84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 s="20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 s="20">
        <f t="shared" si="84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 s="20">
        <f t="shared" si="84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 s="20">
        <f t="shared" si="84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 s="20">
        <f t="shared" si="84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 s="20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>
        <f t="shared" si="81"/>
        <v>0</v>
      </c>
      <c r="Q1043" t="s">
        <v>8331</v>
      </c>
      <c r="R1043" t="s">
        <v>8332</v>
      </c>
      <c r="S1043" s="10">
        <f t="shared" si="82"/>
        <v>41831.060092592597</v>
      </c>
      <c r="T1043" s="10">
        <f t="shared" si="83"/>
        <v>41851.060092592597</v>
      </c>
      <c r="U1043" s="20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 s="20">
        <f t="shared" si="84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 s="20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 s="20">
        <f t="shared" si="84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">
        <v>8331</v>
      </c>
      <c r="R1047" t="s">
        <v>8332</v>
      </c>
      <c r="S1047" s="10">
        <f t="shared" si="82"/>
        <v>41844.874421296299</v>
      </c>
      <c r="T1047" s="10">
        <f t="shared" si="83"/>
        <v>41874.874421296299</v>
      </c>
      <c r="U1047" s="20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>
        <f t="shared" si="81"/>
        <v>0</v>
      </c>
      <c r="Q1048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 s="20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8331</v>
      </c>
      <c r="R1049" t="s">
        <v>8332</v>
      </c>
      <c r="S1049" s="10">
        <f t="shared" si="82"/>
        <v>41918.818460648145</v>
      </c>
      <c r="T1049" s="10">
        <f t="shared" si="83"/>
        <v>41948.860127314816</v>
      </c>
      <c r="U1049" s="20">
        <f t="shared" si="84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 s="20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>
        <f t="shared" si="81"/>
        <v>0</v>
      </c>
      <c r="Q105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 s="20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>
        <f t="shared" si="81"/>
        <v>0</v>
      </c>
      <c r="Q1052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 s="20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>
        <f t="shared" si="81"/>
        <v>0</v>
      </c>
      <c r="Q1053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 s="20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>
        <f t="shared" si="81"/>
        <v>0</v>
      </c>
      <c r="Q1054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 s="20">
        <f t="shared" si="84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 s="20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>
        <f t="shared" si="81"/>
        <v>0</v>
      </c>
      <c r="Q1056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 s="20">
        <f t="shared" si="84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>
        <f t="shared" si="81"/>
        <v>0</v>
      </c>
      <c r="Q1057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 s="20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>
        <f t="shared" si="81"/>
        <v>0</v>
      </c>
      <c r="Q1058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42118.677974537044</v>
      </c>
      <c r="U1058" s="20">
        <f t="shared" si="84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>
        <f t="shared" si="81"/>
        <v>0</v>
      </c>
      <c r="Q1059" t="s">
        <v>8331</v>
      </c>
      <c r="R1059" t="s">
        <v>8332</v>
      </c>
      <c r="S1059" s="10">
        <f t="shared" si="82"/>
        <v>42678.871331018512</v>
      </c>
      <c r="T1059" s="10">
        <f t="shared" si="83"/>
        <v>42708.912997685184</v>
      </c>
      <c r="U1059" s="20">
        <f t="shared" si="84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>
        <f t="shared" si="81"/>
        <v>0</v>
      </c>
      <c r="Q1060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 s="20">
        <f t="shared" si="84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>
        <f t="shared" si="81"/>
        <v>0</v>
      </c>
      <c r="Q106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 s="20">
        <f t="shared" si="84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 s="20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>
        <f t="shared" si="81"/>
        <v>0</v>
      </c>
      <c r="Q1063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 s="20">
        <f t="shared" si="84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 s="20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>
        <f t="shared" si="81"/>
        <v>0</v>
      </c>
      <c r="Q1065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 s="20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 s="20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 s="20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t="s">
        <v>8333</v>
      </c>
      <c r="R1068" t="s">
        <v>8334</v>
      </c>
      <c r="S1068" s="10">
        <f t="shared" si="82"/>
        <v>41445.962754629632</v>
      </c>
      <c r="T1068" s="10">
        <f t="shared" si="83"/>
        <v>41490.962754629632</v>
      </c>
      <c r="U1068" s="20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 s="20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">
        <v>8333</v>
      </c>
      <c r="R1070" t="s">
        <v>8334</v>
      </c>
      <c r="S1070" s="10">
        <f t="shared" si="82"/>
        <v>42440.371111111104</v>
      </c>
      <c r="T1070" s="10">
        <f t="shared" si="83"/>
        <v>42470.329444444447</v>
      </c>
      <c r="U1070" s="20">
        <f t="shared" si="84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 s="20">
        <f t="shared" si="84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 s="20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>
        <f t="shared" si="81"/>
        <v>0</v>
      </c>
      <c r="Q1073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 s="20">
        <f t="shared" si="84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 s="20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 s="20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 s="20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 s="20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 s="20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 s="20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 s="20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t="s">
        <v>8333</v>
      </c>
      <c r="R1081" t="s">
        <v>8334</v>
      </c>
      <c r="S1081" s="10">
        <f t="shared" si="82"/>
        <v>42479.566388888896</v>
      </c>
      <c r="T1081" s="10">
        <f t="shared" si="83"/>
        <v>42504.566388888896</v>
      </c>
      <c r="U1081" s="20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 s="20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 s="20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t="s">
        <v>8333</v>
      </c>
      <c r="R1084" t="s">
        <v>8334</v>
      </c>
      <c r="S1084" s="10">
        <f t="shared" si="82"/>
        <v>41101.906111111115</v>
      </c>
      <c r="T1084" s="10">
        <f t="shared" si="83"/>
        <v>41131.906111111115</v>
      </c>
      <c r="U1084" s="20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 s="20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>
        <f t="shared" si="81"/>
        <v>0</v>
      </c>
      <c r="Q1086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 s="20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 s="20">
        <f t="shared" si="84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 s="20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>
        <f t="shared" si="81"/>
        <v>0</v>
      </c>
      <c r="Q1089" t="s">
        <v>8333</v>
      </c>
      <c r="R1089" t="s">
        <v>8334</v>
      </c>
      <c r="S1089" s="10">
        <f t="shared" si="82"/>
        <v>41775.713969907411</v>
      </c>
      <c r="T1089" s="10">
        <f t="shared" si="83"/>
        <v>41805.713969907411</v>
      </c>
      <c r="U1089" s="20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43.41727891156463</v>
      </c>
      <c r="Q1090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 s="20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IF(L:L&gt;0,E1091/L1091,0)</f>
        <v>23.959183673469386</v>
      </c>
      <c r="Q1091" t="s">
        <v>8333</v>
      </c>
      <c r="R1091" t="s">
        <v>8334</v>
      </c>
      <c r="S1091" s="10">
        <f t="shared" ref="S1091:S1154" si="87" xml:space="preserve"> (((J1091/60)/60)/24)+DATE(1970,1,1)</f>
        <v>42151.189525462964</v>
      </c>
      <c r="T1091" s="10">
        <f t="shared" ref="T1091:T1154" si="88" xml:space="preserve"> (((I1091/60)/60)/24)+DATE(1970,1,1)</f>
        <v>42181.189525462964</v>
      </c>
      <c r="U1091" s="20">
        <f t="shared" ref="U1091:U1154" si="89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 s="20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42470.778611111105</v>
      </c>
      <c r="U1093" s="20">
        <f t="shared" si="89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 s="20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 s="20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t="s">
        <v>8333</v>
      </c>
      <c r="R1096" t="s">
        <v>8334</v>
      </c>
      <c r="S1096" s="10">
        <f t="shared" si="87"/>
        <v>40795.713344907403</v>
      </c>
      <c r="T1096" s="10">
        <f t="shared" si="88"/>
        <v>40825.713344907403</v>
      </c>
      <c r="U1096" s="20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 s="20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 s="20">
        <f t="shared" si="89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 s="20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 s="20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 s="20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 s="20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 s="20">
        <f t="shared" si="89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 s="20">
        <f t="shared" si="89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 s="20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 s="20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 s="20">
        <f t="shared" si="89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 s="20">
        <f t="shared" si="89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>
        <f t="shared" si="86"/>
        <v>0</v>
      </c>
      <c r="Q1109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 s="20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 s="20">
        <f t="shared" si="89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 s="20">
        <f t="shared" si="89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 s="20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">
        <v>8333</v>
      </c>
      <c r="R1113" t="s">
        <v>8334</v>
      </c>
      <c r="S1113" s="10">
        <f t="shared" si="87"/>
        <v>42347.203587962969</v>
      </c>
      <c r="T1113" s="10">
        <f t="shared" si="88"/>
        <v>42377.203587962969</v>
      </c>
      <c r="U1113" s="20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 s="20">
        <f t="shared" si="89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 s="20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 s="20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 s="20">
        <f t="shared" si="89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t="s">
        <v>8333</v>
      </c>
      <c r="R1118" t="s">
        <v>8334</v>
      </c>
      <c r="S1118" s="10">
        <f t="shared" si="87"/>
        <v>41009.847314814811</v>
      </c>
      <c r="T1118" s="10">
        <f t="shared" si="88"/>
        <v>41069.847314814811</v>
      </c>
      <c r="U1118" s="20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 s="20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 s="20">
        <f t="shared" si="89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 s="20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>
        <f t="shared" si="86"/>
        <v>0</v>
      </c>
      <c r="Q1122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 s="20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 s="20">
        <f t="shared" si="89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>
        <f t="shared" si="86"/>
        <v>0</v>
      </c>
      <c r="Q1124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 s="20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 s="20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 s="20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>
        <f t="shared" si="86"/>
        <v>0</v>
      </c>
      <c r="Q1127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 s="20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">
        <v>8333</v>
      </c>
      <c r="R1128" t="s">
        <v>8335</v>
      </c>
      <c r="S1128" s="10">
        <f t="shared" si="87"/>
        <v>42535.327476851846</v>
      </c>
      <c r="T1128" s="10">
        <f t="shared" si="88"/>
        <v>42565.327476851846</v>
      </c>
      <c r="U1128" s="20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 s="20">
        <f t="shared" si="89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 s="20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 s="20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 s="20">
        <f t="shared" si="89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>
        <f t="shared" si="86"/>
        <v>0</v>
      </c>
      <c r="Q1133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 s="20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 s="20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 s="20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 s="20">
        <f t="shared" si="89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">
        <v>8333</v>
      </c>
      <c r="R1137" t="s">
        <v>8335</v>
      </c>
      <c r="S1137" s="10">
        <f t="shared" si="87"/>
        <v>42558.989513888882</v>
      </c>
      <c r="T1137" s="10">
        <f t="shared" si="88"/>
        <v>42588.989513888882</v>
      </c>
      <c r="U1137" s="20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">
        <v>8333</v>
      </c>
      <c r="R1138" t="s">
        <v>8335</v>
      </c>
      <c r="S1138" s="10">
        <f t="shared" si="87"/>
        <v>42327.671631944439</v>
      </c>
      <c r="T1138" s="10">
        <f t="shared" si="88"/>
        <v>42357.671631944439</v>
      </c>
      <c r="U1138" s="20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 s="20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 s="20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">
        <v>8333</v>
      </c>
      <c r="R1141" t="s">
        <v>8335</v>
      </c>
      <c r="S1141" s="10">
        <f t="shared" si="87"/>
        <v>41975.347523148142</v>
      </c>
      <c r="T1141" s="10">
        <f t="shared" si="88"/>
        <v>42005.347523148142</v>
      </c>
      <c r="U1141" s="20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>
        <f t="shared" si="86"/>
        <v>0</v>
      </c>
      <c r="Q1142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 s="20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>
        <f t="shared" si="86"/>
        <v>0</v>
      </c>
      <c r="Q1143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 s="20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>
        <f t="shared" si="86"/>
        <v>0</v>
      </c>
      <c r="Q1144" t="s">
        <v>8333</v>
      </c>
      <c r="R1144" t="s">
        <v>8335</v>
      </c>
      <c r="S1144" s="10">
        <f t="shared" si="87"/>
        <v>42022.006099537044</v>
      </c>
      <c r="T1144" s="10">
        <f t="shared" si="88"/>
        <v>42052.006099537044</v>
      </c>
      <c r="U1144" s="20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 s="20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>
        <f t="shared" si="86"/>
        <v>0</v>
      </c>
      <c r="Q1146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 s="20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">
        <v>8336</v>
      </c>
      <c r="R1147" t="s">
        <v>8337</v>
      </c>
      <c r="S1147" s="10">
        <f t="shared" si="87"/>
        <v>41854.747592592597</v>
      </c>
      <c r="T1147" s="10">
        <f t="shared" si="88"/>
        <v>41914.747592592597</v>
      </c>
      <c r="U1147" s="20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 s="20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>
        <f t="shared" si="86"/>
        <v>0</v>
      </c>
      <c r="Q1149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 s="20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 s="20">
        <f t="shared" si="89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 s="20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 s="20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>
        <f t="shared" si="86"/>
        <v>0</v>
      </c>
      <c r="Q1153" t="s">
        <v>8336</v>
      </c>
      <c r="R1153" t="s">
        <v>8337</v>
      </c>
      <c r="S1153" s="10">
        <f t="shared" si="87"/>
        <v>42224.102581018517</v>
      </c>
      <c r="T1153" s="10">
        <f t="shared" si="88"/>
        <v>42254.102581018517</v>
      </c>
      <c r="U1153" s="20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60.733333333333334</v>
      </c>
      <c r="Q1154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 s="20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IF(L:L&gt;0,E1155/L1155,0)</f>
        <v>50</v>
      </c>
      <c r="Q1155" t="s">
        <v>8336</v>
      </c>
      <c r="R1155" t="s">
        <v>8337</v>
      </c>
      <c r="S1155" s="10">
        <f t="shared" ref="S1155:S1218" si="92" xml:space="preserve"> (((J1155/60)/60)/24)+DATE(1970,1,1)</f>
        <v>42143.714178240742</v>
      </c>
      <c r="T1155" s="10">
        <f t="shared" ref="T1155:T1218" si="93" xml:space="preserve"> (((I1155/60)/60)/24)+DATE(1970,1,1)</f>
        <v>42173.714178240742</v>
      </c>
      <c r="U1155" s="20">
        <f t="shared" ref="U1155:U1218" si="94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 s="20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 s="20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>
        <f t="shared" si="91"/>
        <v>0</v>
      </c>
      <c r="Q1158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 s="20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41978.669907407413</v>
      </c>
      <c r="U1159" s="20">
        <f t="shared" si="94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 s="20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>
        <f t="shared" si="91"/>
        <v>0</v>
      </c>
      <c r="Q116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 s="20">
        <f t="shared" si="94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42091.113263888896</v>
      </c>
      <c r="U1162" s="20">
        <f t="shared" si="94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>
        <f t="shared" si="91"/>
        <v>0</v>
      </c>
      <c r="Q1163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 s="20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 s="20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>
        <f t="shared" si="91"/>
        <v>0</v>
      </c>
      <c r="Q1165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 s="20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>
        <f t="shared" si="91"/>
        <v>0</v>
      </c>
      <c r="Q1166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 s="20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">
        <v>8336</v>
      </c>
      <c r="R1167" t="s">
        <v>8337</v>
      </c>
      <c r="S1167" s="10">
        <f t="shared" si="92"/>
        <v>41792.214467592588</v>
      </c>
      <c r="T1167" s="10">
        <f t="shared" si="93"/>
        <v>41826.214467592588</v>
      </c>
      <c r="U1167" s="20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 s="20">
        <f t="shared" si="94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 s="20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 s="20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 s="20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 s="20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 s="20">
        <f t="shared" si="94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>
        <f t="shared" si="91"/>
        <v>0</v>
      </c>
      <c r="Q1174" t="s">
        <v>8336</v>
      </c>
      <c r="R1174" t="s">
        <v>8337</v>
      </c>
      <c r="S1174" s="10">
        <f t="shared" si="92"/>
        <v>41841.682314814818</v>
      </c>
      <c r="T1174" s="10">
        <f t="shared" si="93"/>
        <v>41871.682314814818</v>
      </c>
      <c r="U1174" s="20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 s="20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 s="20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 s="20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 s="20">
        <f t="shared" si="94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>
        <f t="shared" si="91"/>
        <v>0</v>
      </c>
      <c r="Q1179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 s="20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 s="20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 s="20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 s="20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 s="20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 s="20">
        <f t="shared" si="94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 s="20">
        <f t="shared" si="94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 s="20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 s="20">
        <f t="shared" si="94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 s="20">
        <f t="shared" si="94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 s="20">
        <f t="shared" si="94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 s="20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 s="20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 s="20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42449.562037037031</v>
      </c>
      <c r="U1193" s="20">
        <f t="shared" si="94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 s="20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t="s">
        <v>8338</v>
      </c>
      <c r="R1195" t="s">
        <v>8339</v>
      </c>
      <c r="S1195" s="10">
        <f t="shared" si="92"/>
        <v>42409.776076388895</v>
      </c>
      <c r="T1195" s="10">
        <f t="shared" si="93"/>
        <v>42469.734409722223</v>
      </c>
      <c r="U1195" s="20">
        <f t="shared" si="94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 s="20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 s="20">
        <f t="shared" si="94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 s="20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 s="20">
        <f t="shared" si="94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 s="20">
        <f t="shared" si="94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 s="20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 s="20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 s="20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t="s">
        <v>8338</v>
      </c>
      <c r="R1204" t="s">
        <v>8339</v>
      </c>
      <c r="S1204" s="10">
        <f t="shared" si="92"/>
        <v>42152.288819444439</v>
      </c>
      <c r="T1204" s="10">
        <f t="shared" si="93"/>
        <v>42182.288819444439</v>
      </c>
      <c r="U1204" s="20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 s="20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 s="20">
        <f t="shared" si="94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 s="20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t="s">
        <v>8338</v>
      </c>
      <c r="R1208" t="s">
        <v>8339</v>
      </c>
      <c r="S1208" s="10">
        <f t="shared" si="92"/>
        <v>42772.776076388895</v>
      </c>
      <c r="T1208" s="10">
        <f t="shared" si="93"/>
        <v>42805.561805555553</v>
      </c>
      <c r="U1208" s="20">
        <f t="shared" si="94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 s="20">
        <f t="shared" si="94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 s="20">
        <f t="shared" si="94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 s="20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 s="20">
        <f t="shared" si="94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 s="20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 s="20">
        <f t="shared" si="94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 s="20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 s="20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 s="20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91.882882882882882</v>
      </c>
      <c r="Q1218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 s="20">
        <f t="shared" si="94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IF(L:L&gt;0,E1219/L1219,0)</f>
        <v>148.57377049180329</v>
      </c>
      <c r="Q1219" t="s">
        <v>8338</v>
      </c>
      <c r="R1219" t="s">
        <v>8339</v>
      </c>
      <c r="S1219" s="10">
        <f t="shared" ref="S1219:S1282" si="97" xml:space="preserve"> (((J1219/60)/60)/24)+DATE(1970,1,1)</f>
        <v>42535.809490740736</v>
      </c>
      <c r="T1219" s="10">
        <f t="shared" ref="T1219:T1282" si="98" xml:space="preserve"> (((I1219/60)/60)/24)+DATE(1970,1,1)</f>
        <v>42565.809490740736</v>
      </c>
      <c r="U1219" s="20">
        <f t="shared" ref="U1219:U1282" si="99"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 s="20">
        <f t="shared" si="9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t="s">
        <v>8338</v>
      </c>
      <c r="R1221" t="s">
        <v>8339</v>
      </c>
      <c r="S1221" s="10">
        <f t="shared" si="97"/>
        <v>42633.461956018517</v>
      </c>
      <c r="T1221" s="10">
        <f t="shared" si="98"/>
        <v>42663.461956018517</v>
      </c>
      <c r="U1221" s="20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 s="20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 s="20">
        <f t="shared" si="9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 s="20">
        <f t="shared" si="9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 s="20">
        <f t="shared" si="9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 s="20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 s="20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 s="20">
        <f t="shared" si="9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>
        <f t="shared" si="96"/>
        <v>0</v>
      </c>
      <c r="Q1229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 s="20">
        <f t="shared" si="9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 s="20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 s="20">
        <f t="shared" si="9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>
        <f t="shared" si="96"/>
        <v>0</v>
      </c>
      <c r="Q1232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 s="20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>
        <f t="shared" si="96"/>
        <v>0</v>
      </c>
      <c r="Q1233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 s="20">
        <f t="shared" si="9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">
        <v>8325</v>
      </c>
      <c r="R1234" t="s">
        <v>8340</v>
      </c>
      <c r="S1234" s="10">
        <f t="shared" si="97"/>
        <v>41506.848032407412</v>
      </c>
      <c r="T1234" s="10">
        <f t="shared" si="98"/>
        <v>41553.848032407412</v>
      </c>
      <c r="U1234" s="20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 s="20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>
        <f t="shared" si="96"/>
        <v>0</v>
      </c>
      <c r="Q1236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 s="20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 s="20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>
        <f t="shared" si="96"/>
        <v>0</v>
      </c>
      <c r="Q1238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 s="20">
        <f t="shared" si="9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>
        <f t="shared" si="96"/>
        <v>0</v>
      </c>
      <c r="Q1239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 s="20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 s="20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>
        <f t="shared" si="96"/>
        <v>0</v>
      </c>
      <c r="Q124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 s="20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 s="20">
        <f t="shared" si="9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 s="20">
        <f t="shared" si="9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 s="20">
        <f t="shared" si="9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 s="20">
        <f t="shared" si="9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t="s">
        <v>8325</v>
      </c>
      <c r="R1246" t="s">
        <v>8326</v>
      </c>
      <c r="S1246" s="10">
        <f t="shared" si="97"/>
        <v>41355.825497685182</v>
      </c>
      <c r="T1246" s="10">
        <f t="shared" si="98"/>
        <v>41386.875</v>
      </c>
      <c r="U1246" s="20">
        <f t="shared" si="9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t="s">
        <v>8325</v>
      </c>
      <c r="R1247" t="s">
        <v>8326</v>
      </c>
      <c r="S1247" s="10">
        <f t="shared" si="97"/>
        <v>41774.599930555552</v>
      </c>
      <c r="T1247" s="10">
        <f t="shared" si="98"/>
        <v>41804.599930555552</v>
      </c>
      <c r="U1247" s="20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 s="20">
        <f t="shared" si="9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 s="20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 s="20">
        <f t="shared" si="9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t="s">
        <v>8325</v>
      </c>
      <c r="R1251" t="s">
        <v>8326</v>
      </c>
      <c r="S1251" s="10">
        <f t="shared" si="97"/>
        <v>41067.74086805556</v>
      </c>
      <c r="T1251" s="10">
        <f t="shared" si="98"/>
        <v>41097.74086805556</v>
      </c>
      <c r="U1251" s="20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 s="20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 s="20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 s="20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 s="20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 s="20">
        <f t="shared" si="9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 s="20">
        <f t="shared" si="9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t="s">
        <v>8325</v>
      </c>
      <c r="R1258" t="s">
        <v>8326</v>
      </c>
      <c r="S1258" s="10">
        <f t="shared" si="97"/>
        <v>40921.919340277782</v>
      </c>
      <c r="T1258" s="10">
        <f t="shared" si="98"/>
        <v>40951.919340277782</v>
      </c>
      <c r="U1258" s="20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 s="20">
        <f t="shared" si="9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 s="20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 s="20">
        <f t="shared" si="9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 s="20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 s="20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 s="20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 s="20">
        <f t="shared" si="9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 s="20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 s="20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 s="20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 s="20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 s="20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t="s">
        <v>8325</v>
      </c>
      <c r="R1271" t="s">
        <v>8326</v>
      </c>
      <c r="S1271" s="10">
        <f t="shared" si="97"/>
        <v>42445.823055555549</v>
      </c>
      <c r="T1271" s="10">
        <f t="shared" si="98"/>
        <v>42476</v>
      </c>
      <c r="U1271" s="20">
        <f t="shared" si="9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t="s">
        <v>8325</v>
      </c>
      <c r="R1272" t="s">
        <v>8326</v>
      </c>
      <c r="S1272" s="10">
        <f t="shared" si="97"/>
        <v>40933.856967592597</v>
      </c>
      <c r="T1272" s="10">
        <f t="shared" si="98"/>
        <v>40993.815300925926</v>
      </c>
      <c r="U1272" s="20">
        <f t="shared" si="9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 s="20">
        <f t="shared" si="9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 s="20">
        <f t="shared" si="9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 s="20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 s="20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 s="20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 s="20">
        <f t="shared" si="9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 s="20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 s="20">
        <f t="shared" si="9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 s="20">
        <f t="shared" si="9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127.97523076923076</v>
      </c>
      <c r="Q1282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 s="20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IF(L:L&gt;0,E1283/L1283,0)</f>
        <v>104.72972972972973</v>
      </c>
      <c r="Q1283" t="s">
        <v>8325</v>
      </c>
      <c r="R1283" t="s">
        <v>8326</v>
      </c>
      <c r="S1283" s="10">
        <f t="shared" ref="S1283:S1346" si="102" xml:space="preserve"> (((J1283/60)/60)/24)+DATE(1970,1,1)</f>
        <v>41463.743472222224</v>
      </c>
      <c r="T1283" s="10">
        <f t="shared" ref="T1283:T1346" si="103" xml:space="preserve"> (((I1283/60)/60)/24)+DATE(1970,1,1)</f>
        <v>41483.743472222224</v>
      </c>
      <c r="U1283" s="20">
        <f t="shared" ref="U1283:U1346" si="104"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t="s">
        <v>8325</v>
      </c>
      <c r="R1284" t="s">
        <v>8326</v>
      </c>
      <c r="S1284" s="10">
        <f t="shared" si="102"/>
        <v>41586.475173611114</v>
      </c>
      <c r="T1284" s="10">
        <f t="shared" si="103"/>
        <v>41617.207638888889</v>
      </c>
      <c r="U1284" s="20">
        <f t="shared" si="104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 s="20">
        <f t="shared" si="104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 s="20">
        <f t="shared" si="104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 s="20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 s="20">
        <f t="shared" si="104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 s="20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 s="20">
        <f t="shared" si="104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t="s">
        <v>8317</v>
      </c>
      <c r="R1291" t="s">
        <v>8318</v>
      </c>
      <c r="S1291" s="10">
        <f t="shared" si="102"/>
        <v>42709.134780092587</v>
      </c>
      <c r="T1291" s="10">
        <f t="shared" si="103"/>
        <v>42739.134780092587</v>
      </c>
      <c r="U1291" s="20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 s="20">
        <f t="shared" si="104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 s="20">
        <f t="shared" si="104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 s="20">
        <f t="shared" si="104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42322.742719907401</v>
      </c>
      <c r="U1295" s="20">
        <f t="shared" si="104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 s="20">
        <f t="shared" si="104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 s="20">
        <f t="shared" si="104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 s="20">
        <f t="shared" si="104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 s="20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t="s">
        <v>8317</v>
      </c>
      <c r="R1300" t="s">
        <v>8318</v>
      </c>
      <c r="S1300" s="10">
        <f t="shared" si="102"/>
        <v>42458.680925925932</v>
      </c>
      <c r="T1300" s="10">
        <f t="shared" si="103"/>
        <v>42488.680925925932</v>
      </c>
      <c r="U1300" s="20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 s="20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 s="20">
        <f t="shared" si="104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 s="20">
        <f t="shared" si="104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 s="20">
        <f t="shared" si="104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 s="20">
        <f t="shared" si="104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 s="20">
        <f t="shared" si="104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 s="20">
        <f t="shared" si="104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 s="20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t="s">
        <v>8319</v>
      </c>
      <c r="R1309" t="s">
        <v>8321</v>
      </c>
      <c r="S1309" s="10">
        <f t="shared" si="102"/>
        <v>42387.503229166665</v>
      </c>
      <c r="T1309" s="10">
        <f t="shared" si="103"/>
        <v>42417.503229166665</v>
      </c>
      <c r="U1309" s="20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 s="20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 s="20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 s="20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 s="20">
        <f t="shared" si="104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 s="20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 s="20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 s="20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 s="20">
        <f t="shared" si="104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">
        <v>8319</v>
      </c>
      <c r="R1318" t="s">
        <v>8321</v>
      </c>
      <c r="S1318" s="10">
        <f t="shared" si="102"/>
        <v>42393.961909722217</v>
      </c>
      <c r="T1318" s="10">
        <f t="shared" si="103"/>
        <v>42428.961909722217</v>
      </c>
      <c r="U1318" s="20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 s="20">
        <f t="shared" si="104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 s="20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 s="20">
        <f t="shared" si="104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 s="20">
        <f t="shared" si="104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 s="20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 s="20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 s="20">
        <f t="shared" si="104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 s="20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 s="20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t="s">
        <v>8319</v>
      </c>
      <c r="R1328" t="s">
        <v>8321</v>
      </c>
      <c r="S1328" s="10">
        <f t="shared" si="102"/>
        <v>41974.791990740734</v>
      </c>
      <c r="T1328" s="10">
        <f t="shared" si="103"/>
        <v>42019.791990740734</v>
      </c>
      <c r="U1328" s="20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 s="20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 s="20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 s="20">
        <f t="shared" si="104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 s="20">
        <f t="shared" si="104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 s="20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>
        <f t="shared" si="101"/>
        <v>0</v>
      </c>
      <c r="Q1334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 s="20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>
        <f t="shared" si="101"/>
        <v>0</v>
      </c>
      <c r="Q1335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 s="20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 s="20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 s="20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 s="20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 s="20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 s="20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 s="20">
        <f t="shared" si="104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>
        <f t="shared" si="101"/>
        <v>0</v>
      </c>
      <c r="Q1342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 s="20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 s="20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">
        <v>8319</v>
      </c>
      <c r="R1344" t="s">
        <v>8321</v>
      </c>
      <c r="S1344" s="10">
        <f t="shared" si="102"/>
        <v>42172.816423611104</v>
      </c>
      <c r="T1344" s="10">
        <f t="shared" si="103"/>
        <v>42202.816423611104</v>
      </c>
      <c r="U1344" s="20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 s="20">
        <f t="shared" si="104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40.762589928057551</v>
      </c>
      <c r="Q1346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 s="20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IF(L:L&gt;0,E1347/L1347,0)</f>
        <v>53.571428571428569</v>
      </c>
      <c r="Q1347" t="s">
        <v>8322</v>
      </c>
      <c r="R1347" t="s">
        <v>8323</v>
      </c>
      <c r="S1347" s="10">
        <f t="shared" ref="S1347:S1410" si="107" xml:space="preserve"> (((J1347/60)/60)/24)+DATE(1970,1,1)</f>
        <v>41799.814340277779</v>
      </c>
      <c r="T1347" s="10">
        <f t="shared" ref="T1347:T1410" si="108" xml:space="preserve"> (((I1347/60)/60)/24)+DATE(1970,1,1)</f>
        <v>41834.814340277779</v>
      </c>
      <c r="U1347" s="20">
        <f t="shared" ref="U1347:U1410" si="109"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 s="20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 s="20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t="s">
        <v>8322</v>
      </c>
      <c r="R1350" t="s">
        <v>8323</v>
      </c>
      <c r="S1350" s="10">
        <f t="shared" si="107"/>
        <v>41963.506168981476</v>
      </c>
      <c r="T1350" s="10">
        <f t="shared" si="108"/>
        <v>41991.506168981476</v>
      </c>
      <c r="U1350" s="20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 s="20">
        <f t="shared" si="109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 s="20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 s="20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 s="20">
        <f t="shared" si="109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 s="20">
        <f t="shared" si="109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 s="20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 s="20">
        <f t="shared" si="109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t="s">
        <v>8322</v>
      </c>
      <c r="R1358" t="s">
        <v>8323</v>
      </c>
      <c r="S1358" s="10">
        <f t="shared" si="107"/>
        <v>41430.038888888892</v>
      </c>
      <c r="T1358" s="10">
        <f t="shared" si="108"/>
        <v>41460.038888888892</v>
      </c>
      <c r="U1358" s="20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 s="20">
        <f t="shared" si="109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 s="20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 s="20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 s="20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 s="20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 s="20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 s="20">
        <f t="shared" si="109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t="s">
        <v>8325</v>
      </c>
      <c r="R1366" t="s">
        <v>8326</v>
      </c>
      <c r="S1366" s="10">
        <f t="shared" si="107"/>
        <v>41951.695671296293</v>
      </c>
      <c r="T1366" s="10">
        <f t="shared" si="108"/>
        <v>42011.6956712963</v>
      </c>
      <c r="U1366" s="20">
        <f t="shared" si="109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 s="20">
        <f t="shared" si="109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 s="20">
        <f t="shared" si="109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 s="20">
        <f t="shared" si="109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 s="20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 s="20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 s="20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 s="20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 s="20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 s="20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 s="20">
        <f t="shared" si="109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 s="20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 s="20">
        <f t="shared" si="109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 s="20">
        <f t="shared" si="109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t="s">
        <v>8325</v>
      </c>
      <c r="R1380" t="s">
        <v>8326</v>
      </c>
      <c r="S1380" s="10">
        <f t="shared" si="107"/>
        <v>42568.759374999994</v>
      </c>
      <c r="T1380" s="10">
        <f t="shared" si="108"/>
        <v>42583.759374999994</v>
      </c>
      <c r="U1380" s="20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t="s">
        <v>8325</v>
      </c>
      <c r="R1381" t="s">
        <v>8326</v>
      </c>
      <c r="S1381" s="10">
        <f t="shared" si="107"/>
        <v>42130.491620370376</v>
      </c>
      <c r="T1381" s="10">
        <f t="shared" si="108"/>
        <v>42160.491620370376</v>
      </c>
      <c r="U1381" s="20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 s="20">
        <f t="shared" si="109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 s="20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 s="20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 s="20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 s="20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 s="20">
        <f t="shared" si="109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 s="20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 s="20">
        <f t="shared" si="109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 s="20">
        <f t="shared" si="109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 s="20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t="s">
        <v>8325</v>
      </c>
      <c r="R1392" t="s">
        <v>8326</v>
      </c>
      <c r="S1392" s="10">
        <f t="shared" si="107"/>
        <v>42087.803310185183</v>
      </c>
      <c r="T1392" s="10">
        <f t="shared" si="108"/>
        <v>42121.716666666667</v>
      </c>
      <c r="U1392" s="20">
        <f t="shared" si="109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 s="20">
        <f t="shared" si="109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 s="20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 s="20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 s="20">
        <f t="shared" si="109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 s="20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 s="20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 s="20">
        <f t="shared" si="109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 s="20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 s="20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 s="20">
        <f t="shared" si="109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 s="20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42125.011701388896</v>
      </c>
      <c r="U1404" s="20">
        <f t="shared" si="109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 s="20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 s="20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 s="20">
        <f t="shared" si="10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 s="20">
        <f t="shared" si="10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 s="20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 s="20">
        <f t="shared" si="10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>
        <f t="shared" ref="P1411:P1474" si="111">IF(L:L&gt;0,E1411/L1411,0)</f>
        <v>0</v>
      </c>
      <c r="Q1411" t="s">
        <v>8322</v>
      </c>
      <c r="R1411" t="s">
        <v>8341</v>
      </c>
      <c r="S1411" s="10">
        <f t="shared" ref="S1411:S1474" si="112" xml:space="preserve"> (((J1411/60)/60)/24)+DATE(1970,1,1)</f>
        <v>41945.133506944447</v>
      </c>
      <c r="T1411" s="10">
        <f t="shared" ref="T1411:T1474" si="113" xml:space="preserve"> (((I1411/60)/60)/24)+DATE(1970,1,1)</f>
        <v>42005.175173611111</v>
      </c>
      <c r="U1411" s="20">
        <f t="shared" ref="U1411:U1474" si="114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 s="20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 s="20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 s="20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 s="20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 s="20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 s="20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>
        <f t="shared" si="111"/>
        <v>0</v>
      </c>
      <c r="Q1418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 s="20">
        <f t="shared" si="114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42262.465972222228</v>
      </c>
      <c r="U1419" s="20">
        <f t="shared" si="114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 s="20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 s="20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 s="20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 s="20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 s="20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 s="20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 s="20">
        <f t="shared" si="114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>
        <f t="shared" si="111"/>
        <v>0</v>
      </c>
      <c r="Q1427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 s="20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>
        <f t="shared" si="111"/>
        <v>0</v>
      </c>
      <c r="Q1428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 s="20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 s="20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 s="20">
        <f t="shared" si="114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>
        <f t="shared" si="111"/>
        <v>0</v>
      </c>
      <c r="Q1431" t="s">
        <v>8322</v>
      </c>
      <c r="R1431" t="s">
        <v>8341</v>
      </c>
      <c r="S1431" s="10">
        <f t="shared" si="112"/>
        <v>42074.060671296291</v>
      </c>
      <c r="T1431" s="10">
        <f t="shared" si="113"/>
        <v>42104.060671296291</v>
      </c>
      <c r="U1431" s="20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">
        <v>8322</v>
      </c>
      <c r="R1432" t="s">
        <v>8341</v>
      </c>
      <c r="S1432" s="10">
        <f t="shared" si="112"/>
        <v>41961.813518518517</v>
      </c>
      <c r="T1432" s="10">
        <f t="shared" si="113"/>
        <v>41992.813518518517</v>
      </c>
      <c r="U1432" s="20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 s="20">
        <f t="shared" si="114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>
        <f t="shared" si="111"/>
        <v>0</v>
      </c>
      <c r="Q1434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 s="20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 s="20">
        <f t="shared" si="114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 s="20">
        <f t="shared" si="114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 s="20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 s="20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 s="20">
        <f t="shared" si="114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 s="20">
        <f t="shared" si="114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">
        <v>8322</v>
      </c>
      <c r="R1441" t="s">
        <v>8341</v>
      </c>
      <c r="S1441" s="10">
        <f t="shared" si="112"/>
        <v>42040.829872685179</v>
      </c>
      <c r="T1441" s="10">
        <f t="shared" si="113"/>
        <v>42070.829872685179</v>
      </c>
      <c r="U1441" s="20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 s="20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 s="20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>
        <f t="shared" si="111"/>
        <v>0</v>
      </c>
      <c r="Q1444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 s="20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>
        <f t="shared" si="111"/>
        <v>0</v>
      </c>
      <c r="Q1445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 s="20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>
        <f t="shared" si="111"/>
        <v>0</v>
      </c>
      <c r="Q1446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 s="20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>
        <f t="shared" si="111"/>
        <v>0</v>
      </c>
      <c r="Q1447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 s="20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>
        <f t="shared" si="111"/>
        <v>0</v>
      </c>
      <c r="Q1448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 s="20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 s="20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>
        <f t="shared" si="111"/>
        <v>0</v>
      </c>
      <c r="Q1450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 s="20">
        <f t="shared" si="114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>
        <f t="shared" si="111"/>
        <v>0</v>
      </c>
      <c r="Q145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 s="20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 s="20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 s="20">
        <f t="shared" si="114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>
        <f t="shared" si="111"/>
        <v>0</v>
      </c>
      <c r="Q1454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 s="20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>
        <f t="shared" si="111"/>
        <v>0</v>
      </c>
      <c r="Q1455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 s="20">
        <f t="shared" si="114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 s="20">
        <f t="shared" si="114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 s="20">
        <f t="shared" si="114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 s="20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>
        <f t="shared" si="111"/>
        <v>0</v>
      </c>
      <c r="Q1459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 s="20">
        <f t="shared" si="114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>
        <f t="shared" si="111"/>
        <v>0</v>
      </c>
      <c r="Q1460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 s="20">
        <f t="shared" si="114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>
        <f t="shared" si="111"/>
        <v>0</v>
      </c>
      <c r="Q146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 s="20">
        <f t="shared" si="114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>
        <f t="shared" si="111"/>
        <v>0</v>
      </c>
      <c r="Q1462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 s="20">
        <f t="shared" si="114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 s="20">
        <f t="shared" si="114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 s="20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 s="20">
        <f t="shared" si="114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 s="20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 s="20">
        <f t="shared" si="114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 s="20">
        <f t="shared" si="114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 s="20">
        <f t="shared" si="114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t="s">
        <v>8322</v>
      </c>
      <c r="R1470" t="s">
        <v>8342</v>
      </c>
      <c r="S1470" s="10">
        <f t="shared" si="112"/>
        <v>40646.014456018522</v>
      </c>
      <c r="T1470" s="10">
        <f t="shared" si="113"/>
        <v>40706.014456018522</v>
      </c>
      <c r="U1470" s="20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 s="20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 s="20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 s="20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103.20238095238095</v>
      </c>
      <c r="Q1474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 s="20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IF(L:L&gt;0,E1475/L1475,0)</f>
        <v>38.462553191489363</v>
      </c>
      <c r="Q1475" t="s">
        <v>8322</v>
      </c>
      <c r="R1475" t="s">
        <v>8342</v>
      </c>
      <c r="S1475" s="10">
        <f t="shared" ref="S1475:S1538" si="117" xml:space="preserve"> (((J1475/60)/60)/24)+DATE(1970,1,1)</f>
        <v>40939.979618055557</v>
      </c>
      <c r="T1475" s="10">
        <f t="shared" ref="T1475:T1538" si="118" xml:space="preserve"> (((I1475/60)/60)/24)+DATE(1970,1,1)</f>
        <v>40969.979618055557</v>
      </c>
      <c r="U1475" s="20">
        <f t="shared" ref="U1475:U1538" si="119"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t="s">
        <v>8322</v>
      </c>
      <c r="R1476" t="s">
        <v>8342</v>
      </c>
      <c r="S1476" s="10">
        <f t="shared" si="117"/>
        <v>41500.727916666663</v>
      </c>
      <c r="T1476" s="10">
        <f t="shared" si="118"/>
        <v>41530.727916666663</v>
      </c>
      <c r="U1476" s="20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 s="20">
        <f t="shared" si="119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 s="20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 s="20">
        <f t="shared" si="119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 s="20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 s="20">
        <f t="shared" si="119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 s="20">
        <f t="shared" si="119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 s="20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">
        <v>8322</v>
      </c>
      <c r="R1484" t="s">
        <v>8324</v>
      </c>
      <c r="S1484" s="10">
        <f t="shared" si="117"/>
        <v>41136.85805555556</v>
      </c>
      <c r="T1484" s="10">
        <f t="shared" si="118"/>
        <v>41159.32708333333</v>
      </c>
      <c r="U1484" s="20">
        <f t="shared" si="119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 s="20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>
        <f t="shared" si="116"/>
        <v>0</v>
      </c>
      <c r="Q1486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 s="20">
        <f t="shared" si="119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 s="20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 s="20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>
        <f t="shared" si="116"/>
        <v>0</v>
      </c>
      <c r="Q1489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 s="20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 s="20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>
        <f t="shared" si="116"/>
        <v>0</v>
      </c>
      <c r="Q149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 s="20">
        <f t="shared" si="119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 s="20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 s="20">
        <f t="shared" si="119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 s="20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>
        <f t="shared" si="116"/>
        <v>0</v>
      </c>
      <c r="Q1495" t="s">
        <v>8322</v>
      </c>
      <c r="R1495" t="s">
        <v>8324</v>
      </c>
      <c r="S1495" s="10">
        <f t="shared" si="117"/>
        <v>41411.866608796299</v>
      </c>
      <c r="T1495" s="10">
        <f t="shared" si="118"/>
        <v>41441.866608796299</v>
      </c>
      <c r="U1495" s="20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 s="20">
        <f t="shared" si="119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>
        <f t="shared" si="116"/>
        <v>0</v>
      </c>
      <c r="Q1497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 s="20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>
        <f t="shared" si="116"/>
        <v>0</v>
      </c>
      <c r="Q1498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 s="20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 s="20">
        <f t="shared" si="119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 s="20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 s="20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 s="20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 s="20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 s="20">
        <f t="shared" si="119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 s="20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 s="20">
        <f t="shared" si="119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 s="20">
        <f t="shared" si="119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 s="20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t="s">
        <v>8338</v>
      </c>
      <c r="R1509" t="s">
        <v>8339</v>
      </c>
      <c r="S1509" s="10">
        <f t="shared" si="117"/>
        <v>40254.450335648151</v>
      </c>
      <c r="T1509" s="10">
        <f t="shared" si="118"/>
        <v>40313.340277777781</v>
      </c>
      <c r="U1509" s="20">
        <f t="shared" si="119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 s="20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 s="20">
        <f t="shared" si="119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t="s">
        <v>8338</v>
      </c>
      <c r="R1512" t="s">
        <v>8339</v>
      </c>
      <c r="S1512" s="10">
        <f t="shared" si="117"/>
        <v>41809.385162037033</v>
      </c>
      <c r="T1512" s="10">
        <f t="shared" si="118"/>
        <v>41839.385162037033</v>
      </c>
      <c r="U1512" s="20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 s="20">
        <f t="shared" si="119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 s="20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 s="20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 s="20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 s="20">
        <f t="shared" si="119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 s="20">
        <f t="shared" si="119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 s="20">
        <f t="shared" si="119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 s="20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 s="20">
        <f t="shared" si="119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 s="20">
        <f t="shared" si="119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 s="20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 s="20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 s="20">
        <f t="shared" si="119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 s="20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 s="20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 s="20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42808.558865740735</v>
      </c>
      <c r="U1529" s="20">
        <f t="shared" si="119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 s="20">
        <f t="shared" si="119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 s="20">
        <f t="shared" si="119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t="s">
        <v>8338</v>
      </c>
      <c r="R1532" t="s">
        <v>8339</v>
      </c>
      <c r="S1532" s="10">
        <f t="shared" si="117"/>
        <v>42275.767303240747</v>
      </c>
      <c r="T1532" s="10">
        <f t="shared" si="118"/>
        <v>42300.767303240747</v>
      </c>
      <c r="U1532" s="20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 s="20">
        <f t="shared" si="119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 s="20">
        <f t="shared" si="119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 s="20">
        <f t="shared" si="119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t="s">
        <v>8338</v>
      </c>
      <c r="R1536" t="s">
        <v>8339</v>
      </c>
      <c r="S1536" s="10">
        <f t="shared" si="117"/>
        <v>42221.67432870371</v>
      </c>
      <c r="T1536" s="10">
        <f t="shared" si="118"/>
        <v>42251.67432870371</v>
      </c>
      <c r="U1536" s="20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 s="20">
        <f t="shared" si="119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66.015406593406595</v>
      </c>
      <c r="Q1538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 s="20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IF(L:L&gt;0,E1539/L1539,0)</f>
        <v>96.375</v>
      </c>
      <c r="Q1539" t="s">
        <v>8338</v>
      </c>
      <c r="R1539" t="s">
        <v>8339</v>
      </c>
      <c r="S1539" s="10">
        <f t="shared" ref="S1539:S1602" si="122" xml:space="preserve"> (((J1539/60)/60)/24)+DATE(1970,1,1)</f>
        <v>42552.315127314811</v>
      </c>
      <c r="T1539" s="10">
        <f t="shared" ref="T1539:T1602" si="123" xml:space="preserve"> (((I1539/60)/60)/24)+DATE(1970,1,1)</f>
        <v>42588.75</v>
      </c>
      <c r="U1539" s="20">
        <f t="shared" ref="U1539:U1602" si="124"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 s="20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t="s">
        <v>8338</v>
      </c>
      <c r="R1541" t="s">
        <v>8339</v>
      </c>
      <c r="S1541" s="10">
        <f t="shared" si="122"/>
        <v>42705.919201388882</v>
      </c>
      <c r="T1541" s="10">
        <f t="shared" si="123"/>
        <v>42738.919201388882</v>
      </c>
      <c r="U1541" s="20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 s="20">
        <f t="shared" si="12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 s="20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 s="20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 s="20">
        <f t="shared" si="12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>
        <f t="shared" si="121"/>
        <v>0</v>
      </c>
      <c r="Q1546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 s="20">
        <f t="shared" si="12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 s="20">
        <f t="shared" si="12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 s="20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>
        <f t="shared" si="121"/>
        <v>0</v>
      </c>
      <c r="Q1549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 s="20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42316.923842592587</v>
      </c>
      <c r="U1550" s="20">
        <f t="shared" si="12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 s="20">
        <f t="shared" si="12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 s="20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>
        <f t="shared" si="121"/>
        <v>0</v>
      </c>
      <c r="Q1553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 s="20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 s="20">
        <f t="shared" si="12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>
        <f t="shared" si="121"/>
        <v>0</v>
      </c>
      <c r="Q1555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 s="20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>
        <f t="shared" si="121"/>
        <v>0</v>
      </c>
      <c r="Q1556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 s="20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>
        <f t="shared" si="121"/>
        <v>0</v>
      </c>
      <c r="Q1557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 s="20">
        <f t="shared" si="12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 s="20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 s="20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 s="20">
        <f t="shared" si="12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">
        <v>8338</v>
      </c>
      <c r="R1561" t="s">
        <v>8343</v>
      </c>
      <c r="S1561" s="10">
        <f t="shared" si="122"/>
        <v>42108.05322916666</v>
      </c>
      <c r="T1561" s="10">
        <f t="shared" si="123"/>
        <v>42123.05322916666</v>
      </c>
      <c r="U1561" s="20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 s="20">
        <f t="shared" si="12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41585.083368055559</v>
      </c>
      <c r="U1563" s="20">
        <f t="shared" si="12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>
        <f t="shared" si="121"/>
        <v>0</v>
      </c>
      <c r="Q1564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 s="20">
        <f t="shared" si="12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 s="20">
        <f t="shared" si="12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 s="20">
        <f t="shared" si="12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 s="20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 s="20">
        <f t="shared" si="12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t="s">
        <v>8322</v>
      </c>
      <c r="R1569" t="s">
        <v>8344</v>
      </c>
      <c r="S1569" s="10">
        <f t="shared" si="122"/>
        <v>41671.936863425923</v>
      </c>
      <c r="T1569" s="10">
        <f t="shared" si="123"/>
        <v>41687</v>
      </c>
      <c r="U1569" s="20">
        <f t="shared" si="12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 s="20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>
        <f t="shared" si="121"/>
        <v>0</v>
      </c>
      <c r="Q157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 s="20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 s="20">
        <f t="shared" si="12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">
        <v>8322</v>
      </c>
      <c r="R1573" t="s">
        <v>8344</v>
      </c>
      <c r="S1573" s="10">
        <f t="shared" si="122"/>
        <v>42144.769479166673</v>
      </c>
      <c r="T1573" s="10">
        <f t="shared" si="123"/>
        <v>42174.769479166673</v>
      </c>
      <c r="U1573" s="20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 s="20">
        <f t="shared" si="12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 s="20">
        <f t="shared" si="12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 s="20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t="s">
        <v>8322</v>
      </c>
      <c r="R1577" t="s">
        <v>8344</v>
      </c>
      <c r="S1577" s="10">
        <f t="shared" si="122"/>
        <v>41799.524259259262</v>
      </c>
      <c r="T1577" s="10">
        <f t="shared" si="123"/>
        <v>41829.524259259262</v>
      </c>
      <c r="U1577" s="20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 s="20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">
        <v>8322</v>
      </c>
      <c r="R1579" t="s">
        <v>8344</v>
      </c>
      <c r="S1579" s="10">
        <f t="shared" si="122"/>
        <v>41054.847777777781</v>
      </c>
      <c r="T1579" s="10">
        <f t="shared" si="123"/>
        <v>41114.847777777781</v>
      </c>
      <c r="U1579" s="20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 s="20">
        <f t="shared" si="12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 s="20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>
        <f t="shared" si="121"/>
        <v>0</v>
      </c>
      <c r="Q1582" t="s">
        <v>8322</v>
      </c>
      <c r="R1582" t="s">
        <v>8344</v>
      </c>
      <c r="S1582" s="10">
        <f t="shared" si="122"/>
        <v>40990.050069444449</v>
      </c>
      <c r="T1582" s="10">
        <f t="shared" si="123"/>
        <v>41050.050069444449</v>
      </c>
      <c r="U1582" s="20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 s="20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 s="20">
        <f t="shared" si="12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 s="20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>
        <f t="shared" si="121"/>
        <v>0</v>
      </c>
      <c r="Q1586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 s="20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 s="20">
        <f t="shared" si="12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>
        <f t="shared" si="121"/>
        <v>0</v>
      </c>
      <c r="Q1588" t="s">
        <v>8338</v>
      </c>
      <c r="R1588" t="s">
        <v>8345</v>
      </c>
      <c r="S1588" s="10">
        <f t="shared" si="122"/>
        <v>42069.104421296302</v>
      </c>
      <c r="T1588" s="10">
        <f t="shared" si="123"/>
        <v>42099.062754629631</v>
      </c>
      <c r="U1588" s="20">
        <f t="shared" si="12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 s="20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>
        <f t="shared" si="121"/>
        <v>0</v>
      </c>
      <c r="Q1590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 s="20">
        <f t="shared" si="12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>
        <f t="shared" si="121"/>
        <v>0</v>
      </c>
      <c r="Q159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 s="20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 s="20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 s="20">
        <f t="shared" si="12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>
        <f t="shared" si="121"/>
        <v>0</v>
      </c>
      <c r="Q1594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 s="20">
        <f t="shared" si="12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 s="20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42505.681249999994</v>
      </c>
      <c r="U1596" s="20">
        <f t="shared" si="12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41808.842361111114</v>
      </c>
      <c r="U1597" s="20">
        <f t="shared" si="12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 s="20">
        <f t="shared" si="12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>
        <f t="shared" si="121"/>
        <v>0</v>
      </c>
      <c r="Q1599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 s="20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 s="20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>
        <f t="shared" si="121"/>
        <v>0</v>
      </c>
      <c r="Q160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 s="20">
        <f t="shared" si="12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40.777777777777779</v>
      </c>
      <c r="Q1602" t="s">
        <v>8338</v>
      </c>
      <c r="R1602" t="s">
        <v>8345</v>
      </c>
      <c r="S1602" s="10">
        <f t="shared" si="122"/>
        <v>41791.057314814818</v>
      </c>
      <c r="T1602" s="10">
        <f t="shared" si="123"/>
        <v>41835.21597222222</v>
      </c>
      <c r="U1602" s="20">
        <f t="shared" si="12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IF(L:L&gt;0,E1603/L1603,0)</f>
        <v>48.325535714285714</v>
      </c>
      <c r="Q1603" t="s">
        <v>8325</v>
      </c>
      <c r="R1603" t="s">
        <v>8326</v>
      </c>
      <c r="S1603" s="10">
        <f t="shared" ref="S1603:S1666" si="127" xml:space="preserve"> (((J1603/60)/60)/24)+DATE(1970,1,1)</f>
        <v>40638.092974537038</v>
      </c>
      <c r="T1603" s="10">
        <f t="shared" ref="T1603:T1666" si="128" xml:space="preserve"> (((I1603/60)/60)/24)+DATE(1970,1,1)</f>
        <v>40668.092974537038</v>
      </c>
      <c r="U1603" s="20">
        <f t="shared" ref="U1603:U1666" si="129"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 s="20">
        <f t="shared" si="129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 s="20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</v>
      </c>
      <c r="U1606" s="20">
        <f t="shared" si="129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 s="20">
        <f t="shared" si="129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 s="20">
        <f t="shared" si="129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 s="20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41640.226388888892</v>
      </c>
      <c r="U1610" s="20">
        <f t="shared" si="129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 s="20">
        <f t="shared" si="129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 s="20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 s="20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 s="20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 s="20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t="s">
        <v>8325</v>
      </c>
      <c r="R1616" t="s">
        <v>8326</v>
      </c>
      <c r="S1616" s="10">
        <f t="shared" si="127"/>
        <v>41794.981122685182</v>
      </c>
      <c r="T1616" s="10">
        <f t="shared" si="128"/>
        <v>41854.708333333336</v>
      </c>
      <c r="U1616" s="20">
        <f t="shared" si="129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 s="20">
        <f t="shared" si="129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 s="20">
        <f t="shared" si="129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 s="20">
        <f t="shared" si="129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 s="20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t="s">
        <v>8325</v>
      </c>
      <c r="R1621" t="s">
        <v>8326</v>
      </c>
      <c r="S1621" s="10">
        <f t="shared" si="127"/>
        <v>41876.18618055556</v>
      </c>
      <c r="T1621" s="10">
        <f t="shared" si="128"/>
        <v>41897.18618055556</v>
      </c>
      <c r="U1621" s="20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 s="20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 s="20">
        <f t="shared" si="129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t="s">
        <v>8325</v>
      </c>
      <c r="R1624" t="s">
        <v>8326</v>
      </c>
      <c r="S1624" s="10">
        <f t="shared" si="127"/>
        <v>41950.29483796296</v>
      </c>
      <c r="T1624" s="10">
        <f t="shared" si="128"/>
        <v>41990.332638888889</v>
      </c>
      <c r="U1624" s="20">
        <f t="shared" si="129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 s="20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 s="20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 s="20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t="s">
        <v>8325</v>
      </c>
      <c r="R1628" t="s">
        <v>8326</v>
      </c>
      <c r="S1628" s="10">
        <f t="shared" si="127"/>
        <v>41579.847997685189</v>
      </c>
      <c r="T1628" s="10">
        <f t="shared" si="128"/>
        <v>41609.889664351853</v>
      </c>
      <c r="U1628" s="20">
        <f t="shared" si="129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 s="20">
        <f t="shared" si="129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 s="20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 s="20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 s="20">
        <f t="shared" si="129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 s="20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t="s">
        <v>8325</v>
      </c>
      <c r="R1634" t="s">
        <v>8326</v>
      </c>
      <c r="S1634" s="10">
        <f t="shared" si="127"/>
        <v>40750.340902777774</v>
      </c>
      <c r="T1634" s="10">
        <f t="shared" si="128"/>
        <v>40810.340902777774</v>
      </c>
      <c r="U1634" s="20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 s="20">
        <f t="shared" si="129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 s="20">
        <f t="shared" si="129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 s="20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 s="20">
        <f t="shared" si="129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40178.98541666667</v>
      </c>
      <c r="U1639" s="20">
        <f t="shared" si="129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 s="20">
        <f t="shared" si="129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 s="20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 s="20">
        <f t="shared" si="129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 s="20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 s="20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 s="20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41235.101388888892</v>
      </c>
      <c r="U1646" s="20">
        <f t="shared" si="129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">
        <v>8325</v>
      </c>
      <c r="R1647" t="s">
        <v>8346</v>
      </c>
      <c r="S1647" s="10">
        <f t="shared" si="127"/>
        <v>41521.617361111108</v>
      </c>
      <c r="T1647" s="10">
        <f t="shared" si="128"/>
        <v>41535.617361111108</v>
      </c>
      <c r="U1647" s="20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41865.757638888892</v>
      </c>
      <c r="U1648" s="20">
        <f t="shared" si="129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 s="20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 s="20">
        <f t="shared" si="129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 s="20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 s="20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 s="20">
        <f t="shared" si="129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 s="20">
        <f t="shared" si="129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 s="20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 s="20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 s="20">
        <f t="shared" si="129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 s="20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 s="20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 s="20">
        <f t="shared" si="129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 s="20">
        <f t="shared" si="129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 s="20">
        <f t="shared" si="129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 s="20">
        <f t="shared" si="129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 s="20">
        <f t="shared" si="129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 s="20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34.384494382022467</v>
      </c>
      <c r="Q1666" t="s">
        <v>8325</v>
      </c>
      <c r="R1666" t="s">
        <v>8346</v>
      </c>
      <c r="S1666" s="10">
        <f t="shared" si="127"/>
        <v>40939.761782407404</v>
      </c>
      <c r="T1666" s="10">
        <f t="shared" si="128"/>
        <v>40984.165972222225</v>
      </c>
      <c r="U1666" s="20">
        <f t="shared" si="129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IF(L:L&gt;0,E1667/L1667,0)</f>
        <v>44.956989247311824</v>
      </c>
      <c r="Q1667" t="s">
        <v>8325</v>
      </c>
      <c r="R1667" t="s">
        <v>8346</v>
      </c>
      <c r="S1667" s="10">
        <f t="shared" ref="S1667:S1730" si="132" xml:space="preserve"> (((J1667/60)/60)/24)+DATE(1970,1,1)</f>
        <v>40564.649456018517</v>
      </c>
      <c r="T1667" s="10">
        <f t="shared" ref="T1667:T1730" si="133" xml:space="preserve"> (((I1667/60)/60)/24)+DATE(1970,1,1)</f>
        <v>40596.125</v>
      </c>
      <c r="U1667" s="20">
        <f t="shared" ref="U1667:U1730" si="134"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 s="20">
        <f t="shared" si="134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 s="20">
        <f t="shared" si="134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t="s">
        <v>8325</v>
      </c>
      <c r="R1670" t="s">
        <v>8346</v>
      </c>
      <c r="S1670" s="10">
        <f t="shared" si="132"/>
        <v>40845.14975694444</v>
      </c>
      <c r="T1670" s="10">
        <f t="shared" si="133"/>
        <v>40875.191423611112</v>
      </c>
      <c r="U1670" s="20">
        <f t="shared" si="134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 s="20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t="s">
        <v>8325</v>
      </c>
      <c r="R1672" t="s">
        <v>8346</v>
      </c>
      <c r="S1672" s="10">
        <f t="shared" si="132"/>
        <v>40313.930543981485</v>
      </c>
      <c r="T1672" s="10">
        <f t="shared" si="133"/>
        <v>40364.166666666664</v>
      </c>
      <c r="U1672" s="20">
        <f t="shared" si="134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 s="20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 s="20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 s="20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 s="20">
        <f t="shared" si="134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 s="20">
        <f t="shared" si="134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t="s">
        <v>8325</v>
      </c>
      <c r="R1678" t="s">
        <v>8346</v>
      </c>
      <c r="S1678" s="10">
        <f t="shared" si="132"/>
        <v>40973.72623842593</v>
      </c>
      <c r="T1678" s="10">
        <f t="shared" si="133"/>
        <v>41020.165972222225</v>
      </c>
      <c r="U1678" s="20">
        <f t="shared" si="134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 s="20">
        <f t="shared" si="134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 s="20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 s="20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 s="20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 s="20">
        <f t="shared" si="134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>
        <f t="shared" si="131"/>
        <v>0</v>
      </c>
      <c r="Q1684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 s="20">
        <f t="shared" si="134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 s="20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 s="20">
        <f t="shared" si="134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 s="20">
        <f t="shared" si="134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 s="20">
        <f t="shared" si="134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 s="20">
        <f t="shared" si="134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 s="20">
        <f t="shared" si="134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 s="20">
        <f t="shared" si="134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 s="20">
        <f t="shared" si="134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t="s">
        <v>8325</v>
      </c>
      <c r="R1693" t="s">
        <v>8347</v>
      </c>
      <c r="S1693" s="10">
        <f t="shared" si="132"/>
        <v>42795.701481481476</v>
      </c>
      <c r="T1693" s="10">
        <f t="shared" si="133"/>
        <v>42828.041666666672</v>
      </c>
      <c r="U1693" s="20">
        <f t="shared" si="134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 s="20">
        <f t="shared" si="134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 s="20">
        <f t="shared" si="134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 s="20">
        <f t="shared" si="134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 s="20">
        <f t="shared" si="134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>
        <f t="shared" si="131"/>
        <v>0</v>
      </c>
      <c r="Q1698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 s="20">
        <f t="shared" si="134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t="s">
        <v>8325</v>
      </c>
      <c r="R1699" t="s">
        <v>8347</v>
      </c>
      <c r="S1699" s="10">
        <f t="shared" si="132"/>
        <v>42805.032962962956</v>
      </c>
      <c r="T1699" s="10">
        <f t="shared" si="133"/>
        <v>42834.991296296299</v>
      </c>
      <c r="U1699" s="20">
        <f t="shared" si="134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>
        <f t="shared" si="131"/>
        <v>0</v>
      </c>
      <c r="Q1700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 s="20">
        <f t="shared" si="134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 s="20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 s="20">
        <f t="shared" si="134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 s="20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 s="20">
        <f t="shared" si="134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">
        <v>8325</v>
      </c>
      <c r="R1705" t="s">
        <v>8347</v>
      </c>
      <c r="S1705" s="10">
        <f t="shared" si="132"/>
        <v>42187.281678240746</v>
      </c>
      <c r="T1705" s="10">
        <f t="shared" si="133"/>
        <v>42247.281678240746</v>
      </c>
      <c r="U1705" s="20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 s="20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>
        <f t="shared" si="131"/>
        <v>0</v>
      </c>
      <c r="Q1707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 s="20">
        <f t="shared" si="134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>
        <f t="shared" si="131"/>
        <v>0</v>
      </c>
      <c r="Q1708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 s="20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 s="20">
        <f t="shared" si="134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>
        <f t="shared" si="131"/>
        <v>0</v>
      </c>
      <c r="Q1710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 s="20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">
        <v>8325</v>
      </c>
      <c r="R1711" t="s">
        <v>8347</v>
      </c>
      <c r="S1711" s="10">
        <f t="shared" si="132"/>
        <v>41841.56381944444</v>
      </c>
      <c r="T1711" s="10">
        <f t="shared" si="133"/>
        <v>41882.818749999999</v>
      </c>
      <c r="U1711" s="20">
        <f t="shared" si="134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">
        <v>8325</v>
      </c>
      <c r="R1712" t="s">
        <v>8347</v>
      </c>
      <c r="S1712" s="10">
        <f t="shared" si="132"/>
        <v>42341.59129629629</v>
      </c>
      <c r="T1712" s="10">
        <f t="shared" si="133"/>
        <v>42387.541666666672</v>
      </c>
      <c r="U1712" s="20">
        <f t="shared" si="134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 s="20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>
        <f t="shared" si="131"/>
        <v>0</v>
      </c>
      <c r="Q1714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 s="20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 s="20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 s="20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 s="20">
        <f t="shared" si="134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42713.619201388887</v>
      </c>
      <c r="U1718" s="20">
        <f t="shared" si="134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t="s">
        <v>8325</v>
      </c>
      <c r="R1719" t="s">
        <v>8347</v>
      </c>
      <c r="S1719" s="10">
        <f t="shared" si="132"/>
        <v>42460.98192129629</v>
      </c>
      <c r="T1719" s="10">
        <f t="shared" si="133"/>
        <v>42481.166666666672</v>
      </c>
      <c r="U1719" s="20">
        <f t="shared" si="134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 s="20">
        <f t="shared" si="134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 s="20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 s="20">
        <f t="shared" si="134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>
        <f t="shared" si="131"/>
        <v>0</v>
      </c>
      <c r="Q1723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 s="20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 s="20">
        <f t="shared" si="134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 s="20">
        <f t="shared" si="134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 s="20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 s="20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 s="20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8325</v>
      </c>
      <c r="R1729" t="s">
        <v>8347</v>
      </c>
      <c r="S1729" s="10">
        <f t="shared" si="132"/>
        <v>42044.927974537044</v>
      </c>
      <c r="T1729" s="10">
        <f t="shared" si="133"/>
        <v>42099.458333333328</v>
      </c>
      <c r="U1729" s="20">
        <f t="shared" si="134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122.14285714285714</v>
      </c>
      <c r="Q1730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 s="20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>
        <f t="shared" ref="P1731:P1794" si="136">IF(L:L&gt;0,E1731/L1731,0)</f>
        <v>0</v>
      </c>
      <c r="Q1731" t="s">
        <v>8325</v>
      </c>
      <c r="R1731" t="s">
        <v>8347</v>
      </c>
      <c r="S1731" s="10">
        <f t="shared" ref="S1731:S1794" si="137" xml:space="preserve"> (((J1731/60)/60)/24)+DATE(1970,1,1)</f>
        <v>42471.052152777775</v>
      </c>
      <c r="T1731" s="10">
        <f t="shared" ref="T1731:T1794" si="138" xml:space="preserve"> (((I1731/60)/60)/24)+DATE(1970,1,1)</f>
        <v>42531.052152777775</v>
      </c>
      <c r="U1731" s="20">
        <f t="shared" ref="U1731:U1794" si="139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>
        <f t="shared" si="136"/>
        <v>0</v>
      </c>
      <c r="Q1732" t="s">
        <v>8325</v>
      </c>
      <c r="R1732" t="s">
        <v>8347</v>
      </c>
      <c r="S1732" s="10">
        <f t="shared" si="137"/>
        <v>42272.087766203709</v>
      </c>
      <c r="T1732" s="10">
        <f t="shared" si="138"/>
        <v>42302.087766203709</v>
      </c>
      <c r="U1732" s="20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>
        <f t="shared" si="136"/>
        <v>0</v>
      </c>
      <c r="Q1733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 s="20">
        <f t="shared" si="139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>
        <f t="shared" si="136"/>
        <v>0</v>
      </c>
      <c r="Q1734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 s="20">
        <f t="shared" si="139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>
        <f t="shared" si="136"/>
        <v>0</v>
      </c>
      <c r="Q1735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 s="20">
        <f t="shared" si="139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 s="20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">
        <v>8325</v>
      </c>
      <c r="R1737" t="s">
        <v>8347</v>
      </c>
      <c r="S1737" s="10">
        <f t="shared" si="137"/>
        <v>42559.814178240747</v>
      </c>
      <c r="T1737" s="10">
        <f t="shared" si="138"/>
        <v>42589.814178240747</v>
      </c>
      <c r="U1737" s="20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 s="20">
        <f t="shared" si="139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t="s">
        <v>8325</v>
      </c>
      <c r="R1739" t="s">
        <v>8347</v>
      </c>
      <c r="S1739" s="10">
        <f t="shared" si="137"/>
        <v>42175.948981481488</v>
      </c>
      <c r="T1739" s="10">
        <f t="shared" si="138"/>
        <v>42205.948981481488</v>
      </c>
      <c r="U1739" s="20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 s="20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 s="20">
        <f t="shared" si="139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>
        <f t="shared" si="136"/>
        <v>0</v>
      </c>
      <c r="Q1742" t="s">
        <v>8325</v>
      </c>
      <c r="R1742" t="s">
        <v>8347</v>
      </c>
      <c r="S1742" s="10">
        <f t="shared" si="137"/>
        <v>42171.817384259266</v>
      </c>
      <c r="T1742" s="10">
        <f t="shared" si="138"/>
        <v>42201.817384259266</v>
      </c>
      <c r="U1742" s="20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 s="20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t="s">
        <v>8338</v>
      </c>
      <c r="R1744" t="s">
        <v>8339</v>
      </c>
      <c r="S1744" s="10">
        <f t="shared" si="137"/>
        <v>42710.876967592587</v>
      </c>
      <c r="T1744" s="10">
        <f t="shared" si="138"/>
        <v>42742.875</v>
      </c>
      <c r="U1744" s="20">
        <f t="shared" si="139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 s="20">
        <f t="shared" si="139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 s="20">
        <f t="shared" si="139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 s="20">
        <f t="shared" si="139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 s="20">
        <f t="shared" si="139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t="s">
        <v>8338</v>
      </c>
      <c r="R1749" t="s">
        <v>8339</v>
      </c>
      <c r="S1749" s="10">
        <f t="shared" si="137"/>
        <v>42292.435532407413</v>
      </c>
      <c r="T1749" s="10">
        <f t="shared" si="138"/>
        <v>42321.625</v>
      </c>
      <c r="U1749" s="20">
        <f t="shared" si="139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 s="20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 s="20">
        <f t="shared" si="139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 s="20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 s="20">
        <f t="shared" si="139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 s="20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 s="20">
        <f t="shared" si="139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 s="20">
        <f t="shared" si="139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 s="20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 s="20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 s="20">
        <f t="shared" si="139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 s="20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 s="20">
        <f t="shared" si="139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 s="20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 s="20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 s="20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 s="20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 s="20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 s="20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>
        <f t="shared" si="136"/>
        <v>0</v>
      </c>
      <c r="Q1768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 s="20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 s="20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 s="20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 s="20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 s="20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">
        <v>8338</v>
      </c>
      <c r="R1773" t="s">
        <v>8339</v>
      </c>
      <c r="S1773" s="10">
        <f t="shared" si="137"/>
        <v>41905.979629629634</v>
      </c>
      <c r="T1773" s="10">
        <f t="shared" si="138"/>
        <v>41935.979629629634</v>
      </c>
      <c r="U1773" s="20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 s="20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 s="20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 s="20">
        <f t="shared" si="139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t="s">
        <v>8338</v>
      </c>
      <c r="R1777" t="s">
        <v>8339</v>
      </c>
      <c r="S1777" s="10">
        <f t="shared" si="137"/>
        <v>41891.976388888892</v>
      </c>
      <c r="T1777" s="10">
        <f t="shared" si="138"/>
        <v>41936.976388888892</v>
      </c>
      <c r="U1777" s="20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 s="20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 s="20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 s="20">
        <f t="shared" si="139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 s="20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t="s">
        <v>8338</v>
      </c>
      <c r="R1782" t="s">
        <v>8339</v>
      </c>
      <c r="S1782" s="10">
        <f t="shared" si="137"/>
        <v>42493.600810185191</v>
      </c>
      <c r="T1782" s="10">
        <f t="shared" si="138"/>
        <v>42553.600810185191</v>
      </c>
      <c r="U1782" s="20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 s="20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 s="20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 s="20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 s="20">
        <f t="shared" si="139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 s="20">
        <f t="shared" si="139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 s="20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 s="20">
        <f t="shared" si="139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 s="20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 s="20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t="s">
        <v>8338</v>
      </c>
      <c r="R1792" t="s">
        <v>8339</v>
      </c>
      <c r="S1792" s="10">
        <f t="shared" si="137"/>
        <v>42010.674513888895</v>
      </c>
      <c r="T1792" s="10">
        <f t="shared" si="138"/>
        <v>42040.674513888895</v>
      </c>
      <c r="U1792" s="20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 s="20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109.93525179856115</v>
      </c>
      <c r="Q1794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 s="20">
        <f t="shared" si="139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IF(L:L&gt;0,E1795/L1795,0)</f>
        <v>20</v>
      </c>
      <c r="Q1795" t="s">
        <v>8338</v>
      </c>
      <c r="R1795" t="s">
        <v>8339</v>
      </c>
      <c r="S1795" s="10">
        <f t="shared" ref="S1795:S1858" si="142" xml:space="preserve"> (((J1795/60)/60)/24)+DATE(1970,1,1)</f>
        <v>41940.89166666667</v>
      </c>
      <c r="T1795" s="10">
        <f t="shared" ref="T1795:T1858" si="143" xml:space="preserve"> (((I1795/60)/60)/24)+DATE(1970,1,1)</f>
        <v>41970.933333333334</v>
      </c>
      <c r="U1795" s="20">
        <f t="shared" ref="U1795:U1858" si="144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 s="20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 s="20">
        <f t="shared" si="144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 s="20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 s="20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 s="20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 s="20">
        <f t="shared" si="144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 s="20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 s="20">
        <f t="shared" si="144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 s="20">
        <f t="shared" si="144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t="s">
        <v>8338</v>
      </c>
      <c r="R1805" t="s">
        <v>8339</v>
      </c>
      <c r="S1805" s="10">
        <f t="shared" si="142"/>
        <v>42018.071550925932</v>
      </c>
      <c r="T1805" s="10">
        <f t="shared" si="143"/>
        <v>42049.071550925932</v>
      </c>
      <c r="U1805" s="20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 s="20">
        <f t="shared" si="144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 s="20">
        <f t="shared" si="144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 s="20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 s="20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 s="20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 s="20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 s="20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 s="20">
        <f t="shared" si="144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 s="20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>
        <f t="shared" si="141"/>
        <v>0</v>
      </c>
      <c r="Q1815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 s="20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 s="20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>
        <f t="shared" si="141"/>
        <v>0</v>
      </c>
      <c r="Q1817" t="s">
        <v>8338</v>
      </c>
      <c r="R1817" t="s">
        <v>8339</v>
      </c>
      <c r="S1817" s="10">
        <f t="shared" si="142"/>
        <v>42172.906678240746</v>
      </c>
      <c r="T1817" s="10">
        <f t="shared" si="143"/>
        <v>42186.906678240746</v>
      </c>
      <c r="U1817" s="20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 s="20">
        <f t="shared" si="144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 s="20">
        <f t="shared" si="144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>
        <f t="shared" si="141"/>
        <v>0</v>
      </c>
      <c r="Q1820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 s="20">
        <f t="shared" si="144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 s="20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t="s">
        <v>8338</v>
      </c>
      <c r="R1822" t="s">
        <v>8339</v>
      </c>
      <c r="S1822" s="10">
        <f t="shared" si="142"/>
        <v>42065.084375000006</v>
      </c>
      <c r="T1822" s="10">
        <f t="shared" si="143"/>
        <v>42095.042708333334</v>
      </c>
      <c r="U1822" s="20">
        <f t="shared" si="144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 s="20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t="s">
        <v>8325</v>
      </c>
      <c r="R1824" t="s">
        <v>8326</v>
      </c>
      <c r="S1824" s="10">
        <f t="shared" si="142"/>
        <v>41634.797013888885</v>
      </c>
      <c r="T1824" s="10">
        <f t="shared" si="143"/>
        <v>41670.792361111111</v>
      </c>
      <c r="U1824" s="20">
        <f t="shared" si="144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 s="20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">
        <v>8325</v>
      </c>
      <c r="R1826" t="s">
        <v>8326</v>
      </c>
      <c r="S1826" s="10">
        <f t="shared" si="142"/>
        <v>41626.916284722225</v>
      </c>
      <c r="T1826" s="10">
        <f t="shared" si="143"/>
        <v>41647.088888888888</v>
      </c>
      <c r="U1826" s="20">
        <f t="shared" si="144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 s="20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 s="20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 s="20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 s="20">
        <f t="shared" si="144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 s="20">
        <f t="shared" si="144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 s="20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 s="20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 s="20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 s="20">
        <f t="shared" si="144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 s="20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 s="20">
        <f t="shared" si="144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 s="20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 s="20">
        <f t="shared" si="144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 s="20">
        <f t="shared" si="144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 s="20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 s="20">
        <f t="shared" si="144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 s="20">
        <f t="shared" si="144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 s="20">
        <f t="shared" si="144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 s="20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 s="20">
        <f t="shared" si="144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 s="20">
        <f t="shared" si="144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 s="20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 s="20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 s="20">
        <f t="shared" si="144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 s="20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 s="20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 s="20">
        <f t="shared" si="144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 s="20">
        <f t="shared" si="144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 s="20">
        <f t="shared" si="144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 s="20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 s="20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53.289473684210527</v>
      </c>
      <c r="Q1858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 s="20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IF(L:L&gt;0,E1859/L1859,0)</f>
        <v>136.36363636363637</v>
      </c>
      <c r="Q1859" t="s">
        <v>8325</v>
      </c>
      <c r="R1859" t="s">
        <v>8326</v>
      </c>
      <c r="S1859" s="10">
        <f t="shared" ref="S1859:S1922" si="147" xml:space="preserve"> (((J1859/60)/60)/24)+DATE(1970,1,1)</f>
        <v>41864.76866898148</v>
      </c>
      <c r="T1859" s="10">
        <f t="shared" ref="T1859:T1922" si="148" xml:space="preserve"> (((I1859/60)/60)/24)+DATE(1970,1,1)</f>
        <v>41894.76866898148</v>
      </c>
      <c r="U1859" s="20">
        <f t="shared" ref="U1859:U1922" si="149"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 s="20">
        <f t="shared" si="14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 s="20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t="s">
        <v>8325</v>
      </c>
      <c r="R1862" t="s">
        <v>8326</v>
      </c>
      <c r="S1862" s="10">
        <f t="shared" si="147"/>
        <v>41655.709305555552</v>
      </c>
      <c r="T1862" s="10">
        <f t="shared" si="148"/>
        <v>41676.709305555552</v>
      </c>
      <c r="U1862" s="20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>
        <f t="shared" si="146"/>
        <v>0</v>
      </c>
      <c r="Q1863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 s="20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t="s">
        <v>8333</v>
      </c>
      <c r="R1864" t="s">
        <v>8335</v>
      </c>
      <c r="S1864" s="10">
        <f t="shared" si="147"/>
        <v>42755.492754629624</v>
      </c>
      <c r="T1864" s="10">
        <f t="shared" si="148"/>
        <v>42802.3125</v>
      </c>
      <c r="U1864" s="20">
        <f t="shared" si="14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 s="20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 s="20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42680.409108796302</v>
      </c>
      <c r="U1867" s="20">
        <f t="shared" si="14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 s="20">
        <f t="shared" si="14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 s="20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 s="20">
        <f t="shared" si="14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>
        <f t="shared" si="146"/>
        <v>0</v>
      </c>
      <c r="Q187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 s="20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 s="20">
        <f t="shared" si="14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 s="20">
        <f t="shared" si="14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 s="20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 s="20">
        <f t="shared" si="14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 s="20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 s="20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>
        <f t="shared" si="146"/>
        <v>0</v>
      </c>
      <c r="Q1878" t="s">
        <v>8333</v>
      </c>
      <c r="R1878" t="s">
        <v>8335</v>
      </c>
      <c r="S1878" s="10">
        <f t="shared" si="147"/>
        <v>41776.284780092588</v>
      </c>
      <c r="T1878" s="10">
        <f t="shared" si="148"/>
        <v>41806.284780092588</v>
      </c>
      <c r="U1878" s="20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>
        <f t="shared" si="146"/>
        <v>0</v>
      </c>
      <c r="Q1879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 s="20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>
        <f t="shared" si="146"/>
        <v>0</v>
      </c>
      <c r="Q1880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 s="20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 s="20">
        <f t="shared" si="14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 s="20">
        <f t="shared" si="14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 s="20">
        <f t="shared" si="14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 s="20">
        <f t="shared" si="14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 s="20">
        <f t="shared" si="14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 s="20">
        <f t="shared" si="14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 s="20">
        <f t="shared" si="14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 s="20">
        <f t="shared" si="14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 s="20">
        <f t="shared" si="14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 s="20">
        <f t="shared" si="14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 s="20">
        <f t="shared" si="14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 s="20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 s="20">
        <f t="shared" si="14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 s="20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 s="20">
        <f t="shared" si="14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">
        <v>8325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 s="20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 s="20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 s="20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t="s">
        <v>8325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 s="20">
        <f t="shared" si="14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 s="20">
        <f t="shared" si="14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 s="20">
        <f t="shared" si="14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 s="20">
        <f t="shared" si="14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 s="20">
        <f t="shared" si="14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 s="20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 s="20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 s="20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 s="20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 s="20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 s="20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 s="20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 s="20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 s="20">
        <f t="shared" si="14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 s="20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 s="20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 s="20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 s="20">
        <f t="shared" si="14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 s="20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 s="20">
        <f t="shared" si="14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 s="20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 s="20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t="s">
        <v>8319</v>
      </c>
      <c r="R1921" t="s">
        <v>8348</v>
      </c>
      <c r="S1921" s="10">
        <f t="shared" si="147"/>
        <v>42113.875567129624</v>
      </c>
      <c r="T1921" s="10">
        <f t="shared" si="148"/>
        <v>42143.875567129624</v>
      </c>
      <c r="U1921" s="20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40.980952380952381</v>
      </c>
      <c r="Q1922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 s="20">
        <f t="shared" si="14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IF(L:L&gt;0,E1923/L1923,0)</f>
        <v>54</v>
      </c>
      <c r="Q1923" t="s">
        <v>8325</v>
      </c>
      <c r="R1923" t="s">
        <v>8329</v>
      </c>
      <c r="S1923" s="10">
        <f t="shared" ref="S1923:S1986" si="152" xml:space="preserve"> (((J1923/60)/60)/24)+DATE(1970,1,1)</f>
        <v>41074.221562500003</v>
      </c>
      <c r="T1923" s="10">
        <f t="shared" ref="T1923:T1986" si="153" xml:space="preserve"> (((I1923/60)/60)/24)+DATE(1970,1,1)</f>
        <v>41104.221562500003</v>
      </c>
      <c r="U1923" s="20">
        <f t="shared" ref="U1923:U1986" si="154"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 s="20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 s="20">
        <f t="shared" si="154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 s="20">
        <f t="shared" si="154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 s="20">
        <f t="shared" si="154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 s="20">
        <f t="shared" si="154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 s="20">
        <f t="shared" si="154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t="s">
        <v>8325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 s="20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 s="20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 s="20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 s="20">
        <f t="shared" si="154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t="s">
        <v>8325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 s="20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 s="20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 s="20">
        <f t="shared" si="154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">
        <v>8325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 s="20">
        <f t="shared" si="154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 s="20">
        <f t="shared" si="154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 s="20">
        <f t="shared" si="154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 s="20">
        <f t="shared" si="154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 s="20">
        <f t="shared" si="154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 s="20">
        <f t="shared" si="154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 s="20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 s="20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 s="20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 s="20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t="s">
        <v>8319</v>
      </c>
      <c r="R1947" t="s">
        <v>8349</v>
      </c>
      <c r="S1947" s="10">
        <f t="shared" si="152"/>
        <v>42157.251828703709</v>
      </c>
      <c r="T1947" s="10">
        <f t="shared" si="153"/>
        <v>42197.251828703709</v>
      </c>
      <c r="U1947" s="20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t="s">
        <v>8319</v>
      </c>
      <c r="R1948" t="s">
        <v>8349</v>
      </c>
      <c r="S1948" s="10">
        <f t="shared" si="152"/>
        <v>41689.150011574071</v>
      </c>
      <c r="T1948" s="10">
        <f t="shared" si="153"/>
        <v>41749.108344907407</v>
      </c>
      <c r="U1948" s="20">
        <f t="shared" si="154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 s="20">
        <f t="shared" si="154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 s="20">
        <f t="shared" si="154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t="s">
        <v>8319</v>
      </c>
      <c r="R1951" t="s">
        <v>8349</v>
      </c>
      <c r="S1951" s="10">
        <f t="shared" si="152"/>
        <v>41800.423043981478</v>
      </c>
      <c r="T1951" s="10">
        <f t="shared" si="153"/>
        <v>41830.423043981478</v>
      </c>
      <c r="U1951" s="20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 s="20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 s="20">
        <f t="shared" si="154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 s="20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 s="20">
        <f t="shared" si="154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 s="20">
        <f t="shared" si="154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 s="20">
        <f t="shared" si="154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 s="20">
        <f t="shared" si="154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t="s">
        <v>8319</v>
      </c>
      <c r="R1959" t="s">
        <v>8349</v>
      </c>
      <c r="S1959" s="10">
        <f t="shared" si="152"/>
        <v>41179.098530092589</v>
      </c>
      <c r="T1959" s="10">
        <f t="shared" si="153"/>
        <v>41209.098530092589</v>
      </c>
      <c r="U1959" s="20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 s="20">
        <f t="shared" si="154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t="s">
        <v>8319</v>
      </c>
      <c r="R1961" t="s">
        <v>8349</v>
      </c>
      <c r="S1961" s="10">
        <f t="shared" si="152"/>
        <v>41871.845601851855</v>
      </c>
      <c r="T1961" s="10">
        <f t="shared" si="153"/>
        <v>41913</v>
      </c>
      <c r="U1961" s="20">
        <f t="shared" si="154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 s="20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 s="20">
        <f t="shared" si="154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 s="20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 s="20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 s="20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 s="20">
        <f t="shared" si="154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 s="20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 s="20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 s="20">
        <f t="shared" si="154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 s="20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41384.151631944449</v>
      </c>
      <c r="U1972" s="20">
        <f t="shared" si="154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 s="20">
        <f t="shared" si="154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 s="20">
        <f t="shared" si="154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 s="20">
        <f t="shared" si="154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 s="20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 s="20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 s="20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 s="20">
        <f t="shared" si="154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 s="20">
        <f t="shared" si="154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 s="20">
        <f t="shared" si="154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 s="20">
        <f t="shared" si="154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 s="20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>
        <f t="shared" si="151"/>
        <v>0</v>
      </c>
      <c r="Q1984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 s="20">
        <f t="shared" si="154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 s="20">
        <f t="shared" si="154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453.14285714285717</v>
      </c>
      <c r="Q1986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 s="20">
        <f t="shared" si="154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IF(L:L&gt;0,E1987/L1987,0)</f>
        <v>12.75</v>
      </c>
      <c r="Q1987" t="s">
        <v>8338</v>
      </c>
      <c r="R1987" t="s">
        <v>8350</v>
      </c>
      <c r="S1987" s="10">
        <f t="shared" ref="S1987:S2050" si="157" xml:space="preserve"> (((J1987/60)/60)/24)+DATE(1970,1,1)</f>
        <v>42555.698738425926</v>
      </c>
      <c r="T1987" s="10">
        <f t="shared" ref="T1987:T2050" si="158" xml:space="preserve"> (((I1987/60)/60)/24)+DATE(1970,1,1)</f>
        <v>42584.958333333328</v>
      </c>
      <c r="U1987" s="20">
        <f t="shared" ref="U1987:U2050" si="159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">
        <v>8338</v>
      </c>
      <c r="R1988" t="s">
        <v>8350</v>
      </c>
      <c r="S1988" s="10">
        <f t="shared" si="157"/>
        <v>42413.433831018512</v>
      </c>
      <c r="T1988" s="10">
        <f t="shared" si="158"/>
        <v>42443.392164351855</v>
      </c>
      <c r="U1988" s="20">
        <f t="shared" si="159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 s="20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 s="20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 s="20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 s="20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 s="20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 s="20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>
        <f t="shared" si="156"/>
        <v>0</v>
      </c>
      <c r="Q1995" t="s">
        <v>8338</v>
      </c>
      <c r="R1995" t="s">
        <v>8350</v>
      </c>
      <c r="S1995" s="10">
        <f t="shared" si="157"/>
        <v>42329.58839120371</v>
      </c>
      <c r="T1995" s="10">
        <f t="shared" si="158"/>
        <v>42359.58839120371</v>
      </c>
      <c r="U1995" s="20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>
        <f t="shared" si="156"/>
        <v>0</v>
      </c>
      <c r="Q1996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 s="20">
        <f t="shared" si="159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 s="20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>
        <f t="shared" si="156"/>
        <v>0</v>
      </c>
      <c r="Q1998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 s="20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>
        <f t="shared" si="156"/>
        <v>0</v>
      </c>
      <c r="Q1999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 s="20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 s="20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 s="20">
        <f t="shared" si="159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 s="20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 s="20">
        <f t="shared" si="159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 s="20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 s="20">
        <f t="shared" si="159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 s="20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 s="20">
        <f t="shared" si="159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 s="20">
        <f t="shared" si="159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 s="20">
        <f t="shared" si="159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 s="20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 s="20">
        <f t="shared" si="159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 s="20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 s="20">
        <f t="shared" si="159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 s="20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 s="20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 s="20">
        <f t="shared" si="159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 s="20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t="s">
        <v>8319</v>
      </c>
      <c r="R2018" t="s">
        <v>8349</v>
      </c>
      <c r="S2018" s="10">
        <f t="shared" si="157"/>
        <v>41312.88077546296</v>
      </c>
      <c r="T2018" s="10">
        <f t="shared" si="158"/>
        <v>41342.88077546296</v>
      </c>
      <c r="U2018" s="20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 s="20">
        <f t="shared" si="159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 s="20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 s="20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t="s">
        <v>8319</v>
      </c>
      <c r="R2022" t="s">
        <v>8349</v>
      </c>
      <c r="S2022" s="10">
        <f t="shared" si="157"/>
        <v>41737.097499999996</v>
      </c>
      <c r="T2022" s="10">
        <f t="shared" si="158"/>
        <v>41773.961111111108</v>
      </c>
      <c r="U2022" s="20">
        <f t="shared" si="159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 s="20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 s="20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 s="20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 s="20">
        <f t="shared" si="159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 s="20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 s="20">
        <f t="shared" si="159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t="s">
        <v>8319</v>
      </c>
      <c r="R2029" t="s">
        <v>8349</v>
      </c>
      <c r="S2029" s="10">
        <f t="shared" si="157"/>
        <v>42048.813877314817</v>
      </c>
      <c r="T2029" s="10">
        <f t="shared" si="158"/>
        <v>42093.772210648152</v>
      </c>
      <c r="U2029" s="20">
        <f t="shared" si="159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 s="20">
        <f t="shared" si="159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 s="20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 s="20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 s="20">
        <f t="shared" si="159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 s="20">
        <f t="shared" si="159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 s="20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 s="20">
        <f t="shared" si="159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 s="20">
        <f t="shared" si="159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t="s">
        <v>8319</v>
      </c>
      <c r="R2038" t="s">
        <v>8349</v>
      </c>
      <c r="S2038" s="10">
        <f t="shared" si="157"/>
        <v>41738.864803240744</v>
      </c>
      <c r="T2038" s="10">
        <f t="shared" si="158"/>
        <v>41768.864803240744</v>
      </c>
      <c r="U2038" s="20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 s="20">
        <f t="shared" si="159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 s="20">
        <f t="shared" si="159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 s="20">
        <f t="shared" si="159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t="s">
        <v>8319</v>
      </c>
      <c r="R2042" t="s">
        <v>8349</v>
      </c>
      <c r="S2042" s="10">
        <f t="shared" si="157"/>
        <v>41578.927118055559</v>
      </c>
      <c r="T2042" s="10">
        <f t="shared" si="158"/>
        <v>41593.968784722223</v>
      </c>
      <c r="U2042" s="20">
        <f t="shared" si="159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 s="20">
        <f t="shared" si="159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 s="20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 s="20">
        <f t="shared" si="159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 s="20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t="s">
        <v>8319</v>
      </c>
      <c r="R2047" t="s">
        <v>8349</v>
      </c>
      <c r="S2047" s="10">
        <f t="shared" si="157"/>
        <v>41069.088506944441</v>
      </c>
      <c r="T2047" s="10">
        <f t="shared" si="158"/>
        <v>41099.088506944441</v>
      </c>
      <c r="U2047" s="20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 s="20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 s="20">
        <f t="shared" si="159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91.82989803350327</v>
      </c>
      <c r="Q2050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 s="20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IF(L:L&gt;0,E2051/L2051,0)</f>
        <v>80.991037735849048</v>
      </c>
      <c r="Q2051" t="s">
        <v>8319</v>
      </c>
      <c r="R2051" t="s">
        <v>8349</v>
      </c>
      <c r="S2051" s="10">
        <f t="shared" ref="S2051:S2114" si="162" xml:space="preserve"> (((J2051/60)/60)/24)+DATE(1970,1,1)</f>
        <v>41575.527349537035</v>
      </c>
      <c r="T2051" s="10">
        <f t="shared" ref="T2051:T2114" si="163" xml:space="preserve"> (((I2051/60)/60)/24)+DATE(1970,1,1)</f>
        <v>41610.957638888889</v>
      </c>
      <c r="U2051" s="20">
        <f t="shared" ref="U2051:U2114" si="164"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 s="20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 s="20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 s="20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 s="20">
        <f t="shared" si="164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 s="20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 s="20">
        <f t="shared" si="164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 s="20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 s="20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 s="20">
        <f t="shared" si="164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 s="20">
        <f t="shared" si="164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 s="20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 s="20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 s="20">
        <f t="shared" si="164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 s="20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 s="20">
        <f t="shared" si="164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 s="20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 s="20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 s="20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 s="20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 s="20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 s="20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 s="20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 s="20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 s="20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 s="20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 s="20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 s="20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 s="20">
        <f t="shared" si="164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 s="20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 s="20">
        <f t="shared" si="164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 s="20">
        <f t="shared" si="164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t="s">
        <v>8325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 s="20">
        <f t="shared" si="164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 s="20">
        <f t="shared" si="164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 s="20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 s="20">
        <f t="shared" si="164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 s="20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 s="20">
        <f t="shared" si="164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 s="20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t="s">
        <v>8325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 s="20">
        <f t="shared" si="164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 s="20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t="s">
        <v>8325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 s="20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t="s">
        <v>8325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 s="20">
        <f t="shared" si="164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 s="20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 s="20">
        <f t="shared" si="164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 s="20">
        <f t="shared" si="164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t="s">
        <v>8325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 s="20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 s="20">
        <f t="shared" si="164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t="s">
        <v>8325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 s="20">
        <f t="shared" si="164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 s="20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 s="20">
        <f t="shared" si="164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 s="20">
        <f t="shared" si="164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 s="20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 s="20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 s="20">
        <f t="shared" si="164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 s="20">
        <f t="shared" si="164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 s="20">
        <f t="shared" si="164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 s="20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 s="20">
        <f t="shared" si="164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 s="20">
        <f t="shared" si="164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 s="20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 s="20">
        <f t="shared" si="164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 s="20">
        <f t="shared" si="164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27.272727272727273</v>
      </c>
      <c r="Q2114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 s="20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IF(L:L&gt;0,E2115/L2115,0)</f>
        <v>68.598130841121488</v>
      </c>
      <c r="Q2115" t="s">
        <v>8325</v>
      </c>
      <c r="R2115" t="s">
        <v>8329</v>
      </c>
      <c r="S2115" s="10">
        <f t="shared" ref="S2115:S2178" si="167" xml:space="preserve"> (((J2115/60)/60)/24)+DATE(1970,1,1)</f>
        <v>41870.86546296296</v>
      </c>
      <c r="T2115" s="10">
        <f t="shared" ref="T2115:T2178" si="168" xml:space="preserve"> (((I2115/60)/60)/24)+DATE(1970,1,1)</f>
        <v>41905.86546296296</v>
      </c>
      <c r="U2115" s="20">
        <f t="shared" ref="U2115:U2178" si="169"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 s="20">
        <f t="shared" si="169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 s="20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 s="20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 s="20">
        <f t="shared" si="169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 s="20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 s="20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 s="20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 s="20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 s="20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 s="20">
        <f t="shared" si="169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">
        <v>8333</v>
      </c>
      <c r="R2126" t="s">
        <v>8334</v>
      </c>
      <c r="S2126" s="10">
        <f t="shared" si="167"/>
        <v>40464.028182870366</v>
      </c>
      <c r="T2126" s="10">
        <f t="shared" si="168"/>
        <v>40512.208333333336</v>
      </c>
      <c r="U2126" s="20">
        <f t="shared" si="169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 s="20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 s="20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t="s">
        <v>8333</v>
      </c>
      <c r="R2129" t="s">
        <v>8334</v>
      </c>
      <c r="S2129" s="10">
        <f t="shared" si="167"/>
        <v>42045.50535879629</v>
      </c>
      <c r="T2129" s="10">
        <f t="shared" si="168"/>
        <v>42075.463692129633</v>
      </c>
      <c r="U2129" s="20">
        <f t="shared" si="169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 s="20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 s="20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 s="20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 s="20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 s="20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 s="20">
        <f t="shared" si="169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 s="20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t="s">
        <v>8333</v>
      </c>
      <c r="R2137" t="s">
        <v>8334</v>
      </c>
      <c r="S2137" s="10">
        <f t="shared" si="167"/>
        <v>41156.963344907403</v>
      </c>
      <c r="T2137" s="10">
        <f t="shared" si="168"/>
        <v>41186.963344907403</v>
      </c>
      <c r="U2137" s="20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 s="20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 s="20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 s="20">
        <f t="shared" si="169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 s="20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 s="20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>
        <f t="shared" si="166"/>
        <v>0</v>
      </c>
      <c r="Q2143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 s="20">
        <f t="shared" si="169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 s="20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 s="20">
        <f t="shared" si="169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 s="20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 s="20">
        <f t="shared" si="169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 s="20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 s="20">
        <f t="shared" si="169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 s="20">
        <f t="shared" si="169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>
        <f t="shared" si="166"/>
        <v>0</v>
      </c>
      <c r="Q215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 s="20">
        <f t="shared" si="169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 s="20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t="s">
        <v>8333</v>
      </c>
      <c r="R2153" t="s">
        <v>8334</v>
      </c>
      <c r="S2153" s="10">
        <f t="shared" si="167"/>
        <v>42520.847384259265</v>
      </c>
      <c r="T2153" s="10">
        <f t="shared" si="168"/>
        <v>42550.847384259265</v>
      </c>
      <c r="U2153" s="20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 s="20">
        <f t="shared" si="169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 s="20">
        <f t="shared" si="169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 s="20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 s="20">
        <f t="shared" si="169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 s="20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 s="20">
        <f t="shared" si="169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 s="20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">
        <v>8333</v>
      </c>
      <c r="R2161" t="s">
        <v>8334</v>
      </c>
      <c r="S2161" s="10">
        <f t="shared" si="167"/>
        <v>40710.731180555551</v>
      </c>
      <c r="T2161" s="10">
        <f t="shared" si="168"/>
        <v>40740.731180555551</v>
      </c>
      <c r="U2161" s="20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 s="20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t="s">
        <v>8325</v>
      </c>
      <c r="R2163" t="s">
        <v>8326</v>
      </c>
      <c r="S2163" s="10">
        <f t="shared" si="167"/>
        <v>42240.852534722217</v>
      </c>
      <c r="T2163" s="10">
        <f t="shared" si="168"/>
        <v>42270.852534722217</v>
      </c>
      <c r="U2163" s="20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 s="20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 s="20">
        <f t="shared" si="169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 s="20">
        <f t="shared" si="169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 s="20">
        <f t="shared" si="169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 s="20">
        <f t="shared" si="169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 s="20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 s="20">
        <f t="shared" si="169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 s="20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 s="20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 s="20">
        <f t="shared" si="169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t="s">
        <v>8325</v>
      </c>
      <c r="R2174" t="s">
        <v>8326</v>
      </c>
      <c r="S2174" s="10">
        <f t="shared" si="167"/>
        <v>42082.580092592587</v>
      </c>
      <c r="T2174" s="10">
        <f t="shared" si="168"/>
        <v>42112.580092592587</v>
      </c>
      <c r="U2174" s="20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 s="20">
        <f t="shared" si="169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 s="20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 s="20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88.74647887323944</v>
      </c>
      <c r="Q2178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 s="20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IF(L:L&gt;0,E2179/L2179,0)</f>
        <v>65.868421052631575</v>
      </c>
      <c r="Q2179" t="s">
        <v>8325</v>
      </c>
      <c r="R2179" t="s">
        <v>8326</v>
      </c>
      <c r="S2179" s="10">
        <f t="shared" ref="S2179:S2242" si="172" xml:space="preserve"> (((J2179/60)/60)/24)+DATE(1970,1,1)</f>
        <v>42502.250775462962</v>
      </c>
      <c r="T2179" s="10">
        <f t="shared" ref="T2179:T2242" si="173" xml:space="preserve"> (((I2179/60)/60)/24)+DATE(1970,1,1)</f>
        <v>42527.250775462962</v>
      </c>
      <c r="U2179" s="20">
        <f t="shared" ref="U2179:U2242" si="174"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 s="20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 s="20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 s="20">
        <f t="shared" si="17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 s="20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 s="20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t="s">
        <v>8333</v>
      </c>
      <c r="R2185" t="s">
        <v>8351</v>
      </c>
      <c r="S2185" s="10">
        <f t="shared" si="172"/>
        <v>42745.365474537044</v>
      </c>
      <c r="T2185" s="10">
        <f t="shared" si="173"/>
        <v>42775.208333333328</v>
      </c>
      <c r="U2185" s="20">
        <f t="shared" si="17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 s="20">
        <f t="shared" si="17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t="s">
        <v>8333</v>
      </c>
      <c r="R2187" t="s">
        <v>8351</v>
      </c>
      <c r="S2187" s="10">
        <f t="shared" si="172"/>
        <v>41319.349988425929</v>
      </c>
      <c r="T2187" s="10">
        <f t="shared" si="173"/>
        <v>41359.349988425929</v>
      </c>
      <c r="U2187" s="20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 s="20">
        <f t="shared" si="17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 s="20">
        <f t="shared" si="17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 s="20">
        <f t="shared" si="17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 s="20">
        <f t="shared" si="17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 s="20">
        <f t="shared" si="17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 s="20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 s="20">
        <f t="shared" si="17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 s="20">
        <f t="shared" si="17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 s="20">
        <f t="shared" si="17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 s="20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 s="20">
        <f t="shared" si="17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 s="20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 s="20">
        <f t="shared" si="17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 s="20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 s="20">
        <f t="shared" si="17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t="s">
        <v>8325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 s="20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 s="20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 s="20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 s="20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t="s">
        <v>8325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 s="20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 s="20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 s="20">
        <f t="shared" si="17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 s="20">
        <f t="shared" si="17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 s="20">
        <f t="shared" si="17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 s="20">
        <f t="shared" si="17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 s="20">
        <f t="shared" si="17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 s="20">
        <f t="shared" si="17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 s="20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 s="20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 s="20">
        <f t="shared" si="17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t="s">
        <v>8325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 s="20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 s="20">
        <f t="shared" si="17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 s="20">
        <f t="shared" si="17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 s="20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 s="20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 s="20">
        <f t="shared" si="17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 s="20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 s="20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 s="20">
        <f t="shared" si="17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 s="20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 s="20">
        <f t="shared" si="17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 s="20">
        <f t="shared" si="17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 s="20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 s="20">
        <f t="shared" si="17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 s="20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 s="20">
        <f t="shared" si="17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 s="20">
        <f t="shared" si="17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t="s">
        <v>8333</v>
      </c>
      <c r="R2235" t="s">
        <v>8351</v>
      </c>
      <c r="S2235" s="10">
        <f t="shared" si="172"/>
        <v>42331.378923611104</v>
      </c>
      <c r="T2235" s="10">
        <f t="shared" si="173"/>
        <v>42352</v>
      </c>
      <c r="U2235" s="20">
        <f t="shared" si="17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 s="20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42091.980451388896</v>
      </c>
      <c r="U2237" s="20">
        <f t="shared" si="17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 s="20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 s="20">
        <f t="shared" si="17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 s="20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 s="20">
        <f t="shared" si="17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140.97916666666666</v>
      </c>
      <c r="Q2242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 s="20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IF(L:L&gt;0,E2243/L2243,0)</f>
        <v>49.472392638036808</v>
      </c>
      <c r="Q2243" t="s">
        <v>8333</v>
      </c>
      <c r="R2243" t="s">
        <v>8351</v>
      </c>
      <c r="S2243" s="10">
        <f t="shared" ref="S2243:S2306" si="177" xml:space="preserve"> (((J2243/60)/60)/24)+DATE(1970,1,1)</f>
        <v>42766.827546296292</v>
      </c>
      <c r="T2243" s="10">
        <f t="shared" ref="T2243:T2306" si="178" xml:space="preserve"> (((I2243/60)/60)/24)+DATE(1970,1,1)</f>
        <v>42796.827546296292</v>
      </c>
      <c r="U2243" s="20">
        <f t="shared" ref="U2243:U2306" si="179"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41605.126388888886</v>
      </c>
      <c r="U2244" s="20">
        <f t="shared" si="179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 s="20">
        <f t="shared" si="179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 s="20">
        <f t="shared" si="179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t="s">
        <v>8333</v>
      </c>
      <c r="R2247" t="s">
        <v>8351</v>
      </c>
      <c r="S2247" s="10">
        <f t="shared" si="177"/>
        <v>41660.708530092597</v>
      </c>
      <c r="T2247" s="10">
        <f t="shared" si="178"/>
        <v>41691.75</v>
      </c>
      <c r="U2247" s="20">
        <f t="shared" si="179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 s="20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 s="20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 s="20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t="s">
        <v>8333</v>
      </c>
      <c r="R2251" t="s">
        <v>8351</v>
      </c>
      <c r="S2251" s="10">
        <f t="shared" si="177"/>
        <v>41336.703298611108</v>
      </c>
      <c r="T2251" s="10">
        <f t="shared" si="178"/>
        <v>41366.661631944444</v>
      </c>
      <c r="U2251" s="20">
        <f t="shared" si="179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 s="20">
        <f t="shared" si="179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 s="20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 s="20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 s="20">
        <f t="shared" si="179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 s="20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 s="20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 s="20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 s="20">
        <f t="shared" si="179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 s="20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 s="20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 s="20">
        <f t="shared" si="179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 s="20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 s="20">
        <f t="shared" si="179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 s="20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 s="20">
        <f t="shared" si="179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 s="20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 s="20">
        <f t="shared" si="179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 s="20">
        <f t="shared" si="179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t="s">
        <v>8333</v>
      </c>
      <c r="R2270" t="s">
        <v>8351</v>
      </c>
      <c r="S2270" s="10">
        <f t="shared" si="177"/>
        <v>42776.082349537035</v>
      </c>
      <c r="T2270" s="10">
        <f t="shared" si="178"/>
        <v>42806.082349537035</v>
      </c>
      <c r="U2270" s="20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 s="20">
        <f t="shared" si="179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 s="20">
        <f t="shared" si="179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 s="20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t="s">
        <v>8333</v>
      </c>
      <c r="R2274" t="s">
        <v>8351</v>
      </c>
      <c r="S2274" s="10">
        <f t="shared" si="177"/>
        <v>42315.699490740735</v>
      </c>
      <c r="T2274" s="10">
        <f t="shared" si="178"/>
        <v>42345.699490740735</v>
      </c>
      <c r="U2274" s="20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 s="20">
        <f t="shared" si="179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 s="20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t="s">
        <v>8333</v>
      </c>
      <c r="R2277" t="s">
        <v>8351</v>
      </c>
      <c r="S2277" s="10">
        <f t="shared" si="177"/>
        <v>41965.616655092599</v>
      </c>
      <c r="T2277" s="10">
        <f t="shared" si="178"/>
        <v>41995.616655092599</v>
      </c>
      <c r="U2277" s="20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 s="20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 s="20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t="s">
        <v>8333</v>
      </c>
      <c r="R2280" t="s">
        <v>8351</v>
      </c>
      <c r="S2280" s="10">
        <f t="shared" si="177"/>
        <v>42338.709108796291</v>
      </c>
      <c r="T2280" s="10">
        <f t="shared" si="178"/>
        <v>42372.957638888889</v>
      </c>
      <c r="U2280" s="20">
        <f t="shared" si="179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t="s">
        <v>8333</v>
      </c>
      <c r="R2281" t="s">
        <v>8351</v>
      </c>
      <c r="S2281" s="10">
        <f t="shared" si="177"/>
        <v>42020.806701388887</v>
      </c>
      <c r="T2281" s="10">
        <f t="shared" si="178"/>
        <v>42039.166666666672</v>
      </c>
      <c r="U2281" s="20">
        <f t="shared" si="179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 s="20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 s="20">
        <f t="shared" si="179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 s="20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 s="20">
        <f t="shared" si="179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 s="20">
        <f t="shared" si="179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t="s">
        <v>8325</v>
      </c>
      <c r="R2287" t="s">
        <v>8326</v>
      </c>
      <c r="S2287" s="10">
        <f t="shared" si="177"/>
        <v>41059.185682870368</v>
      </c>
      <c r="T2287" s="10">
        <f t="shared" si="178"/>
        <v>41089.185682870368</v>
      </c>
      <c r="U2287" s="20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 s="20">
        <f t="shared" si="179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 s="20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 s="20">
        <f t="shared" si="179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 s="20">
        <f t="shared" si="179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 s="20">
        <f t="shared" si="179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 s="20">
        <f t="shared" si="179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 s="20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 s="20">
        <f t="shared" si="179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 s="20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 s="20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 s="20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 s="20">
        <f t="shared" si="179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 s="20">
        <f t="shared" si="179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 s="20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 s="20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 s="20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 s="20">
        <f t="shared" si="179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 s="20">
        <f t="shared" si="179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53.469203539823013</v>
      </c>
      <c r="Q2306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 s="20">
        <f t="shared" si="179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IF(L:L&gt;0,E2307/L2307,0)</f>
        <v>109.10778443113773</v>
      </c>
      <c r="Q2307" t="s">
        <v>8325</v>
      </c>
      <c r="R2307" t="s">
        <v>8329</v>
      </c>
      <c r="S2307" s="10">
        <f t="shared" ref="S2307:S2370" si="182" xml:space="preserve"> (((J2307/60)/60)/24)+DATE(1970,1,1)</f>
        <v>41834.695277777777</v>
      </c>
      <c r="T2307" s="10">
        <f t="shared" ref="T2307:T2370" si="183" xml:space="preserve"> (((I2307/60)/60)/24)+DATE(1970,1,1)</f>
        <v>41859.75</v>
      </c>
      <c r="U2307" s="20">
        <f t="shared" ref="U2307:U2370" si="184"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 s="20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t="s">
        <v>8325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 s="20">
        <f t="shared" si="184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 s="20">
        <f t="shared" si="184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 s="20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 s="20">
        <f t="shared" si="184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 s="20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 s="20">
        <f t="shared" si="184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 s="20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 s="20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 s="20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 s="20">
        <f t="shared" si="184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 s="20">
        <f t="shared" si="184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 s="20">
        <f t="shared" si="184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 s="20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 s="20">
        <f t="shared" si="184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 s="20">
        <f t="shared" si="184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">
        <v>8336</v>
      </c>
      <c r="R2324" t="s">
        <v>8352</v>
      </c>
      <c r="S2324" s="10">
        <f t="shared" si="182"/>
        <v>42804.895474537043</v>
      </c>
      <c r="T2324" s="10">
        <f t="shared" si="183"/>
        <v>42834.853807870371</v>
      </c>
      <c r="U2324" s="20">
        <f t="shared" si="184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">
        <v>8336</v>
      </c>
      <c r="R2325" t="s">
        <v>8352</v>
      </c>
      <c r="S2325" s="10">
        <f t="shared" si="182"/>
        <v>42807.755173611105</v>
      </c>
      <c r="T2325" s="10">
        <f t="shared" si="183"/>
        <v>42814.755173611105</v>
      </c>
      <c r="U2325" s="20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 s="20">
        <f t="shared" si="184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 s="20">
        <f t="shared" si="184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 s="20">
        <f t="shared" si="184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t="s">
        <v>8336</v>
      </c>
      <c r="R2329" t="s">
        <v>8352</v>
      </c>
      <c r="S2329" s="10">
        <f t="shared" si="182"/>
        <v>41842.917129629634</v>
      </c>
      <c r="T2329" s="10">
        <f t="shared" si="183"/>
        <v>41877.917129629634</v>
      </c>
      <c r="U2329" s="20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t="s">
        <v>8336</v>
      </c>
      <c r="R2330" t="s">
        <v>8352</v>
      </c>
      <c r="S2330" s="10">
        <f t="shared" si="182"/>
        <v>42139.781678240746</v>
      </c>
      <c r="T2330" s="10">
        <f t="shared" si="183"/>
        <v>42169.781678240746</v>
      </c>
      <c r="U2330" s="20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 s="20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 s="20">
        <f t="shared" si="184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 s="20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 s="20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 s="20">
        <f t="shared" si="184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 s="20">
        <f t="shared" si="184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 s="20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 s="20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 s="20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t="s">
        <v>8336</v>
      </c>
      <c r="R2340" t="s">
        <v>8352</v>
      </c>
      <c r="S2340" s="10">
        <f t="shared" si="182"/>
        <v>41789.896805555552</v>
      </c>
      <c r="T2340" s="10">
        <f t="shared" si="183"/>
        <v>41819.896805555552</v>
      </c>
      <c r="U2340" s="20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 s="20">
        <f t="shared" si="184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 s="20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>
        <f t="shared" si="181"/>
        <v>0</v>
      </c>
      <c r="Q2343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 s="20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>
        <f t="shared" si="181"/>
        <v>0</v>
      </c>
      <c r="Q2344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 s="20">
        <f t="shared" si="184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 s="20">
        <f t="shared" si="184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 s="20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>
        <f t="shared" si="181"/>
        <v>0</v>
      </c>
      <c r="Q2347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 s="20">
        <f t="shared" si="184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 s="20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">
        <v>8319</v>
      </c>
      <c r="R2349" t="s">
        <v>8320</v>
      </c>
      <c r="S2349" s="10">
        <f t="shared" si="182"/>
        <v>42577.607361111113</v>
      </c>
      <c r="T2349" s="10">
        <f t="shared" si="183"/>
        <v>42607.607361111113</v>
      </c>
      <c r="U2349" s="20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 s="20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>
        <f t="shared" si="181"/>
        <v>0</v>
      </c>
      <c r="Q235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 s="20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>
        <f t="shared" si="181"/>
        <v>0</v>
      </c>
      <c r="Q2352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 s="20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 s="20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>
        <f t="shared" si="181"/>
        <v>0</v>
      </c>
      <c r="Q2354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 s="20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>
        <f t="shared" si="181"/>
        <v>0</v>
      </c>
      <c r="Q2355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 s="20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 s="20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">
        <v>8319</v>
      </c>
      <c r="R2357" t="s">
        <v>8320</v>
      </c>
      <c r="S2357" s="10">
        <f t="shared" si="182"/>
        <v>42096.918240740735</v>
      </c>
      <c r="T2357" s="10">
        <f t="shared" si="183"/>
        <v>42126.918240740735</v>
      </c>
      <c r="U2357" s="20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>
        <f t="shared" si="181"/>
        <v>0</v>
      </c>
      <c r="Q2358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 s="20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>
        <f t="shared" si="181"/>
        <v>0</v>
      </c>
      <c r="Q2359" t="s">
        <v>8319</v>
      </c>
      <c r="R2359" t="s">
        <v>8320</v>
      </c>
      <c r="S2359" s="10">
        <f t="shared" si="182"/>
        <v>42264.620115740734</v>
      </c>
      <c r="T2359" s="10">
        <f t="shared" si="183"/>
        <v>42294.620115740734</v>
      </c>
      <c r="U2359" s="20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>
        <f t="shared" si="181"/>
        <v>0</v>
      </c>
      <c r="Q2360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 s="20">
        <f t="shared" si="184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 s="20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 s="20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>
        <f t="shared" si="181"/>
        <v>0</v>
      </c>
      <c r="Q2363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 s="20">
        <f t="shared" si="184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 s="20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>
        <f t="shared" si="181"/>
        <v>0</v>
      </c>
      <c r="Q2365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 s="20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>
        <f t="shared" si="181"/>
        <v>0</v>
      </c>
      <c r="Q2366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 s="20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>
        <f t="shared" si="181"/>
        <v>0</v>
      </c>
      <c r="Q2367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 s="20">
        <f t="shared" si="184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 s="20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 s="20">
        <f t="shared" si="184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42108.680150462969</v>
      </c>
      <c r="U2370" s="20">
        <f t="shared" si="184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>
        <f t="shared" ref="P2371:P2434" si="186">IF(L:L&gt;0,E2371/L2371,0)</f>
        <v>0</v>
      </c>
      <c r="Q2371" t="s">
        <v>8319</v>
      </c>
      <c r="R2371" t="s">
        <v>8320</v>
      </c>
      <c r="S2371" s="10">
        <f t="shared" ref="S2371:S2434" si="187" xml:space="preserve"> (((J2371/60)/60)/24)+DATE(1970,1,1)</f>
        <v>42380.812627314815</v>
      </c>
      <c r="T2371" s="10">
        <f t="shared" ref="T2371:T2434" si="188" xml:space="preserve"> (((I2371/60)/60)/24)+DATE(1970,1,1)</f>
        <v>42410.812627314815</v>
      </c>
      <c r="U2371" s="20">
        <f t="shared" ref="U2371:U2434" si="189"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 s="20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>
        <f t="shared" si="186"/>
        <v>0</v>
      </c>
      <c r="Q2373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 s="20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 s="20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">
        <v>8319</v>
      </c>
      <c r="R2375" t="s">
        <v>8320</v>
      </c>
      <c r="S2375" s="10">
        <f t="shared" si="187"/>
        <v>42215.662314814821</v>
      </c>
      <c r="T2375" s="10">
        <f t="shared" si="188"/>
        <v>42245.662314814821</v>
      </c>
      <c r="U2375" s="20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">
        <v>8319</v>
      </c>
      <c r="R2376" t="s">
        <v>8320</v>
      </c>
      <c r="S2376" s="10">
        <f t="shared" si="187"/>
        <v>42017.843287037031</v>
      </c>
      <c r="T2376" s="10">
        <f t="shared" si="188"/>
        <v>42047.843287037031</v>
      </c>
      <c r="U2376" s="20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>
        <f t="shared" si="186"/>
        <v>0</v>
      </c>
      <c r="Q2377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 s="20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 s="20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>
        <f t="shared" si="186"/>
        <v>0</v>
      </c>
      <c r="Q2379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 s="20">
        <f t="shared" si="189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>
        <f t="shared" si="186"/>
        <v>0</v>
      </c>
      <c r="Q2380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 s="20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>
        <f t="shared" si="186"/>
        <v>0</v>
      </c>
      <c r="Q238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 s="20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 s="20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 s="20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 s="20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 s="20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 s="20">
        <f t="shared" si="189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 s="20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>
        <f t="shared" si="186"/>
        <v>0</v>
      </c>
      <c r="Q2388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 s="20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 s="20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 s="20">
        <f t="shared" si="189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 s="20">
        <f t="shared" si="189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>
        <f t="shared" si="186"/>
        <v>0</v>
      </c>
      <c r="Q2392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 s="20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 s="20">
        <f t="shared" si="189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>
        <f t="shared" si="186"/>
        <v>0</v>
      </c>
      <c r="Q2394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 s="20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 s="20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 s="20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>
        <f t="shared" si="186"/>
        <v>0</v>
      </c>
      <c r="Q2397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 s="20">
        <f t="shared" si="189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 s="20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>
        <f t="shared" si="186"/>
        <v>0</v>
      </c>
      <c r="Q2399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 s="20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>
        <f t="shared" si="186"/>
        <v>0</v>
      </c>
      <c r="Q2400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 s="20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>
        <f t="shared" si="186"/>
        <v>0</v>
      </c>
      <c r="Q240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 s="20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>
        <f t="shared" si="186"/>
        <v>0</v>
      </c>
      <c r="Q2402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 s="20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 s="20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 s="20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t="s">
        <v>8336</v>
      </c>
      <c r="R2405" t="s">
        <v>8337</v>
      </c>
      <c r="S2405" s="10">
        <f t="shared" si="187"/>
        <v>42399.882615740738</v>
      </c>
      <c r="T2405" s="10">
        <f t="shared" si="188"/>
        <v>42459.840949074074</v>
      </c>
      <c r="U2405" s="20">
        <f t="shared" si="189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>
        <f t="shared" si="186"/>
        <v>0</v>
      </c>
      <c r="Q2406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 s="20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 s="20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 s="20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 s="20">
        <f t="shared" si="189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 s="20">
        <f t="shared" si="189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 s="20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>
        <f t="shared" si="186"/>
        <v>0</v>
      </c>
      <c r="Q2412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 s="20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 s="20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>
        <f t="shared" si="186"/>
        <v>0</v>
      </c>
      <c r="Q2414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 s="20">
        <f t="shared" si="189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 s="20">
        <f t="shared" si="189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 s="20">
        <f t="shared" si="189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 s="20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 s="20">
        <f t="shared" si="189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>
        <f t="shared" si="186"/>
        <v>0</v>
      </c>
      <c r="Q2419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 s="20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 s="20">
        <f t="shared" si="189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>
        <f t="shared" si="186"/>
        <v>0</v>
      </c>
      <c r="Q2421" t="s">
        <v>8336</v>
      </c>
      <c r="R2421" t="s">
        <v>8337</v>
      </c>
      <c r="S2421" s="10">
        <f t="shared" si="187"/>
        <v>41993.738298611104</v>
      </c>
      <c r="T2421" s="10">
        <f t="shared" si="188"/>
        <v>42053.738298611104</v>
      </c>
      <c r="U2421" s="20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 s="20">
        <f t="shared" si="189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 s="20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 s="20">
        <f t="shared" si="189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 s="20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 s="20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 s="20">
        <f t="shared" si="189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>
        <f t="shared" si="186"/>
        <v>0</v>
      </c>
      <c r="Q2428" t="s">
        <v>8336</v>
      </c>
      <c r="R2428" t="s">
        <v>8337</v>
      </c>
      <c r="S2428" s="10">
        <f t="shared" si="187"/>
        <v>42164.170046296291</v>
      </c>
      <c r="T2428" s="10">
        <f t="shared" si="188"/>
        <v>42224.170046296291</v>
      </c>
      <c r="U2428" s="20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">
        <v>8336</v>
      </c>
      <c r="R2429" t="s">
        <v>8337</v>
      </c>
      <c r="S2429" s="10">
        <f t="shared" si="187"/>
        <v>42412.318668981476</v>
      </c>
      <c r="T2429" s="10">
        <f t="shared" si="188"/>
        <v>42452.277002314819</v>
      </c>
      <c r="U2429" s="20">
        <f t="shared" si="189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 s="20">
        <f t="shared" si="189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 s="20">
        <f t="shared" si="189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 s="20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 s="20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 s="20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>
        <f t="shared" ref="P2435:P2498" si="191">IF(L:L&gt;0,E2435/L2435,0)</f>
        <v>0</v>
      </c>
      <c r="Q2435" t="s">
        <v>8336</v>
      </c>
      <c r="R2435" t="s">
        <v>8337</v>
      </c>
      <c r="S2435" s="10">
        <f t="shared" ref="S2435:S2498" si="192" xml:space="preserve"> (((J2435/60)/60)/24)+DATE(1970,1,1)</f>
        <v>42397.89980324074</v>
      </c>
      <c r="T2435" s="10">
        <f t="shared" ref="T2435:T2498" si="193" xml:space="preserve"> (((I2435/60)/60)/24)+DATE(1970,1,1)</f>
        <v>42427.89980324074</v>
      </c>
      <c r="U2435" s="20">
        <f t="shared" ref="U2435:U2498" si="194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">
        <v>8336</v>
      </c>
      <c r="R2436" t="s">
        <v>8337</v>
      </c>
      <c r="S2436" s="10">
        <f t="shared" si="192"/>
        <v>42180.18604166666</v>
      </c>
      <c r="T2436" s="10">
        <f t="shared" si="193"/>
        <v>42220.18604166666</v>
      </c>
      <c r="U2436" s="20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">
        <v>8336</v>
      </c>
      <c r="R2437" t="s">
        <v>8337</v>
      </c>
      <c r="S2437" s="10">
        <f t="shared" si="192"/>
        <v>42252.277615740735</v>
      </c>
      <c r="T2437" s="10">
        <f t="shared" si="193"/>
        <v>42282.277615740735</v>
      </c>
      <c r="U2437" s="20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 s="20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>
        <f t="shared" si="191"/>
        <v>0</v>
      </c>
      <c r="Q2439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 s="20">
        <f t="shared" si="194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 s="20">
        <f t="shared" si="194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>
        <f t="shared" si="191"/>
        <v>0</v>
      </c>
      <c r="Q244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 s="20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">
        <v>8336</v>
      </c>
      <c r="R2442" t="s">
        <v>8337</v>
      </c>
      <c r="S2442" s="10">
        <f t="shared" si="192"/>
        <v>42383.899456018517</v>
      </c>
      <c r="T2442" s="10">
        <f t="shared" si="193"/>
        <v>42413.899456018517</v>
      </c>
      <c r="U2442" s="20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 s="20">
        <f t="shared" si="194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t="s">
        <v>8336</v>
      </c>
      <c r="R2444" t="s">
        <v>8352</v>
      </c>
      <c r="S2444" s="10">
        <f t="shared" si="192"/>
        <v>42052.666990740734</v>
      </c>
      <c r="T2444" s="10">
        <f t="shared" si="193"/>
        <v>42082.625324074077</v>
      </c>
      <c r="U2444" s="20">
        <f t="shared" si="194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 s="20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 s="20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 s="20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 s="20">
        <f t="shared" si="194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 s="20">
        <f t="shared" si="194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 s="20">
        <f t="shared" si="194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 s="20">
        <f t="shared" si="194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41940.132638888892</v>
      </c>
      <c r="U2452" s="20">
        <f t="shared" si="194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 s="20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 s="20">
        <f t="shared" si="194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 s="20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t="s">
        <v>8336</v>
      </c>
      <c r="R2456" t="s">
        <v>8352</v>
      </c>
      <c r="S2456" s="10">
        <f t="shared" si="192"/>
        <v>42770.201481481476</v>
      </c>
      <c r="T2456" s="10">
        <f t="shared" si="193"/>
        <v>42805.201481481476</v>
      </c>
      <c r="U2456" s="20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 s="20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 s="20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 s="20">
        <f t="shared" si="194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 s="20">
        <f t="shared" si="194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 s="20">
        <f t="shared" si="194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 s="20">
        <f t="shared" si="194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 s="20">
        <f t="shared" si="194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 s="20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 s="20">
        <f t="shared" si="194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 s="20">
        <f t="shared" si="194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 s="20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 s="20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 s="20">
        <f t="shared" si="194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t="s">
        <v>8325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 s="20">
        <f t="shared" si="194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 s="20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 s="20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 s="20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 s="20">
        <f t="shared" si="194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 s="20">
        <f t="shared" si="194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 s="20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t="s">
        <v>8325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 s="20">
        <f t="shared" si="194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 s="20">
        <f t="shared" si="194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 s="20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 s="20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 s="20">
        <f t="shared" si="194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 s="20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 s="20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 s="20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 s="20">
        <f t="shared" si="194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 s="20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 s="20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 s="20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 s="20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 s="20">
        <f t="shared" si="194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 s="20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t="s">
        <v>8325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 s="20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 s="20">
        <f t="shared" si="194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 s="20">
        <f t="shared" si="194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 s="20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t="s">
        <v>8325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 s="20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 s="20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t="s">
        <v>8325</v>
      </c>
      <c r="R2498" t="s">
        <v>8329</v>
      </c>
      <c r="S2498" s="10">
        <f t="shared" si="192"/>
        <v>41327.996435185189</v>
      </c>
      <c r="T2498" s="10">
        <f t="shared" si="193"/>
        <v>41362.954768518517</v>
      </c>
      <c r="U2498" s="20">
        <f t="shared" si="194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IF(L:L&gt;0,E2499/L2499,0)</f>
        <v>80.551071428571419</v>
      </c>
      <c r="Q2499" t="s">
        <v>8325</v>
      </c>
      <c r="R2499" t="s">
        <v>8329</v>
      </c>
      <c r="S2499" s="10">
        <f t="shared" ref="S2499:S2562" si="197" xml:space="preserve"> (((J2499/60)/60)/24)+DATE(1970,1,1)</f>
        <v>40730.878912037035</v>
      </c>
      <c r="T2499" s="10">
        <f t="shared" ref="T2499:T2562" si="198" xml:space="preserve"> (((I2499/60)/60)/24)+DATE(1970,1,1)</f>
        <v>40760.878912037035</v>
      </c>
      <c r="U2499" s="20">
        <f t="shared" ref="U2499:U2562" si="199"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 s="20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t="s">
        <v>8325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 s="20">
        <f t="shared" si="19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t="s">
        <v>8325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 s="20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t="s">
        <v>8336</v>
      </c>
      <c r="R2503" t="s">
        <v>8353</v>
      </c>
      <c r="S2503" s="10">
        <f t="shared" si="197"/>
        <v>42244.776666666665</v>
      </c>
      <c r="T2503" s="10">
        <f t="shared" si="198"/>
        <v>42274.776666666665</v>
      </c>
      <c r="U2503" s="20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 s="20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>
        <f t="shared" si="196"/>
        <v>0</v>
      </c>
      <c r="Q2505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 s="20">
        <f t="shared" si="19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>
        <f t="shared" si="196"/>
        <v>0</v>
      </c>
      <c r="Q2506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 s="20">
        <f t="shared" si="19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>
        <f t="shared" si="196"/>
        <v>0</v>
      </c>
      <c r="Q2507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 s="20">
        <f t="shared" si="19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 s="20">
        <f t="shared" si="19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>
        <f t="shared" si="196"/>
        <v>0</v>
      </c>
      <c r="Q2509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 s="20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>
        <f t="shared" si="196"/>
        <v>0</v>
      </c>
      <c r="Q2510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 s="20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 s="20">
        <f t="shared" si="19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">
        <v>8336</v>
      </c>
      <c r="R2512" t="s">
        <v>8353</v>
      </c>
      <c r="S2512" s="10">
        <f t="shared" si="197"/>
        <v>42078.997361111105</v>
      </c>
      <c r="T2512" s="10">
        <f t="shared" si="198"/>
        <v>42138.997361111105</v>
      </c>
      <c r="U2512" s="20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>
        <f t="shared" si="196"/>
        <v>0</v>
      </c>
      <c r="Q2513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 s="20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>
        <f t="shared" si="196"/>
        <v>0</v>
      </c>
      <c r="Q2514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 s="20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>
        <f t="shared" si="196"/>
        <v>0</v>
      </c>
      <c r="Q2515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 s="20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 s="20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 s="20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>
        <f t="shared" si="196"/>
        <v>0</v>
      </c>
      <c r="Q2518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 s="20">
        <f t="shared" si="19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 s="20">
        <f t="shared" si="19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>
        <f t="shared" si="196"/>
        <v>0</v>
      </c>
      <c r="Q2520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 s="20">
        <f t="shared" si="19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 s="20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>
        <f t="shared" si="196"/>
        <v>0</v>
      </c>
      <c r="Q2522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42658.806249999994</v>
      </c>
      <c r="U2522" s="20">
        <f t="shared" si="19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 s="20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 s="20">
        <f t="shared" si="19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41961.017268518524</v>
      </c>
      <c r="U2525" s="20">
        <f t="shared" si="19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 s="20">
        <f t="shared" si="19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t="s">
        <v>8325</v>
      </c>
      <c r="R2527" t="s">
        <v>8354</v>
      </c>
      <c r="S2527" s="10">
        <f t="shared" si="197"/>
        <v>41058.844571759262</v>
      </c>
      <c r="T2527" s="10">
        <f t="shared" si="198"/>
        <v>41088.844571759262</v>
      </c>
      <c r="U2527" s="20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 s="20">
        <f t="shared" si="19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 s="20">
        <f t="shared" si="19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 s="20">
        <f t="shared" si="19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 s="20">
        <f t="shared" si="19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 s="20">
        <f t="shared" si="19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 s="20">
        <f t="shared" si="19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 s="20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 s="20">
        <f t="shared" si="19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">
        <v>8325</v>
      </c>
      <c r="R2536" t="s">
        <v>8354</v>
      </c>
      <c r="S2536" s="10">
        <f t="shared" si="197"/>
        <v>40127.700370370374</v>
      </c>
      <c r="T2536" s="10">
        <f t="shared" si="198"/>
        <v>40179.25</v>
      </c>
      <c r="U2536" s="20">
        <f t="shared" si="19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 s="20">
        <f t="shared" si="19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 s="20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 s="20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 s="20">
        <f t="shared" si="19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 s="20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 s="20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t="s">
        <v>8325</v>
      </c>
      <c r="R2543" t="s">
        <v>8354</v>
      </c>
      <c r="S2543" s="10">
        <f t="shared" si="197"/>
        <v>41483.449282407404</v>
      </c>
      <c r="T2543" s="10">
        <f t="shared" si="198"/>
        <v>41543.449282407404</v>
      </c>
      <c r="U2543" s="20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 s="20">
        <f t="shared" si="19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 s="20">
        <f t="shared" si="19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 s="20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t="s">
        <v>8325</v>
      </c>
      <c r="R2547" t="s">
        <v>8354</v>
      </c>
      <c r="S2547" s="10">
        <f t="shared" si="197"/>
        <v>42027.13817129629</v>
      </c>
      <c r="T2547" s="10">
        <f t="shared" si="198"/>
        <v>42062.020833333328</v>
      </c>
      <c r="U2547" s="20">
        <f t="shared" si="19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t="s">
        <v>8325</v>
      </c>
      <c r="R2548" t="s">
        <v>8354</v>
      </c>
      <c r="S2548" s="10">
        <f t="shared" si="197"/>
        <v>41524.858553240738</v>
      </c>
      <c r="T2548" s="10">
        <f t="shared" si="198"/>
        <v>41552.208333333336</v>
      </c>
      <c r="U2548" s="20">
        <f t="shared" si="19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 s="20">
        <f t="shared" si="19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t="s">
        <v>8325</v>
      </c>
      <c r="R2550" t="s">
        <v>8354</v>
      </c>
      <c r="S2550" s="10">
        <f t="shared" si="197"/>
        <v>42618.625428240746</v>
      </c>
      <c r="T2550" s="10">
        <f t="shared" si="198"/>
        <v>42643.185416666667</v>
      </c>
      <c r="U2550" s="20">
        <f t="shared" si="19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 s="20">
        <f t="shared" si="19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 s="20">
        <f t="shared" si="19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 s="20">
        <f t="shared" si="19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 s="20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t="s">
        <v>8325</v>
      </c>
      <c r="R2555" t="s">
        <v>8354</v>
      </c>
      <c r="S2555" s="10">
        <f t="shared" si="197"/>
        <v>41113.199155092596</v>
      </c>
      <c r="T2555" s="10">
        <f t="shared" si="198"/>
        <v>41173.199155092596</v>
      </c>
      <c r="U2555" s="20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 s="20">
        <f t="shared" si="19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 s="20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 s="20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 s="20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t="s">
        <v>8325</v>
      </c>
      <c r="R2560" t="s">
        <v>8354</v>
      </c>
      <c r="S2560" s="10">
        <f t="shared" si="197"/>
        <v>42093.860023148154</v>
      </c>
      <c r="T2560" s="10">
        <f t="shared" si="198"/>
        <v>42125.582638888889</v>
      </c>
      <c r="U2560" s="20">
        <f t="shared" si="19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 s="20">
        <f t="shared" si="19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 s="20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>
        <f t="shared" ref="P2563:P2626" si="201">IF(L:L&gt;0,E2563/L2563,0)</f>
        <v>0</v>
      </c>
      <c r="Q2563" t="s">
        <v>8336</v>
      </c>
      <c r="R2563" t="s">
        <v>8337</v>
      </c>
      <c r="S2563" s="10">
        <f t="shared" ref="S2563:S2626" si="202" xml:space="preserve"> (((J2563/60)/60)/24)+DATE(1970,1,1)</f>
        <v>42260.528807870374</v>
      </c>
      <c r="T2563" s="10">
        <f t="shared" ref="T2563:T2626" si="203" xml:space="preserve"> (((I2563/60)/60)/24)+DATE(1970,1,1)</f>
        <v>42290.528807870374</v>
      </c>
      <c r="U2563" s="20">
        <f t="shared" ref="U2563:U2626" si="204"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 s="20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>
        <f t="shared" si="201"/>
        <v>0</v>
      </c>
      <c r="Q2565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 s="20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>
        <f t="shared" si="201"/>
        <v>0</v>
      </c>
      <c r="Q2566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 s="20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 s="20">
        <f t="shared" si="204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>
        <f t="shared" si="201"/>
        <v>0</v>
      </c>
      <c r="Q2568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 s="20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 s="20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 s="20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 s="20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 s="20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 s="20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>
        <f t="shared" si="201"/>
        <v>0</v>
      </c>
      <c r="Q2574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 s="20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>
        <f t="shared" si="201"/>
        <v>0</v>
      </c>
      <c r="Q2575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 s="20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>
        <f t="shared" si="201"/>
        <v>0</v>
      </c>
      <c r="Q2576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 s="20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>
        <f t="shared" si="201"/>
        <v>0</v>
      </c>
      <c r="Q2577" t="s">
        <v>8336</v>
      </c>
      <c r="R2577" t="s">
        <v>8337</v>
      </c>
      <c r="S2577" s="10">
        <f t="shared" si="202"/>
        <v>41986.108726851846</v>
      </c>
      <c r="T2577" s="10">
        <f t="shared" si="203"/>
        <v>42016.108726851846</v>
      </c>
      <c r="U2577" s="20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>
        <f t="shared" si="201"/>
        <v>0</v>
      </c>
      <c r="Q2578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 s="20">
        <f t="shared" si="204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>
        <f t="shared" si="201"/>
        <v>0</v>
      </c>
      <c r="Q2579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 s="20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>
        <f t="shared" si="201"/>
        <v>0</v>
      </c>
      <c r="Q2580" t="s">
        <v>8336</v>
      </c>
      <c r="R2580" t="s">
        <v>8337</v>
      </c>
      <c r="S2580" s="10">
        <f t="shared" si="202"/>
        <v>42238.022905092599</v>
      </c>
      <c r="T2580" s="10">
        <f t="shared" si="203"/>
        <v>42286.708333333328</v>
      </c>
      <c r="U2580" s="20">
        <f t="shared" si="204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 s="20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 s="20">
        <f t="shared" si="204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 s="20">
        <f t="shared" si="204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 s="20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 s="20">
        <f t="shared" si="204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>
        <f t="shared" si="201"/>
        <v>0</v>
      </c>
      <c r="Q2586" t="s">
        <v>8336</v>
      </c>
      <c r="R2586" t="s">
        <v>8337</v>
      </c>
      <c r="S2586" s="10">
        <f t="shared" si="202"/>
        <v>42140.173252314817</v>
      </c>
      <c r="T2586" s="10">
        <f t="shared" si="203"/>
        <v>42170.173252314817</v>
      </c>
      <c r="U2586" s="20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 s="20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 s="20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 s="20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 s="20">
        <f t="shared" si="204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 s="20">
        <f t="shared" si="204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>
        <f t="shared" si="201"/>
        <v>0</v>
      </c>
      <c r="Q2592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 s="20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 s="20">
        <f t="shared" si="204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 s="20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>
        <f t="shared" si="201"/>
        <v>0</v>
      </c>
      <c r="Q2595" t="s">
        <v>8336</v>
      </c>
      <c r="R2595" t="s">
        <v>8337</v>
      </c>
      <c r="S2595" s="10">
        <f t="shared" si="202"/>
        <v>42089.84520833334</v>
      </c>
      <c r="T2595" s="10">
        <f t="shared" si="203"/>
        <v>42119.84520833334</v>
      </c>
      <c r="U2595" s="20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 s="20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 s="20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 s="20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 s="20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 s="20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 s="20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 s="20">
        <f t="shared" si="204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t="s">
        <v>8319</v>
      </c>
      <c r="R2603" t="s">
        <v>8355</v>
      </c>
      <c r="S2603" s="10">
        <f t="shared" si="202"/>
        <v>41150.902187499996</v>
      </c>
      <c r="T2603" s="10">
        <f t="shared" si="203"/>
        <v>41165.165972222225</v>
      </c>
      <c r="U2603" s="20">
        <f t="shared" si="204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 s="20">
        <f t="shared" si="204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 s="20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 s="20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 s="20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t="s">
        <v>8319</v>
      </c>
      <c r="R2608" t="s">
        <v>8355</v>
      </c>
      <c r="S2608" s="10">
        <f t="shared" si="202"/>
        <v>41726.712754629632</v>
      </c>
      <c r="T2608" s="10">
        <f t="shared" si="203"/>
        <v>41758.712754629632</v>
      </c>
      <c r="U2608" s="20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 s="20">
        <f t="shared" si="204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 s="20">
        <f t="shared" si="204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 s="20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 s="20">
        <f t="shared" si="204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 s="20">
        <f t="shared" si="204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 s="20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 s="20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 s="20">
        <f t="shared" si="204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 s="20">
        <f t="shared" si="204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 s="20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 s="20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 s="20">
        <f t="shared" si="204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 s="20">
        <f t="shared" si="204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 s="20">
        <f t="shared" si="204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t="s">
        <v>8319</v>
      </c>
      <c r="R2623" t="s">
        <v>8355</v>
      </c>
      <c r="S2623" s="10">
        <f t="shared" si="202"/>
        <v>42115.74754629629</v>
      </c>
      <c r="T2623" s="10">
        <f t="shared" si="203"/>
        <v>42145.74754629629</v>
      </c>
      <c r="U2623" s="20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 s="20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 s="20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31.820544982698959</v>
      </c>
      <c r="Q2626" t="s">
        <v>8319</v>
      </c>
      <c r="R2626" t="s">
        <v>8355</v>
      </c>
      <c r="S2626" s="10">
        <f t="shared" si="202"/>
        <v>41144.42155092593</v>
      </c>
      <c r="T2626" s="10">
        <f t="shared" si="203"/>
        <v>41165.42155092593</v>
      </c>
      <c r="U2626" s="20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IF(L:L&gt;0,E2627/L2627,0)</f>
        <v>27.576923076923077</v>
      </c>
      <c r="Q2627" t="s">
        <v>8319</v>
      </c>
      <c r="R2627" t="s">
        <v>8355</v>
      </c>
      <c r="S2627" s="10">
        <f t="shared" ref="S2627:S2690" si="207" xml:space="preserve"> (((J2627/60)/60)/24)+DATE(1970,1,1)</f>
        <v>42658.810277777782</v>
      </c>
      <c r="T2627" s="10">
        <f t="shared" ref="T2627:T2690" si="208" xml:space="preserve"> (((I2627/60)/60)/24)+DATE(1970,1,1)</f>
        <v>42683.851944444439</v>
      </c>
      <c r="U2627" s="20">
        <f t="shared" ref="U2627:U2690" si="209"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 s="20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42334.871076388896</v>
      </c>
      <c r="U2629" s="20">
        <f t="shared" si="209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 s="20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 s="20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 s="20">
        <f t="shared" si="209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 s="20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 s="20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 s="20">
        <f t="shared" si="209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">
        <v>8319</v>
      </c>
      <c r="R2636" t="s">
        <v>8355</v>
      </c>
      <c r="S2636" s="10">
        <f t="shared" si="207"/>
        <v>42612.656493055561</v>
      </c>
      <c r="T2636" s="10">
        <f t="shared" si="208"/>
        <v>42642.656493055561</v>
      </c>
      <c r="U2636" s="20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 s="20">
        <f t="shared" si="209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 s="20">
        <f t="shared" si="209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 s="20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 s="20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 s="20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 s="20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 s="20">
        <f t="shared" si="209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>
        <f t="shared" si="206"/>
        <v>0</v>
      </c>
      <c r="Q2644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 s="20">
        <f t="shared" si="209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t="s">
        <v>8319</v>
      </c>
      <c r="R2645" t="s">
        <v>8355</v>
      </c>
      <c r="S2645" s="10">
        <f t="shared" si="207"/>
        <v>42689.582349537035</v>
      </c>
      <c r="T2645" s="10">
        <f t="shared" si="208"/>
        <v>42725.332638888889</v>
      </c>
      <c r="U2645" s="20">
        <f t="shared" si="209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 s="20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 s="20">
        <f t="shared" si="209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 s="20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 s="20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 s="20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 s="20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 s="20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t="s">
        <v>8319</v>
      </c>
      <c r="R2653" t="s">
        <v>8355</v>
      </c>
      <c r="S2653" s="10">
        <f t="shared" si="207"/>
        <v>42327.805659722217</v>
      </c>
      <c r="T2653" s="10">
        <f t="shared" si="208"/>
        <v>42355.805659722217</v>
      </c>
      <c r="U2653" s="20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 s="20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 s="20">
        <f t="shared" si="209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">
        <v>8319</v>
      </c>
      <c r="R2656" t="s">
        <v>8355</v>
      </c>
      <c r="S2656" s="10">
        <f t="shared" si="207"/>
        <v>42055.600995370376</v>
      </c>
      <c r="T2656" s="10">
        <f t="shared" si="208"/>
        <v>42115.559328703705</v>
      </c>
      <c r="U2656" s="20">
        <f t="shared" si="209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 s="20">
        <f t="shared" si="209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t="s">
        <v>8319</v>
      </c>
      <c r="R2658" t="s">
        <v>8355</v>
      </c>
      <c r="S2658" s="10">
        <f t="shared" si="207"/>
        <v>42767.688518518517</v>
      </c>
      <c r="T2658" s="10">
        <f t="shared" si="208"/>
        <v>42806.791666666672</v>
      </c>
      <c r="U2658" s="20">
        <f t="shared" si="209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 s="20">
        <f t="shared" si="209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">
        <v>8319</v>
      </c>
      <c r="R2660" t="s">
        <v>8355</v>
      </c>
      <c r="S2660" s="10">
        <f t="shared" si="207"/>
        <v>42551.884189814817</v>
      </c>
      <c r="T2660" s="10">
        <f t="shared" si="208"/>
        <v>42581.884189814817</v>
      </c>
      <c r="U2660" s="20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">
        <v>8319</v>
      </c>
      <c r="R2661" t="s">
        <v>8355</v>
      </c>
      <c r="S2661" s="10">
        <f t="shared" si="207"/>
        <v>42082.069560185191</v>
      </c>
      <c r="T2661" s="10">
        <f t="shared" si="208"/>
        <v>42112.069560185191</v>
      </c>
      <c r="U2661" s="20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 s="20">
        <f t="shared" si="209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 s="20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 s="20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 s="20">
        <f t="shared" si="209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 s="20">
        <f t="shared" si="209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 s="20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 s="20">
        <f t="shared" si="209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 s="20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t="s">
        <v>8319</v>
      </c>
      <c r="R2670" t="s">
        <v>8356</v>
      </c>
      <c r="S2670" s="10">
        <f t="shared" si="207"/>
        <v>42275.588715277772</v>
      </c>
      <c r="T2670" s="10">
        <f t="shared" si="208"/>
        <v>42317.60555555555</v>
      </c>
      <c r="U2670" s="20">
        <f t="shared" si="209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">
        <v>8319</v>
      </c>
      <c r="R2671" t="s">
        <v>8356</v>
      </c>
      <c r="S2671" s="10">
        <f t="shared" si="207"/>
        <v>42319.035833333335</v>
      </c>
      <c r="T2671" s="10">
        <f t="shared" si="208"/>
        <v>42379.035833333335</v>
      </c>
      <c r="U2671" s="20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 s="20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t="s">
        <v>8319</v>
      </c>
      <c r="R2673" t="s">
        <v>8356</v>
      </c>
      <c r="S2673" s="10">
        <f t="shared" si="207"/>
        <v>41962.749027777783</v>
      </c>
      <c r="T2673" s="10">
        <f t="shared" si="208"/>
        <v>41992.818055555559</v>
      </c>
      <c r="U2673" s="20">
        <f t="shared" si="209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 s="20">
        <f t="shared" si="209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 s="20">
        <f t="shared" si="209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 s="20">
        <f t="shared" si="209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 s="20">
        <f t="shared" si="209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 s="20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t="s">
        <v>8319</v>
      </c>
      <c r="R2679" t="s">
        <v>8356</v>
      </c>
      <c r="S2679" s="10">
        <f t="shared" si="207"/>
        <v>41793.029432870368</v>
      </c>
      <c r="T2679" s="10">
        <f t="shared" si="208"/>
        <v>41823.029432870368</v>
      </c>
      <c r="U2679" s="20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 s="20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 s="20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 s="20">
        <f t="shared" si="209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 s="20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 s="20">
        <f t="shared" si="209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 s="20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">
        <v>8336</v>
      </c>
      <c r="R2686" t="s">
        <v>8337</v>
      </c>
      <c r="S2686" s="10">
        <f t="shared" si="207"/>
        <v>41820.914641203701</v>
      </c>
      <c r="T2686" s="10">
        <f t="shared" si="208"/>
        <v>41860.914641203701</v>
      </c>
      <c r="U2686" s="20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42121.654282407413</v>
      </c>
      <c r="U2687" s="20">
        <f t="shared" si="209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>
        <f t="shared" si="206"/>
        <v>0</v>
      </c>
      <c r="Q2688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 s="20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>
        <f t="shared" si="206"/>
        <v>0</v>
      </c>
      <c r="Q2689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 s="20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5.2857142857142856</v>
      </c>
      <c r="Q2690" t="s">
        <v>8336</v>
      </c>
      <c r="R2690" t="s">
        <v>8337</v>
      </c>
      <c r="S2690" s="10">
        <f t="shared" si="207"/>
        <v>42028.118865740747</v>
      </c>
      <c r="T2690" s="10">
        <f t="shared" si="208"/>
        <v>42059.125</v>
      </c>
      <c r="U2690" s="20">
        <f t="shared" si="209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IF(L:L&gt;0,E2691/L2691,0)</f>
        <v>1</v>
      </c>
      <c r="Q2691" t="s">
        <v>8336</v>
      </c>
      <c r="R2691" t="s">
        <v>8337</v>
      </c>
      <c r="S2691" s="10">
        <f t="shared" ref="S2691:S2754" si="212" xml:space="preserve"> (((J2691/60)/60)/24)+DATE(1970,1,1)</f>
        <v>42551.961689814809</v>
      </c>
      <c r="T2691" s="10">
        <f t="shared" ref="T2691:T2754" si="213" xml:space="preserve"> (((I2691/60)/60)/24)+DATE(1970,1,1)</f>
        <v>42581.961689814809</v>
      </c>
      <c r="U2691" s="20">
        <f t="shared" ref="U2691:U2754" si="21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 s="20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 s="20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 s="20">
        <f t="shared" si="21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 s="20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 s="20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 s="20">
        <f t="shared" si="21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 s="20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 s="20">
        <f t="shared" si="21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 s="20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>
        <f t="shared" si="211"/>
        <v>0</v>
      </c>
      <c r="Q270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 s="20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">
        <v>8336</v>
      </c>
      <c r="R2702" t="s">
        <v>8337</v>
      </c>
      <c r="S2702" s="10">
        <f t="shared" si="212"/>
        <v>41870.87467592593</v>
      </c>
      <c r="T2702" s="10">
        <f t="shared" si="213"/>
        <v>41900.87467592593</v>
      </c>
      <c r="U2702" s="20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 s="20">
        <f t="shared" si="214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 s="20">
        <f t="shared" si="214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 s="20">
        <f t="shared" si="214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 s="20">
        <f t="shared" si="214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 s="20">
        <f t="shared" si="214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 s="20">
        <f t="shared" si="214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 s="20">
        <f t="shared" si="214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 s="20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 s="20">
        <f t="shared" si="214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 s="20">
        <f t="shared" si="214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t="s">
        <v>8317</v>
      </c>
      <c r="R2713" t="s">
        <v>8357</v>
      </c>
      <c r="S2713" s="10">
        <f t="shared" si="212"/>
        <v>41780.745254629634</v>
      </c>
      <c r="T2713" s="10">
        <f t="shared" si="213"/>
        <v>41810.917361111111</v>
      </c>
      <c r="U2713" s="20">
        <f t="shared" si="214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 s="20">
        <f t="shared" si="214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 s="20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 s="20">
        <f t="shared" si="214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 s="20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 s="20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t="s">
        <v>8317</v>
      </c>
      <c r="R2719" t="s">
        <v>8357</v>
      </c>
      <c r="S2719" s="10">
        <f t="shared" si="212"/>
        <v>41934.914918981485</v>
      </c>
      <c r="T2719" s="10">
        <f t="shared" si="213"/>
        <v>41979.956585648149</v>
      </c>
      <c r="U2719" s="20">
        <f t="shared" si="214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 s="20">
        <f t="shared" si="214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42477.989513888882</v>
      </c>
      <c r="U2721" s="20">
        <f t="shared" si="214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t="s">
        <v>8317</v>
      </c>
      <c r="R2722" t="s">
        <v>8357</v>
      </c>
      <c r="S2722" s="10">
        <f t="shared" si="212"/>
        <v>42655.465891203698</v>
      </c>
      <c r="T2722" s="10">
        <f t="shared" si="213"/>
        <v>42685.507557870369</v>
      </c>
      <c r="U2722" s="20">
        <f t="shared" si="214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 s="20">
        <f t="shared" si="214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 s="20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 s="20">
        <f t="shared" si="214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 s="20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 s="20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 s="20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 s="20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 s="20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 s="20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 s="20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 s="20">
        <f t="shared" si="214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 s="20">
        <f t="shared" si="214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 s="20">
        <f t="shared" si="214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 s="20">
        <f t="shared" si="214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 s="20">
        <f t="shared" si="214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 s="20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 s="20">
        <f t="shared" si="214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 s="20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 s="20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 s="20">
        <f t="shared" si="21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 s="20">
        <f t="shared" si="21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 s="20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>
        <f t="shared" si="211"/>
        <v>0</v>
      </c>
      <c r="Q2745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 s="20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 s="20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 s="20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 s="20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">
        <v>8322</v>
      </c>
      <c r="R2749" t="s">
        <v>8358</v>
      </c>
      <c r="S2749" s="10">
        <f t="shared" si="212"/>
        <v>41044.64811342593</v>
      </c>
      <c r="T2749" s="10">
        <f t="shared" si="213"/>
        <v>41076.131944444445</v>
      </c>
      <c r="U2749" s="20">
        <f t="shared" si="214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 s="20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 s="20">
        <f t="shared" si="21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>
        <f t="shared" si="211"/>
        <v>0</v>
      </c>
      <c r="Q2752" t="s">
        <v>8322</v>
      </c>
      <c r="R2752" t="s">
        <v>8358</v>
      </c>
      <c r="S2752" s="10">
        <f t="shared" si="212"/>
        <v>41078.899826388886</v>
      </c>
      <c r="T2752" s="10">
        <f t="shared" si="213"/>
        <v>41090.833333333336</v>
      </c>
      <c r="U2752" s="20">
        <f t="shared" si="214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>
        <f t="shared" si="211"/>
        <v>0</v>
      </c>
      <c r="Q2753" t="s">
        <v>8322</v>
      </c>
      <c r="R2753" t="s">
        <v>8358</v>
      </c>
      <c r="S2753" s="10">
        <f t="shared" si="212"/>
        <v>41747.887060185189</v>
      </c>
      <c r="T2753" s="10">
        <f t="shared" si="213"/>
        <v>41807.887060185189</v>
      </c>
      <c r="U2753" s="20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39.285714285714285</v>
      </c>
      <c r="Q2754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 s="20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IF(L:L&gt;0,E2755/L2755,0)</f>
        <v>47.5</v>
      </c>
      <c r="Q2755" t="s">
        <v>8322</v>
      </c>
      <c r="R2755" t="s">
        <v>8358</v>
      </c>
      <c r="S2755" s="10">
        <f t="shared" ref="S2755:S2818" si="217" xml:space="preserve"> (((J2755/60)/60)/24)+DATE(1970,1,1)</f>
        <v>41117.900729166664</v>
      </c>
      <c r="T2755" s="10">
        <f t="shared" ref="T2755:T2818" si="218" xml:space="preserve"> (((I2755/60)/60)/24)+DATE(1970,1,1)</f>
        <v>41147.900729166664</v>
      </c>
      <c r="U2755" s="20">
        <f t="shared" ref="U2755:U2818" si="219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>
        <f t="shared" si="216"/>
        <v>0</v>
      </c>
      <c r="Q2756" t="s">
        <v>8322</v>
      </c>
      <c r="R2756" t="s">
        <v>8358</v>
      </c>
      <c r="S2756" s="10">
        <f t="shared" si="217"/>
        <v>41863.636006944449</v>
      </c>
      <c r="T2756" s="10">
        <f t="shared" si="218"/>
        <v>41893.636006944449</v>
      </c>
      <c r="U2756" s="20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 s="20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t="s">
        <v>8322</v>
      </c>
      <c r="R2758" t="s">
        <v>8358</v>
      </c>
      <c r="S2758" s="10">
        <f t="shared" si="217"/>
        <v>41620.90047453704</v>
      </c>
      <c r="T2758" s="10">
        <f t="shared" si="218"/>
        <v>41650.90047453704</v>
      </c>
      <c r="U2758" s="20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 s="20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 s="20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 s="20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>
        <f t="shared" si="216"/>
        <v>0</v>
      </c>
      <c r="Q2762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 s="20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 s="20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 s="20">
        <f t="shared" si="219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 s="20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 s="20">
        <f t="shared" si="219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>
        <f t="shared" si="216"/>
        <v>0</v>
      </c>
      <c r="Q2767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 s="20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">
        <v>8322</v>
      </c>
      <c r="R2768" t="s">
        <v>8358</v>
      </c>
      <c r="S2768" s="10">
        <f t="shared" si="217"/>
        <v>40736.668032407404</v>
      </c>
      <c r="T2768" s="10">
        <f t="shared" si="218"/>
        <v>40766.668032407404</v>
      </c>
      <c r="U2768" s="20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 s="20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 s="20">
        <f t="shared" si="219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">
        <v>8322</v>
      </c>
      <c r="R2771" t="s">
        <v>8358</v>
      </c>
      <c r="S2771" s="10">
        <f t="shared" si="217"/>
        <v>41745.826273148145</v>
      </c>
      <c r="T2771" s="10">
        <f t="shared" si="218"/>
        <v>41795.826273148145</v>
      </c>
      <c r="U2771" s="20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 s="20">
        <f t="shared" si="219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>
        <f t="shared" si="216"/>
        <v>0</v>
      </c>
      <c r="Q2773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 s="20">
        <f t="shared" si="219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>
        <f t="shared" si="216"/>
        <v>0</v>
      </c>
      <c r="Q2774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 s="20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 s="20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 s="20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 s="20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 s="20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 s="20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 s="20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 s="20">
        <f t="shared" si="219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>
        <f t="shared" si="216"/>
        <v>0</v>
      </c>
      <c r="Q2782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 s="20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 s="20">
        <f t="shared" si="219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 s="20">
        <f t="shared" si="219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 s="20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 s="20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 s="20">
        <f t="shared" si="219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 s="20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 s="20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">
        <v>8317</v>
      </c>
      <c r="R2790" t="s">
        <v>8318</v>
      </c>
      <c r="S2790" s="10">
        <f t="shared" si="217"/>
        <v>42550.701886574068</v>
      </c>
      <c r="T2790" s="10">
        <f t="shared" si="218"/>
        <v>42580.701886574068</v>
      </c>
      <c r="U2790" s="20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 s="20">
        <f t="shared" si="219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 s="20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 s="20">
        <f t="shared" si="219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 s="20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 s="20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 s="20">
        <f t="shared" si="219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 s="20">
        <f t="shared" si="219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 s="20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 s="20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 s="20">
        <f t="shared" si="219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 s="20">
        <f t="shared" si="219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 s="20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 s="20">
        <f t="shared" si="219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 s="20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 s="20">
        <f t="shared" si="219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 s="20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 s="20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 s="20">
        <f t="shared" si="219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 s="20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 s="20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 s="20">
        <f t="shared" si="219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 s="20">
        <f t="shared" si="219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 s="20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 s="20">
        <f t="shared" si="219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 s="20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 s="20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 s="20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25.130177514792898</v>
      </c>
      <c r="Q2818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 s="20">
        <f t="shared" si="219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IF(L:L&gt;0,E2819/L2819,0)</f>
        <v>23.636363636363637</v>
      </c>
      <c r="Q2819" t="s">
        <v>8317</v>
      </c>
      <c r="R2819" t="s">
        <v>8318</v>
      </c>
      <c r="S2819" s="10">
        <f t="shared" ref="S2819:S2882" si="222" xml:space="preserve"> (((J2819/60)/60)/24)+DATE(1970,1,1)</f>
        <v>42023.634976851856</v>
      </c>
      <c r="T2819" s="10">
        <f t="shared" ref="T2819:T2882" si="223" xml:space="preserve"> (((I2819/60)/60)/24)+DATE(1970,1,1)</f>
        <v>42063.634976851856</v>
      </c>
      <c r="U2819" s="20">
        <f t="shared" ref="U2819:U2882" si="224"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 s="20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 s="20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 s="20">
        <f t="shared" si="22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 s="20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42090.642268518524</v>
      </c>
      <c r="U2824" s="20">
        <f t="shared" si="22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 s="20">
        <f t="shared" si="22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 s="20">
        <f t="shared" si="22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 s="20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 s="20">
        <f t="shared" si="22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 s="20">
        <f t="shared" si="22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 s="20">
        <f t="shared" si="22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 s="20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 s="20">
        <f t="shared" si="22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 s="20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 s="20">
        <f t="shared" si="22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 s="20">
        <f t="shared" si="22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 s="20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 s="20">
        <f t="shared" si="22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 s="20">
        <f t="shared" si="22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 s="20">
        <f t="shared" si="22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 s="20">
        <f t="shared" si="22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 s="20">
        <f t="shared" si="22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 s="20">
        <f t="shared" si="22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">
        <v>8317</v>
      </c>
      <c r="R2843" t="s">
        <v>8318</v>
      </c>
      <c r="S2843" s="10">
        <f t="shared" si="222"/>
        <v>42291.739548611105</v>
      </c>
      <c r="T2843" s="10">
        <f t="shared" si="223"/>
        <v>42351.781215277777</v>
      </c>
      <c r="U2843" s="20">
        <f t="shared" si="22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>
        <f t="shared" si="221"/>
        <v>0</v>
      </c>
      <c r="Q2844" t="s">
        <v>8317</v>
      </c>
      <c r="R2844" t="s">
        <v>8318</v>
      </c>
      <c r="S2844" s="10">
        <f t="shared" si="222"/>
        <v>41784.952488425923</v>
      </c>
      <c r="T2844" s="10">
        <f t="shared" si="223"/>
        <v>41811.458333333336</v>
      </c>
      <c r="U2844" s="20">
        <f t="shared" si="22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>
        <f t="shared" si="221"/>
        <v>0</v>
      </c>
      <c r="Q2845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 s="20">
        <f t="shared" si="22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 s="20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 s="20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>
        <f t="shared" si="221"/>
        <v>0</v>
      </c>
      <c r="Q2848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 s="20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>
        <f t="shared" si="221"/>
        <v>0</v>
      </c>
      <c r="Q2849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 s="20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 s="20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 s="20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 s="20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>
        <f t="shared" si="221"/>
        <v>0</v>
      </c>
      <c r="Q2853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 s="20">
        <f t="shared" si="22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 s="20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>
        <f t="shared" si="221"/>
        <v>0</v>
      </c>
      <c r="Q2855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 s="20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 s="20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 s="20">
        <f t="shared" si="22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 s="20">
        <f t="shared" si="22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 s="20">
        <f t="shared" si="22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>
        <f t="shared" si="221"/>
        <v>0</v>
      </c>
      <c r="Q2860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 s="20">
        <f t="shared" si="22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 s="20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t="s">
        <v>8317</v>
      </c>
      <c r="R2862" t="s">
        <v>8318</v>
      </c>
      <c r="S2862" s="10">
        <f t="shared" si="222"/>
        <v>42480.800648148142</v>
      </c>
      <c r="T2862" s="10">
        <f t="shared" si="223"/>
        <v>42540.800648148142</v>
      </c>
      <c r="U2862" s="20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 s="20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 s="20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 s="20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 s="20">
        <f t="shared" si="22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>
        <f t="shared" si="221"/>
        <v>0</v>
      </c>
      <c r="Q2867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 s="20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 s="20">
        <f t="shared" si="22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 s="20">
        <f t="shared" si="22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 s="20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 s="20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 s="20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 s="20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>
        <f t="shared" si="221"/>
        <v>0</v>
      </c>
      <c r="Q2874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 s="20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 s="20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 s="20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 s="20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>
        <f t="shared" si="221"/>
        <v>0</v>
      </c>
      <c r="Q2878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 s="20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t="s">
        <v>8317</v>
      </c>
      <c r="R2879" t="s">
        <v>8318</v>
      </c>
      <c r="S2879" s="10">
        <f t="shared" si="222"/>
        <v>42672.955138888887</v>
      </c>
      <c r="T2879" s="10">
        <f t="shared" si="223"/>
        <v>42704.708333333328</v>
      </c>
      <c r="U2879" s="20">
        <f t="shared" si="22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 s="20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 s="20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96.551724137931032</v>
      </c>
      <c r="Q2882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 s="20">
        <f t="shared" si="22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>
        <f t="shared" ref="P2883:P2946" si="226">IF(L:L&gt;0,E2883/L2883,0)</f>
        <v>0</v>
      </c>
      <c r="Q2883" t="s">
        <v>8317</v>
      </c>
      <c r="R2883" t="s">
        <v>8318</v>
      </c>
      <c r="S2883" s="10">
        <f t="shared" ref="S2883:S2946" si="227" xml:space="preserve"> (((J2883/60)/60)/24)+DATE(1970,1,1)</f>
        <v>41916.597638888888</v>
      </c>
      <c r="T2883" s="10">
        <f t="shared" ref="T2883:T2946" si="228" xml:space="preserve"> (((I2883/60)/60)/24)+DATE(1970,1,1)</f>
        <v>41976.639305555553</v>
      </c>
      <c r="U2883" s="20">
        <f t="shared" ref="U2883:U2946" si="22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 s="20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 s="20">
        <f t="shared" si="22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 s="20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 s="20">
        <f t="shared" si="22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 s="20">
        <f t="shared" si="22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 s="20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>
        <f t="shared" si="226"/>
        <v>0</v>
      </c>
      <c r="Q2890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 s="20">
        <f t="shared" si="22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 s="20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 s="20">
        <f t="shared" si="22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 s="20">
        <f t="shared" si="22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 s="20">
        <f t="shared" si="22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 s="20">
        <f t="shared" si="22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>
        <f t="shared" si="226"/>
        <v>0</v>
      </c>
      <c r="Q2896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 s="20">
        <f t="shared" si="22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 s="20">
        <f t="shared" si="22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 s="20">
        <f t="shared" si="22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 s="20">
        <f t="shared" si="22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 s="20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>
        <f t="shared" si="226"/>
        <v>0</v>
      </c>
      <c r="Q290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 s="20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 s="20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 s="20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 s="20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 s="20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 s="20">
        <f t="shared" si="22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 s="20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 s="20">
        <f t="shared" si="22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">
        <v>8317</v>
      </c>
      <c r="R2909" t="s">
        <v>8318</v>
      </c>
      <c r="S2909" s="10">
        <f t="shared" si="227"/>
        <v>42444.877743055549</v>
      </c>
      <c r="T2909" s="10">
        <f t="shared" si="228"/>
        <v>42504.877743055549</v>
      </c>
      <c r="U2909" s="20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">
        <v>8317</v>
      </c>
      <c r="R2910" t="s">
        <v>8318</v>
      </c>
      <c r="S2910" s="10">
        <f t="shared" si="227"/>
        <v>42499.731701388882</v>
      </c>
      <c r="T2910" s="10">
        <f t="shared" si="228"/>
        <v>42529.731701388882</v>
      </c>
      <c r="U2910" s="20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 s="20">
        <f t="shared" si="22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 s="20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 s="20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 s="20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 s="20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 s="20">
        <f t="shared" si="22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 s="20">
        <f t="shared" si="22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 s="20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 s="20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 s="20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 s="20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 s="20">
        <f t="shared" si="229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 s="20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 s="20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 s="20">
        <f t="shared" si="229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 s="20">
        <f t="shared" si="229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t="s">
        <v>8317</v>
      </c>
      <c r="R2927" t="s">
        <v>8359</v>
      </c>
      <c r="S2927" s="10">
        <f t="shared" si="227"/>
        <v>41863.584120370368</v>
      </c>
      <c r="T2927" s="10">
        <f t="shared" si="228"/>
        <v>41893.584120370368</v>
      </c>
      <c r="U2927" s="20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 s="20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 s="20">
        <f t="shared" si="229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 s="20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 s="20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 s="20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 s="20">
        <f t="shared" si="229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 s="20">
        <f t="shared" si="229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 s="20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 s="20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 s="20">
        <f t="shared" si="229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 s="20">
        <f t="shared" si="229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 s="20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 s="20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 s="20">
        <f t="shared" si="229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 s="20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 s="20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 s="20">
        <f t="shared" si="22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>
        <f t="shared" si="226"/>
        <v>0</v>
      </c>
      <c r="Q2945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 s="20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 s="20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>
        <f t="shared" ref="P2947:P3010" si="231">IF(L:L&gt;0,E2947/L2947,0)</f>
        <v>0</v>
      </c>
      <c r="Q2947" t="s">
        <v>8317</v>
      </c>
      <c r="R2947" t="s">
        <v>8357</v>
      </c>
      <c r="S2947" s="10">
        <f t="shared" ref="S2947:S3010" si="232" xml:space="preserve"> (((J2947/60)/60)/24)+DATE(1970,1,1)</f>
        <v>42118.139583333337</v>
      </c>
      <c r="T2947" s="10">
        <f t="shared" ref="T2947:T3010" si="233" xml:space="preserve"> (((I2947/60)/60)/24)+DATE(1970,1,1)</f>
        <v>42148.139583333337</v>
      </c>
      <c r="U2947" s="20">
        <f t="shared" ref="U2947:U3010" si="234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">
        <v>8317</v>
      </c>
      <c r="R2948" t="s">
        <v>8357</v>
      </c>
      <c r="S2948" s="10">
        <f t="shared" si="232"/>
        <v>42567.531157407408</v>
      </c>
      <c r="T2948" s="10">
        <f t="shared" si="233"/>
        <v>42597.531157407408</v>
      </c>
      <c r="U2948" s="20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t="s">
        <v>8317</v>
      </c>
      <c r="R2949" t="s">
        <v>8357</v>
      </c>
      <c r="S2949" s="10">
        <f t="shared" si="232"/>
        <v>42649.562118055561</v>
      </c>
      <c r="T2949" s="10">
        <f t="shared" si="233"/>
        <v>42698.715972222228</v>
      </c>
      <c r="U2949" s="20">
        <f t="shared" si="234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t="s">
        <v>8317</v>
      </c>
      <c r="R2950" t="s">
        <v>8357</v>
      </c>
      <c r="S2950" s="10">
        <f t="shared" si="232"/>
        <v>42097.649224537032</v>
      </c>
      <c r="T2950" s="10">
        <f t="shared" si="233"/>
        <v>42157.649224537032</v>
      </c>
      <c r="U2950" s="20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">
        <v>8317</v>
      </c>
      <c r="R2951" t="s">
        <v>8357</v>
      </c>
      <c r="S2951" s="10">
        <f t="shared" si="232"/>
        <v>42297.823113425926</v>
      </c>
      <c r="T2951" s="10">
        <f t="shared" si="233"/>
        <v>42327.864780092597</v>
      </c>
      <c r="U2951" s="20">
        <f t="shared" si="234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>
        <f t="shared" si="231"/>
        <v>0</v>
      </c>
      <c r="Q2952" t="s">
        <v>8317</v>
      </c>
      <c r="R2952" t="s">
        <v>8357</v>
      </c>
      <c r="S2952" s="10">
        <f t="shared" si="232"/>
        <v>42362.36518518519</v>
      </c>
      <c r="T2952" s="10">
        <f t="shared" si="233"/>
        <v>42392.36518518519</v>
      </c>
      <c r="U2952" s="20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t="s">
        <v>8317</v>
      </c>
      <c r="R2953" t="s">
        <v>8357</v>
      </c>
      <c r="S2953" s="10">
        <f t="shared" si="232"/>
        <v>41872.802928240737</v>
      </c>
      <c r="T2953" s="10">
        <f t="shared" si="233"/>
        <v>41917.802928240737</v>
      </c>
      <c r="U2953" s="20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t="s">
        <v>8317</v>
      </c>
      <c r="R2954" t="s">
        <v>8357</v>
      </c>
      <c r="S2954" s="10">
        <f t="shared" si="232"/>
        <v>42628.690266203703</v>
      </c>
      <c r="T2954" s="10">
        <f t="shared" si="233"/>
        <v>42660.166666666672</v>
      </c>
      <c r="U2954" s="20">
        <f t="shared" si="234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t="s">
        <v>8317</v>
      </c>
      <c r="R2955" t="s">
        <v>8357</v>
      </c>
      <c r="S2955" s="10">
        <f t="shared" si="232"/>
        <v>42255.791909722218</v>
      </c>
      <c r="T2955" s="10">
        <f t="shared" si="233"/>
        <v>42285.791909722218</v>
      </c>
      <c r="U2955" s="20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>
        <f t="shared" si="231"/>
        <v>0</v>
      </c>
      <c r="Q2956" t="s">
        <v>8317</v>
      </c>
      <c r="R2956" t="s">
        <v>8357</v>
      </c>
      <c r="S2956" s="10">
        <f t="shared" si="232"/>
        <v>42790.583368055552</v>
      </c>
      <c r="T2956" s="10">
        <f t="shared" si="233"/>
        <v>42810.541701388895</v>
      </c>
      <c r="U2956" s="20">
        <f t="shared" si="234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">
        <v>8317</v>
      </c>
      <c r="R2957" t="s">
        <v>8357</v>
      </c>
      <c r="S2957" s="10">
        <f t="shared" si="232"/>
        <v>42141.741307870368</v>
      </c>
      <c r="T2957" s="10">
        <f t="shared" si="233"/>
        <v>42171.741307870368</v>
      </c>
      <c r="U2957" s="20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">
        <v>8317</v>
      </c>
      <c r="R2958" t="s">
        <v>8357</v>
      </c>
      <c r="S2958" s="10">
        <f t="shared" si="232"/>
        <v>42464.958912037036</v>
      </c>
      <c r="T2958" s="10">
        <f t="shared" si="233"/>
        <v>42494.958912037036</v>
      </c>
      <c r="U2958" s="20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t="s">
        <v>8317</v>
      </c>
      <c r="R2959" t="s">
        <v>8357</v>
      </c>
      <c r="S2959" s="10">
        <f t="shared" si="232"/>
        <v>42031.011249999996</v>
      </c>
      <c r="T2959" s="10">
        <f t="shared" si="233"/>
        <v>42090.969583333332</v>
      </c>
      <c r="U2959" s="20">
        <f t="shared" si="234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>
        <f t="shared" si="231"/>
        <v>0</v>
      </c>
      <c r="Q2960" t="s">
        <v>8317</v>
      </c>
      <c r="R2960" t="s">
        <v>8357</v>
      </c>
      <c r="S2960" s="10">
        <f t="shared" si="232"/>
        <v>42438.779131944444</v>
      </c>
      <c r="T2960" s="10">
        <f t="shared" si="233"/>
        <v>42498.73746527778</v>
      </c>
      <c r="U2960" s="20">
        <f t="shared" si="234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>
        <f t="shared" si="231"/>
        <v>0</v>
      </c>
      <c r="Q2961" t="s">
        <v>8317</v>
      </c>
      <c r="R2961" t="s">
        <v>8357</v>
      </c>
      <c r="S2961" s="10">
        <f t="shared" si="232"/>
        <v>42498.008391203708</v>
      </c>
      <c r="T2961" s="10">
        <f t="shared" si="233"/>
        <v>42528.008391203708</v>
      </c>
      <c r="U2961" s="20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>
        <f t="shared" si="231"/>
        <v>0</v>
      </c>
      <c r="Q2962" t="s">
        <v>8317</v>
      </c>
      <c r="R2962" t="s">
        <v>8357</v>
      </c>
      <c r="S2962" s="10">
        <f t="shared" si="232"/>
        <v>41863.757210648146</v>
      </c>
      <c r="T2962" s="10">
        <f t="shared" si="233"/>
        <v>41893.757210648146</v>
      </c>
      <c r="U2962" s="20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">
        <v>8317</v>
      </c>
      <c r="R2963" t="s">
        <v>8318</v>
      </c>
      <c r="S2963" s="10">
        <f t="shared" si="232"/>
        <v>42061.212488425925</v>
      </c>
      <c r="T2963" s="10">
        <f t="shared" si="233"/>
        <v>42089.166666666672</v>
      </c>
      <c r="U2963" s="20">
        <f t="shared" si="234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">
        <v>8317</v>
      </c>
      <c r="R2964" t="s">
        <v>8318</v>
      </c>
      <c r="S2964" s="10">
        <f t="shared" si="232"/>
        <v>42036.24428240741</v>
      </c>
      <c r="T2964" s="10">
        <f t="shared" si="233"/>
        <v>42064.290972222225</v>
      </c>
      <c r="U2964" s="20">
        <f t="shared" si="234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t="s">
        <v>8317</v>
      </c>
      <c r="R2965" t="s">
        <v>8318</v>
      </c>
      <c r="S2965" s="10">
        <f t="shared" si="232"/>
        <v>42157.470185185186</v>
      </c>
      <c r="T2965" s="10">
        <f t="shared" si="233"/>
        <v>42187.470185185186</v>
      </c>
      <c r="U2965" s="20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t="s">
        <v>8317</v>
      </c>
      <c r="R2966" t="s">
        <v>8318</v>
      </c>
      <c r="S2966" s="10">
        <f t="shared" si="232"/>
        <v>41827.909942129627</v>
      </c>
      <c r="T2966" s="10">
        <f t="shared" si="233"/>
        <v>41857.897222222222</v>
      </c>
      <c r="U2966" s="20">
        <f t="shared" si="234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t="s">
        <v>8317</v>
      </c>
      <c r="R2967" t="s">
        <v>8318</v>
      </c>
      <c r="S2967" s="10">
        <f t="shared" si="232"/>
        <v>42162.729548611111</v>
      </c>
      <c r="T2967" s="10">
        <f t="shared" si="233"/>
        <v>42192.729548611111</v>
      </c>
      <c r="U2967" s="20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t="s">
        <v>8317</v>
      </c>
      <c r="R2968" t="s">
        <v>8318</v>
      </c>
      <c r="S2968" s="10">
        <f t="shared" si="232"/>
        <v>42233.738564814819</v>
      </c>
      <c r="T2968" s="10">
        <f t="shared" si="233"/>
        <v>42263.738564814819</v>
      </c>
      <c r="U2968" s="20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t="s">
        <v>8317</v>
      </c>
      <c r="R2969" t="s">
        <v>8318</v>
      </c>
      <c r="S2969" s="10">
        <f t="shared" si="232"/>
        <v>42042.197824074072</v>
      </c>
      <c r="T2969" s="10">
        <f t="shared" si="233"/>
        <v>42072.156157407408</v>
      </c>
      <c r="U2969" s="20">
        <f t="shared" si="234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t="s">
        <v>8317</v>
      </c>
      <c r="R2970" t="s">
        <v>8318</v>
      </c>
      <c r="S2970" s="10">
        <f t="shared" si="232"/>
        <v>42585.523842592593</v>
      </c>
      <c r="T2970" s="10">
        <f t="shared" si="233"/>
        <v>42599.165972222225</v>
      </c>
      <c r="U2970" s="20">
        <f t="shared" si="234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t="s">
        <v>8317</v>
      </c>
      <c r="R2971" t="s">
        <v>8318</v>
      </c>
      <c r="S2971" s="10">
        <f t="shared" si="232"/>
        <v>42097.786493055552</v>
      </c>
      <c r="T2971" s="10">
        <f t="shared" si="233"/>
        <v>42127.952083333337</v>
      </c>
      <c r="U2971" s="20">
        <f t="shared" si="234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t="s">
        <v>8317</v>
      </c>
      <c r="R2972" t="s">
        <v>8318</v>
      </c>
      <c r="S2972" s="10">
        <f t="shared" si="232"/>
        <v>41808.669571759259</v>
      </c>
      <c r="T2972" s="10">
        <f t="shared" si="233"/>
        <v>41838.669571759259</v>
      </c>
      <c r="U2972" s="20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t="s">
        <v>8317</v>
      </c>
      <c r="R2973" t="s">
        <v>8318</v>
      </c>
      <c r="S2973" s="10">
        <f t="shared" si="232"/>
        <v>41852.658310185187</v>
      </c>
      <c r="T2973" s="10">
        <f t="shared" si="233"/>
        <v>41882.658310185187</v>
      </c>
      <c r="U2973" s="20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t="s">
        <v>8317</v>
      </c>
      <c r="R2974" t="s">
        <v>8318</v>
      </c>
      <c r="S2974" s="10">
        <f t="shared" si="232"/>
        <v>42694.110185185185</v>
      </c>
      <c r="T2974" s="10">
        <f t="shared" si="233"/>
        <v>42709.041666666672</v>
      </c>
      <c r="U2974" s="20">
        <f t="shared" si="234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t="s">
        <v>8317</v>
      </c>
      <c r="R2975" t="s">
        <v>8318</v>
      </c>
      <c r="S2975" s="10">
        <f t="shared" si="232"/>
        <v>42341.818379629629</v>
      </c>
      <c r="T2975" s="10">
        <f t="shared" si="233"/>
        <v>42370.166666666672</v>
      </c>
      <c r="U2975" s="20">
        <f t="shared" si="234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t="s">
        <v>8317</v>
      </c>
      <c r="R2976" t="s">
        <v>8318</v>
      </c>
      <c r="S2976" s="10">
        <f t="shared" si="232"/>
        <v>41880.061006944445</v>
      </c>
      <c r="T2976" s="10">
        <f t="shared" si="233"/>
        <v>41908.065972222219</v>
      </c>
      <c r="U2976" s="20">
        <f t="shared" si="234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t="s">
        <v>8317</v>
      </c>
      <c r="R2977" t="s">
        <v>8318</v>
      </c>
      <c r="S2977" s="10">
        <f t="shared" si="232"/>
        <v>41941.683865740742</v>
      </c>
      <c r="T2977" s="10">
        <f t="shared" si="233"/>
        <v>41970.125</v>
      </c>
      <c r="U2977" s="20">
        <f t="shared" si="234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t="s">
        <v>8317</v>
      </c>
      <c r="R2978" t="s">
        <v>8318</v>
      </c>
      <c r="S2978" s="10">
        <f t="shared" si="232"/>
        <v>42425.730671296296</v>
      </c>
      <c r="T2978" s="10">
        <f t="shared" si="233"/>
        <v>42442.5</v>
      </c>
      <c r="U2978" s="20">
        <f t="shared" si="234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t="s">
        <v>8317</v>
      </c>
      <c r="R2979" t="s">
        <v>8318</v>
      </c>
      <c r="S2979" s="10">
        <f t="shared" si="232"/>
        <v>42026.88118055556</v>
      </c>
      <c r="T2979" s="10">
        <f t="shared" si="233"/>
        <v>42086.093055555553</v>
      </c>
      <c r="U2979" s="20">
        <f t="shared" si="234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t="s">
        <v>8317</v>
      </c>
      <c r="R2980" t="s">
        <v>8318</v>
      </c>
      <c r="S2980" s="10">
        <f t="shared" si="232"/>
        <v>41922.640590277777</v>
      </c>
      <c r="T2980" s="10">
        <f t="shared" si="233"/>
        <v>41932.249305555553</v>
      </c>
      <c r="U2980" s="20">
        <f t="shared" si="234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t="s">
        <v>8317</v>
      </c>
      <c r="R2981" t="s">
        <v>8318</v>
      </c>
      <c r="S2981" s="10">
        <f t="shared" si="232"/>
        <v>41993.824340277773</v>
      </c>
      <c r="T2981" s="10">
        <f t="shared" si="233"/>
        <v>42010.25</v>
      </c>
      <c r="U2981" s="20">
        <f t="shared" si="234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t="s">
        <v>8317</v>
      </c>
      <c r="R2982" t="s">
        <v>8318</v>
      </c>
      <c r="S2982" s="10">
        <f t="shared" si="232"/>
        <v>42219.915856481486</v>
      </c>
      <c r="T2982" s="10">
        <f t="shared" si="233"/>
        <v>42240.083333333328</v>
      </c>
      <c r="U2982" s="20">
        <f t="shared" si="234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t="s">
        <v>8317</v>
      </c>
      <c r="R2983" t="s">
        <v>8357</v>
      </c>
      <c r="S2983" s="10">
        <f t="shared" si="232"/>
        <v>42225.559675925921</v>
      </c>
      <c r="T2983" s="10">
        <f t="shared" si="233"/>
        <v>42270.559675925921</v>
      </c>
      <c r="U2983" s="20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t="s">
        <v>8317</v>
      </c>
      <c r="R2984" t="s">
        <v>8357</v>
      </c>
      <c r="S2984" s="10">
        <f t="shared" si="232"/>
        <v>42381.686840277776</v>
      </c>
      <c r="T2984" s="10">
        <f t="shared" si="233"/>
        <v>42411.686840277776</v>
      </c>
      <c r="U2984" s="20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t="s">
        <v>8317</v>
      </c>
      <c r="R2985" t="s">
        <v>8357</v>
      </c>
      <c r="S2985" s="10">
        <f t="shared" si="232"/>
        <v>41894.632361111115</v>
      </c>
      <c r="T2985" s="10">
        <f t="shared" si="233"/>
        <v>41954.674027777779</v>
      </c>
      <c r="U2985" s="20">
        <f t="shared" si="234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t="s">
        <v>8317</v>
      </c>
      <c r="R2986" t="s">
        <v>8357</v>
      </c>
      <c r="S2986" s="10">
        <f t="shared" si="232"/>
        <v>42576.278715277775</v>
      </c>
      <c r="T2986" s="10">
        <f t="shared" si="233"/>
        <v>42606.278715277775</v>
      </c>
      <c r="U2986" s="20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t="s">
        <v>8317</v>
      </c>
      <c r="R2987" t="s">
        <v>8357</v>
      </c>
      <c r="S2987" s="10">
        <f t="shared" si="232"/>
        <v>42654.973703703698</v>
      </c>
      <c r="T2987" s="10">
        <f t="shared" si="233"/>
        <v>42674.166666666672</v>
      </c>
      <c r="U2987" s="20">
        <f t="shared" si="234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t="s">
        <v>8317</v>
      </c>
      <c r="R2988" t="s">
        <v>8357</v>
      </c>
      <c r="S2988" s="10">
        <f t="shared" si="232"/>
        <v>42431.500069444446</v>
      </c>
      <c r="T2988" s="10">
        <f t="shared" si="233"/>
        <v>42491.458402777775</v>
      </c>
      <c r="U2988" s="20">
        <f t="shared" si="234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t="s">
        <v>8317</v>
      </c>
      <c r="R2989" t="s">
        <v>8357</v>
      </c>
      <c r="S2989" s="10">
        <f t="shared" si="232"/>
        <v>42627.307303240741</v>
      </c>
      <c r="T2989" s="10">
        <f t="shared" si="233"/>
        <v>42656</v>
      </c>
      <c r="U2989" s="20">
        <f t="shared" si="234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t="s">
        <v>8317</v>
      </c>
      <c r="R2990" t="s">
        <v>8357</v>
      </c>
      <c r="S2990" s="10">
        <f t="shared" si="232"/>
        <v>42511.362048611118</v>
      </c>
      <c r="T2990" s="10">
        <f t="shared" si="233"/>
        <v>42541.362048611118</v>
      </c>
      <c r="U2990" s="20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t="s">
        <v>8317</v>
      </c>
      <c r="R2991" t="s">
        <v>8357</v>
      </c>
      <c r="S2991" s="10">
        <f t="shared" si="232"/>
        <v>42337.02039351852</v>
      </c>
      <c r="T2991" s="10">
        <f t="shared" si="233"/>
        <v>42359.207638888889</v>
      </c>
      <c r="U2991" s="20">
        <f t="shared" si="234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t="s">
        <v>8317</v>
      </c>
      <c r="R2992" t="s">
        <v>8357</v>
      </c>
      <c r="S2992" s="10">
        <f t="shared" si="232"/>
        <v>42341.57430555555</v>
      </c>
      <c r="T2992" s="10">
        <f t="shared" si="233"/>
        <v>42376.57430555555</v>
      </c>
      <c r="U2992" s="20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t="s">
        <v>8317</v>
      </c>
      <c r="R2993" t="s">
        <v>8357</v>
      </c>
      <c r="S2993" s="10">
        <f t="shared" si="232"/>
        <v>42740.837152777778</v>
      </c>
      <c r="T2993" s="10">
        <f t="shared" si="233"/>
        <v>42762.837152777778</v>
      </c>
      <c r="U2993" s="20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t="s">
        <v>8317</v>
      </c>
      <c r="R2994" t="s">
        <v>8357</v>
      </c>
      <c r="S2994" s="10">
        <f t="shared" si="232"/>
        <v>42622.767476851848</v>
      </c>
      <c r="T2994" s="10">
        <f t="shared" si="233"/>
        <v>42652.767476851848</v>
      </c>
      <c r="U2994" s="20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t="s">
        <v>8317</v>
      </c>
      <c r="R2995" t="s">
        <v>8357</v>
      </c>
      <c r="S2995" s="10">
        <f t="shared" si="232"/>
        <v>42390.838738425926</v>
      </c>
      <c r="T2995" s="10">
        <f t="shared" si="233"/>
        <v>42420.838738425926</v>
      </c>
      <c r="U2995" s="20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t="s">
        <v>8317</v>
      </c>
      <c r="R2996" t="s">
        <v>8357</v>
      </c>
      <c r="S2996" s="10">
        <f t="shared" si="232"/>
        <v>41885.478842592594</v>
      </c>
      <c r="T2996" s="10">
        <f t="shared" si="233"/>
        <v>41915.478842592594</v>
      </c>
      <c r="U2996" s="20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t="s">
        <v>8317</v>
      </c>
      <c r="R2997" t="s">
        <v>8357</v>
      </c>
      <c r="S2997" s="10">
        <f t="shared" si="232"/>
        <v>42724.665173611109</v>
      </c>
      <c r="T2997" s="10">
        <f t="shared" si="233"/>
        <v>42754.665173611109</v>
      </c>
      <c r="U2997" s="20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t="s">
        <v>8317</v>
      </c>
      <c r="R2998" t="s">
        <v>8357</v>
      </c>
      <c r="S2998" s="10">
        <f t="shared" si="232"/>
        <v>42090.912500000006</v>
      </c>
      <c r="T2998" s="10">
        <f t="shared" si="233"/>
        <v>42150.912500000006</v>
      </c>
      <c r="U2998" s="20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">
        <v>8317</v>
      </c>
      <c r="R2999" t="s">
        <v>8357</v>
      </c>
      <c r="S2999" s="10">
        <f t="shared" si="232"/>
        <v>42775.733715277776</v>
      </c>
      <c r="T2999" s="10">
        <f t="shared" si="233"/>
        <v>42793.207638888889</v>
      </c>
      <c r="U2999" s="20">
        <f t="shared" si="234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t="s">
        <v>8317</v>
      </c>
      <c r="R3000" t="s">
        <v>8357</v>
      </c>
      <c r="S3000" s="10">
        <f t="shared" si="232"/>
        <v>41778.193622685183</v>
      </c>
      <c r="T3000" s="10">
        <f t="shared" si="233"/>
        <v>41806.184027777781</v>
      </c>
      <c r="U3000" s="20">
        <f t="shared" si="234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">
        <v>8317</v>
      </c>
      <c r="R3001" t="s">
        <v>8357</v>
      </c>
      <c r="S3001" s="10">
        <f t="shared" si="232"/>
        <v>42780.740277777775</v>
      </c>
      <c r="T3001" s="10">
        <f t="shared" si="233"/>
        <v>42795.083333333328</v>
      </c>
      <c r="U3001" s="20">
        <f t="shared" si="234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">
        <v>8317</v>
      </c>
      <c r="R3002" t="s">
        <v>8357</v>
      </c>
      <c r="S3002" s="10">
        <f t="shared" si="232"/>
        <v>42752.827199074076</v>
      </c>
      <c r="T3002" s="10">
        <f t="shared" si="233"/>
        <v>42766.75</v>
      </c>
      <c r="U3002" s="20">
        <f t="shared" si="234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t="s">
        <v>8317</v>
      </c>
      <c r="R3003" t="s">
        <v>8357</v>
      </c>
      <c r="S3003" s="10">
        <f t="shared" si="232"/>
        <v>42534.895625000005</v>
      </c>
      <c r="T3003" s="10">
        <f t="shared" si="233"/>
        <v>42564.895625000005</v>
      </c>
      <c r="U3003" s="20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t="s">
        <v>8317</v>
      </c>
      <c r="R3004" t="s">
        <v>8357</v>
      </c>
      <c r="S3004" s="10">
        <f t="shared" si="232"/>
        <v>41239.83625</v>
      </c>
      <c r="T3004" s="10">
        <f t="shared" si="233"/>
        <v>41269.83625</v>
      </c>
      <c r="U3004" s="20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t="s">
        <v>8317</v>
      </c>
      <c r="R3005" t="s">
        <v>8357</v>
      </c>
      <c r="S3005" s="10">
        <f t="shared" si="232"/>
        <v>42398.849259259259</v>
      </c>
      <c r="T3005" s="10">
        <f t="shared" si="233"/>
        <v>42430.249305555553</v>
      </c>
      <c r="U3005" s="20">
        <f t="shared" si="234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t="s">
        <v>8317</v>
      </c>
      <c r="R3006" t="s">
        <v>8357</v>
      </c>
      <c r="S3006" s="10">
        <f t="shared" si="232"/>
        <v>41928.881064814814</v>
      </c>
      <c r="T3006" s="10">
        <f t="shared" si="233"/>
        <v>41958.922731481478</v>
      </c>
      <c r="U3006" s="20">
        <f t="shared" si="234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t="s">
        <v>8317</v>
      </c>
      <c r="R3007" t="s">
        <v>8357</v>
      </c>
      <c r="S3007" s="10">
        <f t="shared" si="232"/>
        <v>41888.674826388888</v>
      </c>
      <c r="T3007" s="10">
        <f t="shared" si="233"/>
        <v>41918.674826388888</v>
      </c>
      <c r="U3007" s="20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t="s">
        <v>8317</v>
      </c>
      <c r="R3008" t="s">
        <v>8357</v>
      </c>
      <c r="S3008" s="10">
        <f t="shared" si="232"/>
        <v>41957.756840277783</v>
      </c>
      <c r="T3008" s="10">
        <f t="shared" si="233"/>
        <v>41987.756840277783</v>
      </c>
      <c r="U3008" s="20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">
        <v>8317</v>
      </c>
      <c r="R3009" t="s">
        <v>8357</v>
      </c>
      <c r="S3009" s="10">
        <f t="shared" si="232"/>
        <v>42098.216238425928</v>
      </c>
      <c r="T3009" s="10">
        <f t="shared" si="233"/>
        <v>42119.216238425928</v>
      </c>
      <c r="U3009" s="20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116.73076923076923</v>
      </c>
      <c r="Q3010" t="s">
        <v>8317</v>
      </c>
      <c r="R3010" t="s">
        <v>8357</v>
      </c>
      <c r="S3010" s="10">
        <f t="shared" si="232"/>
        <v>42360.212025462963</v>
      </c>
      <c r="T3010" s="10">
        <f t="shared" si="233"/>
        <v>42390.212025462963</v>
      </c>
      <c r="U3010" s="20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IF(L:L&gt;0,E3011/L3011,0)</f>
        <v>233.8984375</v>
      </c>
      <c r="Q3011" t="s">
        <v>8317</v>
      </c>
      <c r="R3011" t="s">
        <v>8357</v>
      </c>
      <c r="S3011" s="10">
        <f t="shared" ref="S3011:S3074" si="237" xml:space="preserve"> (((J3011/60)/60)/24)+DATE(1970,1,1)</f>
        <v>41939.569907407407</v>
      </c>
      <c r="T3011" s="10">
        <f t="shared" ref="T3011:T3074" si="238" xml:space="preserve"> (((I3011/60)/60)/24)+DATE(1970,1,1)</f>
        <v>41969.611574074079</v>
      </c>
      <c r="U3011" s="20">
        <f t="shared" ref="U3011:U3074" si="239"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">
        <v>8317</v>
      </c>
      <c r="R3012" t="s">
        <v>8357</v>
      </c>
      <c r="S3012" s="10">
        <f t="shared" si="237"/>
        <v>41996.832395833335</v>
      </c>
      <c r="T3012" s="10">
        <f t="shared" si="238"/>
        <v>42056.832395833335</v>
      </c>
      <c r="U3012" s="20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">
        <v>8317</v>
      </c>
      <c r="R3013" t="s">
        <v>8357</v>
      </c>
      <c r="S3013" s="10">
        <f t="shared" si="237"/>
        <v>42334.468935185185</v>
      </c>
      <c r="T3013" s="10">
        <f t="shared" si="238"/>
        <v>42361.957638888889</v>
      </c>
      <c r="U3013" s="20">
        <f t="shared" si="239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t="s">
        <v>8317</v>
      </c>
      <c r="R3014" t="s">
        <v>8357</v>
      </c>
      <c r="S3014" s="10">
        <f t="shared" si="237"/>
        <v>42024.702893518523</v>
      </c>
      <c r="T3014" s="10">
        <f t="shared" si="238"/>
        <v>42045.702893518523</v>
      </c>
      <c r="U3014" s="20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t="s">
        <v>8317</v>
      </c>
      <c r="R3015" t="s">
        <v>8357</v>
      </c>
      <c r="S3015" s="10">
        <f t="shared" si="237"/>
        <v>42146.836215277777</v>
      </c>
      <c r="T3015" s="10">
        <f t="shared" si="238"/>
        <v>42176.836215277777</v>
      </c>
      <c r="U3015" s="20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t="s">
        <v>8317</v>
      </c>
      <c r="R3016" t="s">
        <v>8357</v>
      </c>
      <c r="S3016" s="10">
        <f t="shared" si="237"/>
        <v>41920.123611111114</v>
      </c>
      <c r="T3016" s="10">
        <f t="shared" si="238"/>
        <v>41948.208333333336</v>
      </c>
      <c r="U3016" s="20">
        <f t="shared" si="239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">
        <v>8317</v>
      </c>
      <c r="R3017" t="s">
        <v>8357</v>
      </c>
      <c r="S3017" s="10">
        <f t="shared" si="237"/>
        <v>41785.72729166667</v>
      </c>
      <c r="T3017" s="10">
        <f t="shared" si="238"/>
        <v>41801.166666666664</v>
      </c>
      <c r="U3017" s="20">
        <f t="shared" si="239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t="s">
        <v>8317</v>
      </c>
      <c r="R3018" t="s">
        <v>8357</v>
      </c>
      <c r="S3018" s="10">
        <f t="shared" si="237"/>
        <v>41778.548055555555</v>
      </c>
      <c r="T3018" s="10">
        <f t="shared" si="238"/>
        <v>41838.548055555555</v>
      </c>
      <c r="U3018" s="20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t="s">
        <v>8317</v>
      </c>
      <c r="R3019" t="s">
        <v>8357</v>
      </c>
      <c r="S3019" s="10">
        <f t="shared" si="237"/>
        <v>41841.850034722222</v>
      </c>
      <c r="T3019" s="10">
        <f t="shared" si="238"/>
        <v>41871.850034722222</v>
      </c>
      <c r="U3019" s="20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t="s">
        <v>8317</v>
      </c>
      <c r="R3020" t="s">
        <v>8357</v>
      </c>
      <c r="S3020" s="10">
        <f t="shared" si="237"/>
        <v>42163.29833333334</v>
      </c>
      <c r="T3020" s="10">
        <f t="shared" si="238"/>
        <v>42205.916666666672</v>
      </c>
      <c r="U3020" s="20">
        <f t="shared" si="239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t="s">
        <v>8317</v>
      </c>
      <c r="R3021" t="s">
        <v>8357</v>
      </c>
      <c r="S3021" s="10">
        <f t="shared" si="237"/>
        <v>41758.833564814813</v>
      </c>
      <c r="T3021" s="10">
        <f t="shared" si="238"/>
        <v>41786.125</v>
      </c>
      <c r="U3021" s="20">
        <f t="shared" si="239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t="s">
        <v>8317</v>
      </c>
      <c r="R3022" t="s">
        <v>8357</v>
      </c>
      <c r="S3022" s="10">
        <f t="shared" si="237"/>
        <v>42170.846446759257</v>
      </c>
      <c r="T3022" s="10">
        <f t="shared" si="238"/>
        <v>42230.846446759257</v>
      </c>
      <c r="U3022" s="20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t="s">
        <v>8317</v>
      </c>
      <c r="R3023" t="s">
        <v>8357</v>
      </c>
      <c r="S3023" s="10">
        <f t="shared" si="237"/>
        <v>42660.618854166663</v>
      </c>
      <c r="T3023" s="10">
        <f t="shared" si="238"/>
        <v>42696.249305555553</v>
      </c>
      <c r="U3023" s="20">
        <f t="shared" si="239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t="s">
        <v>8317</v>
      </c>
      <c r="R3024" t="s">
        <v>8357</v>
      </c>
      <c r="S3024" s="10">
        <f t="shared" si="237"/>
        <v>42564.95380787037</v>
      </c>
      <c r="T3024" s="10">
        <f t="shared" si="238"/>
        <v>42609.95380787037</v>
      </c>
      <c r="U3024" s="20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t="s">
        <v>8317</v>
      </c>
      <c r="R3025" t="s">
        <v>8357</v>
      </c>
      <c r="S3025" s="10">
        <f t="shared" si="237"/>
        <v>42121.675763888896</v>
      </c>
      <c r="T3025" s="10">
        <f t="shared" si="238"/>
        <v>42166.675763888896</v>
      </c>
      <c r="U3025" s="20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t="s">
        <v>8317</v>
      </c>
      <c r="R3026" t="s">
        <v>8357</v>
      </c>
      <c r="S3026" s="10">
        <f t="shared" si="237"/>
        <v>41158.993923611109</v>
      </c>
      <c r="T3026" s="10">
        <f t="shared" si="238"/>
        <v>41188.993923611109</v>
      </c>
      <c r="U3026" s="20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t="s">
        <v>8317</v>
      </c>
      <c r="R3027" t="s">
        <v>8357</v>
      </c>
      <c r="S3027" s="10">
        <f t="shared" si="237"/>
        <v>41761.509409722225</v>
      </c>
      <c r="T3027" s="10">
        <f t="shared" si="238"/>
        <v>41789.666666666664</v>
      </c>
      <c r="U3027" s="20">
        <f t="shared" si="239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">
        <v>8317</v>
      </c>
      <c r="R3028" t="s">
        <v>8357</v>
      </c>
      <c r="S3028" s="10">
        <f t="shared" si="237"/>
        <v>42783.459398148145</v>
      </c>
      <c r="T3028" s="10">
        <f t="shared" si="238"/>
        <v>42797.459398148145</v>
      </c>
      <c r="U3028" s="20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">
        <v>8317</v>
      </c>
      <c r="R3029" t="s">
        <v>8357</v>
      </c>
      <c r="S3029" s="10">
        <f t="shared" si="237"/>
        <v>42053.704293981486</v>
      </c>
      <c r="T3029" s="10">
        <f t="shared" si="238"/>
        <v>42083.662627314814</v>
      </c>
      <c r="U3029" s="20">
        <f t="shared" si="239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t="s">
        <v>8317</v>
      </c>
      <c r="R3030" t="s">
        <v>8357</v>
      </c>
      <c r="S3030" s="10">
        <f t="shared" si="237"/>
        <v>42567.264178240745</v>
      </c>
      <c r="T3030" s="10">
        <f t="shared" si="238"/>
        <v>42597.264178240745</v>
      </c>
      <c r="U3030" s="20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t="s">
        <v>8317</v>
      </c>
      <c r="R3031" t="s">
        <v>8357</v>
      </c>
      <c r="S3031" s="10">
        <f t="shared" si="237"/>
        <v>41932.708877314813</v>
      </c>
      <c r="T3031" s="10">
        <f t="shared" si="238"/>
        <v>41961.190972222219</v>
      </c>
      <c r="U3031" s="20">
        <f t="shared" si="239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t="s">
        <v>8317</v>
      </c>
      <c r="R3032" t="s">
        <v>8357</v>
      </c>
      <c r="S3032" s="10">
        <f t="shared" si="237"/>
        <v>42233.747349537036</v>
      </c>
      <c r="T3032" s="10">
        <f t="shared" si="238"/>
        <v>42263.747349537036</v>
      </c>
      <c r="U3032" s="20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t="s">
        <v>8317</v>
      </c>
      <c r="R3033" t="s">
        <v>8357</v>
      </c>
      <c r="S3033" s="10">
        <f t="shared" si="237"/>
        <v>42597.882488425923</v>
      </c>
      <c r="T3033" s="10">
        <f t="shared" si="238"/>
        <v>42657.882488425923</v>
      </c>
      <c r="U3033" s="20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">
        <v>8317</v>
      </c>
      <c r="R3034" t="s">
        <v>8357</v>
      </c>
      <c r="S3034" s="10">
        <f t="shared" si="237"/>
        <v>42228.044664351852</v>
      </c>
      <c r="T3034" s="10">
        <f t="shared" si="238"/>
        <v>42258.044664351852</v>
      </c>
      <c r="U3034" s="20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t="s">
        <v>8317</v>
      </c>
      <c r="R3035" t="s">
        <v>8357</v>
      </c>
      <c r="S3035" s="10">
        <f t="shared" si="237"/>
        <v>42570.110243055555</v>
      </c>
      <c r="T3035" s="10">
        <f t="shared" si="238"/>
        <v>42600.110243055555</v>
      </c>
      <c r="U3035" s="20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t="s">
        <v>8317</v>
      </c>
      <c r="R3036" t="s">
        <v>8357</v>
      </c>
      <c r="S3036" s="10">
        <f t="shared" si="237"/>
        <v>42644.535358796296</v>
      </c>
      <c r="T3036" s="10">
        <f t="shared" si="238"/>
        <v>42675.165972222225</v>
      </c>
      <c r="U3036" s="20">
        <f t="shared" si="239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t="s">
        <v>8317</v>
      </c>
      <c r="R3037" t="s">
        <v>8357</v>
      </c>
      <c r="S3037" s="10">
        <f t="shared" si="237"/>
        <v>41368.560289351852</v>
      </c>
      <c r="T3037" s="10">
        <f t="shared" si="238"/>
        <v>41398.560289351852</v>
      </c>
      <c r="U3037" s="20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t="s">
        <v>8317</v>
      </c>
      <c r="R3038" t="s">
        <v>8357</v>
      </c>
      <c r="S3038" s="10">
        <f t="shared" si="237"/>
        <v>41466.785231481481</v>
      </c>
      <c r="T3038" s="10">
        <f t="shared" si="238"/>
        <v>41502.499305555553</v>
      </c>
      <c r="U3038" s="20">
        <f t="shared" si="239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t="s">
        <v>8317</v>
      </c>
      <c r="R3039" t="s">
        <v>8357</v>
      </c>
      <c r="S3039" s="10">
        <f t="shared" si="237"/>
        <v>40378.893206018518</v>
      </c>
      <c r="T3039" s="10">
        <f t="shared" si="238"/>
        <v>40453.207638888889</v>
      </c>
      <c r="U3039" s="20">
        <f t="shared" si="239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t="s">
        <v>8317</v>
      </c>
      <c r="R3040" t="s">
        <v>8357</v>
      </c>
      <c r="S3040" s="10">
        <f t="shared" si="237"/>
        <v>42373.252280092594</v>
      </c>
      <c r="T3040" s="10">
        <f t="shared" si="238"/>
        <v>42433.252280092594</v>
      </c>
      <c r="U3040" s="20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t="s">
        <v>8317</v>
      </c>
      <c r="R3041" t="s">
        <v>8357</v>
      </c>
      <c r="S3041" s="10">
        <f t="shared" si="237"/>
        <v>41610.794421296298</v>
      </c>
      <c r="T3041" s="10">
        <f t="shared" si="238"/>
        <v>41637.332638888889</v>
      </c>
      <c r="U3041" s="20">
        <f t="shared" si="239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t="s">
        <v>8317</v>
      </c>
      <c r="R3042" t="s">
        <v>8357</v>
      </c>
      <c r="S3042" s="10">
        <f t="shared" si="237"/>
        <v>42177.791909722218</v>
      </c>
      <c r="T3042" s="10">
        <f t="shared" si="238"/>
        <v>42181.958333333328</v>
      </c>
      <c r="U3042" s="20">
        <f t="shared" si="239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t="s">
        <v>8317</v>
      </c>
      <c r="R3043" t="s">
        <v>8357</v>
      </c>
      <c r="S3043" s="10">
        <f t="shared" si="237"/>
        <v>42359.868611111116</v>
      </c>
      <c r="T3043" s="10">
        <f t="shared" si="238"/>
        <v>42389.868611111116</v>
      </c>
      <c r="U3043" s="20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t="s">
        <v>8317</v>
      </c>
      <c r="R3044" t="s">
        <v>8357</v>
      </c>
      <c r="S3044" s="10">
        <f t="shared" si="237"/>
        <v>42253.688043981485</v>
      </c>
      <c r="T3044" s="10">
        <f t="shared" si="238"/>
        <v>42283.688043981485</v>
      </c>
      <c r="U3044" s="20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t="s">
        <v>8317</v>
      </c>
      <c r="R3045" t="s">
        <v>8357</v>
      </c>
      <c r="S3045" s="10">
        <f t="shared" si="237"/>
        <v>42083.070590277777</v>
      </c>
      <c r="T3045" s="10">
        <f t="shared" si="238"/>
        <v>42110.118055555555</v>
      </c>
      <c r="U3045" s="20">
        <f t="shared" si="239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t="s">
        <v>8317</v>
      </c>
      <c r="R3046" t="s">
        <v>8357</v>
      </c>
      <c r="S3046" s="10">
        <f t="shared" si="237"/>
        <v>42387.7268287037</v>
      </c>
      <c r="T3046" s="10">
        <f t="shared" si="238"/>
        <v>42402.7268287037</v>
      </c>
      <c r="U3046" s="20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t="s">
        <v>8317</v>
      </c>
      <c r="R3047" t="s">
        <v>8357</v>
      </c>
      <c r="S3047" s="10">
        <f t="shared" si="237"/>
        <v>41843.155729166669</v>
      </c>
      <c r="T3047" s="10">
        <f t="shared" si="238"/>
        <v>41873.155729166669</v>
      </c>
      <c r="U3047" s="20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t="s">
        <v>8317</v>
      </c>
      <c r="R3048" t="s">
        <v>8357</v>
      </c>
      <c r="S3048" s="10">
        <f t="shared" si="237"/>
        <v>41862.803078703706</v>
      </c>
      <c r="T3048" s="10">
        <f t="shared" si="238"/>
        <v>41892.202777777777</v>
      </c>
      <c r="U3048" s="20">
        <f t="shared" si="239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">
        <v>8317</v>
      </c>
      <c r="R3049" t="s">
        <v>8357</v>
      </c>
      <c r="S3049" s="10">
        <f t="shared" si="237"/>
        <v>42443.989050925928</v>
      </c>
      <c r="T3049" s="10">
        <f t="shared" si="238"/>
        <v>42487.552777777775</v>
      </c>
      <c r="U3049" s="20">
        <f t="shared" si="239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t="s">
        <v>8317</v>
      </c>
      <c r="R3050" t="s">
        <v>8357</v>
      </c>
      <c r="S3050" s="10">
        <f t="shared" si="237"/>
        <v>41975.901180555549</v>
      </c>
      <c r="T3050" s="10">
        <f t="shared" si="238"/>
        <v>42004.890277777777</v>
      </c>
      <c r="U3050" s="20">
        <f t="shared" si="239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t="s">
        <v>8317</v>
      </c>
      <c r="R3051" t="s">
        <v>8357</v>
      </c>
      <c r="S3051" s="10">
        <f t="shared" si="237"/>
        <v>42139.014525462961</v>
      </c>
      <c r="T3051" s="10">
        <f t="shared" si="238"/>
        <v>42169.014525462961</v>
      </c>
      <c r="U3051" s="20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t="s">
        <v>8317</v>
      </c>
      <c r="R3052" t="s">
        <v>8357</v>
      </c>
      <c r="S3052" s="10">
        <f t="shared" si="237"/>
        <v>42465.16851851852</v>
      </c>
      <c r="T3052" s="10">
        <f t="shared" si="238"/>
        <v>42495.16851851852</v>
      </c>
      <c r="U3052" s="20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t="s">
        <v>8317</v>
      </c>
      <c r="R3053" t="s">
        <v>8357</v>
      </c>
      <c r="S3053" s="10">
        <f t="shared" si="237"/>
        <v>42744.416030092587</v>
      </c>
      <c r="T3053" s="10">
        <f t="shared" si="238"/>
        <v>42774.416030092587</v>
      </c>
      <c r="U3053" s="20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">
        <v>8317</v>
      </c>
      <c r="R3054" t="s">
        <v>8357</v>
      </c>
      <c r="S3054" s="10">
        <f t="shared" si="237"/>
        <v>42122.670069444444</v>
      </c>
      <c r="T3054" s="10">
        <f t="shared" si="238"/>
        <v>42152.665972222225</v>
      </c>
      <c r="U3054" s="20">
        <f t="shared" si="239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t="s">
        <v>8317</v>
      </c>
      <c r="R3055" t="s">
        <v>8357</v>
      </c>
      <c r="S3055" s="10">
        <f t="shared" si="237"/>
        <v>41862.761724537035</v>
      </c>
      <c r="T3055" s="10">
        <f t="shared" si="238"/>
        <v>41914.165972222225</v>
      </c>
      <c r="U3055" s="20">
        <f t="shared" si="239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>
        <f t="shared" si="236"/>
        <v>0</v>
      </c>
      <c r="Q3056" t="s">
        <v>8317</v>
      </c>
      <c r="R3056" t="s">
        <v>8357</v>
      </c>
      <c r="S3056" s="10">
        <f t="shared" si="237"/>
        <v>42027.832800925928</v>
      </c>
      <c r="T3056" s="10">
        <f t="shared" si="238"/>
        <v>42065.044444444444</v>
      </c>
      <c r="U3056" s="20">
        <f t="shared" si="239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">
        <v>8317</v>
      </c>
      <c r="R3057" t="s">
        <v>8357</v>
      </c>
      <c r="S3057" s="10">
        <f t="shared" si="237"/>
        <v>41953.95821759259</v>
      </c>
      <c r="T3057" s="10">
        <f t="shared" si="238"/>
        <v>42013.95821759259</v>
      </c>
      <c r="U3057" s="20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>
        <f t="shared" si="236"/>
        <v>0</v>
      </c>
      <c r="Q3058" t="s">
        <v>8317</v>
      </c>
      <c r="R3058" t="s">
        <v>8357</v>
      </c>
      <c r="S3058" s="10">
        <f t="shared" si="237"/>
        <v>41851.636388888888</v>
      </c>
      <c r="T3058" s="10">
        <f t="shared" si="238"/>
        <v>41911.636388888888</v>
      </c>
      <c r="U3058" s="20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>
        <f t="shared" si="236"/>
        <v>0</v>
      </c>
      <c r="Q3059" t="s">
        <v>8317</v>
      </c>
      <c r="R3059" t="s">
        <v>8357</v>
      </c>
      <c r="S3059" s="10">
        <f t="shared" si="237"/>
        <v>42433.650590277779</v>
      </c>
      <c r="T3059" s="10">
        <f t="shared" si="238"/>
        <v>42463.608923611115</v>
      </c>
      <c r="U3059" s="20">
        <f t="shared" si="239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">
        <v>8317</v>
      </c>
      <c r="R3060" t="s">
        <v>8357</v>
      </c>
      <c r="S3060" s="10">
        <f t="shared" si="237"/>
        <v>42460.374305555553</v>
      </c>
      <c r="T3060" s="10">
        <f t="shared" si="238"/>
        <v>42510.374305555553</v>
      </c>
      <c r="U3060" s="20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">
        <v>8317</v>
      </c>
      <c r="R3061" t="s">
        <v>8357</v>
      </c>
      <c r="S3061" s="10">
        <f t="shared" si="237"/>
        <v>41829.935717592591</v>
      </c>
      <c r="T3061" s="10">
        <f t="shared" si="238"/>
        <v>41859.935717592591</v>
      </c>
      <c r="U3061" s="20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t="s">
        <v>8317</v>
      </c>
      <c r="R3062" t="s">
        <v>8357</v>
      </c>
      <c r="S3062" s="10">
        <f t="shared" si="237"/>
        <v>42245.274699074071</v>
      </c>
      <c r="T3062" s="10">
        <f t="shared" si="238"/>
        <v>42275.274699074071</v>
      </c>
      <c r="U3062" s="20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>
        <f t="shared" si="236"/>
        <v>0</v>
      </c>
      <c r="Q3063" t="s">
        <v>8317</v>
      </c>
      <c r="R3063" t="s">
        <v>8357</v>
      </c>
      <c r="S3063" s="10">
        <f t="shared" si="237"/>
        <v>41834.784120370372</v>
      </c>
      <c r="T3063" s="10">
        <f t="shared" si="238"/>
        <v>41864.784120370372</v>
      </c>
      <c r="U3063" s="20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t="s">
        <v>8317</v>
      </c>
      <c r="R3064" t="s">
        <v>8357</v>
      </c>
      <c r="S3064" s="10">
        <f t="shared" si="237"/>
        <v>42248.535787037035</v>
      </c>
      <c r="T3064" s="10">
        <f t="shared" si="238"/>
        <v>42277.75</v>
      </c>
      <c r="U3064" s="20">
        <f t="shared" si="239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t="s">
        <v>8317</v>
      </c>
      <c r="R3065" t="s">
        <v>8357</v>
      </c>
      <c r="S3065" s="10">
        <f t="shared" si="237"/>
        <v>42630.922893518517</v>
      </c>
      <c r="T3065" s="10">
        <f t="shared" si="238"/>
        <v>42665.922893518517</v>
      </c>
      <c r="U3065" s="20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t="s">
        <v>8317</v>
      </c>
      <c r="R3066" t="s">
        <v>8357</v>
      </c>
      <c r="S3066" s="10">
        <f t="shared" si="237"/>
        <v>42299.130162037036</v>
      </c>
      <c r="T3066" s="10">
        <f t="shared" si="238"/>
        <v>42330.290972222225</v>
      </c>
      <c r="U3066" s="20">
        <f t="shared" si="239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">
        <v>8317</v>
      </c>
      <c r="R3067" t="s">
        <v>8357</v>
      </c>
      <c r="S3067" s="10">
        <f t="shared" si="237"/>
        <v>41825.055231481485</v>
      </c>
      <c r="T3067" s="10">
        <f t="shared" si="238"/>
        <v>41850.055231481485</v>
      </c>
      <c r="U3067" s="20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t="s">
        <v>8317</v>
      </c>
      <c r="R3068" t="s">
        <v>8357</v>
      </c>
      <c r="S3068" s="10">
        <f t="shared" si="237"/>
        <v>42531.228437500002</v>
      </c>
      <c r="T3068" s="10">
        <f t="shared" si="238"/>
        <v>42561.228437500002</v>
      </c>
      <c r="U3068" s="20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">
        <v>8317</v>
      </c>
      <c r="R3069" t="s">
        <v>8357</v>
      </c>
      <c r="S3069" s="10">
        <f t="shared" si="237"/>
        <v>42226.938414351855</v>
      </c>
      <c r="T3069" s="10">
        <f t="shared" si="238"/>
        <v>42256.938414351855</v>
      </c>
      <c r="U3069" s="20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">
        <v>8317</v>
      </c>
      <c r="R3070" t="s">
        <v>8357</v>
      </c>
      <c r="S3070" s="10">
        <f t="shared" si="237"/>
        <v>42263.691574074073</v>
      </c>
      <c r="T3070" s="10">
        <f t="shared" si="238"/>
        <v>42293.691574074073</v>
      </c>
      <c r="U3070" s="20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t="s">
        <v>8317</v>
      </c>
      <c r="R3071" t="s">
        <v>8357</v>
      </c>
      <c r="S3071" s="10">
        <f t="shared" si="237"/>
        <v>41957.833726851852</v>
      </c>
      <c r="T3071" s="10">
        <f t="shared" si="238"/>
        <v>41987.833726851852</v>
      </c>
      <c r="U3071" s="20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t="s">
        <v>8317</v>
      </c>
      <c r="R3072" t="s">
        <v>8357</v>
      </c>
      <c r="S3072" s="10">
        <f t="shared" si="237"/>
        <v>42690.733437499999</v>
      </c>
      <c r="T3072" s="10">
        <f t="shared" si="238"/>
        <v>42711.733437499999</v>
      </c>
      <c r="U3072" s="20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t="s">
        <v>8317</v>
      </c>
      <c r="R3073" t="s">
        <v>8357</v>
      </c>
      <c r="S3073" s="10">
        <f t="shared" si="237"/>
        <v>42097.732418981483</v>
      </c>
      <c r="T3073" s="10">
        <f t="shared" si="238"/>
        <v>42115.249305555553</v>
      </c>
      <c r="U3073" s="20">
        <f t="shared" si="239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t="s">
        <v>8317</v>
      </c>
      <c r="R3074" t="s">
        <v>8357</v>
      </c>
      <c r="S3074" s="10">
        <f t="shared" si="237"/>
        <v>42658.690532407403</v>
      </c>
      <c r="T3074" s="10">
        <f t="shared" si="238"/>
        <v>42673.073611111111</v>
      </c>
      <c r="U3074" s="20">
        <f t="shared" si="239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IF(L:L&gt;0,E3075/L3075,0)</f>
        <v>92.142857142857139</v>
      </c>
      <c r="Q3075" t="s">
        <v>8317</v>
      </c>
      <c r="R3075" t="s">
        <v>8357</v>
      </c>
      <c r="S3075" s="10">
        <f t="shared" ref="S3075:S3138" si="242" xml:space="preserve"> (((J3075/60)/60)/24)+DATE(1970,1,1)</f>
        <v>42111.684027777781</v>
      </c>
      <c r="T3075" s="10">
        <f t="shared" ref="T3075:T3138" si="243" xml:space="preserve"> (((I3075/60)/60)/24)+DATE(1970,1,1)</f>
        <v>42169.804861111115</v>
      </c>
      <c r="U3075" s="20">
        <f t="shared" ref="U3075:U3138" si="244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t="s">
        <v>8317</v>
      </c>
      <c r="R3076" t="s">
        <v>8357</v>
      </c>
      <c r="S3076" s="10">
        <f t="shared" si="242"/>
        <v>42409.571284722217</v>
      </c>
      <c r="T3076" s="10">
        <f t="shared" si="243"/>
        <v>42439.571284722217</v>
      </c>
      <c r="U3076" s="20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">
        <v>8317</v>
      </c>
      <c r="R3077" t="s">
        <v>8357</v>
      </c>
      <c r="S3077" s="10">
        <f t="shared" si="242"/>
        <v>42551.102314814809</v>
      </c>
      <c r="T3077" s="10">
        <f t="shared" si="243"/>
        <v>42601.102314814809</v>
      </c>
      <c r="U3077" s="20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">
        <v>8317</v>
      </c>
      <c r="R3078" t="s">
        <v>8357</v>
      </c>
      <c r="S3078" s="10">
        <f t="shared" si="242"/>
        <v>42226.651886574073</v>
      </c>
      <c r="T3078" s="10">
        <f t="shared" si="243"/>
        <v>42286.651886574073</v>
      </c>
      <c r="U3078" s="20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">
        <v>8317</v>
      </c>
      <c r="R3079" t="s">
        <v>8357</v>
      </c>
      <c r="S3079" s="10">
        <f t="shared" si="242"/>
        <v>42766.956921296296</v>
      </c>
      <c r="T3079" s="10">
        <f t="shared" si="243"/>
        <v>42796.956921296296</v>
      </c>
      <c r="U3079" s="20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t="s">
        <v>8317</v>
      </c>
      <c r="R3080" t="s">
        <v>8357</v>
      </c>
      <c r="S3080" s="10">
        <f t="shared" si="242"/>
        <v>42031.138831018514</v>
      </c>
      <c r="T3080" s="10">
        <f t="shared" si="243"/>
        <v>42061.138831018514</v>
      </c>
      <c r="U3080" s="20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t="s">
        <v>8317</v>
      </c>
      <c r="R3081" t="s">
        <v>8357</v>
      </c>
      <c r="S3081" s="10">
        <f t="shared" si="242"/>
        <v>42055.713368055556</v>
      </c>
      <c r="T3081" s="10">
        <f t="shared" si="243"/>
        <v>42085.671701388885</v>
      </c>
      <c r="U3081" s="20">
        <f t="shared" si="244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t="s">
        <v>8317</v>
      </c>
      <c r="R3082" t="s">
        <v>8357</v>
      </c>
      <c r="S3082" s="10">
        <f t="shared" si="242"/>
        <v>41940.028287037036</v>
      </c>
      <c r="T3082" s="10">
        <f t="shared" si="243"/>
        <v>42000.0699537037</v>
      </c>
      <c r="U3082" s="20">
        <f t="shared" si="244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">
        <v>8317</v>
      </c>
      <c r="R3083" t="s">
        <v>8357</v>
      </c>
      <c r="S3083" s="10">
        <f t="shared" si="242"/>
        <v>42237.181608796294</v>
      </c>
      <c r="T3083" s="10">
        <f t="shared" si="243"/>
        <v>42267.181608796294</v>
      </c>
      <c r="U3083" s="20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>
        <f t="shared" si="241"/>
        <v>0</v>
      </c>
      <c r="Q3084" t="s">
        <v>8317</v>
      </c>
      <c r="R3084" t="s">
        <v>8357</v>
      </c>
      <c r="S3084" s="10">
        <f t="shared" si="242"/>
        <v>42293.922986111109</v>
      </c>
      <c r="T3084" s="10">
        <f t="shared" si="243"/>
        <v>42323.96465277778</v>
      </c>
      <c r="U3084" s="20">
        <f t="shared" si="244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t="s">
        <v>8317</v>
      </c>
      <c r="R3085" t="s">
        <v>8357</v>
      </c>
      <c r="S3085" s="10">
        <f t="shared" si="242"/>
        <v>41853.563402777778</v>
      </c>
      <c r="T3085" s="10">
        <f t="shared" si="243"/>
        <v>41883.208333333336</v>
      </c>
      <c r="U3085" s="20">
        <f t="shared" si="244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t="s">
        <v>8317</v>
      </c>
      <c r="R3086" t="s">
        <v>8357</v>
      </c>
      <c r="S3086" s="10">
        <f t="shared" si="242"/>
        <v>42100.723738425921</v>
      </c>
      <c r="T3086" s="10">
        <f t="shared" si="243"/>
        <v>42129.783333333333</v>
      </c>
      <c r="U3086" s="20">
        <f t="shared" si="244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t="s">
        <v>8317</v>
      </c>
      <c r="R3087" t="s">
        <v>8357</v>
      </c>
      <c r="S3087" s="10">
        <f t="shared" si="242"/>
        <v>42246.883784722217</v>
      </c>
      <c r="T3087" s="10">
        <f t="shared" si="243"/>
        <v>42276.883784722217</v>
      </c>
      <c r="U3087" s="20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t="s">
        <v>8317</v>
      </c>
      <c r="R3088" t="s">
        <v>8357</v>
      </c>
      <c r="S3088" s="10">
        <f t="shared" si="242"/>
        <v>42173.67082175926</v>
      </c>
      <c r="T3088" s="10">
        <f t="shared" si="243"/>
        <v>42233.67082175926</v>
      </c>
      <c r="U3088" s="20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">
        <v>8317</v>
      </c>
      <c r="R3089" t="s">
        <v>8357</v>
      </c>
      <c r="S3089" s="10">
        <f t="shared" si="242"/>
        <v>42665.150347222225</v>
      </c>
      <c r="T3089" s="10">
        <f t="shared" si="243"/>
        <v>42725.192013888889</v>
      </c>
      <c r="U3089" s="20">
        <f t="shared" si="244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">
        <v>8317</v>
      </c>
      <c r="R3090" t="s">
        <v>8357</v>
      </c>
      <c r="S3090" s="10">
        <f t="shared" si="242"/>
        <v>41981.57230324074</v>
      </c>
      <c r="T3090" s="10">
        <f t="shared" si="243"/>
        <v>42012.570138888885</v>
      </c>
      <c r="U3090" s="20">
        <f t="shared" si="244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t="s">
        <v>8317</v>
      </c>
      <c r="R3091" t="s">
        <v>8357</v>
      </c>
      <c r="S3091" s="10">
        <f t="shared" si="242"/>
        <v>42528.542627314819</v>
      </c>
      <c r="T3091" s="10">
        <f t="shared" si="243"/>
        <v>42560.082638888889</v>
      </c>
      <c r="U3091" s="20">
        <f t="shared" si="244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t="s">
        <v>8317</v>
      </c>
      <c r="R3092" t="s">
        <v>8357</v>
      </c>
      <c r="S3092" s="10">
        <f t="shared" si="242"/>
        <v>42065.818807870368</v>
      </c>
      <c r="T3092" s="10">
        <f t="shared" si="243"/>
        <v>42125.777141203704</v>
      </c>
      <c r="U3092" s="20">
        <f t="shared" si="244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t="s">
        <v>8317</v>
      </c>
      <c r="R3093" t="s">
        <v>8357</v>
      </c>
      <c r="S3093" s="10">
        <f t="shared" si="242"/>
        <v>42566.948414351849</v>
      </c>
      <c r="T3093" s="10">
        <f t="shared" si="243"/>
        <v>42596.948414351849</v>
      </c>
      <c r="U3093" s="20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t="s">
        <v>8317</v>
      </c>
      <c r="R3094" t="s">
        <v>8357</v>
      </c>
      <c r="S3094" s="10">
        <f t="shared" si="242"/>
        <v>42255.619351851856</v>
      </c>
      <c r="T3094" s="10">
        <f t="shared" si="243"/>
        <v>42292.916666666672</v>
      </c>
      <c r="U3094" s="20">
        <f t="shared" si="244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t="s">
        <v>8317</v>
      </c>
      <c r="R3095" t="s">
        <v>8357</v>
      </c>
      <c r="S3095" s="10">
        <f t="shared" si="242"/>
        <v>41760.909039351849</v>
      </c>
      <c r="T3095" s="10">
        <f t="shared" si="243"/>
        <v>41791.165972222225</v>
      </c>
      <c r="U3095" s="20">
        <f t="shared" si="244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">
        <v>8317</v>
      </c>
      <c r="R3096" t="s">
        <v>8357</v>
      </c>
      <c r="S3096" s="10">
        <f t="shared" si="242"/>
        <v>42207.795787037037</v>
      </c>
      <c r="T3096" s="10">
        <f t="shared" si="243"/>
        <v>42267.795787037037</v>
      </c>
      <c r="U3096" s="20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">
        <v>8317</v>
      </c>
      <c r="R3097" t="s">
        <v>8357</v>
      </c>
      <c r="S3097" s="10">
        <f t="shared" si="242"/>
        <v>42523.025231481486</v>
      </c>
      <c r="T3097" s="10">
        <f t="shared" si="243"/>
        <v>42583.025231481486</v>
      </c>
      <c r="U3097" s="20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t="s">
        <v>8317</v>
      </c>
      <c r="R3098" t="s">
        <v>8357</v>
      </c>
      <c r="S3098" s="10">
        <f t="shared" si="242"/>
        <v>42114.825532407413</v>
      </c>
      <c r="T3098" s="10">
        <f t="shared" si="243"/>
        <v>42144.825532407413</v>
      </c>
      <c r="U3098" s="20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t="s">
        <v>8317</v>
      </c>
      <c r="R3099" t="s">
        <v>8357</v>
      </c>
      <c r="S3099" s="10">
        <f t="shared" si="242"/>
        <v>42629.503483796296</v>
      </c>
      <c r="T3099" s="10">
        <f t="shared" si="243"/>
        <v>42650.583333333328</v>
      </c>
      <c r="U3099" s="20">
        <f t="shared" si="244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t="s">
        <v>8317</v>
      </c>
      <c r="R3100" t="s">
        <v>8357</v>
      </c>
      <c r="S3100" s="10">
        <f t="shared" si="242"/>
        <v>42359.792233796295</v>
      </c>
      <c r="T3100" s="10">
        <f t="shared" si="243"/>
        <v>42408.01180555555</v>
      </c>
      <c r="U3100" s="20">
        <f t="shared" si="244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">
        <v>8317</v>
      </c>
      <c r="R3101" t="s">
        <v>8357</v>
      </c>
      <c r="S3101" s="10">
        <f t="shared" si="242"/>
        <v>42382.189710648148</v>
      </c>
      <c r="T3101" s="10">
        <f t="shared" si="243"/>
        <v>42412.189710648148</v>
      </c>
      <c r="U3101" s="20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t="s">
        <v>8317</v>
      </c>
      <c r="R3102" t="s">
        <v>8357</v>
      </c>
      <c r="S3102" s="10">
        <f t="shared" si="242"/>
        <v>41902.622395833336</v>
      </c>
      <c r="T3102" s="10">
        <f t="shared" si="243"/>
        <v>41932.622395833336</v>
      </c>
      <c r="U3102" s="20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">
        <v>8317</v>
      </c>
      <c r="R3103" t="s">
        <v>8357</v>
      </c>
      <c r="S3103" s="10">
        <f t="shared" si="242"/>
        <v>42171.383530092593</v>
      </c>
      <c r="T3103" s="10">
        <f t="shared" si="243"/>
        <v>42201.330555555556</v>
      </c>
      <c r="U3103" s="20">
        <f t="shared" si="244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t="s">
        <v>8317</v>
      </c>
      <c r="R3104" t="s">
        <v>8357</v>
      </c>
      <c r="S3104" s="10">
        <f t="shared" si="242"/>
        <v>42555.340486111112</v>
      </c>
      <c r="T3104" s="10">
        <f t="shared" si="243"/>
        <v>42605.340486111112</v>
      </c>
      <c r="U3104" s="20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">
        <v>8317</v>
      </c>
      <c r="R3105" t="s">
        <v>8357</v>
      </c>
      <c r="S3105" s="10">
        <f t="shared" si="242"/>
        <v>42107.156319444446</v>
      </c>
      <c r="T3105" s="10">
        <f t="shared" si="243"/>
        <v>42167.156319444446</v>
      </c>
      <c r="U3105" s="20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">
        <v>8317</v>
      </c>
      <c r="R3106" t="s">
        <v>8357</v>
      </c>
      <c r="S3106" s="10">
        <f t="shared" si="242"/>
        <v>42006.908692129626</v>
      </c>
      <c r="T3106" s="10">
        <f t="shared" si="243"/>
        <v>42038.083333333328</v>
      </c>
      <c r="U3106" s="20">
        <f t="shared" si="244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t="s">
        <v>8317</v>
      </c>
      <c r="R3107" t="s">
        <v>8357</v>
      </c>
      <c r="S3107" s="10">
        <f t="shared" si="242"/>
        <v>41876.718935185185</v>
      </c>
      <c r="T3107" s="10">
        <f t="shared" si="243"/>
        <v>41931.208333333336</v>
      </c>
      <c r="U3107" s="20">
        <f t="shared" si="244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">
        <v>8317</v>
      </c>
      <c r="R3108" t="s">
        <v>8357</v>
      </c>
      <c r="S3108" s="10">
        <f t="shared" si="242"/>
        <v>42241.429120370376</v>
      </c>
      <c r="T3108" s="10">
        <f t="shared" si="243"/>
        <v>42263.916666666672</v>
      </c>
      <c r="U3108" s="20">
        <f t="shared" si="244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t="s">
        <v>8317</v>
      </c>
      <c r="R3109" t="s">
        <v>8357</v>
      </c>
      <c r="S3109" s="10">
        <f t="shared" si="242"/>
        <v>42128.814247685179</v>
      </c>
      <c r="T3109" s="10">
        <f t="shared" si="243"/>
        <v>42135.814247685179</v>
      </c>
      <c r="U3109" s="20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">
        <v>8317</v>
      </c>
      <c r="R3110" t="s">
        <v>8357</v>
      </c>
      <c r="S3110" s="10">
        <f t="shared" si="242"/>
        <v>42062.680486111116</v>
      </c>
      <c r="T3110" s="10">
        <f t="shared" si="243"/>
        <v>42122.638819444444</v>
      </c>
      <c r="U3110" s="20">
        <f t="shared" si="244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t="s">
        <v>8317</v>
      </c>
      <c r="R3111" t="s">
        <v>8357</v>
      </c>
      <c r="S3111" s="10">
        <f t="shared" si="242"/>
        <v>41844.125115740739</v>
      </c>
      <c r="T3111" s="10">
        <f t="shared" si="243"/>
        <v>41879.125115740739</v>
      </c>
      <c r="U3111" s="20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">
        <v>8317</v>
      </c>
      <c r="R3112" t="s">
        <v>8357</v>
      </c>
      <c r="S3112" s="10">
        <f t="shared" si="242"/>
        <v>42745.031469907408</v>
      </c>
      <c r="T3112" s="10">
        <f t="shared" si="243"/>
        <v>42785.031469907408</v>
      </c>
      <c r="U3112" s="20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t="s">
        <v>8317</v>
      </c>
      <c r="R3113" t="s">
        <v>8357</v>
      </c>
      <c r="S3113" s="10">
        <f t="shared" si="242"/>
        <v>41885.595138888886</v>
      </c>
      <c r="T3113" s="10">
        <f t="shared" si="243"/>
        <v>41916.595138888886</v>
      </c>
      <c r="U3113" s="20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t="s">
        <v>8317</v>
      </c>
      <c r="R3114" t="s">
        <v>8357</v>
      </c>
      <c r="S3114" s="10">
        <f t="shared" si="242"/>
        <v>42615.121921296297</v>
      </c>
      <c r="T3114" s="10">
        <f t="shared" si="243"/>
        <v>42675.121921296297</v>
      </c>
      <c r="U3114" s="20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t="s">
        <v>8317</v>
      </c>
      <c r="R3115" t="s">
        <v>8357</v>
      </c>
      <c r="S3115" s="10">
        <f t="shared" si="242"/>
        <v>42081.731273148151</v>
      </c>
      <c r="T3115" s="10">
        <f t="shared" si="243"/>
        <v>42111.731273148151</v>
      </c>
      <c r="U3115" s="20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>
        <f t="shared" si="241"/>
        <v>0</v>
      </c>
      <c r="Q3116" t="s">
        <v>8317</v>
      </c>
      <c r="R3116" t="s">
        <v>8357</v>
      </c>
      <c r="S3116" s="10">
        <f t="shared" si="242"/>
        <v>41843.632523148146</v>
      </c>
      <c r="T3116" s="10">
        <f t="shared" si="243"/>
        <v>41903.632523148146</v>
      </c>
      <c r="U3116" s="20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">
        <v>8317</v>
      </c>
      <c r="R3117" t="s">
        <v>8357</v>
      </c>
      <c r="S3117" s="10">
        <f t="shared" si="242"/>
        <v>42496.447071759263</v>
      </c>
      <c r="T3117" s="10">
        <f t="shared" si="243"/>
        <v>42526.447071759263</v>
      </c>
      <c r="U3117" s="20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">
        <v>8317</v>
      </c>
      <c r="R3118" t="s">
        <v>8357</v>
      </c>
      <c r="S3118" s="10">
        <f t="shared" si="242"/>
        <v>42081.515335648146</v>
      </c>
      <c r="T3118" s="10">
        <f t="shared" si="243"/>
        <v>42095.515335648146</v>
      </c>
      <c r="U3118" s="20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">
        <v>8317</v>
      </c>
      <c r="R3119" t="s">
        <v>8357</v>
      </c>
      <c r="S3119" s="10">
        <f t="shared" si="242"/>
        <v>42509.374537037031</v>
      </c>
      <c r="T3119" s="10">
        <f t="shared" si="243"/>
        <v>42517.55</v>
      </c>
      <c r="U3119" s="20">
        <f t="shared" si="244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">
        <v>8317</v>
      </c>
      <c r="R3120" t="s">
        <v>8357</v>
      </c>
      <c r="S3120" s="10">
        <f t="shared" si="242"/>
        <v>42534.649571759262</v>
      </c>
      <c r="T3120" s="10">
        <f t="shared" si="243"/>
        <v>42553.649571759262</v>
      </c>
      <c r="U3120" s="20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">
        <v>8317</v>
      </c>
      <c r="R3121" t="s">
        <v>8357</v>
      </c>
      <c r="S3121" s="10">
        <f t="shared" si="242"/>
        <v>42060.04550925926</v>
      </c>
      <c r="T3121" s="10">
        <f t="shared" si="243"/>
        <v>42090.003842592589</v>
      </c>
      <c r="U3121" s="20">
        <f t="shared" si="244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">
        <v>8317</v>
      </c>
      <c r="R3122" t="s">
        <v>8357</v>
      </c>
      <c r="S3122" s="10">
        <f t="shared" si="242"/>
        <v>42435.942083333335</v>
      </c>
      <c r="T3122" s="10">
        <f t="shared" si="243"/>
        <v>42495.900416666671</v>
      </c>
      <c r="U3122" s="20">
        <f t="shared" si="244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">
        <v>8317</v>
      </c>
      <c r="R3123" t="s">
        <v>8357</v>
      </c>
      <c r="S3123" s="10">
        <f t="shared" si="242"/>
        <v>41848.679803240739</v>
      </c>
      <c r="T3123" s="10">
        <f t="shared" si="243"/>
        <v>41908.679803240739</v>
      </c>
      <c r="U3123" s="20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">
        <v>8317</v>
      </c>
      <c r="R3124" t="s">
        <v>8357</v>
      </c>
      <c r="S3124" s="10">
        <f t="shared" si="242"/>
        <v>42678.932083333333</v>
      </c>
      <c r="T3124" s="10">
        <f t="shared" si="243"/>
        <v>42683.973750000005</v>
      </c>
      <c r="U3124" s="20">
        <f t="shared" si="244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t="s">
        <v>8317</v>
      </c>
      <c r="R3125" t="s">
        <v>8357</v>
      </c>
      <c r="S3125" s="10">
        <f t="shared" si="242"/>
        <v>42530.993032407408</v>
      </c>
      <c r="T3125" s="10">
        <f t="shared" si="243"/>
        <v>42560.993032407408</v>
      </c>
      <c r="U3125" s="20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">
        <v>8317</v>
      </c>
      <c r="R3126" t="s">
        <v>8357</v>
      </c>
      <c r="S3126" s="10">
        <f t="shared" si="242"/>
        <v>41977.780104166668</v>
      </c>
      <c r="T3126" s="10">
        <f t="shared" si="243"/>
        <v>42037.780104166668</v>
      </c>
      <c r="U3126" s="20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>
        <f t="shared" si="241"/>
        <v>0</v>
      </c>
      <c r="Q3127" t="s">
        <v>8317</v>
      </c>
      <c r="R3127" t="s">
        <v>8357</v>
      </c>
      <c r="S3127" s="10">
        <f t="shared" si="242"/>
        <v>42346.20685185185</v>
      </c>
      <c r="T3127" s="10">
        <f t="shared" si="243"/>
        <v>42376.20685185185</v>
      </c>
      <c r="U3127" s="20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t="s">
        <v>8317</v>
      </c>
      <c r="R3128" t="s">
        <v>8357</v>
      </c>
      <c r="S3128" s="10">
        <f t="shared" si="242"/>
        <v>42427.01807870371</v>
      </c>
      <c r="T3128" s="10">
        <f t="shared" si="243"/>
        <v>42456.976412037038</v>
      </c>
      <c r="U3128" s="20">
        <f t="shared" si="244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>
        <f t="shared" si="241"/>
        <v>0</v>
      </c>
      <c r="Q3129" t="s">
        <v>8317</v>
      </c>
      <c r="R3129" t="s">
        <v>8357</v>
      </c>
      <c r="S3129" s="10">
        <f t="shared" si="242"/>
        <v>42034.856817129628</v>
      </c>
      <c r="T3129" s="10">
        <f t="shared" si="243"/>
        <v>42064.856817129628</v>
      </c>
      <c r="U3129" s="20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t="s">
        <v>8317</v>
      </c>
      <c r="R3130" t="s">
        <v>8318</v>
      </c>
      <c r="S3130" s="10">
        <f t="shared" si="242"/>
        <v>42780.825706018513</v>
      </c>
      <c r="T3130" s="10">
        <f t="shared" si="243"/>
        <v>42810.784039351856</v>
      </c>
      <c r="U3130" s="20">
        <f t="shared" si="244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">
        <v>8317</v>
      </c>
      <c r="R3131" t="s">
        <v>8318</v>
      </c>
      <c r="S3131" s="10">
        <f t="shared" si="242"/>
        <v>42803.842812499999</v>
      </c>
      <c r="T3131" s="10">
        <f t="shared" si="243"/>
        <v>42843.801145833335</v>
      </c>
      <c r="U3131" s="20">
        <f t="shared" si="244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">
        <v>8317</v>
      </c>
      <c r="R3132" t="s">
        <v>8318</v>
      </c>
      <c r="S3132" s="10">
        <f t="shared" si="242"/>
        <v>42808.640231481477</v>
      </c>
      <c r="T3132" s="10">
        <f t="shared" si="243"/>
        <v>42839.207638888889</v>
      </c>
      <c r="U3132" s="20">
        <f t="shared" si="244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">
        <v>8317</v>
      </c>
      <c r="R3133" t="s">
        <v>8318</v>
      </c>
      <c r="S3133" s="10">
        <f t="shared" si="242"/>
        <v>42803.579224537039</v>
      </c>
      <c r="T3133" s="10">
        <f t="shared" si="243"/>
        <v>42833.537557870368</v>
      </c>
      <c r="U3133" s="20">
        <f t="shared" si="244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">
        <v>8317</v>
      </c>
      <c r="R3134" t="s">
        <v>8318</v>
      </c>
      <c r="S3134" s="10">
        <f t="shared" si="242"/>
        <v>42786.350231481483</v>
      </c>
      <c r="T3134" s="10">
        <f t="shared" si="243"/>
        <v>42846.308564814812</v>
      </c>
      <c r="U3134" s="20">
        <f t="shared" si="244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">
        <v>8317</v>
      </c>
      <c r="R3135" t="s">
        <v>8318</v>
      </c>
      <c r="S3135" s="10">
        <f t="shared" si="242"/>
        <v>42788.565208333333</v>
      </c>
      <c r="T3135" s="10">
        <f t="shared" si="243"/>
        <v>42818.523541666669</v>
      </c>
      <c r="U3135" s="20">
        <f t="shared" si="244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">
        <v>8317</v>
      </c>
      <c r="R3136" t="s">
        <v>8318</v>
      </c>
      <c r="S3136" s="10">
        <f t="shared" si="242"/>
        <v>42800.720127314817</v>
      </c>
      <c r="T3136" s="10">
        <f t="shared" si="243"/>
        <v>42821.678460648152</v>
      </c>
      <c r="U3136" s="20">
        <f t="shared" si="244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t="s">
        <v>8317</v>
      </c>
      <c r="R3137" t="s">
        <v>8318</v>
      </c>
      <c r="S3137" s="10">
        <f t="shared" si="242"/>
        <v>42807.151863425926</v>
      </c>
      <c r="T3137" s="10">
        <f t="shared" si="243"/>
        <v>42829.151863425926</v>
      </c>
      <c r="U3137" s="20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29.045454545454547</v>
      </c>
      <c r="Q3138" t="s">
        <v>8317</v>
      </c>
      <c r="R3138" t="s">
        <v>8318</v>
      </c>
      <c r="S3138" s="10">
        <f t="shared" si="242"/>
        <v>42789.462430555555</v>
      </c>
      <c r="T3138" s="10">
        <f t="shared" si="243"/>
        <v>42825.957638888889</v>
      </c>
      <c r="U3138" s="20">
        <f t="shared" si="244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IF(L:L&gt;0,E3139/L3139,0)</f>
        <v>50</v>
      </c>
      <c r="Q3139" t="s">
        <v>8317</v>
      </c>
      <c r="R3139" t="s">
        <v>8318</v>
      </c>
      <c r="S3139" s="10">
        <f t="shared" ref="S3139:S3202" si="247" xml:space="preserve"> (((J3139/60)/60)/24)+DATE(1970,1,1)</f>
        <v>42807.885057870371</v>
      </c>
      <c r="T3139" s="10">
        <f t="shared" ref="T3139:T3202" si="248" xml:space="preserve"> (((I3139/60)/60)/24)+DATE(1970,1,1)</f>
        <v>42858.8</v>
      </c>
      <c r="U3139" s="20">
        <f t="shared" ref="U3139:U3202" si="249"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>
        <f t="shared" si="246"/>
        <v>0</v>
      </c>
      <c r="Q3140" t="s">
        <v>8317</v>
      </c>
      <c r="R3140" t="s">
        <v>8318</v>
      </c>
      <c r="S3140" s="10">
        <f t="shared" si="247"/>
        <v>42809.645914351851</v>
      </c>
      <c r="T3140" s="10">
        <f t="shared" si="248"/>
        <v>42828.645914351851</v>
      </c>
      <c r="U3140" s="20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">
        <v>8317</v>
      </c>
      <c r="R3141" t="s">
        <v>8318</v>
      </c>
      <c r="S3141" s="10">
        <f t="shared" si="247"/>
        <v>42785.270370370374</v>
      </c>
      <c r="T3141" s="10">
        <f t="shared" si="248"/>
        <v>42819.189583333333</v>
      </c>
      <c r="U3141" s="20">
        <f t="shared" si="2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">
        <v>8317</v>
      </c>
      <c r="R3142" t="s">
        <v>8318</v>
      </c>
      <c r="S3142" s="10">
        <f t="shared" si="247"/>
        <v>42802.718784722223</v>
      </c>
      <c r="T3142" s="10">
        <f t="shared" si="248"/>
        <v>42832.677118055552</v>
      </c>
      <c r="U3142" s="20">
        <f t="shared" si="2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">
        <v>8317</v>
      </c>
      <c r="R3143" t="s">
        <v>8318</v>
      </c>
      <c r="S3143" s="10">
        <f t="shared" si="247"/>
        <v>42800.753333333334</v>
      </c>
      <c r="T3143" s="10">
        <f t="shared" si="248"/>
        <v>42841.833333333328</v>
      </c>
      <c r="U3143" s="20">
        <f t="shared" si="2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">
        <v>8317</v>
      </c>
      <c r="R3144" t="s">
        <v>8318</v>
      </c>
      <c r="S3144" s="10">
        <f t="shared" si="247"/>
        <v>42783.513182870374</v>
      </c>
      <c r="T3144" s="10">
        <f t="shared" si="248"/>
        <v>42813.471516203703</v>
      </c>
      <c r="U3144" s="20">
        <f t="shared" si="2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>
        <f t="shared" si="246"/>
        <v>0</v>
      </c>
      <c r="Q3145" t="s">
        <v>8317</v>
      </c>
      <c r="R3145" t="s">
        <v>8318</v>
      </c>
      <c r="S3145" s="10">
        <f t="shared" si="247"/>
        <v>42808.358287037037</v>
      </c>
      <c r="T3145" s="10">
        <f t="shared" si="248"/>
        <v>42834.358287037037</v>
      </c>
      <c r="U3145" s="20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t="s">
        <v>8317</v>
      </c>
      <c r="R3146" t="s">
        <v>8318</v>
      </c>
      <c r="S3146" s="10">
        <f t="shared" si="247"/>
        <v>42796.538275462968</v>
      </c>
      <c r="T3146" s="10">
        <f t="shared" si="248"/>
        <v>42813.25</v>
      </c>
      <c r="U3146" s="20">
        <f t="shared" si="2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>
        <f t="shared" si="246"/>
        <v>0</v>
      </c>
      <c r="Q3147" t="s">
        <v>8317</v>
      </c>
      <c r="R3147" t="s">
        <v>8318</v>
      </c>
      <c r="S3147" s="10">
        <f t="shared" si="247"/>
        <v>42762.040902777779</v>
      </c>
      <c r="T3147" s="10">
        <f t="shared" si="248"/>
        <v>42821.999236111107</v>
      </c>
      <c r="U3147" s="20">
        <f t="shared" si="2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">
        <v>8317</v>
      </c>
      <c r="R3148" t="s">
        <v>8318</v>
      </c>
      <c r="S3148" s="10">
        <f t="shared" si="247"/>
        <v>42796.682476851856</v>
      </c>
      <c r="T3148" s="10">
        <f t="shared" si="248"/>
        <v>42841.640810185185</v>
      </c>
      <c r="U3148" s="20">
        <f t="shared" si="2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t="s">
        <v>8317</v>
      </c>
      <c r="R3149" t="s">
        <v>8318</v>
      </c>
      <c r="S3149" s="10">
        <f t="shared" si="247"/>
        <v>41909.969386574077</v>
      </c>
      <c r="T3149" s="10">
        <f t="shared" si="248"/>
        <v>41950.011053240742</v>
      </c>
      <c r="U3149" s="20">
        <f t="shared" si="2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t="s">
        <v>8317</v>
      </c>
      <c r="R3150" t="s">
        <v>8318</v>
      </c>
      <c r="S3150" s="10">
        <f t="shared" si="247"/>
        <v>41891.665324074071</v>
      </c>
      <c r="T3150" s="10">
        <f t="shared" si="248"/>
        <v>41913.166666666664</v>
      </c>
      <c r="U3150" s="20">
        <f t="shared" si="2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">
        <v>8317</v>
      </c>
      <c r="R3151" t="s">
        <v>8318</v>
      </c>
      <c r="S3151" s="10">
        <f t="shared" si="247"/>
        <v>41226.017361111109</v>
      </c>
      <c r="T3151" s="10">
        <f t="shared" si="248"/>
        <v>41250.083333333336</v>
      </c>
      <c r="U3151" s="20">
        <f t="shared" si="2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t="s">
        <v>8317</v>
      </c>
      <c r="R3152" t="s">
        <v>8318</v>
      </c>
      <c r="S3152" s="10">
        <f t="shared" si="247"/>
        <v>40478.263923611114</v>
      </c>
      <c r="T3152" s="10">
        <f t="shared" si="248"/>
        <v>40568.166666666664</v>
      </c>
      <c r="U3152" s="20">
        <f t="shared" si="2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t="s">
        <v>8317</v>
      </c>
      <c r="R3153" t="s">
        <v>8318</v>
      </c>
      <c r="S3153" s="10">
        <f t="shared" si="247"/>
        <v>41862.83997685185</v>
      </c>
      <c r="T3153" s="10">
        <f t="shared" si="248"/>
        <v>41892.83997685185</v>
      </c>
      <c r="U3153" s="20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t="s">
        <v>8317</v>
      </c>
      <c r="R3154" t="s">
        <v>8318</v>
      </c>
      <c r="S3154" s="10">
        <f t="shared" si="247"/>
        <v>41550.867673611108</v>
      </c>
      <c r="T3154" s="10">
        <f t="shared" si="248"/>
        <v>41580.867673611108</v>
      </c>
      <c r="U3154" s="20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t="s">
        <v>8317</v>
      </c>
      <c r="R3155" t="s">
        <v>8318</v>
      </c>
      <c r="S3155" s="10">
        <f t="shared" si="247"/>
        <v>40633.154363425929</v>
      </c>
      <c r="T3155" s="10">
        <f t="shared" si="248"/>
        <v>40664.207638888889</v>
      </c>
      <c r="U3155" s="20">
        <f t="shared" si="2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t="s">
        <v>8317</v>
      </c>
      <c r="R3156" t="s">
        <v>8318</v>
      </c>
      <c r="S3156" s="10">
        <f t="shared" si="247"/>
        <v>40970.875671296293</v>
      </c>
      <c r="T3156" s="10">
        <f t="shared" si="248"/>
        <v>41000.834004629629</v>
      </c>
      <c r="U3156" s="20">
        <f t="shared" si="2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t="s">
        <v>8317</v>
      </c>
      <c r="R3157" t="s">
        <v>8318</v>
      </c>
      <c r="S3157" s="10">
        <f t="shared" si="247"/>
        <v>41233.499131944445</v>
      </c>
      <c r="T3157" s="10">
        <f t="shared" si="248"/>
        <v>41263.499131944445</v>
      </c>
      <c r="U3157" s="20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t="s">
        <v>8317</v>
      </c>
      <c r="R3158" t="s">
        <v>8318</v>
      </c>
      <c r="S3158" s="10">
        <f t="shared" si="247"/>
        <v>41026.953055555554</v>
      </c>
      <c r="T3158" s="10">
        <f t="shared" si="248"/>
        <v>41061.953055555554</v>
      </c>
      <c r="U3158" s="20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t="s">
        <v>8317</v>
      </c>
      <c r="R3159" t="s">
        <v>8318</v>
      </c>
      <c r="S3159" s="10">
        <f t="shared" si="247"/>
        <v>41829.788252314815</v>
      </c>
      <c r="T3159" s="10">
        <f t="shared" si="248"/>
        <v>41839.208333333336</v>
      </c>
      <c r="U3159" s="20">
        <f t="shared" si="2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t="s">
        <v>8317</v>
      </c>
      <c r="R3160" t="s">
        <v>8318</v>
      </c>
      <c r="S3160" s="10">
        <f t="shared" si="247"/>
        <v>41447.839722222219</v>
      </c>
      <c r="T3160" s="10">
        <f t="shared" si="248"/>
        <v>41477.839722222219</v>
      </c>
      <c r="U3160" s="20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t="s">
        <v>8317</v>
      </c>
      <c r="R3161" t="s">
        <v>8318</v>
      </c>
      <c r="S3161" s="10">
        <f t="shared" si="247"/>
        <v>40884.066678240742</v>
      </c>
      <c r="T3161" s="10">
        <f t="shared" si="248"/>
        <v>40926.958333333336</v>
      </c>
      <c r="U3161" s="20">
        <f t="shared" si="2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t="s">
        <v>8317</v>
      </c>
      <c r="R3162" t="s">
        <v>8318</v>
      </c>
      <c r="S3162" s="10">
        <f t="shared" si="247"/>
        <v>41841.26489583333</v>
      </c>
      <c r="T3162" s="10">
        <f t="shared" si="248"/>
        <v>41864.207638888889</v>
      </c>
      <c r="U3162" s="20">
        <f t="shared" si="2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t="s">
        <v>8317</v>
      </c>
      <c r="R3163" t="s">
        <v>8318</v>
      </c>
      <c r="S3163" s="10">
        <f t="shared" si="247"/>
        <v>41897.536134259259</v>
      </c>
      <c r="T3163" s="10">
        <f t="shared" si="248"/>
        <v>41927.536134259259</v>
      </c>
      <c r="U3163" s="20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t="s">
        <v>8317</v>
      </c>
      <c r="R3164" t="s">
        <v>8318</v>
      </c>
      <c r="S3164" s="10">
        <f t="shared" si="247"/>
        <v>41799.685902777775</v>
      </c>
      <c r="T3164" s="10">
        <f t="shared" si="248"/>
        <v>41827.083333333336</v>
      </c>
      <c r="U3164" s="20">
        <f t="shared" si="2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t="s">
        <v>8317</v>
      </c>
      <c r="R3165" t="s">
        <v>8318</v>
      </c>
      <c r="S3165" s="10">
        <f t="shared" si="247"/>
        <v>41775.753761574073</v>
      </c>
      <c r="T3165" s="10">
        <f t="shared" si="248"/>
        <v>41805.753761574073</v>
      </c>
      <c r="U3165" s="20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t="s">
        <v>8317</v>
      </c>
      <c r="R3166" t="s">
        <v>8318</v>
      </c>
      <c r="S3166" s="10">
        <f t="shared" si="247"/>
        <v>41766.80572916667</v>
      </c>
      <c r="T3166" s="10">
        <f t="shared" si="248"/>
        <v>41799.80572916667</v>
      </c>
      <c r="U3166" s="20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t="s">
        <v>8317</v>
      </c>
      <c r="R3167" t="s">
        <v>8318</v>
      </c>
      <c r="S3167" s="10">
        <f t="shared" si="247"/>
        <v>40644.159259259257</v>
      </c>
      <c r="T3167" s="10">
        <f t="shared" si="248"/>
        <v>40666.165972222225</v>
      </c>
      <c r="U3167" s="20">
        <f t="shared" si="2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t="s">
        <v>8317</v>
      </c>
      <c r="R3168" t="s">
        <v>8318</v>
      </c>
      <c r="S3168" s="10">
        <f t="shared" si="247"/>
        <v>41940.69158564815</v>
      </c>
      <c r="T3168" s="10">
        <f t="shared" si="248"/>
        <v>41969.332638888889</v>
      </c>
      <c r="U3168" s="20">
        <f t="shared" si="2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t="s">
        <v>8317</v>
      </c>
      <c r="R3169" t="s">
        <v>8318</v>
      </c>
      <c r="S3169" s="10">
        <f t="shared" si="247"/>
        <v>41839.175706018519</v>
      </c>
      <c r="T3169" s="10">
        <f t="shared" si="248"/>
        <v>41853.175706018519</v>
      </c>
      <c r="U3169" s="20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t="s">
        <v>8317</v>
      </c>
      <c r="R3170" t="s">
        <v>8318</v>
      </c>
      <c r="S3170" s="10">
        <f t="shared" si="247"/>
        <v>41772.105937500004</v>
      </c>
      <c r="T3170" s="10">
        <f t="shared" si="248"/>
        <v>41803.916666666664</v>
      </c>
      <c r="U3170" s="20">
        <f t="shared" si="2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">
        <v>8317</v>
      </c>
      <c r="R3171" t="s">
        <v>8318</v>
      </c>
      <c r="S3171" s="10">
        <f t="shared" si="247"/>
        <v>41591.737974537034</v>
      </c>
      <c r="T3171" s="10">
        <f t="shared" si="248"/>
        <v>41621.207638888889</v>
      </c>
      <c r="U3171" s="20">
        <f t="shared" si="2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t="s">
        <v>8317</v>
      </c>
      <c r="R3172" t="s">
        <v>8318</v>
      </c>
      <c r="S3172" s="10">
        <f t="shared" si="247"/>
        <v>41789.080370370371</v>
      </c>
      <c r="T3172" s="10">
        <f t="shared" si="248"/>
        <v>41822.166666666664</v>
      </c>
      <c r="U3172" s="20">
        <f t="shared" si="2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t="s">
        <v>8317</v>
      </c>
      <c r="R3173" t="s">
        <v>8318</v>
      </c>
      <c r="S3173" s="10">
        <f t="shared" si="247"/>
        <v>42466.608310185184</v>
      </c>
      <c r="T3173" s="10">
        <f t="shared" si="248"/>
        <v>42496.608310185184</v>
      </c>
      <c r="U3173" s="20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t="s">
        <v>8317</v>
      </c>
      <c r="R3174" t="s">
        <v>8318</v>
      </c>
      <c r="S3174" s="10">
        <f t="shared" si="247"/>
        <v>40923.729953703703</v>
      </c>
      <c r="T3174" s="10">
        <f t="shared" si="248"/>
        <v>40953.729953703703</v>
      </c>
      <c r="U3174" s="20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t="s">
        <v>8317</v>
      </c>
      <c r="R3175" t="s">
        <v>8318</v>
      </c>
      <c r="S3175" s="10">
        <f t="shared" si="247"/>
        <v>41878.878379629627</v>
      </c>
      <c r="T3175" s="10">
        <f t="shared" si="248"/>
        <v>41908.878379629627</v>
      </c>
      <c r="U3175" s="20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t="s">
        <v>8317</v>
      </c>
      <c r="R3176" t="s">
        <v>8318</v>
      </c>
      <c r="S3176" s="10">
        <f t="shared" si="247"/>
        <v>41862.864675925928</v>
      </c>
      <c r="T3176" s="10">
        <f t="shared" si="248"/>
        <v>41876.864675925928</v>
      </c>
      <c r="U3176" s="20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">
        <v>8317</v>
      </c>
      <c r="R3177" t="s">
        <v>8318</v>
      </c>
      <c r="S3177" s="10">
        <f t="shared" si="247"/>
        <v>40531.886886574073</v>
      </c>
      <c r="T3177" s="10">
        <f t="shared" si="248"/>
        <v>40591.886886574073</v>
      </c>
      <c r="U3177" s="20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t="s">
        <v>8317</v>
      </c>
      <c r="R3178" t="s">
        <v>8318</v>
      </c>
      <c r="S3178" s="10">
        <f t="shared" si="247"/>
        <v>41477.930914351848</v>
      </c>
      <c r="T3178" s="10">
        <f t="shared" si="248"/>
        <v>41504.625</v>
      </c>
      <c r="U3178" s="20">
        <f t="shared" si="2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t="s">
        <v>8317</v>
      </c>
      <c r="R3179" t="s">
        <v>8318</v>
      </c>
      <c r="S3179" s="10">
        <f t="shared" si="247"/>
        <v>41781.666770833333</v>
      </c>
      <c r="T3179" s="10">
        <f t="shared" si="248"/>
        <v>41811.666770833333</v>
      </c>
      <c r="U3179" s="20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t="s">
        <v>8317</v>
      </c>
      <c r="R3180" t="s">
        <v>8318</v>
      </c>
      <c r="S3180" s="10">
        <f t="shared" si="247"/>
        <v>41806.605034722219</v>
      </c>
      <c r="T3180" s="10">
        <f t="shared" si="248"/>
        <v>41836.605034722219</v>
      </c>
      <c r="U3180" s="20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t="s">
        <v>8317</v>
      </c>
      <c r="R3181" t="s">
        <v>8318</v>
      </c>
      <c r="S3181" s="10">
        <f t="shared" si="247"/>
        <v>41375.702210648145</v>
      </c>
      <c r="T3181" s="10">
        <f t="shared" si="248"/>
        <v>41400.702210648145</v>
      </c>
      <c r="U3181" s="20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t="s">
        <v>8317</v>
      </c>
      <c r="R3182" t="s">
        <v>8318</v>
      </c>
      <c r="S3182" s="10">
        <f t="shared" si="247"/>
        <v>41780.412604166668</v>
      </c>
      <c r="T3182" s="10">
        <f t="shared" si="248"/>
        <v>41810.412604166668</v>
      </c>
      <c r="U3182" s="20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t="s">
        <v>8317</v>
      </c>
      <c r="R3183" t="s">
        <v>8318</v>
      </c>
      <c r="S3183" s="10">
        <f t="shared" si="247"/>
        <v>41779.310034722221</v>
      </c>
      <c r="T3183" s="10">
        <f t="shared" si="248"/>
        <v>41805.666666666664</v>
      </c>
      <c r="U3183" s="20">
        <f t="shared" si="2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t="s">
        <v>8317</v>
      </c>
      <c r="R3184" t="s">
        <v>8318</v>
      </c>
      <c r="S3184" s="10">
        <f t="shared" si="247"/>
        <v>40883.949317129627</v>
      </c>
      <c r="T3184" s="10">
        <f t="shared" si="248"/>
        <v>40939.708333333336</v>
      </c>
      <c r="U3184" s="20">
        <f t="shared" si="2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t="s">
        <v>8317</v>
      </c>
      <c r="R3185" t="s">
        <v>8318</v>
      </c>
      <c r="S3185" s="10">
        <f t="shared" si="247"/>
        <v>41491.79478009259</v>
      </c>
      <c r="T3185" s="10">
        <f t="shared" si="248"/>
        <v>41509.79478009259</v>
      </c>
      <c r="U3185" s="20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t="s">
        <v>8317</v>
      </c>
      <c r="R3186" t="s">
        <v>8318</v>
      </c>
      <c r="S3186" s="10">
        <f t="shared" si="247"/>
        <v>41791.993414351848</v>
      </c>
      <c r="T3186" s="10">
        <f t="shared" si="248"/>
        <v>41821.993414351848</v>
      </c>
      <c r="U3186" s="20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t="s">
        <v>8317</v>
      </c>
      <c r="R3187" t="s">
        <v>8318</v>
      </c>
      <c r="S3187" s="10">
        <f t="shared" si="247"/>
        <v>41829.977326388893</v>
      </c>
      <c r="T3187" s="10">
        <f t="shared" si="248"/>
        <v>41836.977326388893</v>
      </c>
      <c r="U3187" s="20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t="s">
        <v>8317</v>
      </c>
      <c r="R3188" t="s">
        <v>8318</v>
      </c>
      <c r="S3188" s="10">
        <f t="shared" si="247"/>
        <v>41868.924050925925</v>
      </c>
      <c r="T3188" s="10">
        <f t="shared" si="248"/>
        <v>41898.875</v>
      </c>
      <c r="U3188" s="20">
        <f t="shared" si="2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t="s">
        <v>8317</v>
      </c>
      <c r="R3189" t="s">
        <v>8318</v>
      </c>
      <c r="S3189" s="10">
        <f t="shared" si="247"/>
        <v>41835.666354166664</v>
      </c>
      <c r="T3189" s="10">
        <f t="shared" si="248"/>
        <v>41855.666354166664</v>
      </c>
      <c r="U3189" s="20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t="s">
        <v>8317</v>
      </c>
      <c r="R3190" t="s">
        <v>8359</v>
      </c>
      <c r="S3190" s="10">
        <f t="shared" si="247"/>
        <v>42144.415532407409</v>
      </c>
      <c r="T3190" s="10">
        <f t="shared" si="248"/>
        <v>42165.415532407409</v>
      </c>
      <c r="U3190" s="20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t="s">
        <v>8317</v>
      </c>
      <c r="R3191" t="s">
        <v>8359</v>
      </c>
      <c r="S3191" s="10">
        <f t="shared" si="247"/>
        <v>42118.346435185187</v>
      </c>
      <c r="T3191" s="10">
        <f t="shared" si="248"/>
        <v>42148.346435185187</v>
      </c>
      <c r="U3191" s="20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>
        <f t="shared" si="246"/>
        <v>0</v>
      </c>
      <c r="Q3192" t="s">
        <v>8317</v>
      </c>
      <c r="R3192" t="s">
        <v>8359</v>
      </c>
      <c r="S3192" s="10">
        <f t="shared" si="247"/>
        <v>42683.151331018518</v>
      </c>
      <c r="T3192" s="10">
        <f t="shared" si="248"/>
        <v>42713.192997685182</v>
      </c>
      <c r="U3192" s="20">
        <f t="shared" si="2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">
        <v>8317</v>
      </c>
      <c r="R3193" t="s">
        <v>8359</v>
      </c>
      <c r="S3193" s="10">
        <f t="shared" si="247"/>
        <v>42538.755428240736</v>
      </c>
      <c r="T3193" s="10">
        <f t="shared" si="248"/>
        <v>42598.755428240736</v>
      </c>
      <c r="U3193" s="20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">
        <v>8317</v>
      </c>
      <c r="R3194" t="s">
        <v>8359</v>
      </c>
      <c r="S3194" s="10">
        <f t="shared" si="247"/>
        <v>42018.94049768518</v>
      </c>
      <c r="T3194" s="10">
        <f t="shared" si="248"/>
        <v>42063.916666666672</v>
      </c>
      <c r="U3194" s="20">
        <f t="shared" si="2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t="s">
        <v>8317</v>
      </c>
      <c r="R3195" t="s">
        <v>8359</v>
      </c>
      <c r="S3195" s="10">
        <f t="shared" si="247"/>
        <v>42010.968240740738</v>
      </c>
      <c r="T3195" s="10">
        <f t="shared" si="248"/>
        <v>42055.968240740738</v>
      </c>
      <c r="U3195" s="20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>
        <f t="shared" si="246"/>
        <v>0</v>
      </c>
      <c r="Q3196" t="s">
        <v>8317</v>
      </c>
      <c r="R3196" t="s">
        <v>8359</v>
      </c>
      <c r="S3196" s="10">
        <f t="shared" si="247"/>
        <v>42182.062476851846</v>
      </c>
      <c r="T3196" s="10">
        <f t="shared" si="248"/>
        <v>42212.062476851846</v>
      </c>
      <c r="U3196" s="20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t="s">
        <v>8317</v>
      </c>
      <c r="R3197" t="s">
        <v>8359</v>
      </c>
      <c r="S3197" s="10">
        <f t="shared" si="247"/>
        <v>42017.594236111108</v>
      </c>
      <c r="T3197" s="10">
        <f t="shared" si="248"/>
        <v>42047.594236111108</v>
      </c>
      <c r="U3197" s="20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">
        <v>8317</v>
      </c>
      <c r="R3198" t="s">
        <v>8359</v>
      </c>
      <c r="S3198" s="10">
        <f t="shared" si="247"/>
        <v>42157.598090277781</v>
      </c>
      <c r="T3198" s="10">
        <f t="shared" si="248"/>
        <v>42217.583333333328</v>
      </c>
      <c r="U3198" s="20">
        <f t="shared" si="2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">
        <v>8317</v>
      </c>
      <c r="R3199" t="s">
        <v>8359</v>
      </c>
      <c r="S3199" s="10">
        <f t="shared" si="247"/>
        <v>42009.493263888886</v>
      </c>
      <c r="T3199" s="10">
        <f t="shared" si="248"/>
        <v>42039.493263888886</v>
      </c>
      <c r="U3199" s="20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t="s">
        <v>8317</v>
      </c>
      <c r="R3200" t="s">
        <v>8359</v>
      </c>
      <c r="S3200" s="10">
        <f t="shared" si="247"/>
        <v>42013.424502314811</v>
      </c>
      <c r="T3200" s="10">
        <f t="shared" si="248"/>
        <v>42051.424502314811</v>
      </c>
      <c r="U3200" s="20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t="s">
        <v>8317</v>
      </c>
      <c r="R3201" t="s">
        <v>8359</v>
      </c>
      <c r="S3201" s="10">
        <f t="shared" si="247"/>
        <v>41858.761782407404</v>
      </c>
      <c r="T3201" s="10">
        <f t="shared" si="248"/>
        <v>41888.875</v>
      </c>
      <c r="U3201" s="20">
        <f t="shared" si="2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t="s">
        <v>8317</v>
      </c>
      <c r="R3202" t="s">
        <v>8359</v>
      </c>
      <c r="S3202" s="10">
        <f t="shared" si="247"/>
        <v>42460.320613425924</v>
      </c>
      <c r="T3202" s="10">
        <f t="shared" si="248"/>
        <v>42490.231944444444</v>
      </c>
      <c r="U3202" s="20">
        <f t="shared" si="2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IF(L:L&gt;0,E3203/L3203,0)</f>
        <v>12.5</v>
      </c>
      <c r="Q3203" t="s">
        <v>8317</v>
      </c>
      <c r="R3203" t="s">
        <v>8359</v>
      </c>
      <c r="S3203" s="10">
        <f t="shared" ref="S3203:S3266" si="252" xml:space="preserve"> (((J3203/60)/60)/24)+DATE(1970,1,1)</f>
        <v>41861.767094907409</v>
      </c>
      <c r="T3203" s="10">
        <f t="shared" ref="T3203:T3266" si="253" xml:space="preserve"> (((I3203/60)/60)/24)+DATE(1970,1,1)</f>
        <v>41882.767094907409</v>
      </c>
      <c r="U3203" s="20">
        <f t="shared" ref="U3203:U3266" si="254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">
        <v>8317</v>
      </c>
      <c r="R3204" t="s">
        <v>8359</v>
      </c>
      <c r="S3204" s="10">
        <f t="shared" si="252"/>
        <v>42293.853541666671</v>
      </c>
      <c r="T3204" s="10">
        <f t="shared" si="253"/>
        <v>42352.249305555553</v>
      </c>
      <c r="U3204" s="20">
        <f t="shared" si="254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t="s">
        <v>8317</v>
      </c>
      <c r="R3205" t="s">
        <v>8359</v>
      </c>
      <c r="S3205" s="10">
        <f t="shared" si="252"/>
        <v>42242.988680555558</v>
      </c>
      <c r="T3205" s="10">
        <f t="shared" si="253"/>
        <v>42272.988680555558</v>
      </c>
      <c r="U3205" s="20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>
        <f t="shared" si="251"/>
        <v>0</v>
      </c>
      <c r="Q3206" t="s">
        <v>8317</v>
      </c>
      <c r="R3206" t="s">
        <v>8359</v>
      </c>
      <c r="S3206" s="10">
        <f t="shared" si="252"/>
        <v>42172.686099537037</v>
      </c>
      <c r="T3206" s="10">
        <f t="shared" si="253"/>
        <v>42202.676388888889</v>
      </c>
      <c r="U3206" s="20">
        <f t="shared" si="254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">
        <v>8317</v>
      </c>
      <c r="R3207" t="s">
        <v>8359</v>
      </c>
      <c r="S3207" s="10">
        <f t="shared" si="252"/>
        <v>42095.374675925923</v>
      </c>
      <c r="T3207" s="10">
        <f t="shared" si="253"/>
        <v>42125.374675925923</v>
      </c>
      <c r="U3207" s="20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>
        <f t="shared" si="251"/>
        <v>0</v>
      </c>
      <c r="Q3208" t="s">
        <v>8317</v>
      </c>
      <c r="R3208" t="s">
        <v>8359</v>
      </c>
      <c r="S3208" s="10">
        <f t="shared" si="252"/>
        <v>42236.276053240741</v>
      </c>
      <c r="T3208" s="10">
        <f t="shared" si="253"/>
        <v>42266.276053240741</v>
      </c>
      <c r="U3208" s="20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t="s">
        <v>8317</v>
      </c>
      <c r="R3209" t="s">
        <v>8359</v>
      </c>
      <c r="S3209" s="10">
        <f t="shared" si="252"/>
        <v>42057.277858796297</v>
      </c>
      <c r="T3209" s="10">
        <f t="shared" si="253"/>
        <v>42117.236192129625</v>
      </c>
      <c r="U3209" s="20">
        <f t="shared" si="254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t="s">
        <v>8317</v>
      </c>
      <c r="R3210" t="s">
        <v>8318</v>
      </c>
      <c r="S3210" s="10">
        <f t="shared" si="252"/>
        <v>41827.605057870373</v>
      </c>
      <c r="T3210" s="10">
        <f t="shared" si="253"/>
        <v>41848.605057870373</v>
      </c>
      <c r="U3210" s="20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t="s">
        <v>8317</v>
      </c>
      <c r="R3211" t="s">
        <v>8318</v>
      </c>
      <c r="S3211" s="10">
        <f t="shared" si="252"/>
        <v>41778.637245370373</v>
      </c>
      <c r="T3211" s="10">
        <f t="shared" si="253"/>
        <v>41810.958333333336</v>
      </c>
      <c r="U3211" s="20">
        <f t="shared" si="254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t="s">
        <v>8317</v>
      </c>
      <c r="R3212" t="s">
        <v>8318</v>
      </c>
      <c r="S3212" s="10">
        <f t="shared" si="252"/>
        <v>41013.936562499999</v>
      </c>
      <c r="T3212" s="10">
        <f t="shared" si="253"/>
        <v>41061.165972222225</v>
      </c>
      <c r="U3212" s="20">
        <f t="shared" si="254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t="s">
        <v>8317</v>
      </c>
      <c r="R3213" t="s">
        <v>8318</v>
      </c>
      <c r="S3213" s="10">
        <f t="shared" si="252"/>
        <v>41834.586574074077</v>
      </c>
      <c r="T3213" s="10">
        <f t="shared" si="253"/>
        <v>41866.083333333336</v>
      </c>
      <c r="U3213" s="20">
        <f t="shared" si="254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t="s">
        <v>8317</v>
      </c>
      <c r="R3214" t="s">
        <v>8318</v>
      </c>
      <c r="S3214" s="10">
        <f t="shared" si="252"/>
        <v>41829.795729166668</v>
      </c>
      <c r="T3214" s="10">
        <f t="shared" si="253"/>
        <v>41859.795729166668</v>
      </c>
      <c r="U3214" s="20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t="s">
        <v>8317</v>
      </c>
      <c r="R3215" t="s">
        <v>8318</v>
      </c>
      <c r="S3215" s="10">
        <f t="shared" si="252"/>
        <v>42171.763414351852</v>
      </c>
      <c r="T3215" s="10">
        <f t="shared" si="253"/>
        <v>42211.763414351852</v>
      </c>
      <c r="U3215" s="20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t="s">
        <v>8317</v>
      </c>
      <c r="R3216" t="s">
        <v>8318</v>
      </c>
      <c r="S3216" s="10">
        <f t="shared" si="252"/>
        <v>42337.792511574073</v>
      </c>
      <c r="T3216" s="10">
        <f t="shared" si="253"/>
        <v>42374.996527777781</v>
      </c>
      <c r="U3216" s="20">
        <f t="shared" si="254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t="s">
        <v>8317</v>
      </c>
      <c r="R3217" t="s">
        <v>8318</v>
      </c>
      <c r="S3217" s="10">
        <f t="shared" si="252"/>
        <v>42219.665173611109</v>
      </c>
      <c r="T3217" s="10">
        <f t="shared" si="253"/>
        <v>42257.165972222225</v>
      </c>
      <c r="U3217" s="20">
        <f t="shared" si="254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t="s">
        <v>8317</v>
      </c>
      <c r="R3218" t="s">
        <v>8318</v>
      </c>
      <c r="S3218" s="10">
        <f t="shared" si="252"/>
        <v>42165.462627314817</v>
      </c>
      <c r="T3218" s="10">
        <f t="shared" si="253"/>
        <v>42196.604166666672</v>
      </c>
      <c r="U3218" s="20">
        <f t="shared" si="254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t="s">
        <v>8317</v>
      </c>
      <c r="R3219" t="s">
        <v>8318</v>
      </c>
      <c r="S3219" s="10">
        <f t="shared" si="252"/>
        <v>42648.546111111107</v>
      </c>
      <c r="T3219" s="10">
        <f t="shared" si="253"/>
        <v>42678.546111111107</v>
      </c>
      <c r="U3219" s="20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t="s">
        <v>8317</v>
      </c>
      <c r="R3220" t="s">
        <v>8318</v>
      </c>
      <c r="S3220" s="10">
        <f t="shared" si="252"/>
        <v>41971.002152777779</v>
      </c>
      <c r="T3220" s="10">
        <f t="shared" si="253"/>
        <v>42004</v>
      </c>
      <c r="U3220" s="20">
        <f t="shared" si="254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t="s">
        <v>8317</v>
      </c>
      <c r="R3221" t="s">
        <v>8318</v>
      </c>
      <c r="S3221" s="10">
        <f t="shared" si="252"/>
        <v>42050.983182870375</v>
      </c>
      <c r="T3221" s="10">
        <f t="shared" si="253"/>
        <v>42085.941516203704</v>
      </c>
      <c r="U3221" s="20">
        <f t="shared" si="254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t="s">
        <v>8317</v>
      </c>
      <c r="R3222" t="s">
        <v>8318</v>
      </c>
      <c r="S3222" s="10">
        <f t="shared" si="252"/>
        <v>42772.833379629628</v>
      </c>
      <c r="T3222" s="10">
        <f t="shared" si="253"/>
        <v>42806.875</v>
      </c>
      <c r="U3222" s="20">
        <f t="shared" si="254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t="s">
        <v>8317</v>
      </c>
      <c r="R3223" t="s">
        <v>8318</v>
      </c>
      <c r="S3223" s="10">
        <f t="shared" si="252"/>
        <v>42155.696793981479</v>
      </c>
      <c r="T3223" s="10">
        <f t="shared" si="253"/>
        <v>42190.696793981479</v>
      </c>
      <c r="U3223" s="20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t="s">
        <v>8317</v>
      </c>
      <c r="R3224" t="s">
        <v>8318</v>
      </c>
      <c r="S3224" s="10">
        <f t="shared" si="252"/>
        <v>42270.582141203704</v>
      </c>
      <c r="T3224" s="10">
        <f t="shared" si="253"/>
        <v>42301.895138888889</v>
      </c>
      <c r="U3224" s="20">
        <f t="shared" si="254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t="s">
        <v>8317</v>
      </c>
      <c r="R3225" t="s">
        <v>8318</v>
      </c>
      <c r="S3225" s="10">
        <f t="shared" si="252"/>
        <v>42206.835370370376</v>
      </c>
      <c r="T3225" s="10">
        <f t="shared" si="253"/>
        <v>42236.835370370376</v>
      </c>
      <c r="U3225" s="20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t="s">
        <v>8317</v>
      </c>
      <c r="R3226" t="s">
        <v>8318</v>
      </c>
      <c r="S3226" s="10">
        <f t="shared" si="252"/>
        <v>42697.850844907407</v>
      </c>
      <c r="T3226" s="10">
        <f t="shared" si="253"/>
        <v>42745.208333333328</v>
      </c>
      <c r="U3226" s="20">
        <f t="shared" si="254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t="s">
        <v>8317</v>
      </c>
      <c r="R3227" t="s">
        <v>8318</v>
      </c>
      <c r="S3227" s="10">
        <f t="shared" si="252"/>
        <v>42503.559467592597</v>
      </c>
      <c r="T3227" s="10">
        <f t="shared" si="253"/>
        <v>42524.875</v>
      </c>
      <c r="U3227" s="20">
        <f t="shared" si="254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t="s">
        <v>8317</v>
      </c>
      <c r="R3228" t="s">
        <v>8318</v>
      </c>
      <c r="S3228" s="10">
        <f t="shared" si="252"/>
        <v>42277.583472222221</v>
      </c>
      <c r="T3228" s="10">
        <f t="shared" si="253"/>
        <v>42307.583472222221</v>
      </c>
      <c r="U3228" s="20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">
        <v>8317</v>
      </c>
      <c r="R3229" t="s">
        <v>8318</v>
      </c>
      <c r="S3229" s="10">
        <f t="shared" si="252"/>
        <v>42722.882361111115</v>
      </c>
      <c r="T3229" s="10">
        <f t="shared" si="253"/>
        <v>42752.882361111115</v>
      </c>
      <c r="U3229" s="20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t="s">
        <v>8317</v>
      </c>
      <c r="R3230" t="s">
        <v>8318</v>
      </c>
      <c r="S3230" s="10">
        <f t="shared" si="252"/>
        <v>42323.70930555556</v>
      </c>
      <c r="T3230" s="10">
        <f t="shared" si="253"/>
        <v>42355.207638888889</v>
      </c>
      <c r="U3230" s="20">
        <f t="shared" si="254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t="s">
        <v>8317</v>
      </c>
      <c r="R3231" t="s">
        <v>8318</v>
      </c>
      <c r="S3231" s="10">
        <f t="shared" si="252"/>
        <v>41933.291643518518</v>
      </c>
      <c r="T3231" s="10">
        <f t="shared" si="253"/>
        <v>41963.333310185189</v>
      </c>
      <c r="U3231" s="20">
        <f t="shared" si="254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t="s">
        <v>8317</v>
      </c>
      <c r="R3232" t="s">
        <v>8318</v>
      </c>
      <c r="S3232" s="10">
        <f t="shared" si="252"/>
        <v>41898.168125000004</v>
      </c>
      <c r="T3232" s="10">
        <f t="shared" si="253"/>
        <v>41913.165972222225</v>
      </c>
      <c r="U3232" s="20">
        <f t="shared" si="254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">
        <v>8317</v>
      </c>
      <c r="R3233" t="s">
        <v>8318</v>
      </c>
      <c r="S3233" s="10">
        <f t="shared" si="252"/>
        <v>42446.943831018521</v>
      </c>
      <c r="T3233" s="10">
        <f t="shared" si="253"/>
        <v>42476.943831018521</v>
      </c>
      <c r="U3233" s="20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t="s">
        <v>8317</v>
      </c>
      <c r="R3234" t="s">
        <v>8318</v>
      </c>
      <c r="S3234" s="10">
        <f t="shared" si="252"/>
        <v>42463.81385416667</v>
      </c>
      <c r="T3234" s="10">
        <f t="shared" si="253"/>
        <v>42494.165972222225</v>
      </c>
      <c r="U3234" s="20">
        <f t="shared" si="254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t="s">
        <v>8317</v>
      </c>
      <c r="R3235" t="s">
        <v>8318</v>
      </c>
      <c r="S3235" s="10">
        <f t="shared" si="252"/>
        <v>42766.805034722223</v>
      </c>
      <c r="T3235" s="10">
        <f t="shared" si="253"/>
        <v>42796.805034722223</v>
      </c>
      <c r="U3235" s="20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t="s">
        <v>8317</v>
      </c>
      <c r="R3236" t="s">
        <v>8318</v>
      </c>
      <c r="S3236" s="10">
        <f t="shared" si="252"/>
        <v>42734.789444444439</v>
      </c>
      <c r="T3236" s="10">
        <f t="shared" si="253"/>
        <v>42767.979861111111</v>
      </c>
      <c r="U3236" s="20">
        <f t="shared" si="254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t="s">
        <v>8317</v>
      </c>
      <c r="R3237" t="s">
        <v>8318</v>
      </c>
      <c r="S3237" s="10">
        <f t="shared" si="252"/>
        <v>42522.347812499997</v>
      </c>
      <c r="T3237" s="10">
        <f t="shared" si="253"/>
        <v>42552.347812499997</v>
      </c>
      <c r="U3237" s="20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t="s">
        <v>8317</v>
      </c>
      <c r="R3238" t="s">
        <v>8318</v>
      </c>
      <c r="S3238" s="10">
        <f t="shared" si="252"/>
        <v>42702.917048611111</v>
      </c>
      <c r="T3238" s="10">
        <f t="shared" si="253"/>
        <v>42732.917048611111</v>
      </c>
      <c r="U3238" s="20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t="s">
        <v>8317</v>
      </c>
      <c r="R3239" t="s">
        <v>8318</v>
      </c>
      <c r="S3239" s="10">
        <f t="shared" si="252"/>
        <v>42252.474351851852</v>
      </c>
      <c r="T3239" s="10">
        <f t="shared" si="253"/>
        <v>42276.165972222225</v>
      </c>
      <c r="U3239" s="20">
        <f t="shared" si="254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t="s">
        <v>8317</v>
      </c>
      <c r="R3240" t="s">
        <v>8318</v>
      </c>
      <c r="S3240" s="10">
        <f t="shared" si="252"/>
        <v>42156.510393518518</v>
      </c>
      <c r="T3240" s="10">
        <f t="shared" si="253"/>
        <v>42186.510393518518</v>
      </c>
      <c r="U3240" s="20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t="s">
        <v>8317</v>
      </c>
      <c r="R3241" t="s">
        <v>8318</v>
      </c>
      <c r="S3241" s="10">
        <f t="shared" si="252"/>
        <v>42278.089039351849</v>
      </c>
      <c r="T3241" s="10">
        <f t="shared" si="253"/>
        <v>42302.999305555553</v>
      </c>
      <c r="U3241" s="20">
        <f t="shared" si="254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t="s">
        <v>8317</v>
      </c>
      <c r="R3242" t="s">
        <v>8318</v>
      </c>
      <c r="S3242" s="10">
        <f t="shared" si="252"/>
        <v>42754.693842592591</v>
      </c>
      <c r="T3242" s="10">
        <f t="shared" si="253"/>
        <v>42782.958333333328</v>
      </c>
      <c r="U3242" s="20">
        <f t="shared" si="254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t="s">
        <v>8317</v>
      </c>
      <c r="R3243" t="s">
        <v>8318</v>
      </c>
      <c r="S3243" s="10">
        <f t="shared" si="252"/>
        <v>41893.324884259258</v>
      </c>
      <c r="T3243" s="10">
        <f t="shared" si="253"/>
        <v>41926.290972222225</v>
      </c>
      <c r="U3243" s="20">
        <f t="shared" si="254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t="s">
        <v>8317</v>
      </c>
      <c r="R3244" t="s">
        <v>8318</v>
      </c>
      <c r="S3244" s="10">
        <f t="shared" si="252"/>
        <v>41871.755694444444</v>
      </c>
      <c r="T3244" s="10">
        <f t="shared" si="253"/>
        <v>41901.755694444444</v>
      </c>
      <c r="U3244" s="20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t="s">
        <v>8317</v>
      </c>
      <c r="R3245" t="s">
        <v>8318</v>
      </c>
      <c r="S3245" s="10">
        <f t="shared" si="252"/>
        <v>42262.096782407403</v>
      </c>
      <c r="T3245" s="10">
        <f t="shared" si="253"/>
        <v>42286</v>
      </c>
      <c r="U3245" s="20">
        <f t="shared" si="254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t="s">
        <v>8317</v>
      </c>
      <c r="R3246" t="s">
        <v>8318</v>
      </c>
      <c r="S3246" s="10">
        <f t="shared" si="252"/>
        <v>42675.694236111114</v>
      </c>
      <c r="T3246" s="10">
        <f t="shared" si="253"/>
        <v>42705.735902777778</v>
      </c>
      <c r="U3246" s="20">
        <f t="shared" si="254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t="s">
        <v>8317</v>
      </c>
      <c r="R3247" t="s">
        <v>8318</v>
      </c>
      <c r="S3247" s="10">
        <f t="shared" si="252"/>
        <v>42135.60020833333</v>
      </c>
      <c r="T3247" s="10">
        <f t="shared" si="253"/>
        <v>42167.083333333328</v>
      </c>
      <c r="U3247" s="20">
        <f t="shared" si="254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t="s">
        <v>8317</v>
      </c>
      <c r="R3248" t="s">
        <v>8318</v>
      </c>
      <c r="S3248" s="10">
        <f t="shared" si="252"/>
        <v>42230.472222222219</v>
      </c>
      <c r="T3248" s="10">
        <f t="shared" si="253"/>
        <v>42259.165972222225</v>
      </c>
      <c r="U3248" s="20">
        <f t="shared" si="254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t="s">
        <v>8317</v>
      </c>
      <c r="R3249" t="s">
        <v>8318</v>
      </c>
      <c r="S3249" s="10">
        <f t="shared" si="252"/>
        <v>42167.434166666666</v>
      </c>
      <c r="T3249" s="10">
        <f t="shared" si="253"/>
        <v>42197.434166666666</v>
      </c>
      <c r="U3249" s="20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t="s">
        <v>8317</v>
      </c>
      <c r="R3250" t="s">
        <v>8318</v>
      </c>
      <c r="S3250" s="10">
        <f t="shared" si="252"/>
        <v>42068.888391203705</v>
      </c>
      <c r="T3250" s="10">
        <f t="shared" si="253"/>
        <v>42098.846724537041</v>
      </c>
      <c r="U3250" s="20">
        <f t="shared" si="254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t="s">
        <v>8317</v>
      </c>
      <c r="R3251" t="s">
        <v>8318</v>
      </c>
      <c r="S3251" s="10">
        <f t="shared" si="252"/>
        <v>42145.746689814812</v>
      </c>
      <c r="T3251" s="10">
        <f t="shared" si="253"/>
        <v>42175.746689814812</v>
      </c>
      <c r="U3251" s="20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t="s">
        <v>8317</v>
      </c>
      <c r="R3252" t="s">
        <v>8318</v>
      </c>
      <c r="S3252" s="10">
        <f t="shared" si="252"/>
        <v>41918.742175925923</v>
      </c>
      <c r="T3252" s="10">
        <f t="shared" si="253"/>
        <v>41948.783842592595</v>
      </c>
      <c r="U3252" s="20">
        <f t="shared" si="254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">
        <v>8317</v>
      </c>
      <c r="R3253" t="s">
        <v>8318</v>
      </c>
      <c r="S3253" s="10">
        <f t="shared" si="252"/>
        <v>42146.731087962966</v>
      </c>
      <c r="T3253" s="10">
        <f t="shared" si="253"/>
        <v>42176.731087962966</v>
      </c>
      <c r="U3253" s="20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">
        <v>8317</v>
      </c>
      <c r="R3254" t="s">
        <v>8318</v>
      </c>
      <c r="S3254" s="10">
        <f t="shared" si="252"/>
        <v>42590.472685185188</v>
      </c>
      <c r="T3254" s="10">
        <f t="shared" si="253"/>
        <v>42620.472685185188</v>
      </c>
      <c r="U3254" s="20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t="s">
        <v>8317</v>
      </c>
      <c r="R3255" t="s">
        <v>8318</v>
      </c>
      <c r="S3255" s="10">
        <f t="shared" si="252"/>
        <v>42602.576712962968</v>
      </c>
      <c r="T3255" s="10">
        <f t="shared" si="253"/>
        <v>42621.15625</v>
      </c>
      <c r="U3255" s="20">
        <f t="shared" si="254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t="s">
        <v>8317</v>
      </c>
      <c r="R3256" t="s">
        <v>8318</v>
      </c>
      <c r="S3256" s="10">
        <f t="shared" si="252"/>
        <v>42059.085752314815</v>
      </c>
      <c r="T3256" s="10">
        <f t="shared" si="253"/>
        <v>42089.044085648144</v>
      </c>
      <c r="U3256" s="20">
        <f t="shared" si="254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t="s">
        <v>8317</v>
      </c>
      <c r="R3257" t="s">
        <v>8318</v>
      </c>
      <c r="S3257" s="10">
        <f t="shared" si="252"/>
        <v>41889.768229166664</v>
      </c>
      <c r="T3257" s="10">
        <f t="shared" si="253"/>
        <v>41919.768229166664</v>
      </c>
      <c r="U3257" s="20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t="s">
        <v>8317</v>
      </c>
      <c r="R3258" t="s">
        <v>8318</v>
      </c>
      <c r="S3258" s="10">
        <f t="shared" si="252"/>
        <v>42144.573807870373</v>
      </c>
      <c r="T3258" s="10">
        <f t="shared" si="253"/>
        <v>42166.165972222225</v>
      </c>
      <c r="U3258" s="20">
        <f t="shared" si="254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t="s">
        <v>8317</v>
      </c>
      <c r="R3259" t="s">
        <v>8318</v>
      </c>
      <c r="S3259" s="10">
        <f t="shared" si="252"/>
        <v>42758.559629629628</v>
      </c>
      <c r="T3259" s="10">
        <f t="shared" si="253"/>
        <v>42788.559629629628</v>
      </c>
      <c r="U3259" s="20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">
        <v>8317</v>
      </c>
      <c r="R3260" t="s">
        <v>8318</v>
      </c>
      <c r="S3260" s="10">
        <f t="shared" si="252"/>
        <v>41982.887280092589</v>
      </c>
      <c r="T3260" s="10">
        <f t="shared" si="253"/>
        <v>42012.887280092589</v>
      </c>
      <c r="U3260" s="20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t="s">
        <v>8317</v>
      </c>
      <c r="R3261" t="s">
        <v>8318</v>
      </c>
      <c r="S3261" s="10">
        <f t="shared" si="252"/>
        <v>42614.760937500003</v>
      </c>
      <c r="T3261" s="10">
        <f t="shared" si="253"/>
        <v>42644.165972222225</v>
      </c>
      <c r="U3261" s="20">
        <f t="shared" si="254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t="s">
        <v>8317</v>
      </c>
      <c r="R3262" t="s">
        <v>8318</v>
      </c>
      <c r="S3262" s="10">
        <f t="shared" si="252"/>
        <v>42303.672662037032</v>
      </c>
      <c r="T3262" s="10">
        <f t="shared" si="253"/>
        <v>42338.714328703703</v>
      </c>
      <c r="U3262" s="20">
        <f t="shared" si="254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t="s">
        <v>8317</v>
      </c>
      <c r="R3263" t="s">
        <v>8318</v>
      </c>
      <c r="S3263" s="10">
        <f t="shared" si="252"/>
        <v>42171.725416666668</v>
      </c>
      <c r="T3263" s="10">
        <f t="shared" si="253"/>
        <v>42201.725416666668</v>
      </c>
      <c r="U3263" s="20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t="s">
        <v>8317</v>
      </c>
      <c r="R3264" t="s">
        <v>8318</v>
      </c>
      <c r="S3264" s="10">
        <f t="shared" si="252"/>
        <v>41964.315532407403</v>
      </c>
      <c r="T3264" s="10">
        <f t="shared" si="253"/>
        <v>41995.166666666672</v>
      </c>
      <c r="U3264" s="20">
        <f t="shared" si="254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t="s">
        <v>8317</v>
      </c>
      <c r="R3265" t="s">
        <v>8318</v>
      </c>
      <c r="S3265" s="10">
        <f t="shared" si="252"/>
        <v>42284.516064814816</v>
      </c>
      <c r="T3265" s="10">
        <f t="shared" si="253"/>
        <v>42307.875</v>
      </c>
      <c r="U3265" s="20">
        <f t="shared" si="254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52.551020408163268</v>
      </c>
      <c r="Q3266" t="s">
        <v>8317</v>
      </c>
      <c r="R3266" t="s">
        <v>8318</v>
      </c>
      <c r="S3266" s="10">
        <f t="shared" si="252"/>
        <v>42016.800208333334</v>
      </c>
      <c r="T3266" s="10">
        <f t="shared" si="253"/>
        <v>42032.916666666672</v>
      </c>
      <c r="U3266" s="20">
        <f t="shared" si="254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IF(L:L&gt;0,E3267/L3267,0)</f>
        <v>70.285714285714292</v>
      </c>
      <c r="Q3267" t="s">
        <v>8317</v>
      </c>
      <c r="R3267" t="s">
        <v>8318</v>
      </c>
      <c r="S3267" s="10">
        <f t="shared" ref="S3267:S3330" si="257" xml:space="preserve"> (((J3267/60)/60)/24)+DATE(1970,1,1)</f>
        <v>42311.711979166663</v>
      </c>
      <c r="T3267" s="10">
        <f t="shared" ref="T3267:T3330" si="258" xml:space="preserve"> (((I3267/60)/60)/24)+DATE(1970,1,1)</f>
        <v>42341.708333333328</v>
      </c>
      <c r="U3267" s="20">
        <f t="shared" ref="U3267:U3330" si="259"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t="s">
        <v>8317</v>
      </c>
      <c r="R3268" t="s">
        <v>8318</v>
      </c>
      <c r="S3268" s="10">
        <f t="shared" si="257"/>
        <v>42136.536134259266</v>
      </c>
      <c r="T3268" s="10">
        <f t="shared" si="258"/>
        <v>42167.875</v>
      </c>
      <c r="U3268" s="20">
        <f t="shared" si="259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t="s">
        <v>8317</v>
      </c>
      <c r="R3269" t="s">
        <v>8318</v>
      </c>
      <c r="S3269" s="10">
        <f t="shared" si="257"/>
        <v>42172.757638888885</v>
      </c>
      <c r="T3269" s="10">
        <f t="shared" si="258"/>
        <v>42202.757638888885</v>
      </c>
      <c r="U3269" s="20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t="s">
        <v>8317</v>
      </c>
      <c r="R3270" t="s">
        <v>8318</v>
      </c>
      <c r="S3270" s="10">
        <f t="shared" si="257"/>
        <v>42590.90425925926</v>
      </c>
      <c r="T3270" s="10">
        <f t="shared" si="258"/>
        <v>42606.90425925926</v>
      </c>
      <c r="U3270" s="20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">
        <v>8317</v>
      </c>
      <c r="R3271" t="s">
        <v>8318</v>
      </c>
      <c r="S3271" s="10">
        <f t="shared" si="257"/>
        <v>42137.395798611105</v>
      </c>
      <c r="T3271" s="10">
        <f t="shared" si="258"/>
        <v>42171.458333333328</v>
      </c>
      <c r="U3271" s="20">
        <f t="shared" si="259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">
        <v>8317</v>
      </c>
      <c r="R3272" t="s">
        <v>8318</v>
      </c>
      <c r="S3272" s="10">
        <f t="shared" si="257"/>
        <v>42167.533159722225</v>
      </c>
      <c r="T3272" s="10">
        <f t="shared" si="258"/>
        <v>42197.533159722225</v>
      </c>
      <c r="U3272" s="20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t="s">
        <v>8317</v>
      </c>
      <c r="R3273" t="s">
        <v>8318</v>
      </c>
      <c r="S3273" s="10">
        <f t="shared" si="257"/>
        <v>41915.437210648146</v>
      </c>
      <c r="T3273" s="10">
        <f t="shared" si="258"/>
        <v>41945.478877314818</v>
      </c>
      <c r="U3273" s="20">
        <f t="shared" si="259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t="s">
        <v>8317</v>
      </c>
      <c r="R3274" t="s">
        <v>8318</v>
      </c>
      <c r="S3274" s="10">
        <f t="shared" si="257"/>
        <v>42284.500104166669</v>
      </c>
      <c r="T3274" s="10">
        <f t="shared" si="258"/>
        <v>42314.541770833333</v>
      </c>
      <c r="U3274" s="20">
        <f t="shared" si="259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t="s">
        <v>8317</v>
      </c>
      <c r="R3275" t="s">
        <v>8318</v>
      </c>
      <c r="S3275" s="10">
        <f t="shared" si="257"/>
        <v>42611.801412037035</v>
      </c>
      <c r="T3275" s="10">
        <f t="shared" si="258"/>
        <v>42627.791666666672</v>
      </c>
      <c r="U3275" s="20">
        <f t="shared" si="259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t="s">
        <v>8317</v>
      </c>
      <c r="R3276" t="s">
        <v>8318</v>
      </c>
      <c r="S3276" s="10">
        <f t="shared" si="257"/>
        <v>42400.704537037032</v>
      </c>
      <c r="T3276" s="10">
        <f t="shared" si="258"/>
        <v>42444.875</v>
      </c>
      <c r="U3276" s="20">
        <f t="shared" si="259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t="s">
        <v>8317</v>
      </c>
      <c r="R3277" t="s">
        <v>8318</v>
      </c>
      <c r="S3277" s="10">
        <f t="shared" si="257"/>
        <v>42017.88045138889</v>
      </c>
      <c r="T3277" s="10">
        <f t="shared" si="258"/>
        <v>42044.1875</v>
      </c>
      <c r="U3277" s="20">
        <f t="shared" si="259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">
        <v>8317</v>
      </c>
      <c r="R3278" t="s">
        <v>8318</v>
      </c>
      <c r="S3278" s="10">
        <f t="shared" si="257"/>
        <v>42426.949988425928</v>
      </c>
      <c r="T3278" s="10">
        <f t="shared" si="258"/>
        <v>42461.165972222225</v>
      </c>
      <c r="U3278" s="20">
        <f t="shared" si="259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">
        <v>8317</v>
      </c>
      <c r="R3279" t="s">
        <v>8318</v>
      </c>
      <c r="S3279" s="10">
        <f t="shared" si="257"/>
        <v>41931.682939814818</v>
      </c>
      <c r="T3279" s="10">
        <f t="shared" si="258"/>
        <v>41961.724606481483</v>
      </c>
      <c r="U3279" s="20">
        <f t="shared" si="259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t="s">
        <v>8317</v>
      </c>
      <c r="R3280" t="s">
        <v>8318</v>
      </c>
      <c r="S3280" s="10">
        <f t="shared" si="257"/>
        <v>42124.848414351851</v>
      </c>
      <c r="T3280" s="10">
        <f t="shared" si="258"/>
        <v>42154.848414351851</v>
      </c>
      <c r="U3280" s="20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t="s">
        <v>8317</v>
      </c>
      <c r="R3281" t="s">
        <v>8318</v>
      </c>
      <c r="S3281" s="10">
        <f t="shared" si="257"/>
        <v>42431.102534722217</v>
      </c>
      <c r="T3281" s="10">
        <f t="shared" si="258"/>
        <v>42461.06086805556</v>
      </c>
      <c r="U3281" s="20">
        <f t="shared" si="259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t="s">
        <v>8317</v>
      </c>
      <c r="R3282" t="s">
        <v>8318</v>
      </c>
      <c r="S3282" s="10">
        <f t="shared" si="257"/>
        <v>42121.756921296299</v>
      </c>
      <c r="T3282" s="10">
        <f t="shared" si="258"/>
        <v>42156.208333333328</v>
      </c>
      <c r="U3282" s="20">
        <f t="shared" si="259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t="s">
        <v>8317</v>
      </c>
      <c r="R3283" t="s">
        <v>8318</v>
      </c>
      <c r="S3283" s="10">
        <f t="shared" si="257"/>
        <v>42219.019733796296</v>
      </c>
      <c r="T3283" s="10">
        <f t="shared" si="258"/>
        <v>42249.019733796296</v>
      </c>
      <c r="U3283" s="20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t="s">
        <v>8317</v>
      </c>
      <c r="R3284" t="s">
        <v>8318</v>
      </c>
      <c r="S3284" s="10">
        <f t="shared" si="257"/>
        <v>42445.19430555556</v>
      </c>
      <c r="T3284" s="10">
        <f t="shared" si="258"/>
        <v>42489.19430555556</v>
      </c>
      <c r="U3284" s="20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t="s">
        <v>8317</v>
      </c>
      <c r="R3285" t="s">
        <v>8318</v>
      </c>
      <c r="S3285" s="10">
        <f t="shared" si="257"/>
        <v>42379.74418981481</v>
      </c>
      <c r="T3285" s="10">
        <f t="shared" si="258"/>
        <v>42410.875</v>
      </c>
      <c r="U3285" s="20">
        <f t="shared" si="259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">
        <v>8317</v>
      </c>
      <c r="R3286" t="s">
        <v>8318</v>
      </c>
      <c r="S3286" s="10">
        <f t="shared" si="257"/>
        <v>42380.884872685187</v>
      </c>
      <c r="T3286" s="10">
        <f t="shared" si="258"/>
        <v>42398.249305555553</v>
      </c>
      <c r="U3286" s="20">
        <f t="shared" si="259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t="s">
        <v>8317</v>
      </c>
      <c r="R3287" t="s">
        <v>8318</v>
      </c>
      <c r="S3287" s="10">
        <f t="shared" si="257"/>
        <v>42762.942430555559</v>
      </c>
      <c r="T3287" s="10">
        <f t="shared" si="258"/>
        <v>42794.208333333328</v>
      </c>
      <c r="U3287" s="20">
        <f t="shared" si="259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t="s">
        <v>8317</v>
      </c>
      <c r="R3288" t="s">
        <v>8318</v>
      </c>
      <c r="S3288" s="10">
        <f t="shared" si="257"/>
        <v>42567.840069444443</v>
      </c>
      <c r="T3288" s="10">
        <f t="shared" si="258"/>
        <v>42597.840069444443</v>
      </c>
      <c r="U3288" s="20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t="s">
        <v>8317</v>
      </c>
      <c r="R3289" t="s">
        <v>8318</v>
      </c>
      <c r="S3289" s="10">
        <f t="shared" si="257"/>
        <v>42311.750324074077</v>
      </c>
      <c r="T3289" s="10">
        <f t="shared" si="258"/>
        <v>42336.750324074077</v>
      </c>
      <c r="U3289" s="20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t="s">
        <v>8317</v>
      </c>
      <c r="R3290" t="s">
        <v>8318</v>
      </c>
      <c r="S3290" s="10">
        <f t="shared" si="257"/>
        <v>42505.774479166663</v>
      </c>
      <c r="T3290" s="10">
        <f t="shared" si="258"/>
        <v>42541.958333333328</v>
      </c>
      <c r="U3290" s="20">
        <f t="shared" si="259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t="s">
        <v>8317</v>
      </c>
      <c r="R3291" t="s">
        <v>8318</v>
      </c>
      <c r="S3291" s="10">
        <f t="shared" si="257"/>
        <v>42758.368078703701</v>
      </c>
      <c r="T3291" s="10">
        <f t="shared" si="258"/>
        <v>42786.368078703701</v>
      </c>
      <c r="U3291" s="20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t="s">
        <v>8317</v>
      </c>
      <c r="R3292" t="s">
        <v>8318</v>
      </c>
      <c r="S3292" s="10">
        <f t="shared" si="257"/>
        <v>42775.51494212963</v>
      </c>
      <c r="T3292" s="10">
        <f t="shared" si="258"/>
        <v>42805.51494212963</v>
      </c>
      <c r="U3292" s="20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t="s">
        <v>8317</v>
      </c>
      <c r="R3293" t="s">
        <v>8318</v>
      </c>
      <c r="S3293" s="10">
        <f t="shared" si="257"/>
        <v>42232.702546296292</v>
      </c>
      <c r="T3293" s="10">
        <f t="shared" si="258"/>
        <v>42264.165972222225</v>
      </c>
      <c r="U3293" s="20">
        <f t="shared" si="259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t="s">
        <v>8317</v>
      </c>
      <c r="R3294" t="s">
        <v>8318</v>
      </c>
      <c r="S3294" s="10">
        <f t="shared" si="257"/>
        <v>42282.770231481481</v>
      </c>
      <c r="T3294" s="10">
        <f t="shared" si="258"/>
        <v>42342.811898148153</v>
      </c>
      <c r="U3294" s="20">
        <f t="shared" si="259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t="s">
        <v>8317</v>
      </c>
      <c r="R3295" t="s">
        <v>8318</v>
      </c>
      <c r="S3295" s="10">
        <f t="shared" si="257"/>
        <v>42768.425370370373</v>
      </c>
      <c r="T3295" s="10">
        <f t="shared" si="258"/>
        <v>42798.425370370373</v>
      </c>
      <c r="U3295" s="20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t="s">
        <v>8317</v>
      </c>
      <c r="R3296" t="s">
        <v>8318</v>
      </c>
      <c r="S3296" s="10">
        <f t="shared" si="257"/>
        <v>42141.541134259256</v>
      </c>
      <c r="T3296" s="10">
        <f t="shared" si="258"/>
        <v>42171.541134259256</v>
      </c>
      <c r="U3296" s="20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t="s">
        <v>8317</v>
      </c>
      <c r="R3297" t="s">
        <v>8318</v>
      </c>
      <c r="S3297" s="10">
        <f t="shared" si="257"/>
        <v>42609.442465277782</v>
      </c>
      <c r="T3297" s="10">
        <f t="shared" si="258"/>
        <v>42639.442465277782</v>
      </c>
      <c r="U3297" s="20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t="s">
        <v>8317</v>
      </c>
      <c r="R3298" t="s">
        <v>8318</v>
      </c>
      <c r="S3298" s="10">
        <f t="shared" si="257"/>
        <v>42309.756620370375</v>
      </c>
      <c r="T3298" s="10">
        <f t="shared" si="258"/>
        <v>42330.916666666672</v>
      </c>
      <c r="U3298" s="20">
        <f t="shared" si="259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t="s">
        <v>8317</v>
      </c>
      <c r="R3299" t="s">
        <v>8318</v>
      </c>
      <c r="S3299" s="10">
        <f t="shared" si="257"/>
        <v>42193.771481481483</v>
      </c>
      <c r="T3299" s="10">
        <f t="shared" si="258"/>
        <v>42212.957638888889</v>
      </c>
      <c r="U3299" s="20">
        <f t="shared" si="259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t="s">
        <v>8317</v>
      </c>
      <c r="R3300" t="s">
        <v>8318</v>
      </c>
      <c r="S3300" s="10">
        <f t="shared" si="257"/>
        <v>42239.957962962959</v>
      </c>
      <c r="T3300" s="10">
        <f t="shared" si="258"/>
        <v>42260</v>
      </c>
      <c r="U3300" s="20">
        <f t="shared" si="259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t="s">
        <v>8317</v>
      </c>
      <c r="R3301" t="s">
        <v>8318</v>
      </c>
      <c r="S3301" s="10">
        <f t="shared" si="257"/>
        <v>42261.917395833334</v>
      </c>
      <c r="T3301" s="10">
        <f t="shared" si="258"/>
        <v>42291.917395833334</v>
      </c>
      <c r="U3301" s="20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t="s">
        <v>8317</v>
      </c>
      <c r="R3302" t="s">
        <v>8318</v>
      </c>
      <c r="S3302" s="10">
        <f t="shared" si="257"/>
        <v>42102.743773148148</v>
      </c>
      <c r="T3302" s="10">
        <f t="shared" si="258"/>
        <v>42123.743773148148</v>
      </c>
      <c r="U3302" s="20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">
        <v>8317</v>
      </c>
      <c r="R3303" t="s">
        <v>8318</v>
      </c>
      <c r="S3303" s="10">
        <f t="shared" si="257"/>
        <v>42538.73583333334</v>
      </c>
      <c r="T3303" s="10">
        <f t="shared" si="258"/>
        <v>42583.290972222225</v>
      </c>
      <c r="U3303" s="20">
        <f t="shared" si="259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">
        <v>8317</v>
      </c>
      <c r="R3304" t="s">
        <v>8318</v>
      </c>
      <c r="S3304" s="10">
        <f t="shared" si="257"/>
        <v>42681.35157407407</v>
      </c>
      <c r="T3304" s="10">
        <f t="shared" si="258"/>
        <v>42711.35157407407</v>
      </c>
      <c r="U3304" s="20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">
        <v>8317</v>
      </c>
      <c r="R3305" t="s">
        <v>8318</v>
      </c>
      <c r="S3305" s="10">
        <f t="shared" si="257"/>
        <v>42056.65143518518</v>
      </c>
      <c r="T3305" s="10">
        <f t="shared" si="258"/>
        <v>42091.609768518523</v>
      </c>
      <c r="U3305" s="20">
        <f t="shared" si="259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t="s">
        <v>8317</v>
      </c>
      <c r="R3306" t="s">
        <v>8318</v>
      </c>
      <c r="S3306" s="10">
        <f t="shared" si="257"/>
        <v>42696.624444444446</v>
      </c>
      <c r="T3306" s="10">
        <f t="shared" si="258"/>
        <v>42726.624444444446</v>
      </c>
      <c r="U3306" s="20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">
        <v>8317</v>
      </c>
      <c r="R3307" t="s">
        <v>8318</v>
      </c>
      <c r="S3307" s="10">
        <f t="shared" si="257"/>
        <v>42186.855879629627</v>
      </c>
      <c r="T3307" s="10">
        <f t="shared" si="258"/>
        <v>42216.855879629627</v>
      </c>
      <c r="U3307" s="20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t="s">
        <v>8317</v>
      </c>
      <c r="R3308" t="s">
        <v>8318</v>
      </c>
      <c r="S3308" s="10">
        <f t="shared" si="257"/>
        <v>42493.219236111108</v>
      </c>
      <c r="T3308" s="10">
        <f t="shared" si="258"/>
        <v>42531.125</v>
      </c>
      <c r="U3308" s="20">
        <f t="shared" si="259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t="s">
        <v>8317</v>
      </c>
      <c r="R3309" t="s">
        <v>8318</v>
      </c>
      <c r="S3309" s="10">
        <f t="shared" si="257"/>
        <v>42475.057164351849</v>
      </c>
      <c r="T3309" s="10">
        <f t="shared" si="258"/>
        <v>42505.057164351849</v>
      </c>
      <c r="U3309" s="20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t="s">
        <v>8317</v>
      </c>
      <c r="R3310" t="s">
        <v>8318</v>
      </c>
      <c r="S3310" s="10">
        <f t="shared" si="257"/>
        <v>42452.876909722225</v>
      </c>
      <c r="T3310" s="10">
        <f t="shared" si="258"/>
        <v>42473.876909722225</v>
      </c>
      <c r="U3310" s="20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">
        <v>8317</v>
      </c>
      <c r="R3311" t="s">
        <v>8318</v>
      </c>
      <c r="S3311" s="10">
        <f t="shared" si="257"/>
        <v>42628.650208333333</v>
      </c>
      <c r="T3311" s="10">
        <f t="shared" si="258"/>
        <v>42659.650208333333</v>
      </c>
      <c r="U3311" s="20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t="s">
        <v>8317</v>
      </c>
      <c r="R3312" t="s">
        <v>8318</v>
      </c>
      <c r="S3312" s="10">
        <f t="shared" si="257"/>
        <v>42253.928530092591</v>
      </c>
      <c r="T3312" s="10">
        <f t="shared" si="258"/>
        <v>42283.928530092591</v>
      </c>
      <c r="U3312" s="20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t="s">
        <v>8317</v>
      </c>
      <c r="R3313" t="s">
        <v>8318</v>
      </c>
      <c r="S3313" s="10">
        <f t="shared" si="257"/>
        <v>42264.29178240741</v>
      </c>
      <c r="T3313" s="10">
        <f t="shared" si="258"/>
        <v>42294.29178240741</v>
      </c>
      <c r="U3313" s="20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">
        <v>8317</v>
      </c>
      <c r="R3314" t="s">
        <v>8318</v>
      </c>
      <c r="S3314" s="10">
        <f t="shared" si="257"/>
        <v>42664.809560185182</v>
      </c>
      <c r="T3314" s="10">
        <f t="shared" si="258"/>
        <v>42685.916666666672</v>
      </c>
      <c r="U3314" s="20">
        <f t="shared" si="259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t="s">
        <v>8317</v>
      </c>
      <c r="R3315" t="s">
        <v>8318</v>
      </c>
      <c r="S3315" s="10">
        <f t="shared" si="257"/>
        <v>42382.244409722218</v>
      </c>
      <c r="T3315" s="10">
        <f t="shared" si="258"/>
        <v>42396.041666666672</v>
      </c>
      <c r="U3315" s="20">
        <f t="shared" si="259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t="s">
        <v>8317</v>
      </c>
      <c r="R3316" t="s">
        <v>8318</v>
      </c>
      <c r="S3316" s="10">
        <f t="shared" si="257"/>
        <v>42105.267488425925</v>
      </c>
      <c r="T3316" s="10">
        <f t="shared" si="258"/>
        <v>42132.836805555555</v>
      </c>
      <c r="U3316" s="20">
        <f t="shared" si="259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t="s">
        <v>8317</v>
      </c>
      <c r="R3317" t="s">
        <v>8318</v>
      </c>
      <c r="S3317" s="10">
        <f t="shared" si="257"/>
        <v>42466.303715277783</v>
      </c>
      <c r="T3317" s="10">
        <f t="shared" si="258"/>
        <v>42496.303715277783</v>
      </c>
      <c r="U3317" s="20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t="s">
        <v>8317</v>
      </c>
      <c r="R3318" t="s">
        <v>8318</v>
      </c>
      <c r="S3318" s="10">
        <f t="shared" si="257"/>
        <v>41826.871238425927</v>
      </c>
      <c r="T3318" s="10">
        <f t="shared" si="258"/>
        <v>41859.57916666667</v>
      </c>
      <c r="U3318" s="20">
        <f t="shared" si="259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t="s">
        <v>8317</v>
      </c>
      <c r="R3319" t="s">
        <v>8318</v>
      </c>
      <c r="S3319" s="10">
        <f t="shared" si="257"/>
        <v>42499.039629629624</v>
      </c>
      <c r="T3319" s="10">
        <f t="shared" si="258"/>
        <v>42529.039629629624</v>
      </c>
      <c r="U3319" s="20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">
        <v>8317</v>
      </c>
      <c r="R3320" t="s">
        <v>8318</v>
      </c>
      <c r="S3320" s="10">
        <f t="shared" si="257"/>
        <v>42431.302002314813</v>
      </c>
      <c r="T3320" s="10">
        <f t="shared" si="258"/>
        <v>42471.104166666672</v>
      </c>
      <c r="U3320" s="20">
        <f t="shared" si="259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">
        <v>8317</v>
      </c>
      <c r="R3321" t="s">
        <v>8318</v>
      </c>
      <c r="S3321" s="10">
        <f t="shared" si="257"/>
        <v>41990.585486111115</v>
      </c>
      <c r="T3321" s="10">
        <f t="shared" si="258"/>
        <v>42035.585486111115</v>
      </c>
      <c r="U3321" s="20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t="s">
        <v>8317</v>
      </c>
      <c r="R3322" t="s">
        <v>8318</v>
      </c>
      <c r="S3322" s="10">
        <f t="shared" si="257"/>
        <v>42513.045798611114</v>
      </c>
      <c r="T3322" s="10">
        <f t="shared" si="258"/>
        <v>42543.045798611114</v>
      </c>
      <c r="U3322" s="20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">
        <v>8317</v>
      </c>
      <c r="R3323" t="s">
        <v>8318</v>
      </c>
      <c r="S3323" s="10">
        <f t="shared" si="257"/>
        <v>41914.100289351853</v>
      </c>
      <c r="T3323" s="10">
        <f t="shared" si="258"/>
        <v>41928.165972222225</v>
      </c>
      <c r="U3323" s="20">
        <f t="shared" si="259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t="s">
        <v>8317</v>
      </c>
      <c r="R3324" t="s">
        <v>8318</v>
      </c>
      <c r="S3324" s="10">
        <f t="shared" si="257"/>
        <v>42521.010370370372</v>
      </c>
      <c r="T3324" s="10">
        <f t="shared" si="258"/>
        <v>42543.163194444445</v>
      </c>
      <c r="U3324" s="20">
        <f t="shared" si="259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t="s">
        <v>8317</v>
      </c>
      <c r="R3325" t="s">
        <v>8318</v>
      </c>
      <c r="S3325" s="10">
        <f t="shared" si="257"/>
        <v>42608.36583333333</v>
      </c>
      <c r="T3325" s="10">
        <f t="shared" si="258"/>
        <v>42638.36583333333</v>
      </c>
      <c r="U3325" s="20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">
        <v>8317</v>
      </c>
      <c r="R3326" t="s">
        <v>8318</v>
      </c>
      <c r="S3326" s="10">
        <f t="shared" si="257"/>
        <v>42512.58321759259</v>
      </c>
      <c r="T3326" s="10">
        <f t="shared" si="258"/>
        <v>42526.58321759259</v>
      </c>
      <c r="U3326" s="20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">
        <v>8317</v>
      </c>
      <c r="R3327" t="s">
        <v>8318</v>
      </c>
      <c r="S3327" s="10">
        <f t="shared" si="257"/>
        <v>42064.785613425927</v>
      </c>
      <c r="T3327" s="10">
        <f t="shared" si="258"/>
        <v>42099.743946759263</v>
      </c>
      <c r="U3327" s="20">
        <f t="shared" si="259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t="s">
        <v>8317</v>
      </c>
      <c r="R3328" t="s">
        <v>8318</v>
      </c>
      <c r="S3328" s="10">
        <f t="shared" si="257"/>
        <v>42041.714178240742</v>
      </c>
      <c r="T3328" s="10">
        <f t="shared" si="258"/>
        <v>42071.67251157407</v>
      </c>
      <c r="U3328" s="20">
        <f t="shared" si="259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t="s">
        <v>8317</v>
      </c>
      <c r="R3329" t="s">
        <v>8318</v>
      </c>
      <c r="S3329" s="10">
        <f t="shared" si="257"/>
        <v>42468.374606481477</v>
      </c>
      <c r="T3329" s="10">
        <f t="shared" si="258"/>
        <v>42498.374606481477</v>
      </c>
      <c r="U3329" s="20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292.77777777777777</v>
      </c>
      <c r="Q3330" t="s">
        <v>8317</v>
      </c>
      <c r="R3330" t="s">
        <v>8318</v>
      </c>
      <c r="S3330" s="10">
        <f t="shared" si="257"/>
        <v>41822.57503472222</v>
      </c>
      <c r="T3330" s="10">
        <f t="shared" si="258"/>
        <v>41825.041666666664</v>
      </c>
      <c r="U3330" s="20">
        <f t="shared" si="259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IF(L:L&gt;0,E3331/L3331,0)</f>
        <v>44.92307692307692</v>
      </c>
      <c r="Q3331" t="s">
        <v>8317</v>
      </c>
      <c r="R3331" t="s">
        <v>8318</v>
      </c>
      <c r="S3331" s="10">
        <f t="shared" ref="S3331:S3394" si="262" xml:space="preserve"> (((J3331/60)/60)/24)+DATE(1970,1,1)</f>
        <v>41837.323009259257</v>
      </c>
      <c r="T3331" s="10">
        <f t="shared" ref="T3331:T3394" si="263" xml:space="preserve"> (((I3331/60)/60)/24)+DATE(1970,1,1)</f>
        <v>41847.958333333336</v>
      </c>
      <c r="U3331" s="20">
        <f t="shared" ref="U3331:U3394" si="264"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t="s">
        <v>8317</v>
      </c>
      <c r="R3332" t="s">
        <v>8318</v>
      </c>
      <c r="S3332" s="10">
        <f t="shared" si="262"/>
        <v>42065.887361111112</v>
      </c>
      <c r="T3332" s="10">
        <f t="shared" si="263"/>
        <v>42095.845694444448</v>
      </c>
      <c r="U3332" s="20">
        <f t="shared" si="264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">
        <v>8317</v>
      </c>
      <c r="R3333" t="s">
        <v>8318</v>
      </c>
      <c r="S3333" s="10">
        <f t="shared" si="262"/>
        <v>42248.697754629626</v>
      </c>
      <c r="T3333" s="10">
        <f t="shared" si="263"/>
        <v>42283.697754629626</v>
      </c>
      <c r="U3333" s="20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t="s">
        <v>8317</v>
      </c>
      <c r="R3334" t="s">
        <v>8318</v>
      </c>
      <c r="S3334" s="10">
        <f t="shared" si="262"/>
        <v>41809.860300925924</v>
      </c>
      <c r="T3334" s="10">
        <f t="shared" si="263"/>
        <v>41839.860300925924</v>
      </c>
      <c r="U3334" s="20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t="s">
        <v>8317</v>
      </c>
      <c r="R3335" t="s">
        <v>8318</v>
      </c>
      <c r="S3335" s="10">
        <f t="shared" si="262"/>
        <v>42148.676851851851</v>
      </c>
      <c r="T3335" s="10">
        <f t="shared" si="263"/>
        <v>42170.676851851851</v>
      </c>
      <c r="U3335" s="20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t="s">
        <v>8317</v>
      </c>
      <c r="R3336" t="s">
        <v>8318</v>
      </c>
      <c r="S3336" s="10">
        <f t="shared" si="262"/>
        <v>42185.521087962959</v>
      </c>
      <c r="T3336" s="10">
        <f t="shared" si="263"/>
        <v>42215.521087962959</v>
      </c>
      <c r="U3336" s="20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t="s">
        <v>8317</v>
      </c>
      <c r="R3337" t="s">
        <v>8318</v>
      </c>
      <c r="S3337" s="10">
        <f t="shared" si="262"/>
        <v>41827.674143518518</v>
      </c>
      <c r="T3337" s="10">
        <f t="shared" si="263"/>
        <v>41854.958333333336</v>
      </c>
      <c r="U3337" s="20">
        <f t="shared" si="264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t="s">
        <v>8317</v>
      </c>
      <c r="R3338" t="s">
        <v>8318</v>
      </c>
      <c r="S3338" s="10">
        <f t="shared" si="262"/>
        <v>42437.398680555561</v>
      </c>
      <c r="T3338" s="10">
        <f t="shared" si="263"/>
        <v>42465.35701388889</v>
      </c>
      <c r="U3338" s="20">
        <f t="shared" si="264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t="s">
        <v>8317</v>
      </c>
      <c r="R3339" t="s">
        <v>8318</v>
      </c>
      <c r="S3339" s="10">
        <f t="shared" si="262"/>
        <v>41901.282025462962</v>
      </c>
      <c r="T3339" s="10">
        <f t="shared" si="263"/>
        <v>41922.875</v>
      </c>
      <c r="U3339" s="20">
        <f t="shared" si="264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t="s">
        <v>8317</v>
      </c>
      <c r="R3340" t="s">
        <v>8318</v>
      </c>
      <c r="S3340" s="10">
        <f t="shared" si="262"/>
        <v>42769.574999999997</v>
      </c>
      <c r="T3340" s="10">
        <f t="shared" si="263"/>
        <v>42790.574999999997</v>
      </c>
      <c r="U3340" s="20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t="s">
        <v>8317</v>
      </c>
      <c r="R3341" t="s">
        <v>8318</v>
      </c>
      <c r="S3341" s="10">
        <f t="shared" si="262"/>
        <v>42549.665717592594</v>
      </c>
      <c r="T3341" s="10">
        <f t="shared" si="263"/>
        <v>42579.665717592594</v>
      </c>
      <c r="U3341" s="20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t="s">
        <v>8317</v>
      </c>
      <c r="R3342" t="s">
        <v>8318</v>
      </c>
      <c r="S3342" s="10">
        <f t="shared" si="262"/>
        <v>42685.974004629628</v>
      </c>
      <c r="T3342" s="10">
        <f t="shared" si="263"/>
        <v>42710.974004629628</v>
      </c>
      <c r="U3342" s="20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t="s">
        <v>8317</v>
      </c>
      <c r="R3343" t="s">
        <v>8318</v>
      </c>
      <c r="S3343" s="10">
        <f t="shared" si="262"/>
        <v>42510.798854166671</v>
      </c>
      <c r="T3343" s="10">
        <f t="shared" si="263"/>
        <v>42533.708333333328</v>
      </c>
      <c r="U3343" s="20">
        <f t="shared" si="264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t="s">
        <v>8317</v>
      </c>
      <c r="R3344" t="s">
        <v>8318</v>
      </c>
      <c r="S3344" s="10">
        <f t="shared" si="262"/>
        <v>42062.296412037031</v>
      </c>
      <c r="T3344" s="10">
        <f t="shared" si="263"/>
        <v>42095.207638888889</v>
      </c>
      <c r="U3344" s="20">
        <f t="shared" si="264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t="s">
        <v>8317</v>
      </c>
      <c r="R3345" t="s">
        <v>8318</v>
      </c>
      <c r="S3345" s="10">
        <f t="shared" si="262"/>
        <v>42452.916481481487</v>
      </c>
      <c r="T3345" s="10">
        <f t="shared" si="263"/>
        <v>42473.554166666669</v>
      </c>
      <c r="U3345" s="20">
        <f t="shared" si="264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t="s">
        <v>8317</v>
      </c>
      <c r="R3346" t="s">
        <v>8318</v>
      </c>
      <c r="S3346" s="10">
        <f t="shared" si="262"/>
        <v>41851.200150462959</v>
      </c>
      <c r="T3346" s="10">
        <f t="shared" si="263"/>
        <v>41881.200150462959</v>
      </c>
      <c r="U3346" s="20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">
        <v>8317</v>
      </c>
      <c r="R3347" t="s">
        <v>8318</v>
      </c>
      <c r="S3347" s="10">
        <f t="shared" si="262"/>
        <v>42053.106111111112</v>
      </c>
      <c r="T3347" s="10">
        <f t="shared" si="263"/>
        <v>42112.025694444441</v>
      </c>
      <c r="U3347" s="20">
        <f t="shared" si="264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t="s">
        <v>8317</v>
      </c>
      <c r="R3348" t="s">
        <v>8318</v>
      </c>
      <c r="S3348" s="10">
        <f t="shared" si="262"/>
        <v>42054.024421296301</v>
      </c>
      <c r="T3348" s="10">
        <f t="shared" si="263"/>
        <v>42061.024421296301</v>
      </c>
      <c r="U3348" s="20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t="s">
        <v>8317</v>
      </c>
      <c r="R3349" t="s">
        <v>8318</v>
      </c>
      <c r="S3349" s="10">
        <f t="shared" si="262"/>
        <v>42484.551550925928</v>
      </c>
      <c r="T3349" s="10">
        <f t="shared" si="263"/>
        <v>42498.875</v>
      </c>
      <c r="U3349" s="20">
        <f t="shared" si="264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t="s">
        <v>8317</v>
      </c>
      <c r="R3350" t="s">
        <v>8318</v>
      </c>
      <c r="S3350" s="10">
        <f t="shared" si="262"/>
        <v>42466.558796296296</v>
      </c>
      <c r="T3350" s="10">
        <f t="shared" si="263"/>
        <v>42490.165972222225</v>
      </c>
      <c r="U3350" s="20">
        <f t="shared" si="264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t="s">
        <v>8317</v>
      </c>
      <c r="R3351" t="s">
        <v>8318</v>
      </c>
      <c r="S3351" s="10">
        <f t="shared" si="262"/>
        <v>42513.110787037032</v>
      </c>
      <c r="T3351" s="10">
        <f t="shared" si="263"/>
        <v>42534.708333333328</v>
      </c>
      <c r="U3351" s="20">
        <f t="shared" si="264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t="s">
        <v>8317</v>
      </c>
      <c r="R3352" t="s">
        <v>8318</v>
      </c>
      <c r="S3352" s="10">
        <f t="shared" si="262"/>
        <v>42302.701516203699</v>
      </c>
      <c r="T3352" s="10">
        <f t="shared" si="263"/>
        <v>42337.958333333328</v>
      </c>
      <c r="U3352" s="20">
        <f t="shared" si="264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t="s">
        <v>8317</v>
      </c>
      <c r="R3353" t="s">
        <v>8318</v>
      </c>
      <c r="S3353" s="10">
        <f t="shared" si="262"/>
        <v>41806.395428240743</v>
      </c>
      <c r="T3353" s="10">
        <f t="shared" si="263"/>
        <v>41843.458333333336</v>
      </c>
      <c r="U3353" s="20">
        <f t="shared" si="264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">
        <v>8317</v>
      </c>
      <c r="R3354" t="s">
        <v>8318</v>
      </c>
      <c r="S3354" s="10">
        <f t="shared" si="262"/>
        <v>42495.992800925931</v>
      </c>
      <c r="T3354" s="10">
        <f t="shared" si="263"/>
        <v>42552.958333333328</v>
      </c>
      <c r="U3354" s="20">
        <f t="shared" si="264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t="s">
        <v>8317</v>
      </c>
      <c r="R3355" t="s">
        <v>8318</v>
      </c>
      <c r="S3355" s="10">
        <f t="shared" si="262"/>
        <v>42479.432291666672</v>
      </c>
      <c r="T3355" s="10">
        <f t="shared" si="263"/>
        <v>42492.958333333328</v>
      </c>
      <c r="U3355" s="20">
        <f t="shared" si="264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">
        <v>8317</v>
      </c>
      <c r="R3356" t="s">
        <v>8318</v>
      </c>
      <c r="S3356" s="10">
        <f t="shared" si="262"/>
        <v>42270.7269212963</v>
      </c>
      <c r="T3356" s="10">
        <f t="shared" si="263"/>
        <v>42306.167361111111</v>
      </c>
      <c r="U3356" s="20">
        <f t="shared" si="264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t="s">
        <v>8317</v>
      </c>
      <c r="R3357" t="s">
        <v>8318</v>
      </c>
      <c r="S3357" s="10">
        <f t="shared" si="262"/>
        <v>42489.619525462964</v>
      </c>
      <c r="T3357" s="10">
        <f t="shared" si="263"/>
        <v>42500.470138888893</v>
      </c>
      <c r="U3357" s="20">
        <f t="shared" si="264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t="s">
        <v>8317</v>
      </c>
      <c r="R3358" t="s">
        <v>8318</v>
      </c>
      <c r="S3358" s="10">
        <f t="shared" si="262"/>
        <v>42536.815648148149</v>
      </c>
      <c r="T3358" s="10">
        <f t="shared" si="263"/>
        <v>42566.815648148149</v>
      </c>
      <c r="U3358" s="20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t="s">
        <v>8317</v>
      </c>
      <c r="R3359" t="s">
        <v>8318</v>
      </c>
      <c r="S3359" s="10">
        <f t="shared" si="262"/>
        <v>41822.417939814812</v>
      </c>
      <c r="T3359" s="10">
        <f t="shared" si="263"/>
        <v>41852.417939814812</v>
      </c>
      <c r="U3359" s="20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t="s">
        <v>8317</v>
      </c>
      <c r="R3360" t="s">
        <v>8318</v>
      </c>
      <c r="S3360" s="10">
        <f t="shared" si="262"/>
        <v>41932.311099537037</v>
      </c>
      <c r="T3360" s="10">
        <f t="shared" si="263"/>
        <v>41962.352766203709</v>
      </c>
      <c r="U3360" s="20">
        <f t="shared" si="264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t="s">
        <v>8317</v>
      </c>
      <c r="R3361" t="s">
        <v>8318</v>
      </c>
      <c r="S3361" s="10">
        <f t="shared" si="262"/>
        <v>42746.057106481487</v>
      </c>
      <c r="T3361" s="10">
        <f t="shared" si="263"/>
        <v>42791.057106481487</v>
      </c>
      <c r="U3361" s="20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t="s">
        <v>8317</v>
      </c>
      <c r="R3362" t="s">
        <v>8318</v>
      </c>
      <c r="S3362" s="10">
        <f t="shared" si="262"/>
        <v>42697.082673611112</v>
      </c>
      <c r="T3362" s="10">
        <f t="shared" si="263"/>
        <v>42718.665972222225</v>
      </c>
      <c r="U3362" s="20">
        <f t="shared" si="264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t="s">
        <v>8317</v>
      </c>
      <c r="R3363" t="s">
        <v>8318</v>
      </c>
      <c r="S3363" s="10">
        <f t="shared" si="262"/>
        <v>41866.025347222225</v>
      </c>
      <c r="T3363" s="10">
        <f t="shared" si="263"/>
        <v>41883.665972222225</v>
      </c>
      <c r="U3363" s="20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">
        <v>8317</v>
      </c>
      <c r="R3364" t="s">
        <v>8318</v>
      </c>
      <c r="S3364" s="10">
        <f t="shared" si="262"/>
        <v>42056.091631944444</v>
      </c>
      <c r="T3364" s="10">
        <f t="shared" si="263"/>
        <v>42070.204861111109</v>
      </c>
      <c r="U3364" s="20">
        <f t="shared" si="264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t="s">
        <v>8317</v>
      </c>
      <c r="R3365" t="s">
        <v>8318</v>
      </c>
      <c r="S3365" s="10">
        <f t="shared" si="262"/>
        <v>41851.771354166667</v>
      </c>
      <c r="T3365" s="10">
        <f t="shared" si="263"/>
        <v>41870.666666666664</v>
      </c>
      <c r="U3365" s="20">
        <f t="shared" si="264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t="s">
        <v>8317</v>
      </c>
      <c r="R3366" t="s">
        <v>8318</v>
      </c>
      <c r="S3366" s="10">
        <f t="shared" si="262"/>
        <v>42422.977418981478</v>
      </c>
      <c r="T3366" s="10">
        <f t="shared" si="263"/>
        <v>42444.875</v>
      </c>
      <c r="U3366" s="20">
        <f t="shared" si="264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t="s">
        <v>8317</v>
      </c>
      <c r="R3367" t="s">
        <v>8318</v>
      </c>
      <c r="S3367" s="10">
        <f t="shared" si="262"/>
        <v>42321.101759259262</v>
      </c>
      <c r="T3367" s="10">
        <f t="shared" si="263"/>
        <v>42351.101759259262</v>
      </c>
      <c r="U3367" s="20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t="s">
        <v>8317</v>
      </c>
      <c r="R3368" t="s">
        <v>8318</v>
      </c>
      <c r="S3368" s="10">
        <f t="shared" si="262"/>
        <v>42107.067557870367</v>
      </c>
      <c r="T3368" s="10">
        <f t="shared" si="263"/>
        <v>42137.067557870367</v>
      </c>
      <c r="U3368" s="20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t="s">
        <v>8317</v>
      </c>
      <c r="R3369" t="s">
        <v>8318</v>
      </c>
      <c r="S3369" s="10">
        <f t="shared" si="262"/>
        <v>42192.933958333335</v>
      </c>
      <c r="T3369" s="10">
        <f t="shared" si="263"/>
        <v>42217.933958333335</v>
      </c>
      <c r="U3369" s="20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t="s">
        <v>8317</v>
      </c>
      <c r="R3370" t="s">
        <v>8318</v>
      </c>
      <c r="S3370" s="10">
        <f t="shared" si="262"/>
        <v>41969.199756944443</v>
      </c>
      <c r="T3370" s="10">
        <f t="shared" si="263"/>
        <v>42005.208333333328</v>
      </c>
      <c r="U3370" s="20">
        <f t="shared" si="264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t="s">
        <v>8317</v>
      </c>
      <c r="R3371" t="s">
        <v>8318</v>
      </c>
      <c r="S3371" s="10">
        <f t="shared" si="262"/>
        <v>42690.041435185187</v>
      </c>
      <c r="T3371" s="10">
        <f t="shared" si="263"/>
        <v>42750.041435185187</v>
      </c>
      <c r="U3371" s="20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t="s">
        <v>8317</v>
      </c>
      <c r="R3372" t="s">
        <v>8318</v>
      </c>
      <c r="S3372" s="10">
        <f t="shared" si="262"/>
        <v>42690.334317129629</v>
      </c>
      <c r="T3372" s="10">
        <f t="shared" si="263"/>
        <v>42721.333333333328</v>
      </c>
      <c r="U3372" s="20">
        <f t="shared" si="264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t="s">
        <v>8317</v>
      </c>
      <c r="R3373" t="s">
        <v>8318</v>
      </c>
      <c r="S3373" s="10">
        <f t="shared" si="262"/>
        <v>42312.874594907407</v>
      </c>
      <c r="T3373" s="10">
        <f t="shared" si="263"/>
        <v>42340.874594907407</v>
      </c>
      <c r="U3373" s="20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t="s">
        <v>8317</v>
      </c>
      <c r="R3374" t="s">
        <v>8318</v>
      </c>
      <c r="S3374" s="10">
        <f t="shared" si="262"/>
        <v>41855.548101851848</v>
      </c>
      <c r="T3374" s="10">
        <f t="shared" si="263"/>
        <v>41876.207638888889</v>
      </c>
      <c r="U3374" s="20">
        <f t="shared" si="264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t="s">
        <v>8317</v>
      </c>
      <c r="R3375" t="s">
        <v>8318</v>
      </c>
      <c r="S3375" s="10">
        <f t="shared" si="262"/>
        <v>42179.854629629626</v>
      </c>
      <c r="T3375" s="10">
        <f t="shared" si="263"/>
        <v>42203.666666666672</v>
      </c>
      <c r="U3375" s="20">
        <f t="shared" si="264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t="s">
        <v>8317</v>
      </c>
      <c r="R3376" t="s">
        <v>8318</v>
      </c>
      <c r="S3376" s="10">
        <f t="shared" si="262"/>
        <v>42275.731666666667</v>
      </c>
      <c r="T3376" s="10">
        <f t="shared" si="263"/>
        <v>42305.731666666667</v>
      </c>
      <c r="U3376" s="20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t="s">
        <v>8317</v>
      </c>
      <c r="R3377" t="s">
        <v>8318</v>
      </c>
      <c r="S3377" s="10">
        <f t="shared" si="262"/>
        <v>41765.610798611109</v>
      </c>
      <c r="T3377" s="10">
        <f t="shared" si="263"/>
        <v>41777.610798611109</v>
      </c>
      <c r="U3377" s="20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t="s">
        <v>8317</v>
      </c>
      <c r="R3378" t="s">
        <v>8318</v>
      </c>
      <c r="S3378" s="10">
        <f t="shared" si="262"/>
        <v>42059.701319444444</v>
      </c>
      <c r="T3378" s="10">
        <f t="shared" si="263"/>
        <v>42119.659652777773</v>
      </c>
      <c r="U3378" s="20">
        <f t="shared" si="264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t="s">
        <v>8317</v>
      </c>
      <c r="R3379" t="s">
        <v>8318</v>
      </c>
      <c r="S3379" s="10">
        <f t="shared" si="262"/>
        <v>42053.732627314821</v>
      </c>
      <c r="T3379" s="10">
        <f t="shared" si="263"/>
        <v>42083.705555555556</v>
      </c>
      <c r="U3379" s="20">
        <f t="shared" si="264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t="s">
        <v>8317</v>
      </c>
      <c r="R3380" t="s">
        <v>8318</v>
      </c>
      <c r="S3380" s="10">
        <f t="shared" si="262"/>
        <v>41858.355393518519</v>
      </c>
      <c r="T3380" s="10">
        <f t="shared" si="263"/>
        <v>41882.547222222223</v>
      </c>
      <c r="U3380" s="20">
        <f t="shared" si="264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t="s">
        <v>8317</v>
      </c>
      <c r="R3381" t="s">
        <v>8318</v>
      </c>
      <c r="S3381" s="10">
        <f t="shared" si="262"/>
        <v>42225.513888888891</v>
      </c>
      <c r="T3381" s="10">
        <f t="shared" si="263"/>
        <v>42242.958333333328</v>
      </c>
      <c r="U3381" s="20">
        <f t="shared" si="264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t="s">
        <v>8317</v>
      </c>
      <c r="R3382" t="s">
        <v>8318</v>
      </c>
      <c r="S3382" s="10">
        <f t="shared" si="262"/>
        <v>41937.95344907407</v>
      </c>
      <c r="T3382" s="10">
        <f t="shared" si="263"/>
        <v>41972.995115740734</v>
      </c>
      <c r="U3382" s="20">
        <f t="shared" si="264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t="s">
        <v>8317</v>
      </c>
      <c r="R3383" t="s">
        <v>8318</v>
      </c>
      <c r="S3383" s="10">
        <f t="shared" si="262"/>
        <v>42044.184988425928</v>
      </c>
      <c r="T3383" s="10">
        <f t="shared" si="263"/>
        <v>42074.143321759257</v>
      </c>
      <c r="U3383" s="20">
        <f t="shared" si="264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t="s">
        <v>8317</v>
      </c>
      <c r="R3384" t="s">
        <v>8318</v>
      </c>
      <c r="S3384" s="10">
        <f t="shared" si="262"/>
        <v>42559.431203703702</v>
      </c>
      <c r="T3384" s="10">
        <f t="shared" si="263"/>
        <v>42583.957638888889</v>
      </c>
      <c r="U3384" s="20">
        <f t="shared" si="264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t="s">
        <v>8317</v>
      </c>
      <c r="R3385" t="s">
        <v>8318</v>
      </c>
      <c r="S3385" s="10">
        <f t="shared" si="262"/>
        <v>42524.782638888893</v>
      </c>
      <c r="T3385" s="10">
        <f t="shared" si="263"/>
        <v>42544.782638888893</v>
      </c>
      <c r="U3385" s="20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t="s">
        <v>8317</v>
      </c>
      <c r="R3386" t="s">
        <v>8318</v>
      </c>
      <c r="S3386" s="10">
        <f t="shared" si="262"/>
        <v>42292.087592592594</v>
      </c>
      <c r="T3386" s="10">
        <f t="shared" si="263"/>
        <v>42329.125</v>
      </c>
      <c r="U3386" s="20">
        <f t="shared" si="264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t="s">
        <v>8317</v>
      </c>
      <c r="R3387" t="s">
        <v>8318</v>
      </c>
      <c r="S3387" s="10">
        <f t="shared" si="262"/>
        <v>41953.8675</v>
      </c>
      <c r="T3387" s="10">
        <f t="shared" si="263"/>
        <v>41983.8675</v>
      </c>
      <c r="U3387" s="20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t="s">
        <v>8317</v>
      </c>
      <c r="R3388" t="s">
        <v>8318</v>
      </c>
      <c r="S3388" s="10">
        <f t="shared" si="262"/>
        <v>41946.644745370373</v>
      </c>
      <c r="T3388" s="10">
        <f t="shared" si="263"/>
        <v>41976.644745370373</v>
      </c>
      <c r="U3388" s="20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t="s">
        <v>8317</v>
      </c>
      <c r="R3389" t="s">
        <v>8318</v>
      </c>
      <c r="S3389" s="10">
        <f t="shared" si="262"/>
        <v>41947.762592592589</v>
      </c>
      <c r="T3389" s="10">
        <f t="shared" si="263"/>
        <v>41987.762592592597</v>
      </c>
      <c r="U3389" s="20">
        <f t="shared" si="264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">
        <v>8317</v>
      </c>
      <c r="R3390" t="s">
        <v>8318</v>
      </c>
      <c r="S3390" s="10">
        <f t="shared" si="262"/>
        <v>42143.461122685185</v>
      </c>
      <c r="T3390" s="10">
        <f t="shared" si="263"/>
        <v>42173.461122685185</v>
      </c>
      <c r="U3390" s="20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t="s">
        <v>8317</v>
      </c>
      <c r="R3391" t="s">
        <v>8318</v>
      </c>
      <c r="S3391" s="10">
        <f t="shared" si="262"/>
        <v>42494.563449074078</v>
      </c>
      <c r="T3391" s="10">
        <f t="shared" si="263"/>
        <v>42524.563449074078</v>
      </c>
      <c r="U3391" s="20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t="s">
        <v>8317</v>
      </c>
      <c r="R3392" t="s">
        <v>8318</v>
      </c>
      <c r="S3392" s="10">
        <f t="shared" si="262"/>
        <v>41815.774826388886</v>
      </c>
      <c r="T3392" s="10">
        <f t="shared" si="263"/>
        <v>41830.774826388886</v>
      </c>
      <c r="U3392" s="20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t="s">
        <v>8317</v>
      </c>
      <c r="R3393" t="s">
        <v>8318</v>
      </c>
      <c r="S3393" s="10">
        <f t="shared" si="262"/>
        <v>41830.545694444445</v>
      </c>
      <c r="T3393" s="10">
        <f t="shared" si="263"/>
        <v>41859.936111111114</v>
      </c>
      <c r="U3393" s="20">
        <f t="shared" si="264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41.666666666666664</v>
      </c>
      <c r="Q3394" t="s">
        <v>8317</v>
      </c>
      <c r="R3394" t="s">
        <v>8318</v>
      </c>
      <c r="S3394" s="10">
        <f t="shared" si="262"/>
        <v>42446.845543981486</v>
      </c>
      <c r="T3394" s="10">
        <f t="shared" si="263"/>
        <v>42496.845543981486</v>
      </c>
      <c r="U3394" s="20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IF(L:L&gt;0,E3395/L3395,0)</f>
        <v>36.06818181818182</v>
      </c>
      <c r="Q3395" t="s">
        <v>8317</v>
      </c>
      <c r="R3395" t="s">
        <v>8318</v>
      </c>
      <c r="S3395" s="10">
        <f t="shared" ref="S3395:S3458" si="267" xml:space="preserve"> (((J3395/60)/60)/24)+DATE(1970,1,1)</f>
        <v>41923.921643518523</v>
      </c>
      <c r="T3395" s="10">
        <f t="shared" ref="T3395:T3458" si="268" xml:space="preserve"> (((I3395/60)/60)/24)+DATE(1970,1,1)</f>
        <v>41949.031944444447</v>
      </c>
      <c r="U3395" s="20">
        <f t="shared" ref="U3395:U3458" si="269"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">
        <v>8317</v>
      </c>
      <c r="R3396" t="s">
        <v>8318</v>
      </c>
      <c r="S3396" s="10">
        <f t="shared" si="267"/>
        <v>41817.59542824074</v>
      </c>
      <c r="T3396" s="10">
        <f t="shared" si="268"/>
        <v>41847.59542824074</v>
      </c>
      <c r="U3396" s="20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t="s">
        <v>8317</v>
      </c>
      <c r="R3397" t="s">
        <v>8318</v>
      </c>
      <c r="S3397" s="10">
        <f t="shared" si="267"/>
        <v>42140.712314814817</v>
      </c>
      <c r="T3397" s="10">
        <f t="shared" si="268"/>
        <v>42154.756944444445</v>
      </c>
      <c r="U3397" s="20">
        <f t="shared" si="269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t="s">
        <v>8317</v>
      </c>
      <c r="R3398" t="s">
        <v>8318</v>
      </c>
      <c r="S3398" s="10">
        <f t="shared" si="267"/>
        <v>41764.44663194444</v>
      </c>
      <c r="T3398" s="10">
        <f t="shared" si="268"/>
        <v>41791.165972222225</v>
      </c>
      <c r="U3398" s="20">
        <f t="shared" si="269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t="s">
        <v>8317</v>
      </c>
      <c r="R3399" t="s">
        <v>8318</v>
      </c>
      <c r="S3399" s="10">
        <f t="shared" si="267"/>
        <v>42378.478344907402</v>
      </c>
      <c r="T3399" s="10">
        <f t="shared" si="268"/>
        <v>42418.916666666672</v>
      </c>
      <c r="U3399" s="20">
        <f t="shared" si="269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t="s">
        <v>8317</v>
      </c>
      <c r="R3400" t="s">
        <v>8318</v>
      </c>
      <c r="S3400" s="10">
        <f t="shared" si="267"/>
        <v>41941.75203703704</v>
      </c>
      <c r="T3400" s="10">
        <f t="shared" si="268"/>
        <v>41964.708333333328</v>
      </c>
      <c r="U3400" s="20">
        <f t="shared" si="269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t="s">
        <v>8317</v>
      </c>
      <c r="R3401" t="s">
        <v>8318</v>
      </c>
      <c r="S3401" s="10">
        <f t="shared" si="267"/>
        <v>42026.920428240745</v>
      </c>
      <c r="T3401" s="10">
        <f t="shared" si="268"/>
        <v>42056.920428240745</v>
      </c>
      <c r="U3401" s="20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t="s">
        <v>8317</v>
      </c>
      <c r="R3402" t="s">
        <v>8318</v>
      </c>
      <c r="S3402" s="10">
        <f t="shared" si="267"/>
        <v>41834.953865740739</v>
      </c>
      <c r="T3402" s="10">
        <f t="shared" si="268"/>
        <v>41879.953865740739</v>
      </c>
      <c r="U3402" s="20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t="s">
        <v>8317</v>
      </c>
      <c r="R3403" t="s">
        <v>8318</v>
      </c>
      <c r="S3403" s="10">
        <f t="shared" si="267"/>
        <v>42193.723912037036</v>
      </c>
      <c r="T3403" s="10">
        <f t="shared" si="268"/>
        <v>42223.723912037036</v>
      </c>
      <c r="U3403" s="20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t="s">
        <v>8317</v>
      </c>
      <c r="R3404" t="s">
        <v>8318</v>
      </c>
      <c r="S3404" s="10">
        <f t="shared" si="267"/>
        <v>42290.61855324074</v>
      </c>
      <c r="T3404" s="10">
        <f t="shared" si="268"/>
        <v>42320.104861111111</v>
      </c>
      <c r="U3404" s="20">
        <f t="shared" si="269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t="s">
        <v>8317</v>
      </c>
      <c r="R3405" t="s">
        <v>8318</v>
      </c>
      <c r="S3405" s="10">
        <f t="shared" si="267"/>
        <v>42150.462083333332</v>
      </c>
      <c r="T3405" s="10">
        <f t="shared" si="268"/>
        <v>42180.462083333332</v>
      </c>
      <c r="U3405" s="20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t="s">
        <v>8317</v>
      </c>
      <c r="R3406" t="s">
        <v>8318</v>
      </c>
      <c r="S3406" s="10">
        <f t="shared" si="267"/>
        <v>42152.503495370373</v>
      </c>
      <c r="T3406" s="10">
        <f t="shared" si="268"/>
        <v>42172.503495370373</v>
      </c>
      <c r="U3406" s="20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t="s">
        <v>8317</v>
      </c>
      <c r="R3407" t="s">
        <v>8318</v>
      </c>
      <c r="S3407" s="10">
        <f t="shared" si="267"/>
        <v>42410.017199074078</v>
      </c>
      <c r="T3407" s="10">
        <f t="shared" si="268"/>
        <v>42430.999305555553</v>
      </c>
      <c r="U3407" s="20">
        <f t="shared" si="269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t="s">
        <v>8317</v>
      </c>
      <c r="R3408" t="s">
        <v>8318</v>
      </c>
      <c r="S3408" s="10">
        <f t="shared" si="267"/>
        <v>41791.492777777778</v>
      </c>
      <c r="T3408" s="10">
        <f t="shared" si="268"/>
        <v>41836.492777777778</v>
      </c>
      <c r="U3408" s="20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t="s">
        <v>8317</v>
      </c>
      <c r="R3409" t="s">
        <v>8318</v>
      </c>
      <c r="S3409" s="10">
        <f t="shared" si="267"/>
        <v>41796.422326388885</v>
      </c>
      <c r="T3409" s="10">
        <f t="shared" si="268"/>
        <v>41826.422326388885</v>
      </c>
      <c r="U3409" s="20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t="s">
        <v>8317</v>
      </c>
      <c r="R3410" t="s">
        <v>8318</v>
      </c>
      <c r="S3410" s="10">
        <f t="shared" si="267"/>
        <v>41808.991944444446</v>
      </c>
      <c r="T3410" s="10">
        <f t="shared" si="268"/>
        <v>41838.991944444446</v>
      </c>
      <c r="U3410" s="20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t="s">
        <v>8317</v>
      </c>
      <c r="R3411" t="s">
        <v>8318</v>
      </c>
      <c r="S3411" s="10">
        <f t="shared" si="267"/>
        <v>42544.814328703709</v>
      </c>
      <c r="T3411" s="10">
        <f t="shared" si="268"/>
        <v>42582.873611111107</v>
      </c>
      <c r="U3411" s="20">
        <f t="shared" si="269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t="s">
        <v>8317</v>
      </c>
      <c r="R3412" t="s">
        <v>8318</v>
      </c>
      <c r="S3412" s="10">
        <f t="shared" si="267"/>
        <v>42500.041550925926</v>
      </c>
      <c r="T3412" s="10">
        <f t="shared" si="268"/>
        <v>42527.291666666672</v>
      </c>
      <c r="U3412" s="20">
        <f t="shared" si="269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t="s">
        <v>8317</v>
      </c>
      <c r="R3413" t="s">
        <v>8318</v>
      </c>
      <c r="S3413" s="10">
        <f t="shared" si="267"/>
        <v>42265.022824074069</v>
      </c>
      <c r="T3413" s="10">
        <f t="shared" si="268"/>
        <v>42285.022824074069</v>
      </c>
      <c r="U3413" s="20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t="s">
        <v>8317</v>
      </c>
      <c r="R3414" t="s">
        <v>8318</v>
      </c>
      <c r="S3414" s="10">
        <f t="shared" si="267"/>
        <v>41879.959050925929</v>
      </c>
      <c r="T3414" s="10">
        <f t="shared" si="268"/>
        <v>41909.959050925929</v>
      </c>
      <c r="U3414" s="20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t="s">
        <v>8317</v>
      </c>
      <c r="R3415" t="s">
        <v>8318</v>
      </c>
      <c r="S3415" s="10">
        <f t="shared" si="267"/>
        <v>42053.733078703706</v>
      </c>
      <c r="T3415" s="10">
        <f t="shared" si="268"/>
        <v>42063.207638888889</v>
      </c>
      <c r="U3415" s="20">
        <f t="shared" si="269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t="s">
        <v>8317</v>
      </c>
      <c r="R3416" t="s">
        <v>8318</v>
      </c>
      <c r="S3416" s="10">
        <f t="shared" si="267"/>
        <v>42675.832465277781</v>
      </c>
      <c r="T3416" s="10">
        <f t="shared" si="268"/>
        <v>42705.332638888889</v>
      </c>
      <c r="U3416" s="20">
        <f t="shared" si="269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t="s">
        <v>8317</v>
      </c>
      <c r="R3417" t="s">
        <v>8318</v>
      </c>
      <c r="S3417" s="10">
        <f t="shared" si="267"/>
        <v>42467.144166666665</v>
      </c>
      <c r="T3417" s="10">
        <f t="shared" si="268"/>
        <v>42477.979166666672</v>
      </c>
      <c r="U3417" s="20">
        <f t="shared" si="269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t="s">
        <v>8317</v>
      </c>
      <c r="R3418" t="s">
        <v>8318</v>
      </c>
      <c r="S3418" s="10">
        <f t="shared" si="267"/>
        <v>42089.412557870368</v>
      </c>
      <c r="T3418" s="10">
        <f t="shared" si="268"/>
        <v>42117.770833333328</v>
      </c>
      <c r="U3418" s="20">
        <f t="shared" si="269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t="s">
        <v>8317</v>
      </c>
      <c r="R3419" t="s">
        <v>8318</v>
      </c>
      <c r="S3419" s="10">
        <f t="shared" si="267"/>
        <v>41894.91375</v>
      </c>
      <c r="T3419" s="10">
        <f t="shared" si="268"/>
        <v>41938.029861111114</v>
      </c>
      <c r="U3419" s="20">
        <f t="shared" si="269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t="s">
        <v>8317</v>
      </c>
      <c r="R3420" t="s">
        <v>8318</v>
      </c>
      <c r="S3420" s="10">
        <f t="shared" si="267"/>
        <v>41752.83457175926</v>
      </c>
      <c r="T3420" s="10">
        <f t="shared" si="268"/>
        <v>41782.83457175926</v>
      </c>
      <c r="U3420" s="20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t="s">
        <v>8317</v>
      </c>
      <c r="R3421" t="s">
        <v>8318</v>
      </c>
      <c r="S3421" s="10">
        <f t="shared" si="267"/>
        <v>42448.821585648147</v>
      </c>
      <c r="T3421" s="10">
        <f t="shared" si="268"/>
        <v>42466.895833333328</v>
      </c>
      <c r="U3421" s="20">
        <f t="shared" si="269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t="s">
        <v>8317</v>
      </c>
      <c r="R3422" t="s">
        <v>8318</v>
      </c>
      <c r="S3422" s="10">
        <f t="shared" si="267"/>
        <v>42405.090300925927</v>
      </c>
      <c r="T3422" s="10">
        <f t="shared" si="268"/>
        <v>42414</v>
      </c>
      <c r="U3422" s="20">
        <f t="shared" si="269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t="s">
        <v>8317</v>
      </c>
      <c r="R3423" t="s">
        <v>8318</v>
      </c>
      <c r="S3423" s="10">
        <f t="shared" si="267"/>
        <v>42037.791238425925</v>
      </c>
      <c r="T3423" s="10">
        <f t="shared" si="268"/>
        <v>42067.791238425925</v>
      </c>
      <c r="U3423" s="20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t="s">
        <v>8317</v>
      </c>
      <c r="R3424" t="s">
        <v>8318</v>
      </c>
      <c r="S3424" s="10">
        <f t="shared" si="267"/>
        <v>42323.562222222223</v>
      </c>
      <c r="T3424" s="10">
        <f t="shared" si="268"/>
        <v>42352</v>
      </c>
      <c r="U3424" s="20">
        <f t="shared" si="269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">
        <v>8317</v>
      </c>
      <c r="R3425" t="s">
        <v>8318</v>
      </c>
      <c r="S3425" s="10">
        <f t="shared" si="267"/>
        <v>42088.911354166667</v>
      </c>
      <c r="T3425" s="10">
        <f t="shared" si="268"/>
        <v>42118.911354166667</v>
      </c>
      <c r="U3425" s="20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t="s">
        <v>8317</v>
      </c>
      <c r="R3426" t="s">
        <v>8318</v>
      </c>
      <c r="S3426" s="10">
        <f t="shared" si="267"/>
        <v>42018.676898148144</v>
      </c>
      <c r="T3426" s="10">
        <f t="shared" si="268"/>
        <v>42040.290972222225</v>
      </c>
      <c r="U3426" s="20">
        <f t="shared" si="269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t="s">
        <v>8317</v>
      </c>
      <c r="R3427" t="s">
        <v>8318</v>
      </c>
      <c r="S3427" s="10">
        <f t="shared" si="267"/>
        <v>41884.617314814815</v>
      </c>
      <c r="T3427" s="10">
        <f t="shared" si="268"/>
        <v>41916.617314814815</v>
      </c>
      <c r="U3427" s="20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t="s">
        <v>8317</v>
      </c>
      <c r="R3428" t="s">
        <v>8318</v>
      </c>
      <c r="S3428" s="10">
        <f t="shared" si="267"/>
        <v>41884.056747685187</v>
      </c>
      <c r="T3428" s="10">
        <f t="shared" si="268"/>
        <v>41903.083333333336</v>
      </c>
      <c r="U3428" s="20">
        <f t="shared" si="269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t="s">
        <v>8317</v>
      </c>
      <c r="R3429" t="s">
        <v>8318</v>
      </c>
      <c r="S3429" s="10">
        <f t="shared" si="267"/>
        <v>41792.645277777774</v>
      </c>
      <c r="T3429" s="10">
        <f t="shared" si="268"/>
        <v>41822.645277777774</v>
      </c>
      <c r="U3429" s="20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t="s">
        <v>8317</v>
      </c>
      <c r="R3430" t="s">
        <v>8318</v>
      </c>
      <c r="S3430" s="10">
        <f t="shared" si="267"/>
        <v>42038.720451388886</v>
      </c>
      <c r="T3430" s="10">
        <f t="shared" si="268"/>
        <v>42063.708333333328</v>
      </c>
      <c r="U3430" s="20">
        <f t="shared" si="269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">
        <v>8317</v>
      </c>
      <c r="R3431" t="s">
        <v>8318</v>
      </c>
      <c r="S3431" s="10">
        <f t="shared" si="267"/>
        <v>42662.021539351852</v>
      </c>
      <c r="T3431" s="10">
        <f t="shared" si="268"/>
        <v>42676.021539351852</v>
      </c>
      <c r="U3431" s="20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t="s">
        <v>8317</v>
      </c>
      <c r="R3432" t="s">
        <v>8318</v>
      </c>
      <c r="S3432" s="10">
        <f t="shared" si="267"/>
        <v>41820.945613425924</v>
      </c>
      <c r="T3432" s="10">
        <f t="shared" si="268"/>
        <v>41850.945613425924</v>
      </c>
      <c r="U3432" s="20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t="s">
        <v>8317</v>
      </c>
      <c r="R3433" t="s">
        <v>8318</v>
      </c>
      <c r="S3433" s="10">
        <f t="shared" si="267"/>
        <v>41839.730937500004</v>
      </c>
      <c r="T3433" s="10">
        <f t="shared" si="268"/>
        <v>41869.730937500004</v>
      </c>
      <c r="U3433" s="20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t="s">
        <v>8317</v>
      </c>
      <c r="R3434" t="s">
        <v>8318</v>
      </c>
      <c r="S3434" s="10">
        <f t="shared" si="267"/>
        <v>42380.581180555557</v>
      </c>
      <c r="T3434" s="10">
        <f t="shared" si="268"/>
        <v>42405.916666666672</v>
      </c>
      <c r="U3434" s="20">
        <f t="shared" si="269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t="s">
        <v>8317</v>
      </c>
      <c r="R3435" t="s">
        <v>8318</v>
      </c>
      <c r="S3435" s="10">
        <f t="shared" si="267"/>
        <v>41776.063136574077</v>
      </c>
      <c r="T3435" s="10">
        <f t="shared" si="268"/>
        <v>41807.125</v>
      </c>
      <c r="U3435" s="20">
        <f t="shared" si="269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t="s">
        <v>8317</v>
      </c>
      <c r="R3436" t="s">
        <v>8318</v>
      </c>
      <c r="S3436" s="10">
        <f t="shared" si="267"/>
        <v>41800.380428240744</v>
      </c>
      <c r="T3436" s="10">
        <f t="shared" si="268"/>
        <v>41830.380428240744</v>
      </c>
      <c r="U3436" s="20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t="s">
        <v>8317</v>
      </c>
      <c r="R3437" t="s">
        <v>8318</v>
      </c>
      <c r="S3437" s="10">
        <f t="shared" si="267"/>
        <v>42572.61681712963</v>
      </c>
      <c r="T3437" s="10">
        <f t="shared" si="268"/>
        <v>42589.125</v>
      </c>
      <c r="U3437" s="20">
        <f t="shared" si="269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t="s">
        <v>8317</v>
      </c>
      <c r="R3438" t="s">
        <v>8318</v>
      </c>
      <c r="S3438" s="10">
        <f t="shared" si="267"/>
        <v>41851.541585648149</v>
      </c>
      <c r="T3438" s="10">
        <f t="shared" si="268"/>
        <v>41872.686111111114</v>
      </c>
      <c r="U3438" s="20">
        <f t="shared" si="269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t="s">
        <v>8317</v>
      </c>
      <c r="R3439" t="s">
        <v>8318</v>
      </c>
      <c r="S3439" s="10">
        <f t="shared" si="267"/>
        <v>42205.710879629631</v>
      </c>
      <c r="T3439" s="10">
        <f t="shared" si="268"/>
        <v>42235.710879629631</v>
      </c>
      <c r="U3439" s="20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t="s">
        <v>8317</v>
      </c>
      <c r="R3440" t="s">
        <v>8318</v>
      </c>
      <c r="S3440" s="10">
        <f t="shared" si="267"/>
        <v>42100.927858796291</v>
      </c>
      <c r="T3440" s="10">
        <f t="shared" si="268"/>
        <v>42126.875</v>
      </c>
      <c r="U3440" s="20">
        <f t="shared" si="269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t="s">
        <v>8317</v>
      </c>
      <c r="R3441" t="s">
        <v>8318</v>
      </c>
      <c r="S3441" s="10">
        <f t="shared" si="267"/>
        <v>42374.911226851851</v>
      </c>
      <c r="T3441" s="10">
        <f t="shared" si="268"/>
        <v>42388.207638888889</v>
      </c>
      <c r="U3441" s="20">
        <f t="shared" si="269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t="s">
        <v>8317</v>
      </c>
      <c r="R3442" t="s">
        <v>8318</v>
      </c>
      <c r="S3442" s="10">
        <f t="shared" si="267"/>
        <v>41809.12300925926</v>
      </c>
      <c r="T3442" s="10">
        <f t="shared" si="268"/>
        <v>41831.677083333336</v>
      </c>
      <c r="U3442" s="20">
        <f t="shared" si="269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t="s">
        <v>8317</v>
      </c>
      <c r="R3443" t="s">
        <v>8318</v>
      </c>
      <c r="S3443" s="10">
        <f t="shared" si="267"/>
        <v>42294.429641203707</v>
      </c>
      <c r="T3443" s="10">
        <f t="shared" si="268"/>
        <v>42321.845138888893</v>
      </c>
      <c r="U3443" s="20">
        <f t="shared" si="269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">
        <v>8317</v>
      </c>
      <c r="R3444" t="s">
        <v>8318</v>
      </c>
      <c r="S3444" s="10">
        <f t="shared" si="267"/>
        <v>42124.841111111105</v>
      </c>
      <c r="T3444" s="10">
        <f t="shared" si="268"/>
        <v>42154.841111111105</v>
      </c>
      <c r="U3444" s="20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t="s">
        <v>8317</v>
      </c>
      <c r="R3445" t="s">
        <v>8318</v>
      </c>
      <c r="S3445" s="10">
        <f t="shared" si="267"/>
        <v>41861.524837962963</v>
      </c>
      <c r="T3445" s="10">
        <f t="shared" si="268"/>
        <v>41891.524837962963</v>
      </c>
      <c r="U3445" s="20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">
        <v>8317</v>
      </c>
      <c r="R3446" t="s">
        <v>8318</v>
      </c>
      <c r="S3446" s="10">
        <f t="shared" si="267"/>
        <v>42521.291504629626</v>
      </c>
      <c r="T3446" s="10">
        <f t="shared" si="268"/>
        <v>42529.582638888889</v>
      </c>
      <c r="U3446" s="20">
        <f t="shared" si="269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t="s">
        <v>8317</v>
      </c>
      <c r="R3447" t="s">
        <v>8318</v>
      </c>
      <c r="S3447" s="10">
        <f t="shared" si="267"/>
        <v>42272.530509259261</v>
      </c>
      <c r="T3447" s="10">
        <f t="shared" si="268"/>
        <v>42300.530509259261</v>
      </c>
      <c r="U3447" s="20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">
        <v>8317</v>
      </c>
      <c r="R3448" t="s">
        <v>8318</v>
      </c>
      <c r="S3448" s="10">
        <f t="shared" si="267"/>
        <v>42016.832465277781</v>
      </c>
      <c r="T3448" s="10">
        <f t="shared" si="268"/>
        <v>42040.513888888891</v>
      </c>
      <c r="U3448" s="20">
        <f t="shared" si="269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">
        <v>8317</v>
      </c>
      <c r="R3449" t="s">
        <v>8318</v>
      </c>
      <c r="S3449" s="10">
        <f t="shared" si="267"/>
        <v>42402.889027777783</v>
      </c>
      <c r="T3449" s="10">
        <f t="shared" si="268"/>
        <v>42447.847361111111</v>
      </c>
      <c r="U3449" s="20">
        <f t="shared" si="269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t="s">
        <v>8317</v>
      </c>
      <c r="R3450" t="s">
        <v>8318</v>
      </c>
      <c r="S3450" s="10">
        <f t="shared" si="267"/>
        <v>41960.119085648148</v>
      </c>
      <c r="T3450" s="10">
        <f t="shared" si="268"/>
        <v>41990.119085648148</v>
      </c>
      <c r="U3450" s="20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">
        <v>8317</v>
      </c>
      <c r="R3451" t="s">
        <v>8318</v>
      </c>
      <c r="S3451" s="10">
        <f t="shared" si="267"/>
        <v>42532.052523148144</v>
      </c>
      <c r="T3451" s="10">
        <f t="shared" si="268"/>
        <v>42560.166666666672</v>
      </c>
      <c r="U3451" s="20">
        <f t="shared" si="269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t="s">
        <v>8317</v>
      </c>
      <c r="R3452" t="s">
        <v>8318</v>
      </c>
      <c r="S3452" s="10">
        <f t="shared" si="267"/>
        <v>42036.704525462963</v>
      </c>
      <c r="T3452" s="10">
        <f t="shared" si="268"/>
        <v>42096.662858796291</v>
      </c>
      <c r="U3452" s="20">
        <f t="shared" si="269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t="s">
        <v>8317</v>
      </c>
      <c r="R3453" t="s">
        <v>8318</v>
      </c>
      <c r="S3453" s="10">
        <f t="shared" si="267"/>
        <v>42088.723692129628</v>
      </c>
      <c r="T3453" s="10">
        <f t="shared" si="268"/>
        <v>42115.723692129628</v>
      </c>
      <c r="U3453" s="20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t="s">
        <v>8317</v>
      </c>
      <c r="R3454" t="s">
        <v>8318</v>
      </c>
      <c r="S3454" s="10">
        <f t="shared" si="267"/>
        <v>41820.639189814814</v>
      </c>
      <c r="T3454" s="10">
        <f t="shared" si="268"/>
        <v>41843.165972222225</v>
      </c>
      <c r="U3454" s="20">
        <f t="shared" si="269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">
        <v>8317</v>
      </c>
      <c r="R3455" t="s">
        <v>8318</v>
      </c>
      <c r="S3455" s="10">
        <f t="shared" si="267"/>
        <v>42535.97865740741</v>
      </c>
      <c r="T3455" s="10">
        <f t="shared" si="268"/>
        <v>42595.97865740741</v>
      </c>
      <c r="U3455" s="20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t="s">
        <v>8317</v>
      </c>
      <c r="R3456" t="s">
        <v>8318</v>
      </c>
      <c r="S3456" s="10">
        <f t="shared" si="267"/>
        <v>41821.698599537034</v>
      </c>
      <c r="T3456" s="10">
        <f t="shared" si="268"/>
        <v>41851.698599537034</v>
      </c>
      <c r="U3456" s="20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t="s">
        <v>8317</v>
      </c>
      <c r="R3457" t="s">
        <v>8318</v>
      </c>
      <c r="S3457" s="10">
        <f t="shared" si="267"/>
        <v>42626.7503125</v>
      </c>
      <c r="T3457" s="10">
        <f t="shared" si="268"/>
        <v>42656.7503125</v>
      </c>
      <c r="U3457" s="20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358.6875</v>
      </c>
      <c r="Q3458" t="s">
        <v>8317</v>
      </c>
      <c r="R3458" t="s">
        <v>8318</v>
      </c>
      <c r="S3458" s="10">
        <f t="shared" si="267"/>
        <v>41821.205636574072</v>
      </c>
      <c r="T3458" s="10">
        <f t="shared" si="268"/>
        <v>41852.290972222225</v>
      </c>
      <c r="U3458" s="20">
        <f t="shared" si="269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IF(L:L&gt;0,E3459/L3459,0)</f>
        <v>50.981818181818184</v>
      </c>
      <c r="Q3459" t="s">
        <v>8317</v>
      </c>
      <c r="R3459" t="s">
        <v>8318</v>
      </c>
      <c r="S3459" s="10">
        <f t="shared" ref="S3459:S3522" si="272" xml:space="preserve"> (((J3459/60)/60)/24)+DATE(1970,1,1)</f>
        <v>42016.706678240742</v>
      </c>
      <c r="T3459" s="10">
        <f t="shared" ref="T3459:T3522" si="273" xml:space="preserve"> (((I3459/60)/60)/24)+DATE(1970,1,1)</f>
        <v>42047.249305555553</v>
      </c>
      <c r="U3459" s="20">
        <f t="shared" ref="U3459:U3522" si="274"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t="s">
        <v>8317</v>
      </c>
      <c r="R3460" t="s">
        <v>8318</v>
      </c>
      <c r="S3460" s="10">
        <f t="shared" si="272"/>
        <v>42011.202581018515</v>
      </c>
      <c r="T3460" s="10">
        <f t="shared" si="273"/>
        <v>42038.185416666667</v>
      </c>
      <c r="U3460" s="20">
        <f t="shared" si="27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t="s">
        <v>8317</v>
      </c>
      <c r="R3461" t="s">
        <v>8318</v>
      </c>
      <c r="S3461" s="10">
        <f t="shared" si="272"/>
        <v>42480.479861111111</v>
      </c>
      <c r="T3461" s="10">
        <f t="shared" si="273"/>
        <v>42510.479861111111</v>
      </c>
      <c r="U3461" s="20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">
        <v>8317</v>
      </c>
      <c r="R3462" t="s">
        <v>8318</v>
      </c>
      <c r="S3462" s="10">
        <f t="shared" si="272"/>
        <v>41852.527222222219</v>
      </c>
      <c r="T3462" s="10">
        <f t="shared" si="273"/>
        <v>41866.527222222219</v>
      </c>
      <c r="U3462" s="20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t="s">
        <v>8317</v>
      </c>
      <c r="R3463" t="s">
        <v>8318</v>
      </c>
      <c r="S3463" s="10">
        <f t="shared" si="272"/>
        <v>42643.632858796293</v>
      </c>
      <c r="T3463" s="10">
        <f t="shared" si="273"/>
        <v>42672.125</v>
      </c>
      <c r="U3463" s="20">
        <f t="shared" si="27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t="s">
        <v>8317</v>
      </c>
      <c r="R3464" t="s">
        <v>8318</v>
      </c>
      <c r="S3464" s="10">
        <f t="shared" si="272"/>
        <v>42179.898472222223</v>
      </c>
      <c r="T3464" s="10">
        <f t="shared" si="273"/>
        <v>42195.75</v>
      </c>
      <c r="U3464" s="20">
        <f t="shared" si="27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t="s">
        <v>8317</v>
      </c>
      <c r="R3465" t="s">
        <v>8318</v>
      </c>
      <c r="S3465" s="10">
        <f t="shared" si="272"/>
        <v>42612.918807870374</v>
      </c>
      <c r="T3465" s="10">
        <f t="shared" si="273"/>
        <v>42654.165972222225</v>
      </c>
      <c r="U3465" s="20">
        <f t="shared" si="27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t="s">
        <v>8317</v>
      </c>
      <c r="R3466" t="s">
        <v>8318</v>
      </c>
      <c r="S3466" s="10">
        <f t="shared" si="272"/>
        <v>42575.130057870367</v>
      </c>
      <c r="T3466" s="10">
        <f t="shared" si="273"/>
        <v>42605.130057870367</v>
      </c>
      <c r="U3466" s="20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t="s">
        <v>8317</v>
      </c>
      <c r="R3467" t="s">
        <v>8318</v>
      </c>
      <c r="S3467" s="10">
        <f t="shared" si="272"/>
        <v>42200.625833333332</v>
      </c>
      <c r="T3467" s="10">
        <f t="shared" si="273"/>
        <v>42225.666666666672</v>
      </c>
      <c r="U3467" s="20">
        <f t="shared" si="27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t="s">
        <v>8317</v>
      </c>
      <c r="R3468" t="s">
        <v>8318</v>
      </c>
      <c r="S3468" s="10">
        <f t="shared" si="272"/>
        <v>42420.019097222219</v>
      </c>
      <c r="T3468" s="10">
        <f t="shared" si="273"/>
        <v>42479.977430555555</v>
      </c>
      <c r="U3468" s="20">
        <f t="shared" si="27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t="s">
        <v>8317</v>
      </c>
      <c r="R3469" t="s">
        <v>8318</v>
      </c>
      <c r="S3469" s="10">
        <f t="shared" si="272"/>
        <v>42053.671666666662</v>
      </c>
      <c r="T3469" s="10">
        <f t="shared" si="273"/>
        <v>42083.630000000005</v>
      </c>
      <c r="U3469" s="20">
        <f t="shared" si="27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t="s">
        <v>8317</v>
      </c>
      <c r="R3470" t="s">
        <v>8318</v>
      </c>
      <c r="S3470" s="10">
        <f t="shared" si="272"/>
        <v>42605.765381944439</v>
      </c>
      <c r="T3470" s="10">
        <f t="shared" si="273"/>
        <v>42634.125</v>
      </c>
      <c r="U3470" s="20">
        <f t="shared" si="27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t="s">
        <v>8317</v>
      </c>
      <c r="R3471" t="s">
        <v>8318</v>
      </c>
      <c r="S3471" s="10">
        <f t="shared" si="272"/>
        <v>42458.641724537039</v>
      </c>
      <c r="T3471" s="10">
        <f t="shared" si="273"/>
        <v>42488.641724537039</v>
      </c>
      <c r="U3471" s="20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t="s">
        <v>8317</v>
      </c>
      <c r="R3472" t="s">
        <v>8318</v>
      </c>
      <c r="S3472" s="10">
        <f t="shared" si="272"/>
        <v>42529.022013888884</v>
      </c>
      <c r="T3472" s="10">
        <f t="shared" si="273"/>
        <v>42566.901388888888</v>
      </c>
      <c r="U3472" s="20">
        <f t="shared" si="27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t="s">
        <v>8317</v>
      </c>
      <c r="R3473" t="s">
        <v>8318</v>
      </c>
      <c r="S3473" s="10">
        <f t="shared" si="272"/>
        <v>41841.820486111108</v>
      </c>
      <c r="T3473" s="10">
        <f t="shared" si="273"/>
        <v>41882.833333333336</v>
      </c>
      <c r="U3473" s="20">
        <f t="shared" si="27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t="s">
        <v>8317</v>
      </c>
      <c r="R3474" t="s">
        <v>8318</v>
      </c>
      <c r="S3474" s="10">
        <f t="shared" si="272"/>
        <v>41928.170497685183</v>
      </c>
      <c r="T3474" s="10">
        <f t="shared" si="273"/>
        <v>41949.249305555553</v>
      </c>
      <c r="U3474" s="20">
        <f t="shared" si="27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t="s">
        <v>8317</v>
      </c>
      <c r="R3475" t="s">
        <v>8318</v>
      </c>
      <c r="S3475" s="10">
        <f t="shared" si="272"/>
        <v>42062.834444444445</v>
      </c>
      <c r="T3475" s="10">
        <f t="shared" si="273"/>
        <v>42083.852083333331</v>
      </c>
      <c r="U3475" s="20">
        <f t="shared" si="27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t="s">
        <v>8317</v>
      </c>
      <c r="R3476" t="s">
        <v>8318</v>
      </c>
      <c r="S3476" s="10">
        <f t="shared" si="272"/>
        <v>42541.501516203702</v>
      </c>
      <c r="T3476" s="10">
        <f t="shared" si="273"/>
        <v>42571.501516203702</v>
      </c>
      <c r="U3476" s="20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">
        <v>8317</v>
      </c>
      <c r="R3477" t="s">
        <v>8318</v>
      </c>
      <c r="S3477" s="10">
        <f t="shared" si="272"/>
        <v>41918.880833333329</v>
      </c>
      <c r="T3477" s="10">
        <f t="shared" si="273"/>
        <v>41946</v>
      </c>
      <c r="U3477" s="20">
        <f t="shared" si="27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">
        <v>8317</v>
      </c>
      <c r="R3478" t="s">
        <v>8318</v>
      </c>
      <c r="S3478" s="10">
        <f t="shared" si="272"/>
        <v>41921.279976851853</v>
      </c>
      <c r="T3478" s="10">
        <f t="shared" si="273"/>
        <v>41939.125</v>
      </c>
      <c r="U3478" s="20">
        <f t="shared" si="27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t="s">
        <v>8317</v>
      </c>
      <c r="R3479" t="s">
        <v>8318</v>
      </c>
      <c r="S3479" s="10">
        <f t="shared" si="272"/>
        <v>42128.736608796295</v>
      </c>
      <c r="T3479" s="10">
        <f t="shared" si="273"/>
        <v>42141.125</v>
      </c>
      <c r="U3479" s="20">
        <f t="shared" si="27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t="s">
        <v>8317</v>
      </c>
      <c r="R3480" t="s">
        <v>8318</v>
      </c>
      <c r="S3480" s="10">
        <f t="shared" si="272"/>
        <v>42053.916921296302</v>
      </c>
      <c r="T3480" s="10">
        <f t="shared" si="273"/>
        <v>42079.875</v>
      </c>
      <c r="U3480" s="20">
        <f t="shared" si="27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">
        <v>8317</v>
      </c>
      <c r="R3481" t="s">
        <v>8318</v>
      </c>
      <c r="S3481" s="10">
        <f t="shared" si="272"/>
        <v>41781.855092592588</v>
      </c>
      <c r="T3481" s="10">
        <f t="shared" si="273"/>
        <v>41811.855092592588</v>
      </c>
      <c r="U3481" s="20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t="s">
        <v>8317</v>
      </c>
      <c r="R3482" t="s">
        <v>8318</v>
      </c>
      <c r="S3482" s="10">
        <f t="shared" si="272"/>
        <v>42171.317442129628</v>
      </c>
      <c r="T3482" s="10">
        <f t="shared" si="273"/>
        <v>42195.875</v>
      </c>
      <c r="U3482" s="20">
        <f t="shared" si="27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t="s">
        <v>8317</v>
      </c>
      <c r="R3483" t="s">
        <v>8318</v>
      </c>
      <c r="S3483" s="10">
        <f t="shared" si="272"/>
        <v>41989.24754629629</v>
      </c>
      <c r="T3483" s="10">
        <f t="shared" si="273"/>
        <v>42006.24754629629</v>
      </c>
      <c r="U3483" s="20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t="s">
        <v>8317</v>
      </c>
      <c r="R3484" t="s">
        <v>8318</v>
      </c>
      <c r="S3484" s="10">
        <f t="shared" si="272"/>
        <v>41796.771597222221</v>
      </c>
      <c r="T3484" s="10">
        <f t="shared" si="273"/>
        <v>41826.771597222221</v>
      </c>
      <c r="U3484" s="20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t="s">
        <v>8317</v>
      </c>
      <c r="R3485" t="s">
        <v>8318</v>
      </c>
      <c r="S3485" s="10">
        <f t="shared" si="272"/>
        <v>41793.668761574074</v>
      </c>
      <c r="T3485" s="10">
        <f t="shared" si="273"/>
        <v>41823.668761574074</v>
      </c>
      <c r="U3485" s="20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t="s">
        <v>8317</v>
      </c>
      <c r="R3486" t="s">
        <v>8318</v>
      </c>
      <c r="S3486" s="10">
        <f t="shared" si="272"/>
        <v>42506.760405092587</v>
      </c>
      <c r="T3486" s="10">
        <f t="shared" si="273"/>
        <v>42536.760405092587</v>
      </c>
      <c r="U3486" s="20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t="s">
        <v>8317</v>
      </c>
      <c r="R3487" t="s">
        <v>8318</v>
      </c>
      <c r="S3487" s="10">
        <f t="shared" si="272"/>
        <v>42372.693055555559</v>
      </c>
      <c r="T3487" s="10">
        <f t="shared" si="273"/>
        <v>42402.693055555559</v>
      </c>
      <c r="U3487" s="20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t="s">
        <v>8317</v>
      </c>
      <c r="R3488" t="s">
        <v>8318</v>
      </c>
      <c r="S3488" s="10">
        <f t="shared" si="272"/>
        <v>42126.87501157407</v>
      </c>
      <c r="T3488" s="10">
        <f t="shared" si="273"/>
        <v>42158.290972222225</v>
      </c>
      <c r="U3488" s="20">
        <f t="shared" si="27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t="s">
        <v>8317</v>
      </c>
      <c r="R3489" t="s">
        <v>8318</v>
      </c>
      <c r="S3489" s="10">
        <f t="shared" si="272"/>
        <v>42149.940416666665</v>
      </c>
      <c r="T3489" s="10">
        <f t="shared" si="273"/>
        <v>42179.940416666665</v>
      </c>
      <c r="U3489" s="20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t="s">
        <v>8317</v>
      </c>
      <c r="R3490" t="s">
        <v>8318</v>
      </c>
      <c r="S3490" s="10">
        <f t="shared" si="272"/>
        <v>42087.768055555556</v>
      </c>
      <c r="T3490" s="10">
        <f t="shared" si="273"/>
        <v>42111.666666666672</v>
      </c>
      <c r="U3490" s="20">
        <f t="shared" si="27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t="s">
        <v>8317</v>
      </c>
      <c r="R3491" t="s">
        <v>8318</v>
      </c>
      <c r="S3491" s="10">
        <f t="shared" si="272"/>
        <v>41753.635775462964</v>
      </c>
      <c r="T3491" s="10">
        <f t="shared" si="273"/>
        <v>41783.875</v>
      </c>
      <c r="U3491" s="20">
        <f t="shared" si="27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t="s">
        <v>8317</v>
      </c>
      <c r="R3492" t="s">
        <v>8318</v>
      </c>
      <c r="S3492" s="10">
        <f t="shared" si="272"/>
        <v>42443.802361111113</v>
      </c>
      <c r="T3492" s="10">
        <f t="shared" si="273"/>
        <v>42473.802361111113</v>
      </c>
      <c r="U3492" s="20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">
        <v>8317</v>
      </c>
      <c r="R3493" t="s">
        <v>8318</v>
      </c>
      <c r="S3493" s="10">
        <f t="shared" si="272"/>
        <v>42121.249814814815</v>
      </c>
      <c r="T3493" s="10">
        <f t="shared" si="273"/>
        <v>42142.249814814815</v>
      </c>
      <c r="U3493" s="20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t="s">
        <v>8317</v>
      </c>
      <c r="R3494" t="s">
        <v>8318</v>
      </c>
      <c r="S3494" s="10">
        <f t="shared" si="272"/>
        <v>42268.009224537032</v>
      </c>
      <c r="T3494" s="10">
        <f t="shared" si="273"/>
        <v>42303.009224537032</v>
      </c>
      <c r="U3494" s="20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t="s">
        <v>8317</v>
      </c>
      <c r="R3495" t="s">
        <v>8318</v>
      </c>
      <c r="S3495" s="10">
        <f t="shared" si="272"/>
        <v>41848.866157407407</v>
      </c>
      <c r="T3495" s="10">
        <f t="shared" si="273"/>
        <v>41868.21597222222</v>
      </c>
      <c r="U3495" s="20">
        <f t="shared" si="27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t="s">
        <v>8317</v>
      </c>
      <c r="R3496" t="s">
        <v>8318</v>
      </c>
      <c r="S3496" s="10">
        <f t="shared" si="272"/>
        <v>42689.214988425927</v>
      </c>
      <c r="T3496" s="10">
        <f t="shared" si="273"/>
        <v>42700.25</v>
      </c>
      <c r="U3496" s="20">
        <f t="shared" si="27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t="s">
        <v>8317</v>
      </c>
      <c r="R3497" t="s">
        <v>8318</v>
      </c>
      <c r="S3497" s="10">
        <f t="shared" si="272"/>
        <v>41915.762835648151</v>
      </c>
      <c r="T3497" s="10">
        <f t="shared" si="273"/>
        <v>41944.720833333333</v>
      </c>
      <c r="U3497" s="20">
        <f t="shared" si="27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t="s">
        <v>8317</v>
      </c>
      <c r="R3498" t="s">
        <v>8318</v>
      </c>
      <c r="S3498" s="10">
        <f t="shared" si="272"/>
        <v>42584.846828703703</v>
      </c>
      <c r="T3498" s="10">
        <f t="shared" si="273"/>
        <v>42624.846828703703</v>
      </c>
      <c r="U3498" s="20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t="s">
        <v>8317</v>
      </c>
      <c r="R3499" t="s">
        <v>8318</v>
      </c>
      <c r="S3499" s="10">
        <f t="shared" si="272"/>
        <v>42511.741944444439</v>
      </c>
      <c r="T3499" s="10">
        <f t="shared" si="273"/>
        <v>42523.916666666672</v>
      </c>
      <c r="U3499" s="20">
        <f t="shared" si="27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t="s">
        <v>8317</v>
      </c>
      <c r="R3500" t="s">
        <v>8318</v>
      </c>
      <c r="S3500" s="10">
        <f t="shared" si="272"/>
        <v>42459.15861111111</v>
      </c>
      <c r="T3500" s="10">
        <f t="shared" si="273"/>
        <v>42518.905555555553</v>
      </c>
      <c r="U3500" s="20">
        <f t="shared" si="27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t="s">
        <v>8317</v>
      </c>
      <c r="R3501" t="s">
        <v>8318</v>
      </c>
      <c r="S3501" s="10">
        <f t="shared" si="272"/>
        <v>42132.036168981482</v>
      </c>
      <c r="T3501" s="10">
        <f t="shared" si="273"/>
        <v>42186.290972222225</v>
      </c>
      <c r="U3501" s="20">
        <f t="shared" si="27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t="s">
        <v>8317</v>
      </c>
      <c r="R3502" t="s">
        <v>8318</v>
      </c>
      <c r="S3502" s="10">
        <f t="shared" si="272"/>
        <v>42419.91942129629</v>
      </c>
      <c r="T3502" s="10">
        <f t="shared" si="273"/>
        <v>42436.207638888889</v>
      </c>
      <c r="U3502" s="20">
        <f t="shared" si="27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t="s">
        <v>8317</v>
      </c>
      <c r="R3503" t="s">
        <v>8318</v>
      </c>
      <c r="S3503" s="10">
        <f t="shared" si="272"/>
        <v>42233.763831018514</v>
      </c>
      <c r="T3503" s="10">
        <f t="shared" si="273"/>
        <v>42258.763831018514</v>
      </c>
      <c r="U3503" s="20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">
        <v>8317</v>
      </c>
      <c r="R3504" t="s">
        <v>8318</v>
      </c>
      <c r="S3504" s="10">
        <f t="shared" si="272"/>
        <v>42430.839398148149</v>
      </c>
      <c r="T3504" s="10">
        <f t="shared" si="273"/>
        <v>42445.165972222225</v>
      </c>
      <c r="U3504" s="20">
        <f t="shared" si="27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t="s">
        <v>8317</v>
      </c>
      <c r="R3505" t="s">
        <v>8318</v>
      </c>
      <c r="S3505" s="10">
        <f t="shared" si="272"/>
        <v>42545.478333333333</v>
      </c>
      <c r="T3505" s="10">
        <f t="shared" si="273"/>
        <v>42575.478333333333</v>
      </c>
      <c r="U3505" s="20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">
        <v>8317</v>
      </c>
      <c r="R3506" t="s">
        <v>8318</v>
      </c>
      <c r="S3506" s="10">
        <f t="shared" si="272"/>
        <v>42297.748738425929</v>
      </c>
      <c r="T3506" s="10">
        <f t="shared" si="273"/>
        <v>42327.790405092594</v>
      </c>
      <c r="U3506" s="20">
        <f t="shared" si="27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t="s">
        <v>8317</v>
      </c>
      <c r="R3507" t="s">
        <v>8318</v>
      </c>
      <c r="S3507" s="10">
        <f t="shared" si="272"/>
        <v>41760.935706018521</v>
      </c>
      <c r="T3507" s="10">
        <f t="shared" si="273"/>
        <v>41772.166666666664</v>
      </c>
      <c r="U3507" s="20">
        <f t="shared" si="27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">
        <v>8317</v>
      </c>
      <c r="R3508" t="s">
        <v>8318</v>
      </c>
      <c r="S3508" s="10">
        <f t="shared" si="272"/>
        <v>41829.734259259261</v>
      </c>
      <c r="T3508" s="10">
        <f t="shared" si="273"/>
        <v>41874.734259259261</v>
      </c>
      <c r="U3508" s="20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">
        <v>8317</v>
      </c>
      <c r="R3509" t="s">
        <v>8318</v>
      </c>
      <c r="S3509" s="10">
        <f t="shared" si="272"/>
        <v>42491.92288194444</v>
      </c>
      <c r="T3509" s="10">
        <f t="shared" si="273"/>
        <v>42521.92288194444</v>
      </c>
      <c r="U3509" s="20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">
        <v>8317</v>
      </c>
      <c r="R3510" t="s">
        <v>8318</v>
      </c>
      <c r="S3510" s="10">
        <f t="shared" si="272"/>
        <v>42477.729780092588</v>
      </c>
      <c r="T3510" s="10">
        <f t="shared" si="273"/>
        <v>42500.875</v>
      </c>
      <c r="U3510" s="20">
        <f t="shared" si="27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t="s">
        <v>8317</v>
      </c>
      <c r="R3511" t="s">
        <v>8318</v>
      </c>
      <c r="S3511" s="10">
        <f t="shared" si="272"/>
        <v>41950.859560185185</v>
      </c>
      <c r="T3511" s="10">
        <f t="shared" si="273"/>
        <v>41964.204861111109</v>
      </c>
      <c r="U3511" s="20">
        <f t="shared" si="27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t="s">
        <v>8317</v>
      </c>
      <c r="R3512" t="s">
        <v>8318</v>
      </c>
      <c r="S3512" s="10">
        <f t="shared" si="272"/>
        <v>41802.62090277778</v>
      </c>
      <c r="T3512" s="10">
        <f t="shared" si="273"/>
        <v>41822.62090277778</v>
      </c>
      <c r="U3512" s="20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t="s">
        <v>8317</v>
      </c>
      <c r="R3513" t="s">
        <v>8318</v>
      </c>
      <c r="S3513" s="10">
        <f t="shared" si="272"/>
        <v>41927.873784722222</v>
      </c>
      <c r="T3513" s="10">
        <f t="shared" si="273"/>
        <v>41950.770833333336</v>
      </c>
      <c r="U3513" s="20">
        <f t="shared" si="27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t="s">
        <v>8317</v>
      </c>
      <c r="R3514" t="s">
        <v>8318</v>
      </c>
      <c r="S3514" s="10">
        <f t="shared" si="272"/>
        <v>42057.536944444444</v>
      </c>
      <c r="T3514" s="10">
        <f t="shared" si="273"/>
        <v>42117.49527777778</v>
      </c>
      <c r="U3514" s="20">
        <f t="shared" si="27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t="s">
        <v>8317</v>
      </c>
      <c r="R3515" t="s">
        <v>8318</v>
      </c>
      <c r="S3515" s="10">
        <f t="shared" si="272"/>
        <v>41781.096203703702</v>
      </c>
      <c r="T3515" s="10">
        <f t="shared" si="273"/>
        <v>41794.207638888889</v>
      </c>
      <c r="U3515" s="20">
        <f t="shared" si="27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">
        <v>8317</v>
      </c>
      <c r="R3516" t="s">
        <v>8318</v>
      </c>
      <c r="S3516" s="10">
        <f t="shared" si="272"/>
        <v>42020.846666666665</v>
      </c>
      <c r="T3516" s="10">
        <f t="shared" si="273"/>
        <v>42037.207638888889</v>
      </c>
      <c r="U3516" s="20">
        <f t="shared" si="27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t="s">
        <v>8317</v>
      </c>
      <c r="R3517" t="s">
        <v>8318</v>
      </c>
      <c r="S3517" s="10">
        <f t="shared" si="272"/>
        <v>42125.772812499999</v>
      </c>
      <c r="T3517" s="10">
        <f t="shared" si="273"/>
        <v>42155.772812499999</v>
      </c>
      <c r="U3517" s="20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t="s">
        <v>8317</v>
      </c>
      <c r="R3518" t="s">
        <v>8318</v>
      </c>
      <c r="S3518" s="10">
        <f t="shared" si="272"/>
        <v>41856.010069444441</v>
      </c>
      <c r="T3518" s="10">
        <f t="shared" si="273"/>
        <v>41890.125</v>
      </c>
      <c r="U3518" s="20">
        <f t="shared" si="27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t="s">
        <v>8317</v>
      </c>
      <c r="R3519" t="s">
        <v>8318</v>
      </c>
      <c r="S3519" s="10">
        <f t="shared" si="272"/>
        <v>41794.817523148151</v>
      </c>
      <c r="T3519" s="10">
        <f t="shared" si="273"/>
        <v>41824.458333333336</v>
      </c>
      <c r="U3519" s="20">
        <f t="shared" si="27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t="s">
        <v>8317</v>
      </c>
      <c r="R3520" t="s">
        <v>8318</v>
      </c>
      <c r="S3520" s="10">
        <f t="shared" si="272"/>
        <v>41893.783553240741</v>
      </c>
      <c r="T3520" s="10">
        <f t="shared" si="273"/>
        <v>41914.597916666666</v>
      </c>
      <c r="U3520" s="20">
        <f t="shared" si="27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t="s">
        <v>8317</v>
      </c>
      <c r="R3521" t="s">
        <v>8318</v>
      </c>
      <c r="S3521" s="10">
        <f t="shared" si="272"/>
        <v>42037.598958333328</v>
      </c>
      <c r="T3521" s="10">
        <f t="shared" si="273"/>
        <v>42067.598958333328</v>
      </c>
      <c r="U3521" s="20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95.952380952380949</v>
      </c>
      <c r="Q3522" t="s">
        <v>8317</v>
      </c>
      <c r="R3522" t="s">
        <v>8318</v>
      </c>
      <c r="S3522" s="10">
        <f t="shared" si="272"/>
        <v>42227.824212962965</v>
      </c>
      <c r="T3522" s="10">
        <f t="shared" si="273"/>
        <v>42253.57430555555</v>
      </c>
      <c r="U3522" s="20">
        <f t="shared" si="27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IF(L:L&gt;0,E3523/L3523,0)</f>
        <v>45.615384615384613</v>
      </c>
      <c r="Q3523" t="s">
        <v>8317</v>
      </c>
      <c r="R3523" t="s">
        <v>8318</v>
      </c>
      <c r="S3523" s="10">
        <f t="shared" ref="S3523:S3586" si="277" xml:space="preserve"> (((J3523/60)/60)/24)+DATE(1970,1,1)</f>
        <v>41881.361342592594</v>
      </c>
      <c r="T3523" s="10">
        <f t="shared" ref="T3523:T3586" si="278" xml:space="preserve"> (((I3523/60)/60)/24)+DATE(1970,1,1)</f>
        <v>41911.361342592594</v>
      </c>
      <c r="U3523" s="20">
        <f t="shared" ref="U3523:U3586" si="279"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t="s">
        <v>8317</v>
      </c>
      <c r="R3524" t="s">
        <v>8318</v>
      </c>
      <c r="S3524" s="10">
        <f t="shared" si="277"/>
        <v>42234.789884259255</v>
      </c>
      <c r="T3524" s="10">
        <f t="shared" si="278"/>
        <v>42262.420833333337</v>
      </c>
      <c r="U3524" s="20">
        <f t="shared" si="279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t="s">
        <v>8317</v>
      </c>
      <c r="R3525" t="s">
        <v>8318</v>
      </c>
      <c r="S3525" s="10">
        <f t="shared" si="277"/>
        <v>42581.397546296299</v>
      </c>
      <c r="T3525" s="10">
        <f t="shared" si="278"/>
        <v>42638.958333333328</v>
      </c>
      <c r="U3525" s="20">
        <f t="shared" si="279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t="s">
        <v>8317</v>
      </c>
      <c r="R3526" t="s">
        <v>8318</v>
      </c>
      <c r="S3526" s="10">
        <f t="shared" si="277"/>
        <v>41880.76357638889</v>
      </c>
      <c r="T3526" s="10">
        <f t="shared" si="278"/>
        <v>41895.166666666664</v>
      </c>
      <c r="U3526" s="20">
        <f t="shared" si="279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t="s">
        <v>8317</v>
      </c>
      <c r="R3527" t="s">
        <v>8318</v>
      </c>
      <c r="S3527" s="10">
        <f t="shared" si="277"/>
        <v>42214.6956712963</v>
      </c>
      <c r="T3527" s="10">
        <f t="shared" si="278"/>
        <v>42225.666666666672</v>
      </c>
      <c r="U3527" s="20">
        <f t="shared" si="279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">
        <v>8317</v>
      </c>
      <c r="R3528" t="s">
        <v>8318</v>
      </c>
      <c r="S3528" s="10">
        <f t="shared" si="277"/>
        <v>42460.335312499999</v>
      </c>
      <c r="T3528" s="10">
        <f t="shared" si="278"/>
        <v>42488.249305555553</v>
      </c>
      <c r="U3528" s="20">
        <f t="shared" si="279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t="s">
        <v>8317</v>
      </c>
      <c r="R3529" t="s">
        <v>8318</v>
      </c>
      <c r="S3529" s="10">
        <f t="shared" si="277"/>
        <v>42167.023206018523</v>
      </c>
      <c r="T3529" s="10">
        <f t="shared" si="278"/>
        <v>42196.165972222225</v>
      </c>
      <c r="U3529" s="20">
        <f t="shared" si="279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t="s">
        <v>8317</v>
      </c>
      <c r="R3530" t="s">
        <v>8318</v>
      </c>
      <c r="S3530" s="10">
        <f t="shared" si="277"/>
        <v>42733.50136574074</v>
      </c>
      <c r="T3530" s="10">
        <f t="shared" si="278"/>
        <v>42753.50136574074</v>
      </c>
      <c r="U3530" s="20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t="s">
        <v>8317</v>
      </c>
      <c r="R3531" t="s">
        <v>8318</v>
      </c>
      <c r="S3531" s="10">
        <f t="shared" si="277"/>
        <v>42177.761782407411</v>
      </c>
      <c r="T3531" s="10">
        <f t="shared" si="278"/>
        <v>42198.041666666672</v>
      </c>
      <c r="U3531" s="20">
        <f t="shared" si="279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">
        <v>8317</v>
      </c>
      <c r="R3532" t="s">
        <v>8318</v>
      </c>
      <c r="S3532" s="10">
        <f t="shared" si="277"/>
        <v>42442.623344907406</v>
      </c>
      <c r="T3532" s="10">
        <f t="shared" si="278"/>
        <v>42470.833333333328</v>
      </c>
      <c r="U3532" s="20">
        <f t="shared" si="279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t="s">
        <v>8317</v>
      </c>
      <c r="R3533" t="s">
        <v>8318</v>
      </c>
      <c r="S3533" s="10">
        <f t="shared" si="277"/>
        <v>42521.654328703706</v>
      </c>
      <c r="T3533" s="10">
        <f t="shared" si="278"/>
        <v>42551.654328703706</v>
      </c>
      <c r="U3533" s="20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t="s">
        <v>8317</v>
      </c>
      <c r="R3534" t="s">
        <v>8318</v>
      </c>
      <c r="S3534" s="10">
        <f t="shared" si="277"/>
        <v>41884.599849537037</v>
      </c>
      <c r="T3534" s="10">
        <f t="shared" si="278"/>
        <v>41900.165972222225</v>
      </c>
      <c r="U3534" s="20">
        <f t="shared" si="279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t="s">
        <v>8317</v>
      </c>
      <c r="R3535" t="s">
        <v>8318</v>
      </c>
      <c r="S3535" s="10">
        <f t="shared" si="277"/>
        <v>42289.761192129634</v>
      </c>
      <c r="T3535" s="10">
        <f t="shared" si="278"/>
        <v>42319.802858796291</v>
      </c>
      <c r="U3535" s="20">
        <f t="shared" si="279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t="s">
        <v>8317</v>
      </c>
      <c r="R3536" t="s">
        <v>8318</v>
      </c>
      <c r="S3536" s="10">
        <f t="shared" si="277"/>
        <v>42243.6252662037</v>
      </c>
      <c r="T3536" s="10">
        <f t="shared" si="278"/>
        <v>42278.6252662037</v>
      </c>
      <c r="U3536" s="20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t="s">
        <v>8317</v>
      </c>
      <c r="R3537" t="s">
        <v>8318</v>
      </c>
      <c r="S3537" s="10">
        <f t="shared" si="277"/>
        <v>42248.640162037031</v>
      </c>
      <c r="T3537" s="10">
        <f t="shared" si="278"/>
        <v>42279.75</v>
      </c>
      <c r="U3537" s="20">
        <f t="shared" si="279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t="s">
        <v>8317</v>
      </c>
      <c r="R3538" t="s">
        <v>8318</v>
      </c>
      <c r="S3538" s="10">
        <f t="shared" si="277"/>
        <v>42328.727141203708</v>
      </c>
      <c r="T3538" s="10">
        <f t="shared" si="278"/>
        <v>42358.499305555553</v>
      </c>
      <c r="U3538" s="20">
        <f t="shared" si="279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">
        <v>8317</v>
      </c>
      <c r="R3539" t="s">
        <v>8318</v>
      </c>
      <c r="S3539" s="10">
        <f t="shared" si="277"/>
        <v>41923.354351851849</v>
      </c>
      <c r="T3539" s="10">
        <f t="shared" si="278"/>
        <v>41960.332638888889</v>
      </c>
      <c r="U3539" s="20">
        <f t="shared" si="279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t="s">
        <v>8317</v>
      </c>
      <c r="R3540" t="s">
        <v>8318</v>
      </c>
      <c r="S3540" s="10">
        <f t="shared" si="277"/>
        <v>42571.420601851853</v>
      </c>
      <c r="T3540" s="10">
        <f t="shared" si="278"/>
        <v>42599.420601851853</v>
      </c>
      <c r="U3540" s="20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t="s">
        <v>8317</v>
      </c>
      <c r="R3541" t="s">
        <v>8318</v>
      </c>
      <c r="S3541" s="10">
        <f t="shared" si="277"/>
        <v>42600.756041666667</v>
      </c>
      <c r="T3541" s="10">
        <f t="shared" si="278"/>
        <v>42621.756041666667</v>
      </c>
      <c r="U3541" s="20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t="s">
        <v>8317</v>
      </c>
      <c r="R3542" t="s">
        <v>8318</v>
      </c>
      <c r="S3542" s="10">
        <f t="shared" si="277"/>
        <v>42517.003368055557</v>
      </c>
      <c r="T3542" s="10">
        <f t="shared" si="278"/>
        <v>42547.003368055557</v>
      </c>
      <c r="U3542" s="20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t="s">
        <v>8317</v>
      </c>
      <c r="R3543" t="s">
        <v>8318</v>
      </c>
      <c r="S3543" s="10">
        <f t="shared" si="277"/>
        <v>42222.730034722219</v>
      </c>
      <c r="T3543" s="10">
        <f t="shared" si="278"/>
        <v>42247.730034722219</v>
      </c>
      <c r="U3543" s="20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t="s">
        <v>8317</v>
      </c>
      <c r="R3544" t="s">
        <v>8318</v>
      </c>
      <c r="S3544" s="10">
        <f t="shared" si="277"/>
        <v>41829.599791666667</v>
      </c>
      <c r="T3544" s="10">
        <f t="shared" si="278"/>
        <v>41889.599791666667</v>
      </c>
      <c r="U3544" s="20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t="s">
        <v>8317</v>
      </c>
      <c r="R3545" t="s">
        <v>8318</v>
      </c>
      <c r="S3545" s="10">
        <f t="shared" si="277"/>
        <v>42150.755312499998</v>
      </c>
      <c r="T3545" s="10">
        <f t="shared" si="278"/>
        <v>42180.755312499998</v>
      </c>
      <c r="U3545" s="20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t="s">
        <v>8317</v>
      </c>
      <c r="R3546" t="s">
        <v>8318</v>
      </c>
      <c r="S3546" s="10">
        <f t="shared" si="277"/>
        <v>42040.831678240742</v>
      </c>
      <c r="T3546" s="10">
        <f t="shared" si="278"/>
        <v>42070.831678240742</v>
      </c>
      <c r="U3546" s="20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t="s">
        <v>8317</v>
      </c>
      <c r="R3547" t="s">
        <v>8318</v>
      </c>
      <c r="S3547" s="10">
        <f t="shared" si="277"/>
        <v>42075.807395833333</v>
      </c>
      <c r="T3547" s="10">
        <f t="shared" si="278"/>
        <v>42105.807395833333</v>
      </c>
      <c r="U3547" s="20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t="s">
        <v>8317</v>
      </c>
      <c r="R3548" t="s">
        <v>8318</v>
      </c>
      <c r="S3548" s="10">
        <f t="shared" si="277"/>
        <v>42073.660694444443</v>
      </c>
      <c r="T3548" s="10">
        <f t="shared" si="278"/>
        <v>42095.165972222225</v>
      </c>
      <c r="U3548" s="20">
        <f t="shared" si="279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t="s">
        <v>8317</v>
      </c>
      <c r="R3549" t="s">
        <v>8318</v>
      </c>
      <c r="S3549" s="10">
        <f t="shared" si="277"/>
        <v>42480.078715277778</v>
      </c>
      <c r="T3549" s="10">
        <f t="shared" si="278"/>
        <v>42504.165972222225</v>
      </c>
      <c r="U3549" s="20">
        <f t="shared" si="279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t="s">
        <v>8317</v>
      </c>
      <c r="R3550" t="s">
        <v>8318</v>
      </c>
      <c r="S3550" s="10">
        <f t="shared" si="277"/>
        <v>42411.942291666666</v>
      </c>
      <c r="T3550" s="10">
        <f t="shared" si="278"/>
        <v>42434.041666666672</v>
      </c>
      <c r="U3550" s="20">
        <f t="shared" si="279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t="s">
        <v>8317</v>
      </c>
      <c r="R3551" t="s">
        <v>8318</v>
      </c>
      <c r="S3551" s="10">
        <f t="shared" si="277"/>
        <v>42223.394363425927</v>
      </c>
      <c r="T3551" s="10">
        <f t="shared" si="278"/>
        <v>42251.394363425927</v>
      </c>
      <c r="U3551" s="20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t="s">
        <v>8317</v>
      </c>
      <c r="R3552" t="s">
        <v>8318</v>
      </c>
      <c r="S3552" s="10">
        <f t="shared" si="277"/>
        <v>42462.893495370372</v>
      </c>
      <c r="T3552" s="10">
        <f t="shared" si="278"/>
        <v>42492.893495370372</v>
      </c>
      <c r="U3552" s="20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">
        <v>8317</v>
      </c>
      <c r="R3553" t="s">
        <v>8318</v>
      </c>
      <c r="S3553" s="10">
        <f t="shared" si="277"/>
        <v>41753.515856481477</v>
      </c>
      <c r="T3553" s="10">
        <f t="shared" si="278"/>
        <v>41781.921527777777</v>
      </c>
      <c r="U3553" s="20">
        <f t="shared" si="279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">
        <v>8317</v>
      </c>
      <c r="R3554" t="s">
        <v>8318</v>
      </c>
      <c r="S3554" s="10">
        <f t="shared" si="277"/>
        <v>41788.587083333332</v>
      </c>
      <c r="T3554" s="10">
        <f t="shared" si="278"/>
        <v>41818.587083333332</v>
      </c>
      <c r="U3554" s="20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t="s">
        <v>8317</v>
      </c>
      <c r="R3555" t="s">
        <v>8318</v>
      </c>
      <c r="S3555" s="10">
        <f t="shared" si="277"/>
        <v>42196.028703703705</v>
      </c>
      <c r="T3555" s="10">
        <f t="shared" si="278"/>
        <v>42228</v>
      </c>
      <c r="U3555" s="20">
        <f t="shared" si="279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t="s">
        <v>8317</v>
      </c>
      <c r="R3556" t="s">
        <v>8318</v>
      </c>
      <c r="S3556" s="10">
        <f t="shared" si="277"/>
        <v>42016.050451388888</v>
      </c>
      <c r="T3556" s="10">
        <f t="shared" si="278"/>
        <v>42046.708333333328</v>
      </c>
      <c r="U3556" s="20">
        <f t="shared" si="279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t="s">
        <v>8317</v>
      </c>
      <c r="R3557" t="s">
        <v>8318</v>
      </c>
      <c r="S3557" s="10">
        <f t="shared" si="277"/>
        <v>42661.442060185189</v>
      </c>
      <c r="T3557" s="10">
        <f t="shared" si="278"/>
        <v>42691.483726851846</v>
      </c>
      <c r="U3557" s="20">
        <f t="shared" si="279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">
        <v>8317</v>
      </c>
      <c r="R3558" t="s">
        <v>8318</v>
      </c>
      <c r="S3558" s="10">
        <f t="shared" si="277"/>
        <v>41808.649583333332</v>
      </c>
      <c r="T3558" s="10">
        <f t="shared" si="278"/>
        <v>41868.649583333332</v>
      </c>
      <c r="U3558" s="20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t="s">
        <v>8317</v>
      </c>
      <c r="R3559" t="s">
        <v>8318</v>
      </c>
      <c r="S3559" s="10">
        <f t="shared" si="277"/>
        <v>41730.276747685188</v>
      </c>
      <c r="T3559" s="10">
        <f t="shared" si="278"/>
        <v>41764.276747685188</v>
      </c>
      <c r="U3559" s="20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t="s">
        <v>8317</v>
      </c>
      <c r="R3560" t="s">
        <v>8318</v>
      </c>
      <c r="S3560" s="10">
        <f t="shared" si="277"/>
        <v>42139.816840277781</v>
      </c>
      <c r="T3560" s="10">
        <f t="shared" si="278"/>
        <v>42181.875</v>
      </c>
      <c r="U3560" s="20">
        <f t="shared" si="279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t="s">
        <v>8317</v>
      </c>
      <c r="R3561" t="s">
        <v>8318</v>
      </c>
      <c r="S3561" s="10">
        <f t="shared" si="277"/>
        <v>42194.096157407403</v>
      </c>
      <c r="T3561" s="10">
        <f t="shared" si="278"/>
        <v>42216.373611111107</v>
      </c>
      <c r="U3561" s="20">
        <f t="shared" si="279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t="s">
        <v>8317</v>
      </c>
      <c r="R3562" t="s">
        <v>8318</v>
      </c>
      <c r="S3562" s="10">
        <f t="shared" si="277"/>
        <v>42115.889652777783</v>
      </c>
      <c r="T3562" s="10">
        <f t="shared" si="278"/>
        <v>42151.114583333328</v>
      </c>
      <c r="U3562" s="20">
        <f t="shared" si="279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t="s">
        <v>8317</v>
      </c>
      <c r="R3563" t="s">
        <v>8318</v>
      </c>
      <c r="S3563" s="10">
        <f t="shared" si="277"/>
        <v>42203.680300925931</v>
      </c>
      <c r="T3563" s="10">
        <f t="shared" si="278"/>
        <v>42221.774999999994</v>
      </c>
      <c r="U3563" s="20">
        <f t="shared" si="279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t="s">
        <v>8317</v>
      </c>
      <c r="R3564" t="s">
        <v>8318</v>
      </c>
      <c r="S3564" s="10">
        <f t="shared" si="277"/>
        <v>42433.761886574073</v>
      </c>
      <c r="T3564" s="10">
        <f t="shared" si="278"/>
        <v>42442.916666666672</v>
      </c>
      <c r="U3564" s="20">
        <f t="shared" si="279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t="s">
        <v>8317</v>
      </c>
      <c r="R3565" t="s">
        <v>8318</v>
      </c>
      <c r="S3565" s="10">
        <f t="shared" si="277"/>
        <v>42555.671944444446</v>
      </c>
      <c r="T3565" s="10">
        <f t="shared" si="278"/>
        <v>42583.791666666672</v>
      </c>
      <c r="U3565" s="20">
        <f t="shared" si="279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t="s">
        <v>8317</v>
      </c>
      <c r="R3566" t="s">
        <v>8318</v>
      </c>
      <c r="S3566" s="10">
        <f t="shared" si="277"/>
        <v>42236.623252314821</v>
      </c>
      <c r="T3566" s="10">
        <f t="shared" si="278"/>
        <v>42282.666666666672</v>
      </c>
      <c r="U3566" s="20">
        <f t="shared" si="279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t="s">
        <v>8317</v>
      </c>
      <c r="R3567" t="s">
        <v>8318</v>
      </c>
      <c r="S3567" s="10">
        <f t="shared" si="277"/>
        <v>41974.743148148147</v>
      </c>
      <c r="T3567" s="10">
        <f t="shared" si="278"/>
        <v>42004.743148148147</v>
      </c>
      <c r="U3567" s="20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t="s">
        <v>8317</v>
      </c>
      <c r="R3568" t="s">
        <v>8318</v>
      </c>
      <c r="S3568" s="10">
        <f t="shared" si="277"/>
        <v>41997.507905092592</v>
      </c>
      <c r="T3568" s="10">
        <f t="shared" si="278"/>
        <v>42027.507905092592</v>
      </c>
      <c r="U3568" s="20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t="s">
        <v>8317</v>
      </c>
      <c r="R3569" t="s">
        <v>8318</v>
      </c>
      <c r="S3569" s="10">
        <f t="shared" si="277"/>
        <v>42135.810694444444</v>
      </c>
      <c r="T3569" s="10">
        <f t="shared" si="278"/>
        <v>42165.810694444444</v>
      </c>
      <c r="U3569" s="20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t="s">
        <v>8317</v>
      </c>
      <c r="R3570" t="s">
        <v>8318</v>
      </c>
      <c r="S3570" s="10">
        <f t="shared" si="277"/>
        <v>41869.740671296298</v>
      </c>
      <c r="T3570" s="10">
        <f t="shared" si="278"/>
        <v>41899.740671296298</v>
      </c>
      <c r="U3570" s="20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t="s">
        <v>8317</v>
      </c>
      <c r="R3571" t="s">
        <v>8318</v>
      </c>
      <c r="S3571" s="10">
        <f t="shared" si="277"/>
        <v>41982.688611111109</v>
      </c>
      <c r="T3571" s="10">
        <f t="shared" si="278"/>
        <v>42012.688611111109</v>
      </c>
      <c r="U3571" s="20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t="s">
        <v>8317</v>
      </c>
      <c r="R3572" t="s">
        <v>8318</v>
      </c>
      <c r="S3572" s="10">
        <f t="shared" si="277"/>
        <v>41976.331979166673</v>
      </c>
      <c r="T3572" s="10">
        <f t="shared" si="278"/>
        <v>42004.291666666672</v>
      </c>
      <c r="U3572" s="20">
        <f t="shared" si="279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">
        <v>8317</v>
      </c>
      <c r="R3573" t="s">
        <v>8318</v>
      </c>
      <c r="S3573" s="10">
        <f t="shared" si="277"/>
        <v>41912.858946759261</v>
      </c>
      <c r="T3573" s="10">
        <f t="shared" si="278"/>
        <v>41942.858946759261</v>
      </c>
      <c r="U3573" s="20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t="s">
        <v>8317</v>
      </c>
      <c r="R3574" t="s">
        <v>8318</v>
      </c>
      <c r="S3574" s="10">
        <f t="shared" si="277"/>
        <v>42146.570393518516</v>
      </c>
      <c r="T3574" s="10">
        <f t="shared" si="278"/>
        <v>42176.570393518516</v>
      </c>
      <c r="U3574" s="20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t="s">
        <v>8317</v>
      </c>
      <c r="R3575" t="s">
        <v>8318</v>
      </c>
      <c r="S3575" s="10">
        <f t="shared" si="277"/>
        <v>41921.375532407408</v>
      </c>
      <c r="T3575" s="10">
        <f t="shared" si="278"/>
        <v>41951.417199074072</v>
      </c>
      <c r="U3575" s="20">
        <f t="shared" si="279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t="s">
        <v>8317</v>
      </c>
      <c r="R3576" t="s">
        <v>8318</v>
      </c>
      <c r="S3576" s="10">
        <f t="shared" si="277"/>
        <v>41926.942685185182</v>
      </c>
      <c r="T3576" s="10">
        <f t="shared" si="278"/>
        <v>41956.984351851846</v>
      </c>
      <c r="U3576" s="20">
        <f t="shared" si="279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t="s">
        <v>8317</v>
      </c>
      <c r="R3577" t="s">
        <v>8318</v>
      </c>
      <c r="S3577" s="10">
        <f t="shared" si="277"/>
        <v>42561.783877314811</v>
      </c>
      <c r="T3577" s="10">
        <f t="shared" si="278"/>
        <v>42593.165972222225</v>
      </c>
      <c r="U3577" s="20">
        <f t="shared" si="279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">
        <v>8317</v>
      </c>
      <c r="R3578" t="s">
        <v>8318</v>
      </c>
      <c r="S3578" s="10">
        <f t="shared" si="277"/>
        <v>42649.54923611111</v>
      </c>
      <c r="T3578" s="10">
        <f t="shared" si="278"/>
        <v>42709.590902777782</v>
      </c>
      <c r="U3578" s="20">
        <f t="shared" si="279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t="s">
        <v>8317</v>
      </c>
      <c r="R3579" t="s">
        <v>8318</v>
      </c>
      <c r="S3579" s="10">
        <f t="shared" si="277"/>
        <v>42093.786840277782</v>
      </c>
      <c r="T3579" s="10">
        <f t="shared" si="278"/>
        <v>42120.26944444445</v>
      </c>
      <c r="U3579" s="20">
        <f t="shared" si="279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t="s">
        <v>8317</v>
      </c>
      <c r="R3580" t="s">
        <v>8318</v>
      </c>
      <c r="S3580" s="10">
        <f t="shared" si="277"/>
        <v>42460.733530092592</v>
      </c>
      <c r="T3580" s="10">
        <f t="shared" si="278"/>
        <v>42490.733530092592</v>
      </c>
      <c r="U3580" s="20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t="s">
        <v>8317</v>
      </c>
      <c r="R3581" t="s">
        <v>8318</v>
      </c>
      <c r="S3581" s="10">
        <f t="shared" si="277"/>
        <v>42430.762222222227</v>
      </c>
      <c r="T3581" s="10">
        <f t="shared" si="278"/>
        <v>42460.720555555556</v>
      </c>
      <c r="U3581" s="20">
        <f t="shared" si="279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t="s">
        <v>8317</v>
      </c>
      <c r="R3582" t="s">
        <v>8318</v>
      </c>
      <c r="S3582" s="10">
        <f t="shared" si="277"/>
        <v>42026.176180555558</v>
      </c>
      <c r="T3582" s="10">
        <f t="shared" si="278"/>
        <v>42064.207638888889</v>
      </c>
      <c r="U3582" s="20">
        <f t="shared" si="279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t="s">
        <v>8317</v>
      </c>
      <c r="R3583" t="s">
        <v>8318</v>
      </c>
      <c r="S3583" s="10">
        <f t="shared" si="277"/>
        <v>41836.471180555556</v>
      </c>
      <c r="T3583" s="10">
        <f t="shared" si="278"/>
        <v>41850.471180555556</v>
      </c>
      <c r="U3583" s="20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t="s">
        <v>8317</v>
      </c>
      <c r="R3584" t="s">
        <v>8318</v>
      </c>
      <c r="S3584" s="10">
        <f t="shared" si="277"/>
        <v>42451.095856481479</v>
      </c>
      <c r="T3584" s="10">
        <f t="shared" si="278"/>
        <v>42465.095856481479</v>
      </c>
      <c r="U3584" s="20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t="s">
        <v>8317</v>
      </c>
      <c r="R3585" t="s">
        <v>8318</v>
      </c>
      <c r="S3585" s="10">
        <f t="shared" si="277"/>
        <v>42418.425983796296</v>
      </c>
      <c r="T3585" s="10">
        <f t="shared" si="278"/>
        <v>42478.384317129632</v>
      </c>
      <c r="U3585" s="20">
        <f t="shared" si="279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30.9375</v>
      </c>
      <c r="Q3586" t="s">
        <v>8317</v>
      </c>
      <c r="R3586" t="s">
        <v>8318</v>
      </c>
      <c r="S3586" s="10">
        <f t="shared" si="277"/>
        <v>42168.316481481481</v>
      </c>
      <c r="T3586" s="10">
        <f t="shared" si="278"/>
        <v>42198.316481481481</v>
      </c>
      <c r="U3586" s="20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IF(L:L&gt;0,E3587/L3587,0)</f>
        <v>176.08695652173913</v>
      </c>
      <c r="Q3587" t="s">
        <v>8317</v>
      </c>
      <c r="R3587" t="s">
        <v>8318</v>
      </c>
      <c r="S3587" s="10">
        <f t="shared" ref="S3587:S3650" si="282" xml:space="preserve"> (((J3587/60)/60)/24)+DATE(1970,1,1)</f>
        <v>41964.716319444444</v>
      </c>
      <c r="T3587" s="10">
        <f t="shared" ref="T3587:T3650" si="283" xml:space="preserve"> (((I3587/60)/60)/24)+DATE(1970,1,1)</f>
        <v>41994.716319444444</v>
      </c>
      <c r="U3587" s="20">
        <f t="shared" ref="U3587:U3650" si="284"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t="s">
        <v>8317</v>
      </c>
      <c r="R3588" t="s">
        <v>8318</v>
      </c>
      <c r="S3588" s="10">
        <f t="shared" si="282"/>
        <v>42576.697569444441</v>
      </c>
      <c r="T3588" s="10">
        <f t="shared" si="283"/>
        <v>42636.697569444441</v>
      </c>
      <c r="U3588" s="20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t="s">
        <v>8317</v>
      </c>
      <c r="R3589" t="s">
        <v>8318</v>
      </c>
      <c r="S3589" s="10">
        <f t="shared" si="282"/>
        <v>42503.539976851855</v>
      </c>
      <c r="T3589" s="10">
        <f t="shared" si="283"/>
        <v>42548.791666666672</v>
      </c>
      <c r="U3589" s="20">
        <f t="shared" si="284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t="s">
        <v>8317</v>
      </c>
      <c r="R3590" t="s">
        <v>8318</v>
      </c>
      <c r="S3590" s="10">
        <f t="shared" si="282"/>
        <v>42101.828819444447</v>
      </c>
      <c r="T3590" s="10">
        <f t="shared" si="283"/>
        <v>42123.958333333328</v>
      </c>
      <c r="U3590" s="20">
        <f t="shared" si="284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t="s">
        <v>8317</v>
      </c>
      <c r="R3591" t="s">
        <v>8318</v>
      </c>
      <c r="S3591" s="10">
        <f t="shared" si="282"/>
        <v>42125.647534722222</v>
      </c>
      <c r="T3591" s="10">
        <f t="shared" si="283"/>
        <v>42150.647534722222</v>
      </c>
      <c r="U3591" s="20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t="s">
        <v>8317</v>
      </c>
      <c r="R3592" t="s">
        <v>8318</v>
      </c>
      <c r="S3592" s="10">
        <f t="shared" si="282"/>
        <v>41902.333726851852</v>
      </c>
      <c r="T3592" s="10">
        <f t="shared" si="283"/>
        <v>41932.333726851852</v>
      </c>
      <c r="U3592" s="20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t="s">
        <v>8317</v>
      </c>
      <c r="R3593" t="s">
        <v>8318</v>
      </c>
      <c r="S3593" s="10">
        <f t="shared" si="282"/>
        <v>42003.948425925926</v>
      </c>
      <c r="T3593" s="10">
        <f t="shared" si="283"/>
        <v>42028.207638888889</v>
      </c>
      <c r="U3593" s="20">
        <f t="shared" si="284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t="s">
        <v>8317</v>
      </c>
      <c r="R3594" t="s">
        <v>8318</v>
      </c>
      <c r="S3594" s="10">
        <f t="shared" si="282"/>
        <v>41988.829942129625</v>
      </c>
      <c r="T3594" s="10">
        <f t="shared" si="283"/>
        <v>42046.207638888889</v>
      </c>
      <c r="U3594" s="20">
        <f t="shared" si="284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t="s">
        <v>8317</v>
      </c>
      <c r="R3595" t="s">
        <v>8318</v>
      </c>
      <c r="S3595" s="10">
        <f t="shared" si="282"/>
        <v>41974.898599537039</v>
      </c>
      <c r="T3595" s="10">
        <f t="shared" si="283"/>
        <v>42009.851388888885</v>
      </c>
      <c r="U3595" s="20">
        <f t="shared" si="284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t="s">
        <v>8317</v>
      </c>
      <c r="R3596" t="s">
        <v>8318</v>
      </c>
      <c r="S3596" s="10">
        <f t="shared" si="282"/>
        <v>42592.066921296297</v>
      </c>
      <c r="T3596" s="10">
        <f t="shared" si="283"/>
        <v>42617.066921296297</v>
      </c>
      <c r="U3596" s="20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t="s">
        <v>8317</v>
      </c>
      <c r="R3597" t="s">
        <v>8318</v>
      </c>
      <c r="S3597" s="10">
        <f t="shared" si="282"/>
        <v>42050.008368055554</v>
      </c>
      <c r="T3597" s="10">
        <f t="shared" si="283"/>
        <v>42076.290972222225</v>
      </c>
      <c r="U3597" s="20">
        <f t="shared" si="284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">
        <v>8317</v>
      </c>
      <c r="R3598" t="s">
        <v>8318</v>
      </c>
      <c r="S3598" s="10">
        <f t="shared" si="282"/>
        <v>41856.715069444443</v>
      </c>
      <c r="T3598" s="10">
        <f t="shared" si="283"/>
        <v>41877.715069444443</v>
      </c>
      <c r="U3598" s="20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t="s">
        <v>8317</v>
      </c>
      <c r="R3599" t="s">
        <v>8318</v>
      </c>
      <c r="S3599" s="10">
        <f t="shared" si="282"/>
        <v>42417.585532407407</v>
      </c>
      <c r="T3599" s="10">
        <f t="shared" si="283"/>
        <v>42432.249305555553</v>
      </c>
      <c r="U3599" s="20">
        <f t="shared" si="284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t="s">
        <v>8317</v>
      </c>
      <c r="R3600" t="s">
        <v>8318</v>
      </c>
      <c r="S3600" s="10">
        <f t="shared" si="282"/>
        <v>41866.79886574074</v>
      </c>
      <c r="T3600" s="10">
        <f t="shared" si="283"/>
        <v>41885.207638888889</v>
      </c>
      <c r="U3600" s="20">
        <f t="shared" si="284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t="s">
        <v>8317</v>
      </c>
      <c r="R3601" t="s">
        <v>8318</v>
      </c>
      <c r="S3601" s="10">
        <f t="shared" si="282"/>
        <v>42220.79487268519</v>
      </c>
      <c r="T3601" s="10">
        <f t="shared" si="283"/>
        <v>42246</v>
      </c>
      <c r="U3601" s="20">
        <f t="shared" si="284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">
        <v>8317</v>
      </c>
      <c r="R3602" t="s">
        <v>8318</v>
      </c>
      <c r="S3602" s="10">
        <f t="shared" si="282"/>
        <v>42628.849120370374</v>
      </c>
      <c r="T3602" s="10">
        <f t="shared" si="283"/>
        <v>42656.849120370374</v>
      </c>
      <c r="U3602" s="20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t="s">
        <v>8317</v>
      </c>
      <c r="R3603" t="s">
        <v>8318</v>
      </c>
      <c r="S3603" s="10">
        <f t="shared" si="282"/>
        <v>41990.99863425926</v>
      </c>
      <c r="T3603" s="10">
        <f t="shared" si="283"/>
        <v>42020.99863425926</v>
      </c>
      <c r="U3603" s="20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t="s">
        <v>8317</v>
      </c>
      <c r="R3604" t="s">
        <v>8318</v>
      </c>
      <c r="S3604" s="10">
        <f t="shared" si="282"/>
        <v>42447.894432870366</v>
      </c>
      <c r="T3604" s="10">
        <f t="shared" si="283"/>
        <v>42507.894432870366</v>
      </c>
      <c r="U3604" s="20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t="s">
        <v>8317</v>
      </c>
      <c r="R3605" t="s">
        <v>8318</v>
      </c>
      <c r="S3605" s="10">
        <f t="shared" si="282"/>
        <v>42283.864351851851</v>
      </c>
      <c r="T3605" s="10">
        <f t="shared" si="283"/>
        <v>42313.906018518523</v>
      </c>
      <c r="U3605" s="20">
        <f t="shared" si="284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t="s">
        <v>8317</v>
      </c>
      <c r="R3606" t="s">
        <v>8318</v>
      </c>
      <c r="S3606" s="10">
        <f t="shared" si="282"/>
        <v>42483.015694444446</v>
      </c>
      <c r="T3606" s="10">
        <f t="shared" si="283"/>
        <v>42489.290972222225</v>
      </c>
      <c r="U3606" s="20">
        <f t="shared" si="284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t="s">
        <v>8317</v>
      </c>
      <c r="R3607" t="s">
        <v>8318</v>
      </c>
      <c r="S3607" s="10">
        <f t="shared" si="282"/>
        <v>42383.793124999997</v>
      </c>
      <c r="T3607" s="10">
        <f t="shared" si="283"/>
        <v>42413.793124999997</v>
      </c>
      <c r="U3607" s="20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t="s">
        <v>8317</v>
      </c>
      <c r="R3608" t="s">
        <v>8318</v>
      </c>
      <c r="S3608" s="10">
        <f t="shared" si="282"/>
        <v>42566.604826388888</v>
      </c>
      <c r="T3608" s="10">
        <f t="shared" si="283"/>
        <v>42596.604826388888</v>
      </c>
      <c r="U3608" s="20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">
        <v>8317</v>
      </c>
      <c r="R3609" t="s">
        <v>8318</v>
      </c>
      <c r="S3609" s="10">
        <f t="shared" si="282"/>
        <v>42338.963912037041</v>
      </c>
      <c r="T3609" s="10">
        <f t="shared" si="283"/>
        <v>42353</v>
      </c>
      <c r="U3609" s="20">
        <f t="shared" si="284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t="s">
        <v>8317</v>
      </c>
      <c r="R3610" t="s">
        <v>8318</v>
      </c>
      <c r="S3610" s="10">
        <f t="shared" si="282"/>
        <v>42506.709375000006</v>
      </c>
      <c r="T3610" s="10">
        <f t="shared" si="283"/>
        <v>42538.583333333328</v>
      </c>
      <c r="U3610" s="20">
        <f t="shared" si="284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t="s">
        <v>8317</v>
      </c>
      <c r="R3611" t="s">
        <v>8318</v>
      </c>
      <c r="S3611" s="10">
        <f t="shared" si="282"/>
        <v>42429.991724537031</v>
      </c>
      <c r="T3611" s="10">
        <f t="shared" si="283"/>
        <v>42459.950057870374</v>
      </c>
      <c r="U3611" s="20">
        <f t="shared" si="284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t="s">
        <v>8317</v>
      </c>
      <c r="R3612" t="s">
        <v>8318</v>
      </c>
      <c r="S3612" s="10">
        <f t="shared" si="282"/>
        <v>42203.432129629626</v>
      </c>
      <c r="T3612" s="10">
        <f t="shared" si="283"/>
        <v>42233.432129629626</v>
      </c>
      <c r="U3612" s="20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t="s">
        <v>8317</v>
      </c>
      <c r="R3613" t="s">
        <v>8318</v>
      </c>
      <c r="S3613" s="10">
        <f t="shared" si="282"/>
        <v>42072.370381944449</v>
      </c>
      <c r="T3613" s="10">
        <f t="shared" si="283"/>
        <v>42102.370381944449</v>
      </c>
      <c r="U3613" s="20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t="s">
        <v>8317</v>
      </c>
      <c r="R3614" t="s">
        <v>8318</v>
      </c>
      <c r="S3614" s="10">
        <f t="shared" si="282"/>
        <v>41789.726979166669</v>
      </c>
      <c r="T3614" s="10">
        <f t="shared" si="283"/>
        <v>41799.726979166669</v>
      </c>
      <c r="U3614" s="20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">
        <v>8317</v>
      </c>
      <c r="R3615" t="s">
        <v>8318</v>
      </c>
      <c r="S3615" s="10">
        <f t="shared" si="282"/>
        <v>41788.58997685185</v>
      </c>
      <c r="T3615" s="10">
        <f t="shared" si="283"/>
        <v>41818.58997685185</v>
      </c>
      <c r="U3615" s="20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t="s">
        <v>8317</v>
      </c>
      <c r="R3616" t="s">
        <v>8318</v>
      </c>
      <c r="S3616" s="10">
        <f t="shared" si="282"/>
        <v>42144.041851851856</v>
      </c>
      <c r="T3616" s="10">
        <f t="shared" si="283"/>
        <v>42174.041851851856</v>
      </c>
      <c r="U3616" s="20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t="s">
        <v>8317</v>
      </c>
      <c r="R3617" t="s">
        <v>8318</v>
      </c>
      <c r="S3617" s="10">
        <f t="shared" si="282"/>
        <v>42318.593703703707</v>
      </c>
      <c r="T3617" s="10">
        <f t="shared" si="283"/>
        <v>42348.593703703707</v>
      </c>
      <c r="U3617" s="20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t="s">
        <v>8317</v>
      </c>
      <c r="R3618" t="s">
        <v>8318</v>
      </c>
      <c r="S3618" s="10">
        <f t="shared" si="282"/>
        <v>42052.949814814812</v>
      </c>
      <c r="T3618" s="10">
        <f t="shared" si="283"/>
        <v>42082.908148148148</v>
      </c>
      <c r="U3618" s="20">
        <f t="shared" si="284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t="s">
        <v>8317</v>
      </c>
      <c r="R3619" t="s">
        <v>8318</v>
      </c>
      <c r="S3619" s="10">
        <f t="shared" si="282"/>
        <v>42779.610289351855</v>
      </c>
      <c r="T3619" s="10">
        <f t="shared" si="283"/>
        <v>42794</v>
      </c>
      <c r="U3619" s="20">
        <f t="shared" si="284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t="s">
        <v>8317</v>
      </c>
      <c r="R3620" t="s">
        <v>8318</v>
      </c>
      <c r="S3620" s="10">
        <f t="shared" si="282"/>
        <v>42128.627893518518</v>
      </c>
      <c r="T3620" s="10">
        <f t="shared" si="283"/>
        <v>42158.627893518518</v>
      </c>
      <c r="U3620" s="20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t="s">
        <v>8317</v>
      </c>
      <c r="R3621" t="s">
        <v>8318</v>
      </c>
      <c r="S3621" s="10">
        <f t="shared" si="282"/>
        <v>42661.132245370376</v>
      </c>
      <c r="T3621" s="10">
        <f t="shared" si="283"/>
        <v>42693.916666666672</v>
      </c>
      <c r="U3621" s="20">
        <f t="shared" si="284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t="s">
        <v>8317</v>
      </c>
      <c r="R3622" t="s">
        <v>8318</v>
      </c>
      <c r="S3622" s="10">
        <f t="shared" si="282"/>
        <v>42037.938206018516</v>
      </c>
      <c r="T3622" s="10">
        <f t="shared" si="283"/>
        <v>42068.166666666672</v>
      </c>
      <c r="U3622" s="20">
        <f t="shared" si="284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t="s">
        <v>8317</v>
      </c>
      <c r="R3623" t="s">
        <v>8318</v>
      </c>
      <c r="S3623" s="10">
        <f t="shared" si="282"/>
        <v>42619.935694444444</v>
      </c>
      <c r="T3623" s="10">
        <f t="shared" si="283"/>
        <v>42643.875</v>
      </c>
      <c r="U3623" s="20">
        <f t="shared" si="284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t="s">
        <v>8317</v>
      </c>
      <c r="R3624" t="s">
        <v>8318</v>
      </c>
      <c r="S3624" s="10">
        <f t="shared" si="282"/>
        <v>41877.221886574072</v>
      </c>
      <c r="T3624" s="10">
        <f t="shared" si="283"/>
        <v>41910.140972222223</v>
      </c>
      <c r="U3624" s="20">
        <f t="shared" si="284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t="s">
        <v>8317</v>
      </c>
      <c r="R3625" t="s">
        <v>8318</v>
      </c>
      <c r="S3625" s="10">
        <f t="shared" si="282"/>
        <v>41828.736921296295</v>
      </c>
      <c r="T3625" s="10">
        <f t="shared" si="283"/>
        <v>41846.291666666664</v>
      </c>
      <c r="U3625" s="20">
        <f t="shared" si="284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t="s">
        <v>8317</v>
      </c>
      <c r="R3626" t="s">
        <v>8318</v>
      </c>
      <c r="S3626" s="10">
        <f t="shared" si="282"/>
        <v>42545.774189814809</v>
      </c>
      <c r="T3626" s="10">
        <f t="shared" si="283"/>
        <v>42605.774189814809</v>
      </c>
      <c r="U3626" s="20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t="s">
        <v>8317</v>
      </c>
      <c r="R3627" t="s">
        <v>8318</v>
      </c>
      <c r="S3627" s="10">
        <f t="shared" si="282"/>
        <v>42157.652511574073</v>
      </c>
      <c r="T3627" s="10">
        <f t="shared" si="283"/>
        <v>42187.652511574073</v>
      </c>
      <c r="U3627" s="20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t="s">
        <v>8317</v>
      </c>
      <c r="R3628" t="s">
        <v>8318</v>
      </c>
      <c r="S3628" s="10">
        <f t="shared" si="282"/>
        <v>41846.667326388888</v>
      </c>
      <c r="T3628" s="10">
        <f t="shared" si="283"/>
        <v>41867.667326388888</v>
      </c>
      <c r="U3628" s="20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t="s">
        <v>8317</v>
      </c>
      <c r="R3629" t="s">
        <v>8318</v>
      </c>
      <c r="S3629" s="10">
        <f t="shared" si="282"/>
        <v>42460.741747685184</v>
      </c>
      <c r="T3629" s="10">
        <f t="shared" si="283"/>
        <v>42511.165972222225</v>
      </c>
      <c r="U3629" s="20">
        <f t="shared" si="284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>
        <f t="shared" si="281"/>
        <v>0</v>
      </c>
      <c r="Q3630" t="s">
        <v>8317</v>
      </c>
      <c r="R3630" t="s">
        <v>8359</v>
      </c>
      <c r="S3630" s="10">
        <f t="shared" si="282"/>
        <v>42291.833287037036</v>
      </c>
      <c r="T3630" s="10">
        <f t="shared" si="283"/>
        <v>42351.874953703707</v>
      </c>
      <c r="U3630" s="20">
        <f t="shared" si="284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">
        <v>8317</v>
      </c>
      <c r="R3631" t="s">
        <v>8359</v>
      </c>
      <c r="S3631" s="10">
        <f t="shared" si="282"/>
        <v>42437.094490740739</v>
      </c>
      <c r="T3631" s="10">
        <f t="shared" si="283"/>
        <v>42495.708333333328</v>
      </c>
      <c r="U3631" s="20">
        <f t="shared" si="284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">
        <v>8317</v>
      </c>
      <c r="R3632" t="s">
        <v>8359</v>
      </c>
      <c r="S3632" s="10">
        <f t="shared" si="282"/>
        <v>41942.84710648148</v>
      </c>
      <c r="T3632" s="10">
        <f t="shared" si="283"/>
        <v>41972.888773148152</v>
      </c>
      <c r="U3632" s="20">
        <f t="shared" si="284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t="s">
        <v>8317</v>
      </c>
      <c r="R3633" t="s">
        <v>8359</v>
      </c>
      <c r="S3633" s="10">
        <f t="shared" si="282"/>
        <v>41880.753437499996</v>
      </c>
      <c r="T3633" s="10">
        <f t="shared" si="283"/>
        <v>41905.165972222225</v>
      </c>
      <c r="U3633" s="20">
        <f t="shared" si="284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">
        <v>8317</v>
      </c>
      <c r="R3634" t="s">
        <v>8359</v>
      </c>
      <c r="S3634" s="10">
        <f t="shared" si="282"/>
        <v>41946.936909722222</v>
      </c>
      <c r="T3634" s="10">
        <f t="shared" si="283"/>
        <v>41966.936909722222</v>
      </c>
      <c r="U3634" s="20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t="s">
        <v>8317</v>
      </c>
      <c r="R3635" t="s">
        <v>8359</v>
      </c>
      <c r="S3635" s="10">
        <f t="shared" si="282"/>
        <v>42649.623460648145</v>
      </c>
      <c r="T3635" s="10">
        <f t="shared" si="283"/>
        <v>42693.041666666672</v>
      </c>
      <c r="U3635" s="20">
        <f t="shared" si="284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t="s">
        <v>8317</v>
      </c>
      <c r="R3636" t="s">
        <v>8359</v>
      </c>
      <c r="S3636" s="10">
        <f t="shared" si="282"/>
        <v>42701.166365740741</v>
      </c>
      <c r="T3636" s="10">
        <f t="shared" si="283"/>
        <v>42749.165972222225</v>
      </c>
      <c r="U3636" s="20">
        <f t="shared" si="284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">
        <v>8317</v>
      </c>
      <c r="R3637" t="s">
        <v>8359</v>
      </c>
      <c r="S3637" s="10">
        <f t="shared" si="282"/>
        <v>42450.88282407407</v>
      </c>
      <c r="T3637" s="10">
        <f t="shared" si="283"/>
        <v>42480.88282407407</v>
      </c>
      <c r="U3637" s="20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>
        <f t="shared" si="281"/>
        <v>0</v>
      </c>
      <c r="Q3638" t="s">
        <v>8317</v>
      </c>
      <c r="R3638" t="s">
        <v>8359</v>
      </c>
      <c r="S3638" s="10">
        <f t="shared" si="282"/>
        <v>42226.694780092599</v>
      </c>
      <c r="T3638" s="10">
        <f t="shared" si="283"/>
        <v>42261.694780092599</v>
      </c>
      <c r="U3638" s="20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t="s">
        <v>8317</v>
      </c>
      <c r="R3639" t="s">
        <v>8359</v>
      </c>
      <c r="S3639" s="10">
        <f t="shared" si="282"/>
        <v>41975.700636574074</v>
      </c>
      <c r="T3639" s="10">
        <f t="shared" si="283"/>
        <v>42005.700636574074</v>
      </c>
      <c r="U3639" s="20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">
        <v>8317</v>
      </c>
      <c r="R3640" t="s">
        <v>8359</v>
      </c>
      <c r="S3640" s="10">
        <f t="shared" si="282"/>
        <v>42053.672824074078</v>
      </c>
      <c r="T3640" s="10">
        <f t="shared" si="283"/>
        <v>42113.631157407406</v>
      </c>
      <c r="U3640" s="20">
        <f t="shared" si="284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">
        <v>8317</v>
      </c>
      <c r="R3641" t="s">
        <v>8359</v>
      </c>
      <c r="S3641" s="10">
        <f t="shared" si="282"/>
        <v>42590.677152777775</v>
      </c>
      <c r="T3641" s="10">
        <f t="shared" si="283"/>
        <v>42650.632638888885</v>
      </c>
      <c r="U3641" s="20">
        <f t="shared" si="284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t="s">
        <v>8317</v>
      </c>
      <c r="R3642" t="s">
        <v>8359</v>
      </c>
      <c r="S3642" s="10">
        <f t="shared" si="282"/>
        <v>42104.781597222223</v>
      </c>
      <c r="T3642" s="10">
        <f t="shared" si="283"/>
        <v>42134.781597222223</v>
      </c>
      <c r="U3642" s="20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>
        <f t="shared" si="281"/>
        <v>0</v>
      </c>
      <c r="Q3643" t="s">
        <v>8317</v>
      </c>
      <c r="R3643" t="s">
        <v>8359</v>
      </c>
      <c r="S3643" s="10">
        <f t="shared" si="282"/>
        <v>41899.627071759263</v>
      </c>
      <c r="T3643" s="10">
        <f t="shared" si="283"/>
        <v>41917.208333333336</v>
      </c>
      <c r="U3643" s="20">
        <f t="shared" si="284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">
        <v>8317</v>
      </c>
      <c r="R3644" t="s">
        <v>8359</v>
      </c>
      <c r="S3644" s="10">
        <f t="shared" si="282"/>
        <v>42297.816284722227</v>
      </c>
      <c r="T3644" s="10">
        <f t="shared" si="283"/>
        <v>42338.708333333328</v>
      </c>
      <c r="U3644" s="20">
        <f t="shared" si="284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>
        <f t="shared" si="281"/>
        <v>0</v>
      </c>
      <c r="Q3645" t="s">
        <v>8317</v>
      </c>
      <c r="R3645" t="s">
        <v>8359</v>
      </c>
      <c r="S3645" s="10">
        <f t="shared" si="282"/>
        <v>42285.143969907411</v>
      </c>
      <c r="T3645" s="10">
        <f t="shared" si="283"/>
        <v>42325.185636574075</v>
      </c>
      <c r="U3645" s="20">
        <f t="shared" si="284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t="s">
        <v>8317</v>
      </c>
      <c r="R3646" t="s">
        <v>8359</v>
      </c>
      <c r="S3646" s="10">
        <f t="shared" si="282"/>
        <v>42409.241747685184</v>
      </c>
      <c r="T3646" s="10">
        <f t="shared" si="283"/>
        <v>42437.207638888889</v>
      </c>
      <c r="U3646" s="20">
        <f t="shared" si="284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">
        <v>8317</v>
      </c>
      <c r="R3647" t="s">
        <v>8359</v>
      </c>
      <c r="S3647" s="10">
        <f t="shared" si="282"/>
        <v>42665.970347222217</v>
      </c>
      <c r="T3647" s="10">
        <f t="shared" si="283"/>
        <v>42696.012013888889</v>
      </c>
      <c r="U3647" s="20">
        <f t="shared" si="284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t="s">
        <v>8317</v>
      </c>
      <c r="R3648" t="s">
        <v>8359</v>
      </c>
      <c r="S3648" s="10">
        <f t="shared" si="282"/>
        <v>42140.421319444446</v>
      </c>
      <c r="T3648" s="10">
        <f t="shared" si="283"/>
        <v>42171.979166666672</v>
      </c>
      <c r="U3648" s="20">
        <f t="shared" si="284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">
        <v>8317</v>
      </c>
      <c r="R3649" t="s">
        <v>8359</v>
      </c>
      <c r="S3649" s="10">
        <f t="shared" si="282"/>
        <v>42598.749155092592</v>
      </c>
      <c r="T3649" s="10">
        <f t="shared" si="283"/>
        <v>42643.749155092592</v>
      </c>
      <c r="U3649" s="20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550.04109589041093</v>
      </c>
      <c r="Q3650" t="s">
        <v>8317</v>
      </c>
      <c r="R3650" t="s">
        <v>8318</v>
      </c>
      <c r="S3650" s="10">
        <f t="shared" si="282"/>
        <v>41887.292187500003</v>
      </c>
      <c r="T3650" s="10">
        <f t="shared" si="283"/>
        <v>41917.292187500003</v>
      </c>
      <c r="U3650" s="20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IF(L:L&gt;0,E3651/L3651,0)</f>
        <v>97.5</v>
      </c>
      <c r="Q3651" t="s">
        <v>8317</v>
      </c>
      <c r="R3651" t="s">
        <v>8318</v>
      </c>
      <c r="S3651" s="10">
        <f t="shared" ref="S3651:S3714" si="287" xml:space="preserve"> (((J3651/60)/60)/24)+DATE(1970,1,1)</f>
        <v>41780.712893518517</v>
      </c>
      <c r="T3651" s="10">
        <f t="shared" ref="T3651:T3714" si="288" xml:space="preserve"> (((I3651/60)/60)/24)+DATE(1970,1,1)</f>
        <v>41806.712893518517</v>
      </c>
      <c r="U3651" s="20">
        <f t="shared" ref="U3651:U3714" si="289"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t="s">
        <v>8317</v>
      </c>
      <c r="R3652" t="s">
        <v>8318</v>
      </c>
      <c r="S3652" s="10">
        <f t="shared" si="287"/>
        <v>42381.478981481487</v>
      </c>
      <c r="T3652" s="10">
        <f t="shared" si="288"/>
        <v>42402.478981481487</v>
      </c>
      <c r="U3652" s="20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t="s">
        <v>8317</v>
      </c>
      <c r="R3653" t="s">
        <v>8318</v>
      </c>
      <c r="S3653" s="10">
        <f t="shared" si="287"/>
        <v>41828.646319444444</v>
      </c>
      <c r="T3653" s="10">
        <f t="shared" si="288"/>
        <v>41861.665972222225</v>
      </c>
      <c r="U3653" s="20">
        <f t="shared" si="289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t="s">
        <v>8317</v>
      </c>
      <c r="R3654" t="s">
        <v>8318</v>
      </c>
      <c r="S3654" s="10">
        <f t="shared" si="287"/>
        <v>42596.644699074073</v>
      </c>
      <c r="T3654" s="10">
        <f t="shared" si="288"/>
        <v>42607.165972222225</v>
      </c>
      <c r="U3654" s="20">
        <f t="shared" si="289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t="s">
        <v>8317</v>
      </c>
      <c r="R3655" t="s">
        <v>8318</v>
      </c>
      <c r="S3655" s="10">
        <f t="shared" si="287"/>
        <v>42191.363506944443</v>
      </c>
      <c r="T3655" s="10">
        <f t="shared" si="288"/>
        <v>42221.363506944443</v>
      </c>
      <c r="U3655" s="20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t="s">
        <v>8317</v>
      </c>
      <c r="R3656" t="s">
        <v>8318</v>
      </c>
      <c r="S3656" s="10">
        <f t="shared" si="287"/>
        <v>42440.416504629626</v>
      </c>
      <c r="T3656" s="10">
        <f t="shared" si="288"/>
        <v>42463.708333333328</v>
      </c>
      <c r="U3656" s="20">
        <f t="shared" si="289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t="s">
        <v>8317</v>
      </c>
      <c r="R3657" t="s">
        <v>8318</v>
      </c>
      <c r="S3657" s="10">
        <f t="shared" si="287"/>
        <v>42173.803217592591</v>
      </c>
      <c r="T3657" s="10">
        <f t="shared" si="288"/>
        <v>42203.290972222225</v>
      </c>
      <c r="U3657" s="20">
        <f t="shared" si="289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t="s">
        <v>8317</v>
      </c>
      <c r="R3658" t="s">
        <v>8318</v>
      </c>
      <c r="S3658" s="10">
        <f t="shared" si="287"/>
        <v>42737.910138888896</v>
      </c>
      <c r="T3658" s="10">
        <f t="shared" si="288"/>
        <v>42767.957638888889</v>
      </c>
      <c r="U3658" s="20">
        <f t="shared" si="289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">
        <v>8317</v>
      </c>
      <c r="R3659" t="s">
        <v>8318</v>
      </c>
      <c r="S3659" s="10">
        <f t="shared" si="287"/>
        <v>42499.629849537043</v>
      </c>
      <c r="T3659" s="10">
        <f t="shared" si="288"/>
        <v>42522.904166666667</v>
      </c>
      <c r="U3659" s="20">
        <f t="shared" si="289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">
        <v>8317</v>
      </c>
      <c r="R3660" t="s">
        <v>8318</v>
      </c>
      <c r="S3660" s="10">
        <f t="shared" si="287"/>
        <v>41775.858564814815</v>
      </c>
      <c r="T3660" s="10">
        <f t="shared" si="288"/>
        <v>41822.165972222225</v>
      </c>
      <c r="U3660" s="20">
        <f t="shared" si="289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t="s">
        <v>8317</v>
      </c>
      <c r="R3661" t="s">
        <v>8318</v>
      </c>
      <c r="S3661" s="10">
        <f t="shared" si="287"/>
        <v>42055.277199074073</v>
      </c>
      <c r="T3661" s="10">
        <f t="shared" si="288"/>
        <v>42082.610416666663</v>
      </c>
      <c r="U3661" s="20">
        <f t="shared" si="289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t="s">
        <v>8317</v>
      </c>
      <c r="R3662" t="s">
        <v>8318</v>
      </c>
      <c r="S3662" s="10">
        <f t="shared" si="287"/>
        <v>41971.881076388891</v>
      </c>
      <c r="T3662" s="10">
        <f t="shared" si="288"/>
        <v>41996.881076388891</v>
      </c>
      <c r="U3662" s="20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">
        <v>8317</v>
      </c>
      <c r="R3663" t="s">
        <v>8318</v>
      </c>
      <c r="S3663" s="10">
        <f t="shared" si="287"/>
        <v>42447.896666666667</v>
      </c>
      <c r="T3663" s="10">
        <f t="shared" si="288"/>
        <v>42470.166666666672</v>
      </c>
      <c r="U3663" s="20">
        <f t="shared" si="289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">
        <v>8317</v>
      </c>
      <c r="R3664" t="s">
        <v>8318</v>
      </c>
      <c r="S3664" s="10">
        <f t="shared" si="287"/>
        <v>42064.220069444447</v>
      </c>
      <c r="T3664" s="10">
        <f t="shared" si="288"/>
        <v>42094.178402777776</v>
      </c>
      <c r="U3664" s="20">
        <f t="shared" si="289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">
        <v>8317</v>
      </c>
      <c r="R3665" t="s">
        <v>8318</v>
      </c>
      <c r="S3665" s="10">
        <f t="shared" si="287"/>
        <v>42665.451736111107</v>
      </c>
      <c r="T3665" s="10">
        <f t="shared" si="288"/>
        <v>42725.493402777778</v>
      </c>
      <c r="U3665" s="20">
        <f t="shared" si="289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t="s">
        <v>8317</v>
      </c>
      <c r="R3666" t="s">
        <v>8318</v>
      </c>
      <c r="S3666" s="10">
        <f t="shared" si="287"/>
        <v>42523.248715277776</v>
      </c>
      <c r="T3666" s="10">
        <f t="shared" si="288"/>
        <v>42537.248715277776</v>
      </c>
      <c r="U3666" s="20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">
        <v>8317</v>
      </c>
      <c r="R3667" t="s">
        <v>8318</v>
      </c>
      <c r="S3667" s="10">
        <f t="shared" si="287"/>
        <v>42294.808124999996</v>
      </c>
      <c r="T3667" s="10">
        <f t="shared" si="288"/>
        <v>42305.829166666663</v>
      </c>
      <c r="U3667" s="20">
        <f t="shared" si="289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t="s">
        <v>8317</v>
      </c>
      <c r="R3668" t="s">
        <v>8318</v>
      </c>
      <c r="S3668" s="10">
        <f t="shared" si="287"/>
        <v>41822.90488425926</v>
      </c>
      <c r="T3668" s="10">
        <f t="shared" si="288"/>
        <v>41844.291666666664</v>
      </c>
      <c r="U3668" s="20">
        <f t="shared" si="289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t="s">
        <v>8317</v>
      </c>
      <c r="R3669" t="s">
        <v>8318</v>
      </c>
      <c r="S3669" s="10">
        <f t="shared" si="287"/>
        <v>42173.970127314817</v>
      </c>
      <c r="T3669" s="10">
        <f t="shared" si="288"/>
        <v>42203.970127314817</v>
      </c>
      <c r="U3669" s="20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t="s">
        <v>8317</v>
      </c>
      <c r="R3670" t="s">
        <v>8318</v>
      </c>
      <c r="S3670" s="10">
        <f t="shared" si="287"/>
        <v>42185.556157407409</v>
      </c>
      <c r="T3670" s="10">
        <f t="shared" si="288"/>
        <v>42208.772916666669</v>
      </c>
      <c r="U3670" s="20">
        <f t="shared" si="289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t="s">
        <v>8317</v>
      </c>
      <c r="R3671" t="s">
        <v>8318</v>
      </c>
      <c r="S3671" s="10">
        <f t="shared" si="287"/>
        <v>42136.675196759257</v>
      </c>
      <c r="T3671" s="10">
        <f t="shared" si="288"/>
        <v>42166.675196759257</v>
      </c>
      <c r="U3671" s="20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t="s">
        <v>8317</v>
      </c>
      <c r="R3672" t="s">
        <v>8318</v>
      </c>
      <c r="S3672" s="10">
        <f t="shared" si="287"/>
        <v>42142.514016203699</v>
      </c>
      <c r="T3672" s="10">
        <f t="shared" si="288"/>
        <v>42155.958333333328</v>
      </c>
      <c r="U3672" s="20">
        <f t="shared" si="289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">
        <v>8317</v>
      </c>
      <c r="R3673" t="s">
        <v>8318</v>
      </c>
      <c r="S3673" s="10">
        <f t="shared" si="287"/>
        <v>41820.62809027778</v>
      </c>
      <c r="T3673" s="10">
        <f t="shared" si="288"/>
        <v>41841.165972222225</v>
      </c>
      <c r="U3673" s="20">
        <f t="shared" si="289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t="s">
        <v>8317</v>
      </c>
      <c r="R3674" t="s">
        <v>8318</v>
      </c>
      <c r="S3674" s="10">
        <f t="shared" si="287"/>
        <v>41878.946574074071</v>
      </c>
      <c r="T3674" s="10">
        <f t="shared" si="288"/>
        <v>41908.946574074071</v>
      </c>
      <c r="U3674" s="20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t="s">
        <v>8317</v>
      </c>
      <c r="R3675" t="s">
        <v>8318</v>
      </c>
      <c r="S3675" s="10">
        <f t="shared" si="287"/>
        <v>41914.295104166667</v>
      </c>
      <c r="T3675" s="10">
        <f t="shared" si="288"/>
        <v>41948.536111111112</v>
      </c>
      <c r="U3675" s="20">
        <f t="shared" si="289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t="s">
        <v>8317</v>
      </c>
      <c r="R3676" t="s">
        <v>8318</v>
      </c>
      <c r="S3676" s="10">
        <f t="shared" si="287"/>
        <v>42556.873020833329</v>
      </c>
      <c r="T3676" s="10">
        <f t="shared" si="288"/>
        <v>42616.873020833329</v>
      </c>
      <c r="U3676" s="20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t="s">
        <v>8317</v>
      </c>
      <c r="R3677" t="s">
        <v>8318</v>
      </c>
      <c r="S3677" s="10">
        <f t="shared" si="287"/>
        <v>42493.597013888888</v>
      </c>
      <c r="T3677" s="10">
        <f t="shared" si="288"/>
        <v>42505.958333333328</v>
      </c>
      <c r="U3677" s="20">
        <f t="shared" si="289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t="s">
        <v>8317</v>
      </c>
      <c r="R3678" t="s">
        <v>8318</v>
      </c>
      <c r="S3678" s="10">
        <f t="shared" si="287"/>
        <v>41876.815787037034</v>
      </c>
      <c r="T3678" s="10">
        <f t="shared" si="288"/>
        <v>41894.815787037034</v>
      </c>
      <c r="U3678" s="20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t="s">
        <v>8317</v>
      </c>
      <c r="R3679" t="s">
        <v>8318</v>
      </c>
      <c r="S3679" s="10">
        <f t="shared" si="287"/>
        <v>41802.574282407404</v>
      </c>
      <c r="T3679" s="10">
        <f t="shared" si="288"/>
        <v>41823.165972222225</v>
      </c>
      <c r="U3679" s="20">
        <f t="shared" si="289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t="s">
        <v>8317</v>
      </c>
      <c r="R3680" t="s">
        <v>8318</v>
      </c>
      <c r="S3680" s="10">
        <f t="shared" si="287"/>
        <v>42120.531226851846</v>
      </c>
      <c r="T3680" s="10">
        <f t="shared" si="288"/>
        <v>42155.531226851846</v>
      </c>
      <c r="U3680" s="20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">
        <v>8317</v>
      </c>
      <c r="R3681" t="s">
        <v>8318</v>
      </c>
      <c r="S3681" s="10">
        <f t="shared" si="287"/>
        <v>41786.761354166665</v>
      </c>
      <c r="T3681" s="10">
        <f t="shared" si="288"/>
        <v>41821.207638888889</v>
      </c>
      <c r="U3681" s="20">
        <f t="shared" si="289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">
        <v>8317</v>
      </c>
      <c r="R3682" t="s">
        <v>8318</v>
      </c>
      <c r="S3682" s="10">
        <f t="shared" si="287"/>
        <v>42627.454097222217</v>
      </c>
      <c r="T3682" s="10">
        <f t="shared" si="288"/>
        <v>42648.454097222217</v>
      </c>
      <c r="U3682" s="20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t="s">
        <v>8317</v>
      </c>
      <c r="R3683" t="s">
        <v>8318</v>
      </c>
      <c r="S3683" s="10">
        <f t="shared" si="287"/>
        <v>42374.651504629626</v>
      </c>
      <c r="T3683" s="10">
        <f t="shared" si="288"/>
        <v>42384.651504629626</v>
      </c>
      <c r="U3683" s="20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t="s">
        <v>8317</v>
      </c>
      <c r="R3684" t="s">
        <v>8318</v>
      </c>
      <c r="S3684" s="10">
        <f t="shared" si="287"/>
        <v>41772.685393518521</v>
      </c>
      <c r="T3684" s="10">
        <f t="shared" si="288"/>
        <v>41806.290972222225</v>
      </c>
      <c r="U3684" s="20">
        <f t="shared" si="289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t="s">
        <v>8317</v>
      </c>
      <c r="R3685" t="s">
        <v>8318</v>
      </c>
      <c r="S3685" s="10">
        <f t="shared" si="287"/>
        <v>42633.116851851853</v>
      </c>
      <c r="T3685" s="10">
        <f t="shared" si="288"/>
        <v>42663.116851851853</v>
      </c>
      <c r="U3685" s="20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t="s">
        <v>8317</v>
      </c>
      <c r="R3686" t="s">
        <v>8318</v>
      </c>
      <c r="S3686" s="10">
        <f t="shared" si="287"/>
        <v>42219.180393518516</v>
      </c>
      <c r="T3686" s="10">
        <f t="shared" si="288"/>
        <v>42249.180393518516</v>
      </c>
      <c r="U3686" s="20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t="s">
        <v>8317</v>
      </c>
      <c r="R3687" t="s">
        <v>8318</v>
      </c>
      <c r="S3687" s="10">
        <f t="shared" si="287"/>
        <v>41753.593275462961</v>
      </c>
      <c r="T3687" s="10">
        <f t="shared" si="288"/>
        <v>41778.875</v>
      </c>
      <c r="U3687" s="20">
        <f t="shared" si="289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t="s">
        <v>8317</v>
      </c>
      <c r="R3688" t="s">
        <v>8318</v>
      </c>
      <c r="S3688" s="10">
        <f t="shared" si="287"/>
        <v>42230.662731481483</v>
      </c>
      <c r="T3688" s="10">
        <f t="shared" si="288"/>
        <v>42245.165972222225</v>
      </c>
      <c r="U3688" s="20">
        <f t="shared" si="289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">
        <v>8317</v>
      </c>
      <c r="R3689" t="s">
        <v>8318</v>
      </c>
      <c r="S3689" s="10">
        <f t="shared" si="287"/>
        <v>41787.218229166669</v>
      </c>
      <c r="T3689" s="10">
        <f t="shared" si="288"/>
        <v>41817.218229166669</v>
      </c>
      <c r="U3689" s="20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t="s">
        <v>8317</v>
      </c>
      <c r="R3690" t="s">
        <v>8318</v>
      </c>
      <c r="S3690" s="10">
        <f t="shared" si="287"/>
        <v>41829.787083333329</v>
      </c>
      <c r="T3690" s="10">
        <f t="shared" si="288"/>
        <v>41859.787083333329</v>
      </c>
      <c r="U3690" s="20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t="s">
        <v>8317</v>
      </c>
      <c r="R3691" t="s">
        <v>8318</v>
      </c>
      <c r="S3691" s="10">
        <f t="shared" si="287"/>
        <v>42147.826840277776</v>
      </c>
      <c r="T3691" s="10">
        <f t="shared" si="288"/>
        <v>42176.934027777781</v>
      </c>
      <c r="U3691" s="20">
        <f t="shared" si="289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t="s">
        <v>8317</v>
      </c>
      <c r="R3692" t="s">
        <v>8318</v>
      </c>
      <c r="S3692" s="10">
        <f t="shared" si="287"/>
        <v>41940.598182870373</v>
      </c>
      <c r="T3692" s="10">
        <f t="shared" si="288"/>
        <v>41970.639849537038</v>
      </c>
      <c r="U3692" s="20">
        <f t="shared" si="289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t="s">
        <v>8317</v>
      </c>
      <c r="R3693" t="s">
        <v>8318</v>
      </c>
      <c r="S3693" s="10">
        <f t="shared" si="287"/>
        <v>42020.700567129628</v>
      </c>
      <c r="T3693" s="10">
        <f t="shared" si="288"/>
        <v>42065.207638888889</v>
      </c>
      <c r="U3693" s="20">
        <f t="shared" si="289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t="s">
        <v>8317</v>
      </c>
      <c r="R3694" t="s">
        <v>8318</v>
      </c>
      <c r="S3694" s="10">
        <f t="shared" si="287"/>
        <v>41891.96503472222</v>
      </c>
      <c r="T3694" s="10">
        <f t="shared" si="288"/>
        <v>41901</v>
      </c>
      <c r="U3694" s="20">
        <f t="shared" si="289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t="s">
        <v>8317</v>
      </c>
      <c r="R3695" t="s">
        <v>8318</v>
      </c>
      <c r="S3695" s="10">
        <f t="shared" si="287"/>
        <v>42309.191307870366</v>
      </c>
      <c r="T3695" s="10">
        <f t="shared" si="288"/>
        <v>42338.9375</v>
      </c>
      <c r="U3695" s="20">
        <f t="shared" si="289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t="s">
        <v>8317</v>
      </c>
      <c r="R3696" t="s">
        <v>8318</v>
      </c>
      <c r="S3696" s="10">
        <f t="shared" si="287"/>
        <v>42490.133877314816</v>
      </c>
      <c r="T3696" s="10">
        <f t="shared" si="288"/>
        <v>42527.083333333328</v>
      </c>
      <c r="U3696" s="20">
        <f t="shared" si="289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t="s">
        <v>8317</v>
      </c>
      <c r="R3697" t="s">
        <v>8318</v>
      </c>
      <c r="S3697" s="10">
        <f t="shared" si="287"/>
        <v>41995.870486111111</v>
      </c>
      <c r="T3697" s="10">
        <f t="shared" si="288"/>
        <v>42015.870486111111</v>
      </c>
      <c r="U3697" s="20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t="s">
        <v>8317</v>
      </c>
      <c r="R3698" t="s">
        <v>8318</v>
      </c>
      <c r="S3698" s="10">
        <f t="shared" si="287"/>
        <v>41988.617083333331</v>
      </c>
      <c r="T3698" s="10">
        <f t="shared" si="288"/>
        <v>42048.617083333331</v>
      </c>
      <c r="U3698" s="20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">
        <v>8317</v>
      </c>
      <c r="R3699" t="s">
        <v>8318</v>
      </c>
      <c r="S3699" s="10">
        <f t="shared" si="287"/>
        <v>42479.465833333335</v>
      </c>
      <c r="T3699" s="10">
        <f t="shared" si="288"/>
        <v>42500.465833333335</v>
      </c>
      <c r="U3699" s="20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t="s">
        <v>8317</v>
      </c>
      <c r="R3700" t="s">
        <v>8318</v>
      </c>
      <c r="S3700" s="10">
        <f t="shared" si="287"/>
        <v>42401.806562500002</v>
      </c>
      <c r="T3700" s="10">
        <f t="shared" si="288"/>
        <v>42431.806562500002</v>
      </c>
      <c r="U3700" s="20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">
        <v>8317</v>
      </c>
      <c r="R3701" t="s">
        <v>8318</v>
      </c>
      <c r="S3701" s="10">
        <f t="shared" si="287"/>
        <v>41897.602037037039</v>
      </c>
      <c r="T3701" s="10">
        <f t="shared" si="288"/>
        <v>41927.602037037039</v>
      </c>
      <c r="U3701" s="20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t="s">
        <v>8317</v>
      </c>
      <c r="R3702" t="s">
        <v>8318</v>
      </c>
      <c r="S3702" s="10">
        <f t="shared" si="287"/>
        <v>41882.585648148146</v>
      </c>
      <c r="T3702" s="10">
        <f t="shared" si="288"/>
        <v>41912.666666666664</v>
      </c>
      <c r="U3702" s="20">
        <f t="shared" si="289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t="s">
        <v>8317</v>
      </c>
      <c r="R3703" t="s">
        <v>8318</v>
      </c>
      <c r="S3703" s="10">
        <f t="shared" si="287"/>
        <v>42129.541585648149</v>
      </c>
      <c r="T3703" s="10">
        <f t="shared" si="288"/>
        <v>42159.541585648149</v>
      </c>
      <c r="U3703" s="20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t="s">
        <v>8317</v>
      </c>
      <c r="R3704" t="s">
        <v>8318</v>
      </c>
      <c r="S3704" s="10">
        <f t="shared" si="287"/>
        <v>42524.53800925926</v>
      </c>
      <c r="T3704" s="10">
        <f t="shared" si="288"/>
        <v>42561.957638888889</v>
      </c>
      <c r="U3704" s="20">
        <f t="shared" si="289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">
        <v>8317</v>
      </c>
      <c r="R3705" t="s">
        <v>8318</v>
      </c>
      <c r="S3705" s="10">
        <f t="shared" si="287"/>
        <v>42556.504490740743</v>
      </c>
      <c r="T3705" s="10">
        <f t="shared" si="288"/>
        <v>42595.290972222225</v>
      </c>
      <c r="U3705" s="20">
        <f t="shared" si="289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t="s">
        <v>8317</v>
      </c>
      <c r="R3706" t="s">
        <v>8318</v>
      </c>
      <c r="S3706" s="10">
        <f t="shared" si="287"/>
        <v>42461.689745370371</v>
      </c>
      <c r="T3706" s="10">
        <f t="shared" si="288"/>
        <v>42521.689745370371</v>
      </c>
      <c r="U3706" s="20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t="s">
        <v>8317</v>
      </c>
      <c r="R3707" t="s">
        <v>8318</v>
      </c>
      <c r="S3707" s="10">
        <f t="shared" si="287"/>
        <v>41792.542986111112</v>
      </c>
      <c r="T3707" s="10">
        <f t="shared" si="288"/>
        <v>41813.75</v>
      </c>
      <c r="U3707" s="20">
        <f t="shared" si="289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">
        <v>8317</v>
      </c>
      <c r="R3708" t="s">
        <v>8318</v>
      </c>
      <c r="S3708" s="10">
        <f t="shared" si="287"/>
        <v>41879.913761574076</v>
      </c>
      <c r="T3708" s="10">
        <f t="shared" si="288"/>
        <v>41894.913761574076</v>
      </c>
      <c r="U3708" s="20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t="s">
        <v>8317</v>
      </c>
      <c r="R3709" t="s">
        <v>8318</v>
      </c>
      <c r="S3709" s="10">
        <f t="shared" si="287"/>
        <v>42552.048356481479</v>
      </c>
      <c r="T3709" s="10">
        <f t="shared" si="288"/>
        <v>42573.226388888885</v>
      </c>
      <c r="U3709" s="20">
        <f t="shared" si="289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t="s">
        <v>8317</v>
      </c>
      <c r="R3710" t="s">
        <v>8318</v>
      </c>
      <c r="S3710" s="10">
        <f t="shared" si="287"/>
        <v>41810.142199074071</v>
      </c>
      <c r="T3710" s="10">
        <f t="shared" si="288"/>
        <v>41824.142199074071</v>
      </c>
      <c r="U3710" s="20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t="s">
        <v>8317</v>
      </c>
      <c r="R3711" t="s">
        <v>8318</v>
      </c>
      <c r="S3711" s="10">
        <f t="shared" si="287"/>
        <v>41785.707708333335</v>
      </c>
      <c r="T3711" s="10">
        <f t="shared" si="288"/>
        <v>41815.707708333335</v>
      </c>
      <c r="U3711" s="20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t="s">
        <v>8317</v>
      </c>
      <c r="R3712" t="s">
        <v>8318</v>
      </c>
      <c r="S3712" s="10">
        <f t="shared" si="287"/>
        <v>42072.576249999998</v>
      </c>
      <c r="T3712" s="10">
        <f t="shared" si="288"/>
        <v>42097.576249999998</v>
      </c>
      <c r="U3712" s="20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t="s">
        <v>8317</v>
      </c>
      <c r="R3713" t="s">
        <v>8318</v>
      </c>
      <c r="S3713" s="10">
        <f t="shared" si="287"/>
        <v>41779.724224537036</v>
      </c>
      <c r="T3713" s="10">
        <f t="shared" si="288"/>
        <v>41805.666666666664</v>
      </c>
      <c r="U3713" s="20">
        <f t="shared" si="289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110.86538461538461</v>
      </c>
      <c r="Q3714" t="s">
        <v>8317</v>
      </c>
      <c r="R3714" t="s">
        <v>8318</v>
      </c>
      <c r="S3714" s="10">
        <f t="shared" si="287"/>
        <v>42134.172071759262</v>
      </c>
      <c r="T3714" s="10">
        <f t="shared" si="288"/>
        <v>42155.290972222225</v>
      </c>
      <c r="U3714" s="20">
        <f t="shared" si="289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IF(L:L&gt;0,E3715/L3715,0)</f>
        <v>106.84210526315789</v>
      </c>
      <c r="Q3715" t="s">
        <v>8317</v>
      </c>
      <c r="R3715" t="s">
        <v>8318</v>
      </c>
      <c r="S3715" s="10">
        <f t="shared" ref="S3715:S3778" si="292" xml:space="preserve"> (((J3715/60)/60)/24)+DATE(1970,1,1)</f>
        <v>42505.738032407404</v>
      </c>
      <c r="T3715" s="10">
        <f t="shared" ref="T3715:T3778" si="293" xml:space="preserve"> (((I3715/60)/60)/24)+DATE(1970,1,1)</f>
        <v>42525.738032407404</v>
      </c>
      <c r="U3715" s="20">
        <f t="shared" ref="U3715:U3778" si="294"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t="s">
        <v>8317</v>
      </c>
      <c r="R3716" t="s">
        <v>8318</v>
      </c>
      <c r="S3716" s="10">
        <f t="shared" si="292"/>
        <v>42118.556331018524</v>
      </c>
      <c r="T3716" s="10">
        <f t="shared" si="293"/>
        <v>42150.165972222225</v>
      </c>
      <c r="U3716" s="20">
        <f t="shared" si="294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t="s">
        <v>8317</v>
      </c>
      <c r="R3717" t="s">
        <v>8318</v>
      </c>
      <c r="S3717" s="10">
        <f t="shared" si="292"/>
        <v>42036.995590277773</v>
      </c>
      <c r="T3717" s="10">
        <f t="shared" si="293"/>
        <v>42094.536111111112</v>
      </c>
      <c r="U3717" s="20">
        <f t="shared" si="294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t="s">
        <v>8317</v>
      </c>
      <c r="R3718" t="s">
        <v>8318</v>
      </c>
      <c r="S3718" s="10">
        <f t="shared" si="292"/>
        <v>42360.887835648144</v>
      </c>
      <c r="T3718" s="10">
        <f t="shared" si="293"/>
        <v>42390.887835648144</v>
      </c>
      <c r="U3718" s="20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">
        <v>8317</v>
      </c>
      <c r="R3719" t="s">
        <v>8318</v>
      </c>
      <c r="S3719" s="10">
        <f t="shared" si="292"/>
        <v>42102.866307870368</v>
      </c>
      <c r="T3719" s="10">
        <f t="shared" si="293"/>
        <v>42133.866307870368</v>
      </c>
      <c r="U3719" s="20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t="s">
        <v>8317</v>
      </c>
      <c r="R3720" t="s">
        <v>8318</v>
      </c>
      <c r="S3720" s="10">
        <f t="shared" si="292"/>
        <v>42032.716145833328</v>
      </c>
      <c r="T3720" s="10">
        <f t="shared" si="293"/>
        <v>42062.716145833328</v>
      </c>
      <c r="U3720" s="20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">
        <v>8317</v>
      </c>
      <c r="R3721" t="s">
        <v>8318</v>
      </c>
      <c r="S3721" s="10">
        <f t="shared" si="292"/>
        <v>42147.729930555557</v>
      </c>
      <c r="T3721" s="10">
        <f t="shared" si="293"/>
        <v>42177.729930555557</v>
      </c>
      <c r="U3721" s="20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t="s">
        <v>8317</v>
      </c>
      <c r="R3722" t="s">
        <v>8318</v>
      </c>
      <c r="S3722" s="10">
        <f t="shared" si="292"/>
        <v>42165.993125000001</v>
      </c>
      <c r="T3722" s="10">
        <f t="shared" si="293"/>
        <v>42187.993125000001</v>
      </c>
      <c r="U3722" s="20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t="s">
        <v>8317</v>
      </c>
      <c r="R3723" t="s">
        <v>8318</v>
      </c>
      <c r="S3723" s="10">
        <f t="shared" si="292"/>
        <v>41927.936157407406</v>
      </c>
      <c r="T3723" s="10">
        <f t="shared" si="293"/>
        <v>41948.977824074071</v>
      </c>
      <c r="U3723" s="20">
        <f t="shared" si="294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t="s">
        <v>8317</v>
      </c>
      <c r="R3724" t="s">
        <v>8318</v>
      </c>
      <c r="S3724" s="10">
        <f t="shared" si="292"/>
        <v>42381.671840277777</v>
      </c>
      <c r="T3724" s="10">
        <f t="shared" si="293"/>
        <v>42411.957638888889</v>
      </c>
      <c r="U3724" s="20">
        <f t="shared" si="294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t="s">
        <v>8317</v>
      </c>
      <c r="R3725" t="s">
        <v>8318</v>
      </c>
      <c r="S3725" s="10">
        <f t="shared" si="292"/>
        <v>41943.753032407411</v>
      </c>
      <c r="T3725" s="10">
        <f t="shared" si="293"/>
        <v>41973.794699074075</v>
      </c>
      <c r="U3725" s="20">
        <f t="shared" si="294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t="s">
        <v>8317</v>
      </c>
      <c r="R3726" t="s">
        <v>8318</v>
      </c>
      <c r="S3726" s="10">
        <f t="shared" si="292"/>
        <v>42465.491435185191</v>
      </c>
      <c r="T3726" s="10">
        <f t="shared" si="293"/>
        <v>42494.958333333328</v>
      </c>
      <c r="U3726" s="20">
        <f t="shared" si="294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">
        <v>8317</v>
      </c>
      <c r="R3727" t="s">
        <v>8318</v>
      </c>
      <c r="S3727" s="10">
        <f t="shared" si="292"/>
        <v>42401.945219907408</v>
      </c>
      <c r="T3727" s="10">
        <f t="shared" si="293"/>
        <v>42418.895833333328</v>
      </c>
      <c r="U3727" s="20">
        <f t="shared" si="294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t="s">
        <v>8317</v>
      </c>
      <c r="R3728" t="s">
        <v>8318</v>
      </c>
      <c r="S3728" s="10">
        <f t="shared" si="292"/>
        <v>42462.140868055561</v>
      </c>
      <c r="T3728" s="10">
        <f t="shared" si="293"/>
        <v>42489.875</v>
      </c>
      <c r="U3728" s="20">
        <f t="shared" si="294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t="s">
        <v>8317</v>
      </c>
      <c r="R3729" t="s">
        <v>8318</v>
      </c>
      <c r="S3729" s="10">
        <f t="shared" si="292"/>
        <v>42632.348310185189</v>
      </c>
      <c r="T3729" s="10">
        <f t="shared" si="293"/>
        <v>42663.204861111109</v>
      </c>
      <c r="U3729" s="20">
        <f t="shared" si="294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t="s">
        <v>8317</v>
      </c>
      <c r="R3730" t="s">
        <v>8318</v>
      </c>
      <c r="S3730" s="10">
        <f t="shared" si="292"/>
        <v>42205.171018518522</v>
      </c>
      <c r="T3730" s="10">
        <f t="shared" si="293"/>
        <v>42235.171018518522</v>
      </c>
      <c r="U3730" s="20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">
        <v>8317</v>
      </c>
      <c r="R3731" t="s">
        <v>8318</v>
      </c>
      <c r="S3731" s="10">
        <f t="shared" si="292"/>
        <v>42041.205000000002</v>
      </c>
      <c r="T3731" s="10">
        <f t="shared" si="293"/>
        <v>42086.16333333333</v>
      </c>
      <c r="U3731" s="20">
        <f t="shared" si="294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">
        <v>8317</v>
      </c>
      <c r="R3732" t="s">
        <v>8318</v>
      </c>
      <c r="S3732" s="10">
        <f t="shared" si="292"/>
        <v>42203.677766203706</v>
      </c>
      <c r="T3732" s="10">
        <f t="shared" si="293"/>
        <v>42233.677766203706</v>
      </c>
      <c r="U3732" s="20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t="s">
        <v>8317</v>
      </c>
      <c r="R3733" t="s">
        <v>8318</v>
      </c>
      <c r="S3733" s="10">
        <f t="shared" si="292"/>
        <v>41983.752847222218</v>
      </c>
      <c r="T3733" s="10">
        <f t="shared" si="293"/>
        <v>42014.140972222223</v>
      </c>
      <c r="U3733" s="20">
        <f t="shared" si="294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">
        <v>8317</v>
      </c>
      <c r="R3734" t="s">
        <v>8318</v>
      </c>
      <c r="S3734" s="10">
        <f t="shared" si="292"/>
        <v>41968.677465277782</v>
      </c>
      <c r="T3734" s="10">
        <f t="shared" si="293"/>
        <v>42028.5</v>
      </c>
      <c r="U3734" s="20">
        <f t="shared" si="294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>
        <f t="shared" si="291"/>
        <v>0</v>
      </c>
      <c r="Q3735" t="s">
        <v>8317</v>
      </c>
      <c r="R3735" t="s">
        <v>8318</v>
      </c>
      <c r="S3735" s="10">
        <f t="shared" si="292"/>
        <v>42103.024398148147</v>
      </c>
      <c r="T3735" s="10">
        <f t="shared" si="293"/>
        <v>42112.9375</v>
      </c>
      <c r="U3735" s="20">
        <f t="shared" si="294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">
        <v>8317</v>
      </c>
      <c r="R3736" t="s">
        <v>8318</v>
      </c>
      <c r="S3736" s="10">
        <f t="shared" si="292"/>
        <v>42089.901574074072</v>
      </c>
      <c r="T3736" s="10">
        <f t="shared" si="293"/>
        <v>42149.901574074072</v>
      </c>
      <c r="U3736" s="20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">
        <v>8317</v>
      </c>
      <c r="R3737" t="s">
        <v>8318</v>
      </c>
      <c r="S3737" s="10">
        <f t="shared" si="292"/>
        <v>42122.693159722221</v>
      </c>
      <c r="T3737" s="10">
        <f t="shared" si="293"/>
        <v>42152.693159722221</v>
      </c>
      <c r="U3737" s="20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">
        <v>8317</v>
      </c>
      <c r="R3738" t="s">
        <v>8318</v>
      </c>
      <c r="S3738" s="10">
        <f t="shared" si="292"/>
        <v>42048.711724537032</v>
      </c>
      <c r="T3738" s="10">
        <f t="shared" si="293"/>
        <v>42086.75</v>
      </c>
      <c r="U3738" s="20">
        <f t="shared" si="294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">
        <v>8317</v>
      </c>
      <c r="R3739" t="s">
        <v>8318</v>
      </c>
      <c r="S3739" s="10">
        <f t="shared" si="292"/>
        <v>42297.691006944442</v>
      </c>
      <c r="T3739" s="10">
        <f t="shared" si="293"/>
        <v>42320.290972222225</v>
      </c>
      <c r="U3739" s="20">
        <f t="shared" si="294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">
        <v>8317</v>
      </c>
      <c r="R3740" t="s">
        <v>8318</v>
      </c>
      <c r="S3740" s="10">
        <f t="shared" si="292"/>
        <v>41813.938715277778</v>
      </c>
      <c r="T3740" s="10">
        <f t="shared" si="293"/>
        <v>41835.916666666664</v>
      </c>
      <c r="U3740" s="20">
        <f t="shared" si="294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t="s">
        <v>8317</v>
      </c>
      <c r="R3741" t="s">
        <v>8318</v>
      </c>
      <c r="S3741" s="10">
        <f t="shared" si="292"/>
        <v>42548.449861111112</v>
      </c>
      <c r="T3741" s="10">
        <f t="shared" si="293"/>
        <v>42568.449861111112</v>
      </c>
      <c r="U3741" s="20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t="s">
        <v>8317</v>
      </c>
      <c r="R3742" t="s">
        <v>8318</v>
      </c>
      <c r="S3742" s="10">
        <f t="shared" si="292"/>
        <v>41833.089756944442</v>
      </c>
      <c r="T3742" s="10">
        <f t="shared" si="293"/>
        <v>41863.079143518517</v>
      </c>
      <c r="U3742" s="20">
        <f t="shared" si="294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>
        <f t="shared" si="291"/>
        <v>0</v>
      </c>
      <c r="Q3743" t="s">
        <v>8317</v>
      </c>
      <c r="R3743" t="s">
        <v>8318</v>
      </c>
      <c r="S3743" s="10">
        <f t="shared" si="292"/>
        <v>42325.920717592591</v>
      </c>
      <c r="T3743" s="10">
        <f t="shared" si="293"/>
        <v>42355.920717592591</v>
      </c>
      <c r="U3743" s="20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">
        <v>8317</v>
      </c>
      <c r="R3744" t="s">
        <v>8318</v>
      </c>
      <c r="S3744" s="10">
        <f t="shared" si="292"/>
        <v>41858.214629629627</v>
      </c>
      <c r="T3744" s="10">
        <f t="shared" si="293"/>
        <v>41888.214629629627</v>
      </c>
      <c r="U3744" s="20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>
        <f t="shared" si="291"/>
        <v>0</v>
      </c>
      <c r="Q3745" t="s">
        <v>8317</v>
      </c>
      <c r="R3745" t="s">
        <v>8318</v>
      </c>
      <c r="S3745" s="10">
        <f t="shared" si="292"/>
        <v>41793.710231481484</v>
      </c>
      <c r="T3745" s="10">
        <f t="shared" si="293"/>
        <v>41823.710231481484</v>
      </c>
      <c r="U3745" s="20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>
        <f t="shared" si="291"/>
        <v>0</v>
      </c>
      <c r="Q3746" t="s">
        <v>8317</v>
      </c>
      <c r="R3746" t="s">
        <v>8318</v>
      </c>
      <c r="S3746" s="10">
        <f t="shared" si="292"/>
        <v>41793.814259259263</v>
      </c>
      <c r="T3746" s="10">
        <f t="shared" si="293"/>
        <v>41825.165972222225</v>
      </c>
      <c r="U3746" s="20">
        <f t="shared" si="294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">
        <v>8317</v>
      </c>
      <c r="R3747" t="s">
        <v>8318</v>
      </c>
      <c r="S3747" s="10">
        <f t="shared" si="292"/>
        <v>41831.697939814818</v>
      </c>
      <c r="T3747" s="10">
        <f t="shared" si="293"/>
        <v>41861.697939814818</v>
      </c>
      <c r="U3747" s="20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">
        <v>8317</v>
      </c>
      <c r="R3748" t="s">
        <v>8318</v>
      </c>
      <c r="S3748" s="10">
        <f t="shared" si="292"/>
        <v>42621.389340277776</v>
      </c>
      <c r="T3748" s="10">
        <f t="shared" si="293"/>
        <v>42651.389340277776</v>
      </c>
      <c r="U3748" s="20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">
        <v>8317</v>
      </c>
      <c r="R3749" t="s">
        <v>8318</v>
      </c>
      <c r="S3749" s="10">
        <f t="shared" si="292"/>
        <v>42164.299722222218</v>
      </c>
      <c r="T3749" s="10">
        <f t="shared" si="293"/>
        <v>42190.957638888889</v>
      </c>
      <c r="U3749" s="20">
        <f t="shared" si="294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t="s">
        <v>8317</v>
      </c>
      <c r="R3750" t="s">
        <v>8359</v>
      </c>
      <c r="S3750" s="10">
        <f t="shared" si="292"/>
        <v>42395.706435185188</v>
      </c>
      <c r="T3750" s="10">
        <f t="shared" si="293"/>
        <v>42416.249305555553</v>
      </c>
      <c r="U3750" s="20">
        <f t="shared" si="294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">
        <v>8317</v>
      </c>
      <c r="R3751" t="s">
        <v>8359</v>
      </c>
      <c r="S3751" s="10">
        <f t="shared" si="292"/>
        <v>42458.127175925925</v>
      </c>
      <c r="T3751" s="10">
        <f t="shared" si="293"/>
        <v>42489.165972222225</v>
      </c>
      <c r="U3751" s="20">
        <f t="shared" si="294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">
        <v>8317</v>
      </c>
      <c r="R3752" t="s">
        <v>8359</v>
      </c>
      <c r="S3752" s="10">
        <f t="shared" si="292"/>
        <v>42016.981574074074</v>
      </c>
      <c r="T3752" s="10">
        <f t="shared" si="293"/>
        <v>42045.332638888889</v>
      </c>
      <c r="U3752" s="20">
        <f t="shared" si="294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t="s">
        <v>8317</v>
      </c>
      <c r="R3753" t="s">
        <v>8359</v>
      </c>
      <c r="S3753" s="10">
        <f t="shared" si="292"/>
        <v>42403.035567129627</v>
      </c>
      <c r="T3753" s="10">
        <f t="shared" si="293"/>
        <v>42462.993900462956</v>
      </c>
      <c r="U3753" s="20">
        <f t="shared" si="294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t="s">
        <v>8317</v>
      </c>
      <c r="R3754" t="s">
        <v>8359</v>
      </c>
      <c r="S3754" s="10">
        <f t="shared" si="292"/>
        <v>42619.802488425921</v>
      </c>
      <c r="T3754" s="10">
        <f t="shared" si="293"/>
        <v>42659.875</v>
      </c>
      <c r="U3754" s="20">
        <f t="shared" si="294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t="s">
        <v>8317</v>
      </c>
      <c r="R3755" t="s">
        <v>8359</v>
      </c>
      <c r="S3755" s="10">
        <f t="shared" si="292"/>
        <v>42128.824074074073</v>
      </c>
      <c r="T3755" s="10">
        <f t="shared" si="293"/>
        <v>42158</v>
      </c>
      <c r="U3755" s="20">
        <f t="shared" si="294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t="s">
        <v>8317</v>
      </c>
      <c r="R3756" t="s">
        <v>8359</v>
      </c>
      <c r="S3756" s="10">
        <f t="shared" si="292"/>
        <v>41808.881215277775</v>
      </c>
      <c r="T3756" s="10">
        <f t="shared" si="293"/>
        <v>41846.207638888889</v>
      </c>
      <c r="U3756" s="20">
        <f t="shared" si="294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t="s">
        <v>8317</v>
      </c>
      <c r="R3757" t="s">
        <v>8359</v>
      </c>
      <c r="S3757" s="10">
        <f t="shared" si="292"/>
        <v>42445.866979166662</v>
      </c>
      <c r="T3757" s="10">
        <f t="shared" si="293"/>
        <v>42475.866979166662</v>
      </c>
      <c r="U3757" s="20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t="s">
        <v>8317</v>
      </c>
      <c r="R3758" t="s">
        <v>8359</v>
      </c>
      <c r="S3758" s="10">
        <f t="shared" si="292"/>
        <v>41771.814791666664</v>
      </c>
      <c r="T3758" s="10">
        <f t="shared" si="293"/>
        <v>41801.814791666664</v>
      </c>
      <c r="U3758" s="20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">
        <v>8317</v>
      </c>
      <c r="R3759" t="s">
        <v>8359</v>
      </c>
      <c r="S3759" s="10">
        <f t="shared" si="292"/>
        <v>41954.850868055553</v>
      </c>
      <c r="T3759" s="10">
        <f t="shared" si="293"/>
        <v>41974.850868055553</v>
      </c>
      <c r="U3759" s="20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t="s">
        <v>8317</v>
      </c>
      <c r="R3760" t="s">
        <v>8359</v>
      </c>
      <c r="S3760" s="10">
        <f t="shared" si="292"/>
        <v>41747.471504629626</v>
      </c>
      <c r="T3760" s="10">
        <f t="shared" si="293"/>
        <v>41778.208333333336</v>
      </c>
      <c r="U3760" s="20">
        <f t="shared" si="294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t="s">
        <v>8317</v>
      </c>
      <c r="R3761" t="s">
        <v>8359</v>
      </c>
      <c r="S3761" s="10">
        <f t="shared" si="292"/>
        <v>42182.108252314814</v>
      </c>
      <c r="T3761" s="10">
        <f t="shared" si="293"/>
        <v>42242.108252314814</v>
      </c>
      <c r="U3761" s="20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t="s">
        <v>8317</v>
      </c>
      <c r="R3762" t="s">
        <v>8359</v>
      </c>
      <c r="S3762" s="10">
        <f t="shared" si="292"/>
        <v>41739.525300925925</v>
      </c>
      <c r="T3762" s="10">
        <f t="shared" si="293"/>
        <v>41764.525300925925</v>
      </c>
      <c r="U3762" s="20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t="s">
        <v>8317</v>
      </c>
      <c r="R3763" t="s">
        <v>8359</v>
      </c>
      <c r="S3763" s="10">
        <f t="shared" si="292"/>
        <v>42173.466863425929</v>
      </c>
      <c r="T3763" s="10">
        <f t="shared" si="293"/>
        <v>42226.958333333328</v>
      </c>
      <c r="U3763" s="20">
        <f t="shared" si="294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t="s">
        <v>8317</v>
      </c>
      <c r="R3764" t="s">
        <v>8359</v>
      </c>
      <c r="S3764" s="10">
        <f t="shared" si="292"/>
        <v>42193.813530092593</v>
      </c>
      <c r="T3764" s="10">
        <f t="shared" si="293"/>
        <v>42218.813530092593</v>
      </c>
      <c r="U3764" s="20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t="s">
        <v>8317</v>
      </c>
      <c r="R3765" t="s">
        <v>8359</v>
      </c>
      <c r="S3765" s="10">
        <f t="shared" si="292"/>
        <v>42065.750300925924</v>
      </c>
      <c r="T3765" s="10">
        <f t="shared" si="293"/>
        <v>42095.708634259259</v>
      </c>
      <c r="U3765" s="20">
        <f t="shared" si="294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t="s">
        <v>8317</v>
      </c>
      <c r="R3766" t="s">
        <v>8359</v>
      </c>
      <c r="S3766" s="10">
        <f t="shared" si="292"/>
        <v>42499.842962962968</v>
      </c>
      <c r="T3766" s="10">
        <f t="shared" si="293"/>
        <v>42519.024999999994</v>
      </c>
      <c r="U3766" s="20">
        <f t="shared" si="294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t="s">
        <v>8317</v>
      </c>
      <c r="R3767" t="s">
        <v>8359</v>
      </c>
      <c r="S3767" s="10">
        <f t="shared" si="292"/>
        <v>41820.776412037041</v>
      </c>
      <c r="T3767" s="10">
        <f t="shared" si="293"/>
        <v>41850.776412037041</v>
      </c>
      <c r="U3767" s="20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t="s">
        <v>8317</v>
      </c>
      <c r="R3768" t="s">
        <v>8359</v>
      </c>
      <c r="S3768" s="10">
        <f t="shared" si="292"/>
        <v>41788.167187500003</v>
      </c>
      <c r="T3768" s="10">
        <f t="shared" si="293"/>
        <v>41823.167187500003</v>
      </c>
      <c r="U3768" s="20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t="s">
        <v>8317</v>
      </c>
      <c r="R3769" t="s">
        <v>8359</v>
      </c>
      <c r="S3769" s="10">
        <f t="shared" si="292"/>
        <v>42050.019641203704</v>
      </c>
      <c r="T3769" s="10">
        <f t="shared" si="293"/>
        <v>42064.207638888889</v>
      </c>
      <c r="U3769" s="20">
        <f t="shared" si="294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t="s">
        <v>8317</v>
      </c>
      <c r="R3770" t="s">
        <v>8359</v>
      </c>
      <c r="S3770" s="10">
        <f t="shared" si="292"/>
        <v>41772.727893518517</v>
      </c>
      <c r="T3770" s="10">
        <f t="shared" si="293"/>
        <v>41802.727893518517</v>
      </c>
      <c r="U3770" s="20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t="s">
        <v>8317</v>
      </c>
      <c r="R3771" t="s">
        <v>8359</v>
      </c>
      <c r="S3771" s="10">
        <f t="shared" si="292"/>
        <v>42445.598136574074</v>
      </c>
      <c r="T3771" s="10">
        <f t="shared" si="293"/>
        <v>42475.598136574074</v>
      </c>
      <c r="U3771" s="20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">
        <v>8317</v>
      </c>
      <c r="R3772" t="s">
        <v>8359</v>
      </c>
      <c r="S3772" s="10">
        <f t="shared" si="292"/>
        <v>42138.930671296301</v>
      </c>
      <c r="T3772" s="10">
        <f t="shared" si="293"/>
        <v>42168.930671296301</v>
      </c>
      <c r="U3772" s="20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t="s">
        <v>8317</v>
      </c>
      <c r="R3773" t="s">
        <v>8359</v>
      </c>
      <c r="S3773" s="10">
        <f t="shared" si="292"/>
        <v>42493.857083333336</v>
      </c>
      <c r="T3773" s="10">
        <f t="shared" si="293"/>
        <v>42508</v>
      </c>
      <c r="U3773" s="20">
        <f t="shared" si="294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t="s">
        <v>8317</v>
      </c>
      <c r="R3774" t="s">
        <v>8359</v>
      </c>
      <c r="S3774" s="10">
        <f t="shared" si="292"/>
        <v>42682.616967592592</v>
      </c>
      <c r="T3774" s="10">
        <f t="shared" si="293"/>
        <v>42703.25</v>
      </c>
      <c r="U3774" s="20">
        <f t="shared" si="294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t="s">
        <v>8317</v>
      </c>
      <c r="R3775" t="s">
        <v>8359</v>
      </c>
      <c r="S3775" s="10">
        <f t="shared" si="292"/>
        <v>42656.005173611105</v>
      </c>
      <c r="T3775" s="10">
        <f t="shared" si="293"/>
        <v>42689.088888888888</v>
      </c>
      <c r="U3775" s="20">
        <f t="shared" si="294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">
        <v>8317</v>
      </c>
      <c r="R3776" t="s">
        <v>8359</v>
      </c>
      <c r="S3776" s="10">
        <f t="shared" si="292"/>
        <v>42087.792303240742</v>
      </c>
      <c r="T3776" s="10">
        <f t="shared" si="293"/>
        <v>42103.792303240742</v>
      </c>
      <c r="U3776" s="20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t="s">
        <v>8317</v>
      </c>
      <c r="R3777" t="s">
        <v>8359</v>
      </c>
      <c r="S3777" s="10">
        <f t="shared" si="292"/>
        <v>42075.942627314813</v>
      </c>
      <c r="T3777" s="10">
        <f t="shared" si="293"/>
        <v>42103.166666666672</v>
      </c>
      <c r="U3777" s="20">
        <f t="shared" si="294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90.819148936170208</v>
      </c>
      <c r="Q3778" t="s">
        <v>8317</v>
      </c>
      <c r="R3778" t="s">
        <v>8359</v>
      </c>
      <c r="S3778" s="10">
        <f t="shared" si="292"/>
        <v>41814.367800925924</v>
      </c>
      <c r="T3778" s="10">
        <f t="shared" si="293"/>
        <v>41852.041666666664</v>
      </c>
      <c r="U3778" s="20">
        <f t="shared" si="294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IF(L:L&gt;0,E3779/L3779,0)</f>
        <v>48.542372881355931</v>
      </c>
      <c r="Q3779" t="s">
        <v>8317</v>
      </c>
      <c r="R3779" t="s">
        <v>8359</v>
      </c>
      <c r="S3779" s="10">
        <f t="shared" ref="S3779:S3842" si="297" xml:space="preserve"> (((J3779/60)/60)/24)+DATE(1970,1,1)</f>
        <v>41887.111354166671</v>
      </c>
      <c r="T3779" s="10">
        <f t="shared" ref="T3779:T3842" si="298" xml:space="preserve"> (((I3779/60)/60)/24)+DATE(1970,1,1)</f>
        <v>41909.166666666664</v>
      </c>
      <c r="U3779" s="20">
        <f t="shared" ref="U3779:U3842" si="299"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t="s">
        <v>8317</v>
      </c>
      <c r="R3780" t="s">
        <v>8359</v>
      </c>
      <c r="S3780" s="10">
        <f t="shared" si="297"/>
        <v>41989.819212962961</v>
      </c>
      <c r="T3780" s="10">
        <f t="shared" si="298"/>
        <v>42049.819212962961</v>
      </c>
      <c r="U3780" s="20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t="s">
        <v>8317</v>
      </c>
      <c r="R3781" t="s">
        <v>8359</v>
      </c>
      <c r="S3781" s="10">
        <f t="shared" si="297"/>
        <v>42425.735416666663</v>
      </c>
      <c r="T3781" s="10">
        <f t="shared" si="298"/>
        <v>42455.693750000006</v>
      </c>
      <c r="U3781" s="20">
        <f t="shared" si="29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">
        <v>8317</v>
      </c>
      <c r="R3782" t="s">
        <v>8359</v>
      </c>
      <c r="S3782" s="10">
        <f t="shared" si="297"/>
        <v>42166.219733796301</v>
      </c>
      <c r="T3782" s="10">
        <f t="shared" si="298"/>
        <v>42198.837499999994</v>
      </c>
      <c r="U3782" s="20">
        <f t="shared" si="29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t="s">
        <v>8317</v>
      </c>
      <c r="R3783" t="s">
        <v>8359</v>
      </c>
      <c r="S3783" s="10">
        <f t="shared" si="297"/>
        <v>41865.882928240739</v>
      </c>
      <c r="T3783" s="10">
        <f t="shared" si="298"/>
        <v>41890.882928240739</v>
      </c>
      <c r="U3783" s="20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t="s">
        <v>8317</v>
      </c>
      <c r="R3784" t="s">
        <v>8359</v>
      </c>
      <c r="S3784" s="10">
        <f t="shared" si="297"/>
        <v>42546.862233796302</v>
      </c>
      <c r="T3784" s="10">
        <f t="shared" si="298"/>
        <v>42575.958333333328</v>
      </c>
      <c r="U3784" s="20">
        <f t="shared" si="29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t="s">
        <v>8317</v>
      </c>
      <c r="R3785" t="s">
        <v>8359</v>
      </c>
      <c r="S3785" s="10">
        <f t="shared" si="297"/>
        <v>42420.140277777777</v>
      </c>
      <c r="T3785" s="10">
        <f t="shared" si="298"/>
        <v>42444.666666666672</v>
      </c>
      <c r="U3785" s="20">
        <f t="shared" si="29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">
        <v>8317</v>
      </c>
      <c r="R3786" t="s">
        <v>8359</v>
      </c>
      <c r="S3786" s="10">
        <f t="shared" si="297"/>
        <v>42531.980694444443</v>
      </c>
      <c r="T3786" s="10">
        <f t="shared" si="298"/>
        <v>42561.980694444443</v>
      </c>
      <c r="U3786" s="20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">
        <v>8317</v>
      </c>
      <c r="R3787" t="s">
        <v>8359</v>
      </c>
      <c r="S3787" s="10">
        <f t="shared" si="297"/>
        <v>42548.63853009259</v>
      </c>
      <c r="T3787" s="10">
        <f t="shared" si="298"/>
        <v>42584.418749999997</v>
      </c>
      <c r="U3787" s="20">
        <f t="shared" si="29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t="s">
        <v>8317</v>
      </c>
      <c r="R3788" t="s">
        <v>8359</v>
      </c>
      <c r="S3788" s="10">
        <f t="shared" si="297"/>
        <v>42487.037905092591</v>
      </c>
      <c r="T3788" s="10">
        <f t="shared" si="298"/>
        <v>42517.037905092591</v>
      </c>
      <c r="U3788" s="20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">
        <v>8317</v>
      </c>
      <c r="R3789" t="s">
        <v>8359</v>
      </c>
      <c r="S3789" s="10">
        <f t="shared" si="297"/>
        <v>42167.534791666665</v>
      </c>
      <c r="T3789" s="10">
        <f t="shared" si="298"/>
        <v>42196.165972222225</v>
      </c>
      <c r="U3789" s="20">
        <f t="shared" si="29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">
        <v>8317</v>
      </c>
      <c r="R3790" t="s">
        <v>8359</v>
      </c>
      <c r="S3790" s="10">
        <f t="shared" si="297"/>
        <v>42333.695821759262</v>
      </c>
      <c r="T3790" s="10">
        <f t="shared" si="298"/>
        <v>42361.679166666669</v>
      </c>
      <c r="U3790" s="20">
        <f t="shared" si="29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">
        <v>8317</v>
      </c>
      <c r="R3791" t="s">
        <v>8359</v>
      </c>
      <c r="S3791" s="10">
        <f t="shared" si="297"/>
        <v>42138.798819444448</v>
      </c>
      <c r="T3791" s="10">
        <f t="shared" si="298"/>
        <v>42170.798819444448</v>
      </c>
      <c r="U3791" s="20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>
        <f t="shared" si="296"/>
        <v>0</v>
      </c>
      <c r="Q3792" t="s">
        <v>8317</v>
      </c>
      <c r="R3792" t="s">
        <v>8359</v>
      </c>
      <c r="S3792" s="10">
        <f t="shared" si="297"/>
        <v>42666.666932870372</v>
      </c>
      <c r="T3792" s="10">
        <f t="shared" si="298"/>
        <v>42696.708599537036</v>
      </c>
      <c r="U3792" s="20">
        <f t="shared" si="29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>
        <f t="shared" si="296"/>
        <v>0</v>
      </c>
      <c r="Q3793" t="s">
        <v>8317</v>
      </c>
      <c r="R3793" t="s">
        <v>8359</v>
      </c>
      <c r="S3793" s="10">
        <f t="shared" si="297"/>
        <v>41766.692037037035</v>
      </c>
      <c r="T3793" s="10">
        <f t="shared" si="298"/>
        <v>41826.692037037035</v>
      </c>
      <c r="U3793" s="20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">
        <v>8317</v>
      </c>
      <c r="R3794" t="s">
        <v>8359</v>
      </c>
      <c r="S3794" s="10">
        <f t="shared" si="297"/>
        <v>42170.447013888886</v>
      </c>
      <c r="T3794" s="10">
        <f t="shared" si="298"/>
        <v>42200.447013888886</v>
      </c>
      <c r="U3794" s="20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">
        <v>8317</v>
      </c>
      <c r="R3795" t="s">
        <v>8359</v>
      </c>
      <c r="S3795" s="10">
        <f t="shared" si="297"/>
        <v>41968.938993055555</v>
      </c>
      <c r="T3795" s="10">
        <f t="shared" si="298"/>
        <v>41989.938993055555</v>
      </c>
      <c r="U3795" s="20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">
        <v>8317</v>
      </c>
      <c r="R3796" t="s">
        <v>8359</v>
      </c>
      <c r="S3796" s="10">
        <f t="shared" si="297"/>
        <v>42132.58048611111</v>
      </c>
      <c r="T3796" s="10">
        <f t="shared" si="298"/>
        <v>42162.58048611111</v>
      </c>
      <c r="U3796" s="20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">
        <v>8317</v>
      </c>
      <c r="R3797" t="s">
        <v>8359</v>
      </c>
      <c r="S3797" s="10">
        <f t="shared" si="297"/>
        <v>42201.436226851853</v>
      </c>
      <c r="T3797" s="10">
        <f t="shared" si="298"/>
        <v>42244.9375</v>
      </c>
      <c r="U3797" s="20">
        <f t="shared" si="29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">
        <v>8317</v>
      </c>
      <c r="R3798" t="s">
        <v>8359</v>
      </c>
      <c r="S3798" s="10">
        <f t="shared" si="297"/>
        <v>42689.029583333337</v>
      </c>
      <c r="T3798" s="10">
        <f t="shared" si="298"/>
        <v>42749.029583333337</v>
      </c>
      <c r="U3798" s="20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t="s">
        <v>8317</v>
      </c>
      <c r="R3799" t="s">
        <v>8359</v>
      </c>
      <c r="S3799" s="10">
        <f t="shared" si="297"/>
        <v>42084.881539351853</v>
      </c>
      <c r="T3799" s="10">
        <f t="shared" si="298"/>
        <v>42114.881539351853</v>
      </c>
      <c r="U3799" s="20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">
        <v>8317</v>
      </c>
      <c r="R3800" t="s">
        <v>8359</v>
      </c>
      <c r="S3800" s="10">
        <f t="shared" si="297"/>
        <v>41831.722777777781</v>
      </c>
      <c r="T3800" s="10">
        <f t="shared" si="298"/>
        <v>41861.722777777781</v>
      </c>
      <c r="U3800" s="20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">
        <v>8317</v>
      </c>
      <c r="R3801" t="s">
        <v>8359</v>
      </c>
      <c r="S3801" s="10">
        <f t="shared" si="297"/>
        <v>42410.93105324074</v>
      </c>
      <c r="T3801" s="10">
        <f t="shared" si="298"/>
        <v>42440.93105324074</v>
      </c>
      <c r="U3801" s="20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t="s">
        <v>8317</v>
      </c>
      <c r="R3802" t="s">
        <v>8359</v>
      </c>
      <c r="S3802" s="10">
        <f t="shared" si="297"/>
        <v>41982.737071759257</v>
      </c>
      <c r="T3802" s="10">
        <f t="shared" si="298"/>
        <v>42015.207638888889</v>
      </c>
      <c r="U3802" s="20">
        <f t="shared" si="29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t="s">
        <v>8317</v>
      </c>
      <c r="R3803" t="s">
        <v>8359</v>
      </c>
      <c r="S3803" s="10">
        <f t="shared" si="297"/>
        <v>41975.676111111112</v>
      </c>
      <c r="T3803" s="10">
        <f t="shared" si="298"/>
        <v>42006.676111111112</v>
      </c>
      <c r="U3803" s="20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>
        <f t="shared" si="296"/>
        <v>0</v>
      </c>
      <c r="Q3804" t="s">
        <v>8317</v>
      </c>
      <c r="R3804" t="s">
        <v>8359</v>
      </c>
      <c r="S3804" s="10">
        <f t="shared" si="297"/>
        <v>42269.126226851848</v>
      </c>
      <c r="T3804" s="10">
        <f t="shared" si="298"/>
        <v>42299.126226851848</v>
      </c>
      <c r="U3804" s="20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">
        <v>8317</v>
      </c>
      <c r="R3805" t="s">
        <v>8359</v>
      </c>
      <c r="S3805" s="10">
        <f t="shared" si="297"/>
        <v>42403.971851851849</v>
      </c>
      <c r="T3805" s="10">
        <f t="shared" si="298"/>
        <v>42433.971851851849</v>
      </c>
      <c r="U3805" s="20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>
        <f t="shared" si="296"/>
        <v>0</v>
      </c>
      <c r="Q3806" t="s">
        <v>8317</v>
      </c>
      <c r="R3806" t="s">
        <v>8359</v>
      </c>
      <c r="S3806" s="10">
        <f t="shared" si="297"/>
        <v>42527.00953703704</v>
      </c>
      <c r="T3806" s="10">
        <f t="shared" si="298"/>
        <v>42582.291666666672</v>
      </c>
      <c r="U3806" s="20">
        <f t="shared" si="29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">
        <v>8317</v>
      </c>
      <c r="R3807" t="s">
        <v>8359</v>
      </c>
      <c r="S3807" s="10">
        <f t="shared" si="297"/>
        <v>41849.887037037035</v>
      </c>
      <c r="T3807" s="10">
        <f t="shared" si="298"/>
        <v>41909.887037037035</v>
      </c>
      <c r="U3807" s="20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">
        <v>8317</v>
      </c>
      <c r="R3808" t="s">
        <v>8359</v>
      </c>
      <c r="S3808" s="10">
        <f t="shared" si="297"/>
        <v>41799.259039351848</v>
      </c>
      <c r="T3808" s="10">
        <f t="shared" si="298"/>
        <v>41819.259039351848</v>
      </c>
      <c r="U3808" s="20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t="s">
        <v>8317</v>
      </c>
      <c r="R3809" t="s">
        <v>8359</v>
      </c>
      <c r="S3809" s="10">
        <f t="shared" si="297"/>
        <v>42090.909016203703</v>
      </c>
      <c r="T3809" s="10">
        <f t="shared" si="298"/>
        <v>42097.909016203703</v>
      </c>
      <c r="U3809" s="20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t="s">
        <v>8317</v>
      </c>
      <c r="R3810" t="s">
        <v>8318</v>
      </c>
      <c r="S3810" s="10">
        <f t="shared" si="297"/>
        <v>42059.453923611116</v>
      </c>
      <c r="T3810" s="10">
        <f t="shared" si="298"/>
        <v>42119.412256944444</v>
      </c>
      <c r="U3810" s="20">
        <f t="shared" si="29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t="s">
        <v>8317</v>
      </c>
      <c r="R3811" t="s">
        <v>8318</v>
      </c>
      <c r="S3811" s="10">
        <f t="shared" si="297"/>
        <v>41800.526701388888</v>
      </c>
      <c r="T3811" s="10">
        <f t="shared" si="298"/>
        <v>41850.958333333336</v>
      </c>
      <c r="U3811" s="20">
        <f t="shared" si="29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t="s">
        <v>8317</v>
      </c>
      <c r="R3812" t="s">
        <v>8318</v>
      </c>
      <c r="S3812" s="10">
        <f t="shared" si="297"/>
        <v>42054.849050925928</v>
      </c>
      <c r="T3812" s="10">
        <f t="shared" si="298"/>
        <v>42084.807384259257</v>
      </c>
      <c r="U3812" s="20">
        <f t="shared" si="29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t="s">
        <v>8317</v>
      </c>
      <c r="R3813" t="s">
        <v>8318</v>
      </c>
      <c r="S3813" s="10">
        <f t="shared" si="297"/>
        <v>42487.62700231481</v>
      </c>
      <c r="T3813" s="10">
        <f t="shared" si="298"/>
        <v>42521.458333333328</v>
      </c>
      <c r="U3813" s="20">
        <f t="shared" si="29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t="s">
        <v>8317</v>
      </c>
      <c r="R3814" t="s">
        <v>8318</v>
      </c>
      <c r="S3814" s="10">
        <f t="shared" si="297"/>
        <v>42109.751250000001</v>
      </c>
      <c r="T3814" s="10">
        <f t="shared" si="298"/>
        <v>42156.165972222225</v>
      </c>
      <c r="U3814" s="20">
        <f t="shared" si="29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t="s">
        <v>8317</v>
      </c>
      <c r="R3815" t="s">
        <v>8318</v>
      </c>
      <c r="S3815" s="10">
        <f t="shared" si="297"/>
        <v>42497.275706018518</v>
      </c>
      <c r="T3815" s="10">
        <f t="shared" si="298"/>
        <v>42535.904861111107</v>
      </c>
      <c r="U3815" s="20">
        <f t="shared" si="29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t="s">
        <v>8317</v>
      </c>
      <c r="R3816" t="s">
        <v>8318</v>
      </c>
      <c r="S3816" s="10">
        <f t="shared" si="297"/>
        <v>42058.904074074075</v>
      </c>
      <c r="T3816" s="10">
        <f t="shared" si="298"/>
        <v>42095.165972222225</v>
      </c>
      <c r="U3816" s="20">
        <f t="shared" si="29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t="s">
        <v>8317</v>
      </c>
      <c r="R3817" t="s">
        <v>8318</v>
      </c>
      <c r="S3817" s="10">
        <f t="shared" si="297"/>
        <v>42207.259918981479</v>
      </c>
      <c r="T3817" s="10">
        <f t="shared" si="298"/>
        <v>42236.958333333328</v>
      </c>
      <c r="U3817" s="20">
        <f t="shared" si="29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t="s">
        <v>8317</v>
      </c>
      <c r="R3818" t="s">
        <v>8318</v>
      </c>
      <c r="S3818" s="10">
        <f t="shared" si="297"/>
        <v>41807.690081018518</v>
      </c>
      <c r="T3818" s="10">
        <f t="shared" si="298"/>
        <v>41837.690081018518</v>
      </c>
      <c r="U3818" s="20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">
        <v>8317</v>
      </c>
      <c r="R3819" t="s">
        <v>8318</v>
      </c>
      <c r="S3819" s="10">
        <f t="shared" si="297"/>
        <v>42284.69694444444</v>
      </c>
      <c r="T3819" s="10">
        <f t="shared" si="298"/>
        <v>42301.165972222225</v>
      </c>
      <c r="U3819" s="20">
        <f t="shared" si="29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">
        <v>8317</v>
      </c>
      <c r="R3820" t="s">
        <v>8318</v>
      </c>
      <c r="S3820" s="10">
        <f t="shared" si="297"/>
        <v>42045.84238425926</v>
      </c>
      <c r="T3820" s="10">
        <f t="shared" si="298"/>
        <v>42075.800717592589</v>
      </c>
      <c r="U3820" s="20">
        <f t="shared" si="29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t="s">
        <v>8317</v>
      </c>
      <c r="R3821" t="s">
        <v>8318</v>
      </c>
      <c r="S3821" s="10">
        <f t="shared" si="297"/>
        <v>42184.209537037037</v>
      </c>
      <c r="T3821" s="10">
        <f t="shared" si="298"/>
        <v>42202.876388888893</v>
      </c>
      <c r="U3821" s="20">
        <f t="shared" si="29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">
        <v>8317</v>
      </c>
      <c r="R3822" t="s">
        <v>8318</v>
      </c>
      <c r="S3822" s="10">
        <f t="shared" si="297"/>
        <v>42160.651817129634</v>
      </c>
      <c r="T3822" s="10">
        <f t="shared" si="298"/>
        <v>42190.651817129634</v>
      </c>
      <c r="U3822" s="20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t="s">
        <v>8317</v>
      </c>
      <c r="R3823" t="s">
        <v>8318</v>
      </c>
      <c r="S3823" s="10">
        <f t="shared" si="297"/>
        <v>42341.180636574078</v>
      </c>
      <c r="T3823" s="10">
        <f t="shared" si="298"/>
        <v>42373.180636574078</v>
      </c>
      <c r="U3823" s="20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t="s">
        <v>8317</v>
      </c>
      <c r="R3824" t="s">
        <v>8318</v>
      </c>
      <c r="S3824" s="10">
        <f t="shared" si="297"/>
        <v>42329.838159722218</v>
      </c>
      <c r="T3824" s="10">
        <f t="shared" si="298"/>
        <v>42388.957638888889</v>
      </c>
      <c r="U3824" s="20">
        <f t="shared" si="29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t="s">
        <v>8317</v>
      </c>
      <c r="R3825" t="s">
        <v>8318</v>
      </c>
      <c r="S3825" s="10">
        <f t="shared" si="297"/>
        <v>42170.910231481481</v>
      </c>
      <c r="T3825" s="10">
        <f t="shared" si="298"/>
        <v>42205.165972222225</v>
      </c>
      <c r="U3825" s="20">
        <f t="shared" si="29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t="s">
        <v>8317</v>
      </c>
      <c r="R3826" t="s">
        <v>8318</v>
      </c>
      <c r="S3826" s="10">
        <f t="shared" si="297"/>
        <v>42571.626192129625</v>
      </c>
      <c r="T3826" s="10">
        <f t="shared" si="298"/>
        <v>42583.570138888885</v>
      </c>
      <c r="U3826" s="20">
        <f t="shared" si="29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t="s">
        <v>8317</v>
      </c>
      <c r="R3827" t="s">
        <v>8318</v>
      </c>
      <c r="S3827" s="10">
        <f t="shared" si="297"/>
        <v>42151.069606481484</v>
      </c>
      <c r="T3827" s="10">
        <f t="shared" si="298"/>
        <v>42172.069606481484</v>
      </c>
      <c r="U3827" s="20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">
        <v>8317</v>
      </c>
      <c r="R3828" t="s">
        <v>8318</v>
      </c>
      <c r="S3828" s="10">
        <f t="shared" si="297"/>
        <v>42101.423541666663</v>
      </c>
      <c r="T3828" s="10">
        <f t="shared" si="298"/>
        <v>42131.423541666663</v>
      </c>
      <c r="U3828" s="20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t="s">
        <v>8317</v>
      </c>
      <c r="R3829" t="s">
        <v>8318</v>
      </c>
      <c r="S3829" s="10">
        <f t="shared" si="297"/>
        <v>42034.928252314814</v>
      </c>
      <c r="T3829" s="10">
        <f t="shared" si="298"/>
        <v>42090</v>
      </c>
      <c r="U3829" s="20">
        <f t="shared" si="29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t="s">
        <v>8317</v>
      </c>
      <c r="R3830" t="s">
        <v>8318</v>
      </c>
      <c r="S3830" s="10">
        <f t="shared" si="297"/>
        <v>41944.527627314819</v>
      </c>
      <c r="T3830" s="10">
        <f t="shared" si="298"/>
        <v>42004.569293981483</v>
      </c>
      <c r="U3830" s="20">
        <f t="shared" si="29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t="s">
        <v>8317</v>
      </c>
      <c r="R3831" t="s">
        <v>8318</v>
      </c>
      <c r="S3831" s="10">
        <f t="shared" si="297"/>
        <v>42593.865405092598</v>
      </c>
      <c r="T3831" s="10">
        <f t="shared" si="298"/>
        <v>42613.865405092598</v>
      </c>
      <c r="U3831" s="20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">
        <v>8317</v>
      </c>
      <c r="R3832" t="s">
        <v>8318</v>
      </c>
      <c r="S3832" s="10">
        <f t="shared" si="297"/>
        <v>42503.740868055553</v>
      </c>
      <c r="T3832" s="10">
        <f t="shared" si="298"/>
        <v>42517.740868055553</v>
      </c>
      <c r="U3832" s="20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t="s">
        <v>8317</v>
      </c>
      <c r="R3833" t="s">
        <v>8318</v>
      </c>
      <c r="S3833" s="10">
        <f t="shared" si="297"/>
        <v>41927.848900462966</v>
      </c>
      <c r="T3833" s="10">
        <f t="shared" si="298"/>
        <v>41948.890567129631</v>
      </c>
      <c r="U3833" s="20">
        <f t="shared" si="29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t="s">
        <v>8317</v>
      </c>
      <c r="R3834" t="s">
        <v>8318</v>
      </c>
      <c r="S3834" s="10">
        <f t="shared" si="297"/>
        <v>42375.114988425921</v>
      </c>
      <c r="T3834" s="10">
        <f t="shared" si="298"/>
        <v>42420.114988425921</v>
      </c>
      <c r="U3834" s="20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">
        <v>8317</v>
      </c>
      <c r="R3835" t="s">
        <v>8318</v>
      </c>
      <c r="S3835" s="10">
        <f t="shared" si="297"/>
        <v>41963.872361111105</v>
      </c>
      <c r="T3835" s="10">
        <f t="shared" si="298"/>
        <v>41974.797916666663</v>
      </c>
      <c r="U3835" s="20">
        <f t="shared" si="29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t="s">
        <v>8317</v>
      </c>
      <c r="R3836" t="s">
        <v>8318</v>
      </c>
      <c r="S3836" s="10">
        <f t="shared" si="297"/>
        <v>42143.445219907408</v>
      </c>
      <c r="T3836" s="10">
        <f t="shared" si="298"/>
        <v>42173.445219907408</v>
      </c>
      <c r="U3836" s="20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">
        <v>8317</v>
      </c>
      <c r="R3837" t="s">
        <v>8318</v>
      </c>
      <c r="S3837" s="10">
        <f t="shared" si="297"/>
        <v>42460.94222222222</v>
      </c>
      <c r="T3837" s="10">
        <f t="shared" si="298"/>
        <v>42481.94222222222</v>
      </c>
      <c r="U3837" s="20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t="s">
        <v>8317</v>
      </c>
      <c r="R3838" t="s">
        <v>8318</v>
      </c>
      <c r="S3838" s="10">
        <f t="shared" si="297"/>
        <v>42553.926527777774</v>
      </c>
      <c r="T3838" s="10">
        <f t="shared" si="298"/>
        <v>42585.172916666663</v>
      </c>
      <c r="U3838" s="20">
        <f t="shared" si="29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t="s">
        <v>8317</v>
      </c>
      <c r="R3839" t="s">
        <v>8318</v>
      </c>
      <c r="S3839" s="10">
        <f t="shared" si="297"/>
        <v>42152.765717592592</v>
      </c>
      <c r="T3839" s="10">
        <f t="shared" si="298"/>
        <v>42188.765717592592</v>
      </c>
      <c r="U3839" s="20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">
        <v>8317</v>
      </c>
      <c r="R3840" t="s">
        <v>8318</v>
      </c>
      <c r="S3840" s="10">
        <f t="shared" si="297"/>
        <v>42116.710752314815</v>
      </c>
      <c r="T3840" s="10">
        <f t="shared" si="298"/>
        <v>42146.710752314815</v>
      </c>
      <c r="U3840" s="20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t="s">
        <v>8317</v>
      </c>
      <c r="R3841" t="s">
        <v>8318</v>
      </c>
      <c r="S3841" s="10">
        <f t="shared" si="297"/>
        <v>42155.142638888887</v>
      </c>
      <c r="T3841" s="10">
        <f t="shared" si="298"/>
        <v>42215.142638888887</v>
      </c>
      <c r="U3841" s="20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21.666666666666668</v>
      </c>
      <c r="Q3842" t="s">
        <v>8317</v>
      </c>
      <c r="R3842" t="s">
        <v>8318</v>
      </c>
      <c r="S3842" s="10">
        <f t="shared" si="297"/>
        <v>42432.701724537037</v>
      </c>
      <c r="T3842" s="10">
        <f t="shared" si="298"/>
        <v>42457.660057870366</v>
      </c>
      <c r="U3842" s="20">
        <f t="shared" si="29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IF(L:L&gt;0,E3843/L3843,0)</f>
        <v>25.647058823529413</v>
      </c>
      <c r="Q3843" t="s">
        <v>8317</v>
      </c>
      <c r="R3843" t="s">
        <v>8318</v>
      </c>
      <c r="S3843" s="10">
        <f t="shared" ref="S3843:S3906" si="302" xml:space="preserve"> (((J3843/60)/60)/24)+DATE(1970,1,1)</f>
        <v>41780.785729166666</v>
      </c>
      <c r="T3843" s="10">
        <f t="shared" ref="T3843:T3906" si="303" xml:space="preserve"> (((I3843/60)/60)/24)+DATE(1970,1,1)</f>
        <v>41840.785729166666</v>
      </c>
      <c r="U3843" s="20">
        <f t="shared" ref="U3843:U3906" si="304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t="s">
        <v>8317</v>
      </c>
      <c r="R3844" t="s">
        <v>8318</v>
      </c>
      <c r="S3844" s="10">
        <f t="shared" si="302"/>
        <v>41740.493657407409</v>
      </c>
      <c r="T3844" s="10">
        <f t="shared" si="303"/>
        <v>41770.493657407409</v>
      </c>
      <c r="U3844" s="20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t="s">
        <v>8317</v>
      </c>
      <c r="R3845" t="s">
        <v>8318</v>
      </c>
      <c r="S3845" s="10">
        <f t="shared" si="302"/>
        <v>41766.072500000002</v>
      </c>
      <c r="T3845" s="10">
        <f t="shared" si="303"/>
        <v>41791.072500000002</v>
      </c>
      <c r="U3845" s="20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">
        <v>8317</v>
      </c>
      <c r="R3846" t="s">
        <v>8318</v>
      </c>
      <c r="S3846" s="10">
        <f t="shared" si="302"/>
        <v>41766.617291666669</v>
      </c>
      <c r="T3846" s="10">
        <f t="shared" si="303"/>
        <v>41793.290972222225</v>
      </c>
      <c r="U3846" s="20">
        <f t="shared" si="304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t="s">
        <v>8317</v>
      </c>
      <c r="R3847" t="s">
        <v>8318</v>
      </c>
      <c r="S3847" s="10">
        <f t="shared" si="302"/>
        <v>42248.627013888887</v>
      </c>
      <c r="T3847" s="10">
        <f t="shared" si="303"/>
        <v>42278.627013888887</v>
      </c>
      <c r="U3847" s="20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t="s">
        <v>8317</v>
      </c>
      <c r="R3848" t="s">
        <v>8318</v>
      </c>
      <c r="S3848" s="10">
        <f t="shared" si="302"/>
        <v>41885.221550925926</v>
      </c>
      <c r="T3848" s="10">
        <f t="shared" si="303"/>
        <v>41916.290972222225</v>
      </c>
      <c r="U3848" s="20">
        <f t="shared" si="304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t="s">
        <v>8317</v>
      </c>
      <c r="R3849" t="s">
        <v>8318</v>
      </c>
      <c r="S3849" s="10">
        <f t="shared" si="302"/>
        <v>42159.224432870367</v>
      </c>
      <c r="T3849" s="10">
        <f t="shared" si="303"/>
        <v>42204.224432870367</v>
      </c>
      <c r="U3849" s="20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t="s">
        <v>8317</v>
      </c>
      <c r="R3850" t="s">
        <v>8318</v>
      </c>
      <c r="S3850" s="10">
        <f t="shared" si="302"/>
        <v>42265.817002314812</v>
      </c>
      <c r="T3850" s="10">
        <f t="shared" si="303"/>
        <v>42295.817002314812</v>
      </c>
      <c r="U3850" s="20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t="s">
        <v>8317</v>
      </c>
      <c r="R3851" t="s">
        <v>8318</v>
      </c>
      <c r="S3851" s="10">
        <f t="shared" si="302"/>
        <v>42136.767175925925</v>
      </c>
      <c r="T3851" s="10">
        <f t="shared" si="303"/>
        <v>42166.767175925925</v>
      </c>
      <c r="U3851" s="20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">
        <v>8317</v>
      </c>
      <c r="R3852" t="s">
        <v>8318</v>
      </c>
      <c r="S3852" s="10">
        <f t="shared" si="302"/>
        <v>41975.124340277776</v>
      </c>
      <c r="T3852" s="10">
        <f t="shared" si="303"/>
        <v>42005.124340277776</v>
      </c>
      <c r="U3852" s="20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">
        <v>8317</v>
      </c>
      <c r="R3853" t="s">
        <v>8318</v>
      </c>
      <c r="S3853" s="10">
        <f t="shared" si="302"/>
        <v>42172.439571759256</v>
      </c>
      <c r="T3853" s="10">
        <f t="shared" si="303"/>
        <v>42202.439571759256</v>
      </c>
      <c r="U3853" s="20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">
        <v>8317</v>
      </c>
      <c r="R3854" t="s">
        <v>8318</v>
      </c>
      <c r="S3854" s="10">
        <f t="shared" si="302"/>
        <v>42065.190694444449</v>
      </c>
      <c r="T3854" s="10">
        <f t="shared" si="303"/>
        <v>42090.149027777778</v>
      </c>
      <c r="U3854" s="20">
        <f t="shared" si="304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">
        <v>8317</v>
      </c>
      <c r="R3855" t="s">
        <v>8318</v>
      </c>
      <c r="S3855" s="10">
        <f t="shared" si="302"/>
        <v>41848.84002314815</v>
      </c>
      <c r="T3855" s="10">
        <f t="shared" si="303"/>
        <v>41883.84002314815</v>
      </c>
      <c r="U3855" s="20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">
        <v>8317</v>
      </c>
      <c r="R3856" t="s">
        <v>8318</v>
      </c>
      <c r="S3856" s="10">
        <f t="shared" si="302"/>
        <v>42103.884930555556</v>
      </c>
      <c r="T3856" s="10">
        <f t="shared" si="303"/>
        <v>42133.884930555556</v>
      </c>
      <c r="U3856" s="20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">
        <v>8317</v>
      </c>
      <c r="R3857" t="s">
        <v>8318</v>
      </c>
      <c r="S3857" s="10">
        <f t="shared" si="302"/>
        <v>42059.970729166671</v>
      </c>
      <c r="T3857" s="10">
        <f t="shared" si="303"/>
        <v>42089.929062499999</v>
      </c>
      <c r="U3857" s="20">
        <f t="shared" si="304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">
        <v>8317</v>
      </c>
      <c r="R3858" t="s">
        <v>8318</v>
      </c>
      <c r="S3858" s="10">
        <f t="shared" si="302"/>
        <v>42041.743090277778</v>
      </c>
      <c r="T3858" s="10">
        <f t="shared" si="303"/>
        <v>42071.701423611114</v>
      </c>
      <c r="U3858" s="20">
        <f t="shared" si="304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">
        <v>8317</v>
      </c>
      <c r="R3859" t="s">
        <v>8318</v>
      </c>
      <c r="S3859" s="10">
        <f t="shared" si="302"/>
        <v>41829.73715277778</v>
      </c>
      <c r="T3859" s="10">
        <f t="shared" si="303"/>
        <v>41852.716666666667</v>
      </c>
      <c r="U3859" s="20">
        <f t="shared" si="304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">
        <v>8317</v>
      </c>
      <c r="R3860" t="s">
        <v>8318</v>
      </c>
      <c r="S3860" s="10">
        <f t="shared" si="302"/>
        <v>42128.431064814817</v>
      </c>
      <c r="T3860" s="10">
        <f t="shared" si="303"/>
        <v>42146.875</v>
      </c>
      <c r="U3860" s="20">
        <f t="shared" si="304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">
        <v>8317</v>
      </c>
      <c r="R3861" t="s">
        <v>8318</v>
      </c>
      <c r="S3861" s="10">
        <f t="shared" si="302"/>
        <v>41789.893599537041</v>
      </c>
      <c r="T3861" s="10">
        <f t="shared" si="303"/>
        <v>41815.875</v>
      </c>
      <c r="U3861" s="20">
        <f t="shared" si="304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t="s">
        <v>8317</v>
      </c>
      <c r="R3862" t="s">
        <v>8318</v>
      </c>
      <c r="S3862" s="10">
        <f t="shared" si="302"/>
        <v>41833.660995370366</v>
      </c>
      <c r="T3862" s="10">
        <f t="shared" si="303"/>
        <v>41863.660995370366</v>
      </c>
      <c r="U3862" s="20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">
        <v>8317</v>
      </c>
      <c r="R3863" t="s">
        <v>8318</v>
      </c>
      <c r="S3863" s="10">
        <f t="shared" si="302"/>
        <v>41914.590011574073</v>
      </c>
      <c r="T3863" s="10">
        <f t="shared" si="303"/>
        <v>41955.907638888893</v>
      </c>
      <c r="U3863" s="20">
        <f t="shared" si="304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">
        <v>8317</v>
      </c>
      <c r="R3864" t="s">
        <v>8318</v>
      </c>
      <c r="S3864" s="10">
        <f t="shared" si="302"/>
        <v>42611.261064814811</v>
      </c>
      <c r="T3864" s="10">
        <f t="shared" si="303"/>
        <v>42625.707638888889</v>
      </c>
      <c r="U3864" s="20">
        <f t="shared" si="304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>
        <f t="shared" si="301"/>
        <v>0</v>
      </c>
      <c r="Q3865" t="s">
        <v>8317</v>
      </c>
      <c r="R3865" t="s">
        <v>8318</v>
      </c>
      <c r="S3865" s="10">
        <f t="shared" si="302"/>
        <v>42253.633159722223</v>
      </c>
      <c r="T3865" s="10">
        <f t="shared" si="303"/>
        <v>42313.674826388888</v>
      </c>
      <c r="U3865" s="20">
        <f t="shared" si="304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">
        <v>8317</v>
      </c>
      <c r="R3866" t="s">
        <v>8318</v>
      </c>
      <c r="S3866" s="10">
        <f t="shared" si="302"/>
        <v>42295.891828703709</v>
      </c>
      <c r="T3866" s="10">
        <f t="shared" si="303"/>
        <v>42325.933495370366</v>
      </c>
      <c r="U3866" s="20">
        <f t="shared" si="304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t="s">
        <v>8317</v>
      </c>
      <c r="R3867" t="s">
        <v>8318</v>
      </c>
      <c r="S3867" s="10">
        <f t="shared" si="302"/>
        <v>41841.651597222226</v>
      </c>
      <c r="T3867" s="10">
        <f t="shared" si="303"/>
        <v>41881.229166666664</v>
      </c>
      <c r="U3867" s="20">
        <f t="shared" si="304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">
        <v>8317</v>
      </c>
      <c r="R3868" t="s">
        <v>8318</v>
      </c>
      <c r="S3868" s="10">
        <f t="shared" si="302"/>
        <v>42402.947002314817</v>
      </c>
      <c r="T3868" s="10">
        <f t="shared" si="303"/>
        <v>42452.145138888889</v>
      </c>
      <c r="U3868" s="20">
        <f t="shared" si="304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">
        <v>8317</v>
      </c>
      <c r="R3869" t="s">
        <v>8318</v>
      </c>
      <c r="S3869" s="10">
        <f t="shared" si="302"/>
        <v>42509.814108796301</v>
      </c>
      <c r="T3869" s="10">
        <f t="shared" si="303"/>
        <v>42539.814108796301</v>
      </c>
      <c r="U3869" s="20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">
        <v>8317</v>
      </c>
      <c r="R3870" t="s">
        <v>8359</v>
      </c>
      <c r="S3870" s="10">
        <f t="shared" si="302"/>
        <v>41865.659780092588</v>
      </c>
      <c r="T3870" s="10">
        <f t="shared" si="303"/>
        <v>41890.659780092588</v>
      </c>
      <c r="U3870" s="20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t="s">
        <v>8317</v>
      </c>
      <c r="R3871" t="s">
        <v>8359</v>
      </c>
      <c r="S3871" s="10">
        <f t="shared" si="302"/>
        <v>42047.724444444444</v>
      </c>
      <c r="T3871" s="10">
        <f t="shared" si="303"/>
        <v>42077.132638888885</v>
      </c>
      <c r="U3871" s="20">
        <f t="shared" si="304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">
        <v>8317</v>
      </c>
      <c r="R3872" t="s">
        <v>8359</v>
      </c>
      <c r="S3872" s="10">
        <f t="shared" si="302"/>
        <v>41793.17219907407</v>
      </c>
      <c r="T3872" s="10">
        <f t="shared" si="303"/>
        <v>41823.17219907407</v>
      </c>
      <c r="U3872" s="20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t="s">
        <v>8317</v>
      </c>
      <c r="R3873" t="s">
        <v>8359</v>
      </c>
      <c r="S3873" s="10">
        <f t="shared" si="302"/>
        <v>42763.780671296292</v>
      </c>
      <c r="T3873" s="10">
        <f t="shared" si="303"/>
        <v>42823.739004629635</v>
      </c>
      <c r="U3873" s="20">
        <f t="shared" si="304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>
        <f t="shared" si="301"/>
        <v>0</v>
      </c>
      <c r="Q3874" t="s">
        <v>8317</v>
      </c>
      <c r="R3874" t="s">
        <v>8359</v>
      </c>
      <c r="S3874" s="10">
        <f t="shared" si="302"/>
        <v>42180.145787037036</v>
      </c>
      <c r="T3874" s="10">
        <f t="shared" si="303"/>
        <v>42230.145787037036</v>
      </c>
      <c r="U3874" s="20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>
        <f t="shared" si="301"/>
        <v>0</v>
      </c>
      <c r="Q3875" t="s">
        <v>8317</v>
      </c>
      <c r="R3875" t="s">
        <v>8359</v>
      </c>
      <c r="S3875" s="10">
        <f t="shared" si="302"/>
        <v>42255.696006944447</v>
      </c>
      <c r="T3875" s="10">
        <f t="shared" si="303"/>
        <v>42285.696006944447</v>
      </c>
      <c r="U3875" s="20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>
        <f t="shared" si="301"/>
        <v>0</v>
      </c>
      <c r="Q3876" t="s">
        <v>8317</v>
      </c>
      <c r="R3876" t="s">
        <v>8359</v>
      </c>
      <c r="S3876" s="10">
        <f t="shared" si="302"/>
        <v>42007.016458333332</v>
      </c>
      <c r="T3876" s="10">
        <f t="shared" si="303"/>
        <v>42028.041666666672</v>
      </c>
      <c r="U3876" s="20">
        <f t="shared" si="304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>
        <f t="shared" si="301"/>
        <v>0</v>
      </c>
      <c r="Q3877" t="s">
        <v>8317</v>
      </c>
      <c r="R3877" t="s">
        <v>8359</v>
      </c>
      <c r="S3877" s="10">
        <f t="shared" si="302"/>
        <v>42615.346817129626</v>
      </c>
      <c r="T3877" s="10">
        <f t="shared" si="303"/>
        <v>42616.416666666672</v>
      </c>
      <c r="U3877" s="20">
        <f t="shared" si="304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t="s">
        <v>8317</v>
      </c>
      <c r="R3878" t="s">
        <v>8359</v>
      </c>
      <c r="S3878" s="10">
        <f t="shared" si="302"/>
        <v>42372.624166666668</v>
      </c>
      <c r="T3878" s="10">
        <f t="shared" si="303"/>
        <v>42402.624166666668</v>
      </c>
      <c r="U3878" s="20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t="s">
        <v>8317</v>
      </c>
      <c r="R3879" t="s">
        <v>8359</v>
      </c>
      <c r="S3879" s="10">
        <f t="shared" si="302"/>
        <v>42682.67768518519</v>
      </c>
      <c r="T3879" s="10">
        <f t="shared" si="303"/>
        <v>42712.67768518519</v>
      </c>
      <c r="U3879" s="20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">
        <v>8317</v>
      </c>
      <c r="R3880" t="s">
        <v>8359</v>
      </c>
      <c r="S3880" s="10">
        <f t="shared" si="302"/>
        <v>42154.818819444445</v>
      </c>
      <c r="T3880" s="10">
        <f t="shared" si="303"/>
        <v>42185.165972222225</v>
      </c>
      <c r="U3880" s="20">
        <f t="shared" si="304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>
        <f t="shared" si="301"/>
        <v>0</v>
      </c>
      <c r="Q3881" t="s">
        <v>8317</v>
      </c>
      <c r="R3881" t="s">
        <v>8359</v>
      </c>
      <c r="S3881" s="10">
        <f t="shared" si="302"/>
        <v>41999.861064814817</v>
      </c>
      <c r="T3881" s="10">
        <f t="shared" si="303"/>
        <v>42029.861064814817</v>
      </c>
      <c r="U3881" s="20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t="s">
        <v>8317</v>
      </c>
      <c r="R3882" t="s">
        <v>8359</v>
      </c>
      <c r="S3882" s="10">
        <f t="shared" si="302"/>
        <v>41815.815046296295</v>
      </c>
      <c r="T3882" s="10">
        <f t="shared" si="303"/>
        <v>41850.958333333336</v>
      </c>
      <c r="U3882" s="20">
        <f t="shared" si="304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">
        <v>8317</v>
      </c>
      <c r="R3883" t="s">
        <v>8359</v>
      </c>
      <c r="S3883" s="10">
        <f t="shared" si="302"/>
        <v>42756.018506944441</v>
      </c>
      <c r="T3883" s="10">
        <f t="shared" si="303"/>
        <v>42786.018506944441</v>
      </c>
      <c r="U3883" s="20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>
        <f t="shared" si="301"/>
        <v>0</v>
      </c>
      <c r="Q3884" t="s">
        <v>8317</v>
      </c>
      <c r="R3884" t="s">
        <v>8359</v>
      </c>
      <c r="S3884" s="10">
        <f t="shared" si="302"/>
        <v>42373.983449074076</v>
      </c>
      <c r="T3884" s="10">
        <f t="shared" si="303"/>
        <v>42400.960416666669</v>
      </c>
      <c r="U3884" s="20">
        <f t="shared" si="304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>
        <f t="shared" si="301"/>
        <v>0</v>
      </c>
      <c r="Q3885" t="s">
        <v>8317</v>
      </c>
      <c r="R3885" t="s">
        <v>8359</v>
      </c>
      <c r="S3885" s="10">
        <f t="shared" si="302"/>
        <v>41854.602650462963</v>
      </c>
      <c r="T3885" s="10">
        <f t="shared" si="303"/>
        <v>41884.602650462963</v>
      </c>
      <c r="U3885" s="20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>
        <f t="shared" si="301"/>
        <v>0</v>
      </c>
      <c r="Q3886" t="s">
        <v>8317</v>
      </c>
      <c r="R3886" t="s">
        <v>8359</v>
      </c>
      <c r="S3886" s="10">
        <f t="shared" si="302"/>
        <v>42065.791574074072</v>
      </c>
      <c r="T3886" s="10">
        <f t="shared" si="303"/>
        <v>42090.749907407408</v>
      </c>
      <c r="U3886" s="20">
        <f t="shared" si="304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>
        <f t="shared" si="301"/>
        <v>0</v>
      </c>
      <c r="Q3887" t="s">
        <v>8317</v>
      </c>
      <c r="R3887" t="s">
        <v>8359</v>
      </c>
      <c r="S3887" s="10">
        <f t="shared" si="302"/>
        <v>42469.951284722221</v>
      </c>
      <c r="T3887" s="10">
        <f t="shared" si="303"/>
        <v>42499.951284722221</v>
      </c>
      <c r="U3887" s="20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>
        <f t="shared" si="301"/>
        <v>0</v>
      </c>
      <c r="Q3888" t="s">
        <v>8317</v>
      </c>
      <c r="R3888" t="s">
        <v>8359</v>
      </c>
      <c r="S3888" s="10">
        <f t="shared" si="302"/>
        <v>41954.228032407409</v>
      </c>
      <c r="T3888" s="10">
        <f t="shared" si="303"/>
        <v>41984.228032407409</v>
      </c>
      <c r="U3888" s="20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">
        <v>8317</v>
      </c>
      <c r="R3889" t="s">
        <v>8359</v>
      </c>
      <c r="S3889" s="10">
        <f t="shared" si="302"/>
        <v>42079.857974537037</v>
      </c>
      <c r="T3889" s="10">
        <f t="shared" si="303"/>
        <v>42125.916666666672</v>
      </c>
      <c r="U3889" s="20">
        <f t="shared" si="304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t="s">
        <v>8317</v>
      </c>
      <c r="R3890" t="s">
        <v>8318</v>
      </c>
      <c r="S3890" s="10">
        <f t="shared" si="302"/>
        <v>42762.545810185184</v>
      </c>
      <c r="T3890" s="10">
        <f t="shared" si="303"/>
        <v>42792.545810185184</v>
      </c>
      <c r="U3890" s="20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t="s">
        <v>8317</v>
      </c>
      <c r="R3891" t="s">
        <v>8318</v>
      </c>
      <c r="S3891" s="10">
        <f t="shared" si="302"/>
        <v>41977.004976851851</v>
      </c>
      <c r="T3891" s="10">
        <f t="shared" si="303"/>
        <v>42008.976388888885</v>
      </c>
      <c r="U3891" s="20">
        <f t="shared" si="304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">
        <v>8317</v>
      </c>
      <c r="R3892" t="s">
        <v>8318</v>
      </c>
      <c r="S3892" s="10">
        <f t="shared" si="302"/>
        <v>42171.758611111116</v>
      </c>
      <c r="T3892" s="10">
        <f t="shared" si="303"/>
        <v>42231.758611111116</v>
      </c>
      <c r="U3892" s="20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t="s">
        <v>8317</v>
      </c>
      <c r="R3893" t="s">
        <v>8318</v>
      </c>
      <c r="S3893" s="10">
        <f t="shared" si="302"/>
        <v>42056.1324537037</v>
      </c>
      <c r="T3893" s="10">
        <f t="shared" si="303"/>
        <v>42086.207638888889</v>
      </c>
      <c r="U3893" s="20">
        <f t="shared" si="304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>
        <f t="shared" si="301"/>
        <v>0</v>
      </c>
      <c r="Q3894" t="s">
        <v>8317</v>
      </c>
      <c r="R3894" t="s">
        <v>8318</v>
      </c>
      <c r="S3894" s="10">
        <f t="shared" si="302"/>
        <v>41867.652280092596</v>
      </c>
      <c r="T3894" s="10">
        <f t="shared" si="303"/>
        <v>41875.291666666664</v>
      </c>
      <c r="U3894" s="20">
        <f t="shared" si="304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t="s">
        <v>8317</v>
      </c>
      <c r="R3895" t="s">
        <v>8318</v>
      </c>
      <c r="S3895" s="10">
        <f t="shared" si="302"/>
        <v>41779.657870370371</v>
      </c>
      <c r="T3895" s="10">
        <f t="shared" si="303"/>
        <v>41821.25</v>
      </c>
      <c r="U3895" s="20">
        <f t="shared" si="304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t="s">
        <v>8317</v>
      </c>
      <c r="R3896" t="s">
        <v>8318</v>
      </c>
      <c r="S3896" s="10">
        <f t="shared" si="302"/>
        <v>42679.958472222221</v>
      </c>
      <c r="T3896" s="10">
        <f t="shared" si="303"/>
        <v>42710.207638888889</v>
      </c>
      <c r="U3896" s="20">
        <f t="shared" si="304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">
        <v>8317</v>
      </c>
      <c r="R3897" t="s">
        <v>8318</v>
      </c>
      <c r="S3897" s="10">
        <f t="shared" si="302"/>
        <v>42032.250208333338</v>
      </c>
      <c r="T3897" s="10">
        <f t="shared" si="303"/>
        <v>42063.250208333338</v>
      </c>
      <c r="U3897" s="20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">
        <v>8317</v>
      </c>
      <c r="R3898" t="s">
        <v>8318</v>
      </c>
      <c r="S3898" s="10">
        <f t="shared" si="302"/>
        <v>41793.191875000004</v>
      </c>
      <c r="T3898" s="10">
        <f t="shared" si="303"/>
        <v>41807.191875000004</v>
      </c>
      <c r="U3898" s="20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">
        <v>8317</v>
      </c>
      <c r="R3899" t="s">
        <v>8318</v>
      </c>
      <c r="S3899" s="10">
        <f t="shared" si="302"/>
        <v>41982.87364583333</v>
      </c>
      <c r="T3899" s="10">
        <f t="shared" si="303"/>
        <v>42012.87364583333</v>
      </c>
      <c r="U3899" s="20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t="s">
        <v>8317</v>
      </c>
      <c r="R3900" t="s">
        <v>8318</v>
      </c>
      <c r="S3900" s="10">
        <f t="shared" si="302"/>
        <v>42193.482291666667</v>
      </c>
      <c r="T3900" s="10">
        <f t="shared" si="303"/>
        <v>42233.666666666672</v>
      </c>
      <c r="U3900" s="20">
        <f t="shared" si="304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">
        <v>8317</v>
      </c>
      <c r="R3901" t="s">
        <v>8318</v>
      </c>
      <c r="S3901" s="10">
        <f t="shared" si="302"/>
        <v>41843.775011574071</v>
      </c>
      <c r="T3901" s="10">
        <f t="shared" si="303"/>
        <v>41863.775011574071</v>
      </c>
      <c r="U3901" s="20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">
        <v>8317</v>
      </c>
      <c r="R3902" t="s">
        <v>8318</v>
      </c>
      <c r="S3902" s="10">
        <f t="shared" si="302"/>
        <v>42136.092488425929</v>
      </c>
      <c r="T3902" s="10">
        <f t="shared" si="303"/>
        <v>42166.092488425929</v>
      </c>
      <c r="U3902" s="20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">
        <v>8317</v>
      </c>
      <c r="R3903" t="s">
        <v>8318</v>
      </c>
      <c r="S3903" s="10">
        <f t="shared" si="302"/>
        <v>42317.826377314821</v>
      </c>
      <c r="T3903" s="10">
        <f t="shared" si="303"/>
        <v>42357.826377314821</v>
      </c>
      <c r="U3903" s="20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t="s">
        <v>8317</v>
      </c>
      <c r="R3904" t="s">
        <v>8318</v>
      </c>
      <c r="S3904" s="10">
        <f t="shared" si="302"/>
        <v>42663.468078703707</v>
      </c>
      <c r="T3904" s="10">
        <f t="shared" si="303"/>
        <v>42688.509745370371</v>
      </c>
      <c r="U3904" s="20">
        <f t="shared" si="304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>
        <f t="shared" si="301"/>
        <v>0</v>
      </c>
      <c r="Q3905" t="s">
        <v>8317</v>
      </c>
      <c r="R3905" t="s">
        <v>8318</v>
      </c>
      <c r="S3905" s="10">
        <f t="shared" si="302"/>
        <v>42186.01116898148</v>
      </c>
      <c r="T3905" s="10">
        <f t="shared" si="303"/>
        <v>42230.818055555559</v>
      </c>
      <c r="U3905" s="20">
        <f t="shared" si="304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t="s">
        <v>8317</v>
      </c>
      <c r="R3906" t="s">
        <v>8318</v>
      </c>
      <c r="S3906" s="10">
        <f t="shared" si="302"/>
        <v>42095.229166666672</v>
      </c>
      <c r="T3906" s="10">
        <f t="shared" si="303"/>
        <v>42109.211111111115</v>
      </c>
      <c r="U3906" s="20">
        <f t="shared" si="304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IF(L:L&gt;0,E3907/L3907,0)</f>
        <v>24.714285714285715</v>
      </c>
      <c r="Q3907" t="s">
        <v>8317</v>
      </c>
      <c r="R3907" t="s">
        <v>8318</v>
      </c>
      <c r="S3907" s="10">
        <f t="shared" ref="S3907:S3970" si="307" xml:space="preserve"> (((J3907/60)/60)/24)+DATE(1970,1,1)</f>
        <v>42124.623877314814</v>
      </c>
      <c r="T3907" s="10">
        <f t="shared" ref="T3907:T3970" si="308" xml:space="preserve"> (((I3907/60)/60)/24)+DATE(1970,1,1)</f>
        <v>42166.958333333328</v>
      </c>
      <c r="U3907" s="20">
        <f t="shared" ref="U3907:U3970" si="309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t="s">
        <v>8317</v>
      </c>
      <c r="R3908" t="s">
        <v>8318</v>
      </c>
      <c r="S3908" s="10">
        <f t="shared" si="307"/>
        <v>42143.917743055557</v>
      </c>
      <c r="T3908" s="10">
        <f t="shared" si="308"/>
        <v>42181.559027777781</v>
      </c>
      <c r="U3908" s="20">
        <f t="shared" si="309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">
        <v>8317</v>
      </c>
      <c r="R3909" t="s">
        <v>8318</v>
      </c>
      <c r="S3909" s="10">
        <f t="shared" si="307"/>
        <v>41906.819513888891</v>
      </c>
      <c r="T3909" s="10">
        <f t="shared" si="308"/>
        <v>41938.838888888888</v>
      </c>
      <c r="U3909" s="20">
        <f t="shared" si="309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">
        <v>8317</v>
      </c>
      <c r="R3910" t="s">
        <v>8318</v>
      </c>
      <c r="S3910" s="10">
        <f t="shared" si="307"/>
        <v>41834.135370370372</v>
      </c>
      <c r="T3910" s="10">
        <f t="shared" si="308"/>
        <v>41849.135370370372</v>
      </c>
      <c r="U3910" s="20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">
        <v>8317</v>
      </c>
      <c r="R3911" t="s">
        <v>8318</v>
      </c>
      <c r="S3911" s="10">
        <f t="shared" si="307"/>
        <v>41863.359282407408</v>
      </c>
      <c r="T3911" s="10">
        <f t="shared" si="308"/>
        <v>41893.359282407408</v>
      </c>
      <c r="U3911" s="20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t="s">
        <v>8317</v>
      </c>
      <c r="R3912" t="s">
        <v>8318</v>
      </c>
      <c r="S3912" s="10">
        <f t="shared" si="307"/>
        <v>42224.756909722222</v>
      </c>
      <c r="T3912" s="10">
        <f t="shared" si="308"/>
        <v>42254.756909722222</v>
      </c>
      <c r="U3912" s="20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t="s">
        <v>8317</v>
      </c>
      <c r="R3913" t="s">
        <v>8318</v>
      </c>
      <c r="S3913" s="10">
        <f t="shared" si="307"/>
        <v>41939.8122337963</v>
      </c>
      <c r="T3913" s="10">
        <f t="shared" si="308"/>
        <v>41969.853900462964</v>
      </c>
      <c r="U3913" s="20">
        <f t="shared" si="309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">
        <v>8317</v>
      </c>
      <c r="R3914" t="s">
        <v>8318</v>
      </c>
      <c r="S3914" s="10">
        <f t="shared" si="307"/>
        <v>42059.270023148143</v>
      </c>
      <c r="T3914" s="10">
        <f t="shared" si="308"/>
        <v>42119.190972222219</v>
      </c>
      <c r="U3914" s="20">
        <f t="shared" si="309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t="s">
        <v>8317</v>
      </c>
      <c r="R3915" t="s">
        <v>8318</v>
      </c>
      <c r="S3915" s="10">
        <f t="shared" si="307"/>
        <v>42308.211215277777</v>
      </c>
      <c r="T3915" s="10">
        <f t="shared" si="308"/>
        <v>42338.252881944441</v>
      </c>
      <c r="U3915" s="20">
        <f t="shared" si="309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t="s">
        <v>8317</v>
      </c>
      <c r="R3916" t="s">
        <v>8318</v>
      </c>
      <c r="S3916" s="10">
        <f t="shared" si="307"/>
        <v>42114.818935185183</v>
      </c>
      <c r="T3916" s="10">
        <f t="shared" si="308"/>
        <v>42134.957638888889</v>
      </c>
      <c r="U3916" s="20">
        <f t="shared" si="309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">
        <v>8317</v>
      </c>
      <c r="R3917" t="s">
        <v>8318</v>
      </c>
      <c r="S3917" s="10">
        <f t="shared" si="307"/>
        <v>42492.98505787037</v>
      </c>
      <c r="T3917" s="10">
        <f t="shared" si="308"/>
        <v>42522.98505787037</v>
      </c>
      <c r="U3917" s="20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>
        <f t="shared" si="306"/>
        <v>0</v>
      </c>
      <c r="Q3918" t="s">
        <v>8317</v>
      </c>
      <c r="R3918" t="s">
        <v>8318</v>
      </c>
      <c r="S3918" s="10">
        <f t="shared" si="307"/>
        <v>42494.471666666665</v>
      </c>
      <c r="T3918" s="10">
        <f t="shared" si="308"/>
        <v>42524.471666666665</v>
      </c>
      <c r="U3918" s="20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">
        <v>8317</v>
      </c>
      <c r="R3919" t="s">
        <v>8318</v>
      </c>
      <c r="S3919" s="10">
        <f t="shared" si="307"/>
        <v>41863.527326388888</v>
      </c>
      <c r="T3919" s="10">
        <f t="shared" si="308"/>
        <v>41893.527326388888</v>
      </c>
      <c r="U3919" s="20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">
        <v>8317</v>
      </c>
      <c r="R3920" t="s">
        <v>8318</v>
      </c>
      <c r="S3920" s="10">
        <f t="shared" si="307"/>
        <v>41843.664618055554</v>
      </c>
      <c r="T3920" s="10">
        <f t="shared" si="308"/>
        <v>41855.666666666664</v>
      </c>
      <c r="U3920" s="20">
        <f t="shared" si="309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">
        <v>8317</v>
      </c>
      <c r="R3921" t="s">
        <v>8318</v>
      </c>
      <c r="S3921" s="10">
        <f t="shared" si="307"/>
        <v>42358.684872685189</v>
      </c>
      <c r="T3921" s="10">
        <f t="shared" si="308"/>
        <v>42387</v>
      </c>
      <c r="U3921" s="20">
        <f t="shared" si="309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">
        <v>8317</v>
      </c>
      <c r="R3922" t="s">
        <v>8318</v>
      </c>
      <c r="S3922" s="10">
        <f t="shared" si="307"/>
        <v>42657.38726851852</v>
      </c>
      <c r="T3922" s="10">
        <f t="shared" si="308"/>
        <v>42687.428935185191</v>
      </c>
      <c r="U3922" s="20">
        <f t="shared" si="309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>
        <f t="shared" si="306"/>
        <v>0</v>
      </c>
      <c r="Q3923" t="s">
        <v>8317</v>
      </c>
      <c r="R3923" t="s">
        <v>8318</v>
      </c>
      <c r="S3923" s="10">
        <f t="shared" si="307"/>
        <v>41926.542303240742</v>
      </c>
      <c r="T3923" s="10">
        <f t="shared" si="308"/>
        <v>41938.75</v>
      </c>
      <c r="U3923" s="20">
        <f t="shared" si="309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t="s">
        <v>8317</v>
      </c>
      <c r="R3924" t="s">
        <v>8318</v>
      </c>
      <c r="S3924" s="10">
        <f t="shared" si="307"/>
        <v>42020.768634259264</v>
      </c>
      <c r="T3924" s="10">
        <f t="shared" si="308"/>
        <v>42065.958333333328</v>
      </c>
      <c r="U3924" s="20">
        <f t="shared" si="309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t="s">
        <v>8317</v>
      </c>
      <c r="R3925" t="s">
        <v>8318</v>
      </c>
      <c r="S3925" s="10">
        <f t="shared" si="307"/>
        <v>42075.979988425926</v>
      </c>
      <c r="T3925" s="10">
        <f t="shared" si="308"/>
        <v>42103.979988425926</v>
      </c>
      <c r="U3925" s="20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">
        <v>8317</v>
      </c>
      <c r="R3926" t="s">
        <v>8318</v>
      </c>
      <c r="S3926" s="10">
        <f t="shared" si="307"/>
        <v>41786.959745370368</v>
      </c>
      <c r="T3926" s="10">
        <f t="shared" si="308"/>
        <v>41816.959745370368</v>
      </c>
      <c r="U3926" s="20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">
        <v>8317</v>
      </c>
      <c r="R3927" t="s">
        <v>8318</v>
      </c>
      <c r="S3927" s="10">
        <f t="shared" si="307"/>
        <v>41820.870821759258</v>
      </c>
      <c r="T3927" s="10">
        <f t="shared" si="308"/>
        <v>41850.870821759258</v>
      </c>
      <c r="U3927" s="20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">
        <v>8317</v>
      </c>
      <c r="R3928" t="s">
        <v>8318</v>
      </c>
      <c r="S3928" s="10">
        <f t="shared" si="307"/>
        <v>41970.085046296299</v>
      </c>
      <c r="T3928" s="10">
        <f t="shared" si="308"/>
        <v>42000.085046296299</v>
      </c>
      <c r="U3928" s="20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">
        <v>8317</v>
      </c>
      <c r="R3929" t="s">
        <v>8318</v>
      </c>
      <c r="S3929" s="10">
        <f t="shared" si="307"/>
        <v>41830.267407407409</v>
      </c>
      <c r="T3929" s="10">
        <f t="shared" si="308"/>
        <v>41860.267407407409</v>
      </c>
      <c r="U3929" s="20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">
        <v>8317</v>
      </c>
      <c r="R3930" t="s">
        <v>8318</v>
      </c>
      <c r="S3930" s="10">
        <f t="shared" si="307"/>
        <v>42265.683182870373</v>
      </c>
      <c r="T3930" s="10">
        <f t="shared" si="308"/>
        <v>42293.207638888889</v>
      </c>
      <c r="U3930" s="20">
        <f t="shared" si="309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t="s">
        <v>8317</v>
      </c>
      <c r="R3931" t="s">
        <v>8318</v>
      </c>
      <c r="S3931" s="10">
        <f t="shared" si="307"/>
        <v>42601.827141203699</v>
      </c>
      <c r="T3931" s="10">
        <f t="shared" si="308"/>
        <v>42631.827141203699</v>
      </c>
      <c r="U3931" s="20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>
        <f t="shared" si="306"/>
        <v>0</v>
      </c>
      <c r="Q3932" t="s">
        <v>8317</v>
      </c>
      <c r="R3932" t="s">
        <v>8318</v>
      </c>
      <c r="S3932" s="10">
        <f t="shared" si="307"/>
        <v>42433.338749999995</v>
      </c>
      <c r="T3932" s="10">
        <f t="shared" si="308"/>
        <v>42461.25</v>
      </c>
      <c r="U3932" s="20">
        <f t="shared" si="309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>
        <f t="shared" si="306"/>
        <v>0</v>
      </c>
      <c r="Q3933" t="s">
        <v>8317</v>
      </c>
      <c r="R3933" t="s">
        <v>8318</v>
      </c>
      <c r="S3933" s="10">
        <f t="shared" si="307"/>
        <v>42228.151701388888</v>
      </c>
      <c r="T3933" s="10">
        <f t="shared" si="308"/>
        <v>42253.151701388888</v>
      </c>
      <c r="U3933" s="20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">
        <v>8317</v>
      </c>
      <c r="R3934" t="s">
        <v>8318</v>
      </c>
      <c r="S3934" s="10">
        <f t="shared" si="307"/>
        <v>42415.168564814812</v>
      </c>
      <c r="T3934" s="10">
        <f t="shared" si="308"/>
        <v>42445.126898148148</v>
      </c>
      <c r="U3934" s="20">
        <f t="shared" si="309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t="s">
        <v>8317</v>
      </c>
      <c r="R3935" t="s">
        <v>8318</v>
      </c>
      <c r="S3935" s="10">
        <f t="shared" si="307"/>
        <v>42538.968310185184</v>
      </c>
      <c r="T3935" s="10">
        <f t="shared" si="308"/>
        <v>42568.029861111107</v>
      </c>
      <c r="U3935" s="20">
        <f t="shared" si="309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t="s">
        <v>8317</v>
      </c>
      <c r="R3936" t="s">
        <v>8318</v>
      </c>
      <c r="S3936" s="10">
        <f t="shared" si="307"/>
        <v>42233.671747685185</v>
      </c>
      <c r="T3936" s="10">
        <f t="shared" si="308"/>
        <v>42278.541666666672</v>
      </c>
      <c r="U3936" s="20">
        <f t="shared" si="309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t="s">
        <v>8317</v>
      </c>
      <c r="R3937" t="s">
        <v>8318</v>
      </c>
      <c r="S3937" s="10">
        <f t="shared" si="307"/>
        <v>42221.656782407401</v>
      </c>
      <c r="T3937" s="10">
        <f t="shared" si="308"/>
        <v>42281.656782407401</v>
      </c>
      <c r="U3937" s="20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>
        <f t="shared" si="306"/>
        <v>0</v>
      </c>
      <c r="Q3938" t="s">
        <v>8317</v>
      </c>
      <c r="R3938" t="s">
        <v>8318</v>
      </c>
      <c r="S3938" s="10">
        <f t="shared" si="307"/>
        <v>42675.262962962966</v>
      </c>
      <c r="T3938" s="10">
        <f t="shared" si="308"/>
        <v>42705.304629629631</v>
      </c>
      <c r="U3938" s="20">
        <f t="shared" si="309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">
        <v>8317</v>
      </c>
      <c r="R3939" t="s">
        <v>8318</v>
      </c>
      <c r="S3939" s="10">
        <f t="shared" si="307"/>
        <v>42534.631481481483</v>
      </c>
      <c r="T3939" s="10">
        <f t="shared" si="308"/>
        <v>42562.631481481483</v>
      </c>
      <c r="U3939" s="20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">
        <v>8317</v>
      </c>
      <c r="R3940" t="s">
        <v>8318</v>
      </c>
      <c r="S3940" s="10">
        <f t="shared" si="307"/>
        <v>42151.905717592599</v>
      </c>
      <c r="T3940" s="10">
        <f t="shared" si="308"/>
        <v>42182.905717592599</v>
      </c>
      <c r="U3940" s="20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">
        <v>8317</v>
      </c>
      <c r="R3941" t="s">
        <v>8318</v>
      </c>
      <c r="S3941" s="10">
        <f t="shared" si="307"/>
        <v>41915.400219907409</v>
      </c>
      <c r="T3941" s="10">
        <f t="shared" si="308"/>
        <v>41919.1875</v>
      </c>
      <c r="U3941" s="20">
        <f t="shared" si="309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">
        <v>8317</v>
      </c>
      <c r="R3942" t="s">
        <v>8318</v>
      </c>
      <c r="S3942" s="10">
        <f t="shared" si="307"/>
        <v>41961.492488425924</v>
      </c>
      <c r="T3942" s="10">
        <f t="shared" si="308"/>
        <v>42006.492488425924</v>
      </c>
      <c r="U3942" s="20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">
        <v>8317</v>
      </c>
      <c r="R3943" t="s">
        <v>8318</v>
      </c>
      <c r="S3943" s="10">
        <f t="shared" si="307"/>
        <v>41940.587233796294</v>
      </c>
      <c r="T3943" s="10">
        <f t="shared" si="308"/>
        <v>41968.041666666672</v>
      </c>
      <c r="U3943" s="20">
        <f t="shared" si="309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>
        <f t="shared" si="306"/>
        <v>0</v>
      </c>
      <c r="Q3944" t="s">
        <v>8317</v>
      </c>
      <c r="R3944" t="s">
        <v>8318</v>
      </c>
      <c r="S3944" s="10">
        <f t="shared" si="307"/>
        <v>42111.904097222221</v>
      </c>
      <c r="T3944" s="10">
        <f t="shared" si="308"/>
        <v>42171.904097222221</v>
      </c>
      <c r="U3944" s="20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t="s">
        <v>8317</v>
      </c>
      <c r="R3945" t="s">
        <v>8318</v>
      </c>
      <c r="S3945" s="10">
        <f t="shared" si="307"/>
        <v>42279.778564814813</v>
      </c>
      <c r="T3945" s="10">
        <f t="shared" si="308"/>
        <v>42310.701388888891</v>
      </c>
      <c r="U3945" s="20">
        <f t="shared" si="309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>
        <f t="shared" si="306"/>
        <v>0</v>
      </c>
      <c r="Q3946" t="s">
        <v>8317</v>
      </c>
      <c r="R3946" t="s">
        <v>8318</v>
      </c>
      <c r="S3946" s="10">
        <f t="shared" si="307"/>
        <v>42213.662905092591</v>
      </c>
      <c r="T3946" s="10">
        <f t="shared" si="308"/>
        <v>42243.662905092591</v>
      </c>
      <c r="U3946" s="20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">
        <v>8317</v>
      </c>
      <c r="R3947" t="s">
        <v>8318</v>
      </c>
      <c r="S3947" s="10">
        <f t="shared" si="307"/>
        <v>42109.801712962959</v>
      </c>
      <c r="T3947" s="10">
        <f t="shared" si="308"/>
        <v>42139.801712962959</v>
      </c>
      <c r="U3947" s="20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">
        <v>8317</v>
      </c>
      <c r="R3948" t="s">
        <v>8318</v>
      </c>
      <c r="S3948" s="10">
        <f t="shared" si="307"/>
        <v>42031.833587962959</v>
      </c>
      <c r="T3948" s="10">
        <f t="shared" si="308"/>
        <v>42063.333333333328</v>
      </c>
      <c r="U3948" s="20">
        <f t="shared" si="309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">
        <v>8317</v>
      </c>
      <c r="R3949" t="s">
        <v>8318</v>
      </c>
      <c r="S3949" s="10">
        <f t="shared" si="307"/>
        <v>42615.142870370371</v>
      </c>
      <c r="T3949" s="10">
        <f t="shared" si="308"/>
        <v>42645.142870370371</v>
      </c>
      <c r="U3949" s="20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>
        <f t="shared" si="306"/>
        <v>0</v>
      </c>
      <c r="Q3950" t="s">
        <v>8317</v>
      </c>
      <c r="R3950" t="s">
        <v>8318</v>
      </c>
      <c r="S3950" s="10">
        <f t="shared" si="307"/>
        <v>41829.325497685182</v>
      </c>
      <c r="T3950" s="10">
        <f t="shared" si="308"/>
        <v>41889.325497685182</v>
      </c>
      <c r="U3950" s="20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t="s">
        <v>8317</v>
      </c>
      <c r="R3951" t="s">
        <v>8318</v>
      </c>
      <c r="S3951" s="10">
        <f t="shared" si="307"/>
        <v>42016.120613425926</v>
      </c>
      <c r="T3951" s="10">
        <f t="shared" si="308"/>
        <v>42046.120613425926</v>
      </c>
      <c r="U3951" s="20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">
        <v>8317</v>
      </c>
      <c r="R3952" t="s">
        <v>8318</v>
      </c>
      <c r="S3952" s="10">
        <f t="shared" si="307"/>
        <v>42439.702314814815</v>
      </c>
      <c r="T3952" s="10">
        <f t="shared" si="308"/>
        <v>42468.774305555555</v>
      </c>
      <c r="U3952" s="20">
        <f t="shared" si="309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">
        <v>8317</v>
      </c>
      <c r="R3953" t="s">
        <v>8318</v>
      </c>
      <c r="S3953" s="10">
        <f t="shared" si="307"/>
        <v>42433.825717592597</v>
      </c>
      <c r="T3953" s="10">
        <f t="shared" si="308"/>
        <v>42493.784050925926</v>
      </c>
      <c r="U3953" s="20">
        <f t="shared" si="309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">
        <v>8317</v>
      </c>
      <c r="R3954" t="s">
        <v>8318</v>
      </c>
      <c r="S3954" s="10">
        <f t="shared" si="307"/>
        <v>42243.790393518517</v>
      </c>
      <c r="T3954" s="10">
        <f t="shared" si="308"/>
        <v>42303.790393518517</v>
      </c>
      <c r="U3954" s="20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>
        <f t="shared" si="306"/>
        <v>0</v>
      </c>
      <c r="Q3955" t="s">
        <v>8317</v>
      </c>
      <c r="R3955" t="s">
        <v>8318</v>
      </c>
      <c r="S3955" s="10">
        <f t="shared" si="307"/>
        <v>42550.048449074078</v>
      </c>
      <c r="T3955" s="10">
        <f t="shared" si="308"/>
        <v>42580.978472222225</v>
      </c>
      <c r="U3955" s="20">
        <f t="shared" si="309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>
        <f t="shared" si="306"/>
        <v>0</v>
      </c>
      <c r="Q3956" t="s">
        <v>8317</v>
      </c>
      <c r="R3956" t="s">
        <v>8318</v>
      </c>
      <c r="S3956" s="10">
        <f t="shared" si="307"/>
        <v>41774.651203703703</v>
      </c>
      <c r="T3956" s="10">
        <f t="shared" si="308"/>
        <v>41834.651203703703</v>
      </c>
      <c r="U3956" s="20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t="s">
        <v>8317</v>
      </c>
      <c r="R3957" t="s">
        <v>8318</v>
      </c>
      <c r="S3957" s="10">
        <f t="shared" si="307"/>
        <v>42306.848854166667</v>
      </c>
      <c r="T3957" s="10">
        <f t="shared" si="308"/>
        <v>42336.890520833331</v>
      </c>
      <c r="U3957" s="20">
        <f t="shared" si="309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>
        <f t="shared" si="306"/>
        <v>0</v>
      </c>
      <c r="Q3958" t="s">
        <v>8317</v>
      </c>
      <c r="R3958" t="s">
        <v>8318</v>
      </c>
      <c r="S3958" s="10">
        <f t="shared" si="307"/>
        <v>42457.932025462964</v>
      </c>
      <c r="T3958" s="10">
        <f t="shared" si="308"/>
        <v>42485.013888888891</v>
      </c>
      <c r="U3958" s="20">
        <f t="shared" si="309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">
        <v>8317</v>
      </c>
      <c r="R3959" t="s">
        <v>8318</v>
      </c>
      <c r="S3959" s="10">
        <f t="shared" si="307"/>
        <v>42513.976319444439</v>
      </c>
      <c r="T3959" s="10">
        <f t="shared" si="308"/>
        <v>42559.976319444439</v>
      </c>
      <c r="U3959" s="20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t="s">
        <v>8317</v>
      </c>
      <c r="R3960" t="s">
        <v>8318</v>
      </c>
      <c r="S3960" s="10">
        <f t="shared" si="307"/>
        <v>41816.950370370374</v>
      </c>
      <c r="T3960" s="10">
        <f t="shared" si="308"/>
        <v>41853.583333333336</v>
      </c>
      <c r="U3960" s="20">
        <f t="shared" si="309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t="s">
        <v>8317</v>
      </c>
      <c r="R3961" t="s">
        <v>8318</v>
      </c>
      <c r="S3961" s="10">
        <f t="shared" si="307"/>
        <v>41880.788842592592</v>
      </c>
      <c r="T3961" s="10">
        <f t="shared" si="308"/>
        <v>41910.788842592592</v>
      </c>
      <c r="U3961" s="20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">
        <v>8317</v>
      </c>
      <c r="R3962" t="s">
        <v>8318</v>
      </c>
      <c r="S3962" s="10">
        <f t="shared" si="307"/>
        <v>42342.845555555556</v>
      </c>
      <c r="T3962" s="10">
        <f t="shared" si="308"/>
        <v>42372.845555555556</v>
      </c>
      <c r="U3962" s="20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">
        <v>8317</v>
      </c>
      <c r="R3963" t="s">
        <v>8318</v>
      </c>
      <c r="S3963" s="10">
        <f t="shared" si="307"/>
        <v>41745.891319444447</v>
      </c>
      <c r="T3963" s="10">
        <f t="shared" si="308"/>
        <v>41767.891319444447</v>
      </c>
      <c r="U3963" s="20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">
        <v>8317</v>
      </c>
      <c r="R3964" t="s">
        <v>8318</v>
      </c>
      <c r="S3964" s="10">
        <f t="shared" si="307"/>
        <v>42311.621458333335</v>
      </c>
      <c r="T3964" s="10">
        <f t="shared" si="308"/>
        <v>42336.621458333335</v>
      </c>
      <c r="U3964" s="20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>
        <f t="shared" si="306"/>
        <v>0</v>
      </c>
      <c r="Q3965" t="s">
        <v>8317</v>
      </c>
      <c r="R3965" t="s">
        <v>8318</v>
      </c>
      <c r="S3965" s="10">
        <f t="shared" si="307"/>
        <v>42296.154131944444</v>
      </c>
      <c r="T3965" s="10">
        <f t="shared" si="308"/>
        <v>42326.195798611108</v>
      </c>
      <c r="U3965" s="20">
        <f t="shared" si="309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">
        <v>8317</v>
      </c>
      <c r="R3966" t="s">
        <v>8318</v>
      </c>
      <c r="S3966" s="10">
        <f t="shared" si="307"/>
        <v>42053.722060185188</v>
      </c>
      <c r="T3966" s="10">
        <f t="shared" si="308"/>
        <v>42113.680393518516</v>
      </c>
      <c r="U3966" s="20">
        <f t="shared" si="309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">
        <v>8317</v>
      </c>
      <c r="R3967" t="s">
        <v>8318</v>
      </c>
      <c r="S3967" s="10">
        <f t="shared" si="307"/>
        <v>42414.235879629632</v>
      </c>
      <c r="T3967" s="10">
        <f t="shared" si="308"/>
        <v>42474.194212962961</v>
      </c>
      <c r="U3967" s="20">
        <f t="shared" si="309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">
        <v>8317</v>
      </c>
      <c r="R3968" t="s">
        <v>8318</v>
      </c>
      <c r="S3968" s="10">
        <f t="shared" si="307"/>
        <v>41801.711550925924</v>
      </c>
      <c r="T3968" s="10">
        <f t="shared" si="308"/>
        <v>41844.124305555553</v>
      </c>
      <c r="U3968" s="20">
        <f t="shared" si="309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">
        <v>8317</v>
      </c>
      <c r="R3969" t="s">
        <v>8318</v>
      </c>
      <c r="S3969" s="10">
        <f t="shared" si="307"/>
        <v>42770.290590277778</v>
      </c>
      <c r="T3969" s="10">
        <f t="shared" si="308"/>
        <v>42800.290590277778</v>
      </c>
      <c r="U3969" s="20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47.909090909090907</v>
      </c>
      <c r="Q3970" t="s">
        <v>8317</v>
      </c>
      <c r="R3970" t="s">
        <v>8318</v>
      </c>
      <c r="S3970" s="10">
        <f t="shared" si="307"/>
        <v>42452.815659722226</v>
      </c>
      <c r="T3970" s="10">
        <f t="shared" si="308"/>
        <v>42512.815659722226</v>
      </c>
      <c r="U3970" s="20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IF(L:L&gt;0,E3971/L3971,0)</f>
        <v>35.166666666666664</v>
      </c>
      <c r="Q3971" t="s">
        <v>8317</v>
      </c>
      <c r="R3971" t="s">
        <v>8318</v>
      </c>
      <c r="S3971" s="10">
        <f t="shared" ref="S3971:S4034" si="312" xml:space="preserve"> (((J3971/60)/60)/24)+DATE(1970,1,1)</f>
        <v>42601.854699074072</v>
      </c>
      <c r="T3971" s="10">
        <f t="shared" ref="T3971:T4034" si="313" xml:space="preserve"> (((I3971/60)/60)/24)+DATE(1970,1,1)</f>
        <v>42611.163194444445</v>
      </c>
      <c r="U3971" s="20">
        <f t="shared" ref="U3971:U4034" si="3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">
        <v>8317</v>
      </c>
      <c r="R3972" t="s">
        <v>8318</v>
      </c>
      <c r="S3972" s="10">
        <f t="shared" si="312"/>
        <v>42447.863553240735</v>
      </c>
      <c r="T3972" s="10">
        <f t="shared" si="313"/>
        <v>42477.863553240735</v>
      </c>
      <c r="U3972" s="20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t="s">
        <v>8317</v>
      </c>
      <c r="R3973" t="s">
        <v>8318</v>
      </c>
      <c r="S3973" s="10">
        <f t="shared" si="312"/>
        <v>41811.536180555559</v>
      </c>
      <c r="T3973" s="10">
        <f t="shared" si="313"/>
        <v>41841.536180555559</v>
      </c>
      <c r="U3973" s="20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t="s">
        <v>8317</v>
      </c>
      <c r="R3974" t="s">
        <v>8318</v>
      </c>
      <c r="S3974" s="10">
        <f t="shared" si="312"/>
        <v>41981.067523148144</v>
      </c>
      <c r="T3974" s="10">
        <f t="shared" si="313"/>
        <v>42041.067523148144</v>
      </c>
      <c r="U3974" s="20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t="s">
        <v>8317</v>
      </c>
      <c r="R3975" t="s">
        <v>8318</v>
      </c>
      <c r="S3975" s="10">
        <f t="shared" si="312"/>
        <v>42469.68414351852</v>
      </c>
      <c r="T3975" s="10">
        <f t="shared" si="313"/>
        <v>42499.166666666672</v>
      </c>
      <c r="U3975" s="20">
        <f t="shared" si="3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t="s">
        <v>8317</v>
      </c>
      <c r="R3976" t="s">
        <v>8318</v>
      </c>
      <c r="S3976" s="10">
        <f t="shared" si="312"/>
        <v>42493.546851851846</v>
      </c>
      <c r="T3976" s="10">
        <f t="shared" si="313"/>
        <v>42523.546851851846</v>
      </c>
      <c r="U3976" s="20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>
        <f t="shared" si="311"/>
        <v>0</v>
      </c>
      <c r="Q3977" t="s">
        <v>8317</v>
      </c>
      <c r="R3977" t="s">
        <v>8318</v>
      </c>
      <c r="S3977" s="10">
        <f t="shared" si="312"/>
        <v>42534.866875</v>
      </c>
      <c r="T3977" s="10">
        <f t="shared" si="313"/>
        <v>42564.866875</v>
      </c>
      <c r="U3977" s="20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">
        <v>8317</v>
      </c>
      <c r="R3978" t="s">
        <v>8318</v>
      </c>
      <c r="S3978" s="10">
        <f t="shared" si="312"/>
        <v>41830.858344907407</v>
      </c>
      <c r="T3978" s="10">
        <f t="shared" si="313"/>
        <v>41852.291666666664</v>
      </c>
      <c r="U3978" s="20">
        <f t="shared" si="3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">
        <v>8317</v>
      </c>
      <c r="R3979" t="s">
        <v>8318</v>
      </c>
      <c r="S3979" s="10">
        <f t="shared" si="312"/>
        <v>42543.788564814815</v>
      </c>
      <c r="T3979" s="10">
        <f t="shared" si="313"/>
        <v>42573.788564814815</v>
      </c>
      <c r="U3979" s="20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">
        <v>8317</v>
      </c>
      <c r="R3980" t="s">
        <v>8318</v>
      </c>
      <c r="S3980" s="10">
        <f t="shared" si="312"/>
        <v>41975.642974537041</v>
      </c>
      <c r="T3980" s="10">
        <f t="shared" si="313"/>
        <v>42035.642974537041</v>
      </c>
      <c r="U3980" s="20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t="s">
        <v>8317</v>
      </c>
      <c r="R3981" t="s">
        <v>8318</v>
      </c>
      <c r="S3981" s="10">
        <f t="shared" si="312"/>
        <v>42069.903437500005</v>
      </c>
      <c r="T3981" s="10">
        <f t="shared" si="313"/>
        <v>42092.833333333328</v>
      </c>
      <c r="U3981" s="20">
        <f t="shared" si="3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t="s">
        <v>8317</v>
      </c>
      <c r="R3982" t="s">
        <v>8318</v>
      </c>
      <c r="S3982" s="10">
        <f t="shared" si="312"/>
        <v>41795.598923611113</v>
      </c>
      <c r="T3982" s="10">
        <f t="shared" si="313"/>
        <v>41825.598923611113</v>
      </c>
      <c r="U3982" s="20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">
        <v>8317</v>
      </c>
      <c r="R3983" t="s">
        <v>8318</v>
      </c>
      <c r="S3983" s="10">
        <f t="shared" si="312"/>
        <v>42508.179965277777</v>
      </c>
      <c r="T3983" s="10">
        <f t="shared" si="313"/>
        <v>42568.179965277777</v>
      </c>
      <c r="U3983" s="20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">
        <v>8317</v>
      </c>
      <c r="R3984" t="s">
        <v>8318</v>
      </c>
      <c r="S3984" s="10">
        <f t="shared" si="312"/>
        <v>42132.809953703705</v>
      </c>
      <c r="T3984" s="10">
        <f t="shared" si="313"/>
        <v>42192.809953703705</v>
      </c>
      <c r="U3984" s="20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t="s">
        <v>8317</v>
      </c>
      <c r="R3985" t="s">
        <v>8318</v>
      </c>
      <c r="S3985" s="10">
        <f t="shared" si="312"/>
        <v>41747.86986111111</v>
      </c>
      <c r="T3985" s="10">
        <f t="shared" si="313"/>
        <v>41779.290972222225</v>
      </c>
      <c r="U3985" s="20">
        <f t="shared" si="3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">
        <v>8317</v>
      </c>
      <c r="R3986" t="s">
        <v>8318</v>
      </c>
      <c r="S3986" s="10">
        <f t="shared" si="312"/>
        <v>41920.963472222218</v>
      </c>
      <c r="T3986" s="10">
        <f t="shared" si="313"/>
        <v>41951</v>
      </c>
      <c r="U3986" s="20">
        <f t="shared" si="314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t="s">
        <v>8317</v>
      </c>
      <c r="R3987" t="s">
        <v>8318</v>
      </c>
      <c r="S3987" s="10">
        <f t="shared" si="312"/>
        <v>42399.707407407404</v>
      </c>
      <c r="T3987" s="10">
        <f t="shared" si="313"/>
        <v>42420.878472222219</v>
      </c>
      <c r="U3987" s="20">
        <f t="shared" si="3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t="s">
        <v>8317</v>
      </c>
      <c r="R3988" t="s">
        <v>8318</v>
      </c>
      <c r="S3988" s="10">
        <f t="shared" si="312"/>
        <v>42467.548541666663</v>
      </c>
      <c r="T3988" s="10">
        <f t="shared" si="313"/>
        <v>42496.544444444444</v>
      </c>
      <c r="U3988" s="20">
        <f t="shared" si="3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t="s">
        <v>8317</v>
      </c>
      <c r="R3989" t="s">
        <v>8318</v>
      </c>
      <c r="S3989" s="10">
        <f t="shared" si="312"/>
        <v>41765.92465277778</v>
      </c>
      <c r="T3989" s="10">
        <f t="shared" si="313"/>
        <v>41775.92465277778</v>
      </c>
      <c r="U3989" s="20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">
        <v>8317</v>
      </c>
      <c r="R3990" t="s">
        <v>8318</v>
      </c>
      <c r="S3990" s="10">
        <f t="shared" si="312"/>
        <v>42230.08116898148</v>
      </c>
      <c r="T3990" s="10">
        <f t="shared" si="313"/>
        <v>42245.08116898148</v>
      </c>
      <c r="U3990" s="20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>
        <f t="shared" si="311"/>
        <v>0</v>
      </c>
      <c r="Q3991" t="s">
        <v>8317</v>
      </c>
      <c r="R3991" t="s">
        <v>8318</v>
      </c>
      <c r="S3991" s="10">
        <f t="shared" si="312"/>
        <v>42286.749780092592</v>
      </c>
      <c r="T3991" s="10">
        <f t="shared" si="313"/>
        <v>42316.791446759264</v>
      </c>
      <c r="U3991" s="20">
        <f t="shared" si="3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">
        <v>8317</v>
      </c>
      <c r="R3992" t="s">
        <v>8318</v>
      </c>
      <c r="S3992" s="10">
        <f t="shared" si="312"/>
        <v>42401.672372685185</v>
      </c>
      <c r="T3992" s="10">
        <f t="shared" si="313"/>
        <v>42431.672372685185</v>
      </c>
      <c r="U3992" s="20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">
        <v>8317</v>
      </c>
      <c r="R3993" t="s">
        <v>8318</v>
      </c>
      <c r="S3993" s="10">
        <f t="shared" si="312"/>
        <v>42125.644467592589</v>
      </c>
      <c r="T3993" s="10">
        <f t="shared" si="313"/>
        <v>42155.644467592589</v>
      </c>
      <c r="U3993" s="20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t="s">
        <v>8317</v>
      </c>
      <c r="R3994" t="s">
        <v>8318</v>
      </c>
      <c r="S3994" s="10">
        <f t="shared" si="312"/>
        <v>42289.94049768518</v>
      </c>
      <c r="T3994" s="10">
        <f t="shared" si="313"/>
        <v>42349.982164351852</v>
      </c>
      <c r="U3994" s="20">
        <f t="shared" si="3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">
        <v>8317</v>
      </c>
      <c r="R3995" t="s">
        <v>8318</v>
      </c>
      <c r="S3995" s="10">
        <f t="shared" si="312"/>
        <v>42107.864722222221</v>
      </c>
      <c r="T3995" s="10">
        <f t="shared" si="313"/>
        <v>42137.864722222221</v>
      </c>
      <c r="U3995" s="20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">
        <v>8317</v>
      </c>
      <c r="R3996" t="s">
        <v>8318</v>
      </c>
      <c r="S3996" s="10">
        <f t="shared" si="312"/>
        <v>41809.389930555553</v>
      </c>
      <c r="T3996" s="10">
        <f t="shared" si="313"/>
        <v>41839.389930555553</v>
      </c>
      <c r="U3996" s="20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">
        <v>8317</v>
      </c>
      <c r="R3997" t="s">
        <v>8318</v>
      </c>
      <c r="S3997" s="10">
        <f t="shared" si="312"/>
        <v>42019.683761574073</v>
      </c>
      <c r="T3997" s="10">
        <f t="shared" si="313"/>
        <v>42049.477083333331</v>
      </c>
      <c r="U3997" s="20">
        <f t="shared" si="3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t="s">
        <v>8317</v>
      </c>
      <c r="R3998" t="s">
        <v>8318</v>
      </c>
      <c r="S3998" s="10">
        <f t="shared" si="312"/>
        <v>41950.26694444444</v>
      </c>
      <c r="T3998" s="10">
        <f t="shared" si="313"/>
        <v>41963.669444444444</v>
      </c>
      <c r="U3998" s="20">
        <f t="shared" si="314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>
        <f t="shared" si="311"/>
        <v>0</v>
      </c>
      <c r="Q3999" t="s">
        <v>8317</v>
      </c>
      <c r="R3999" t="s">
        <v>8318</v>
      </c>
      <c r="S3999" s="10">
        <f t="shared" si="312"/>
        <v>42069.391446759255</v>
      </c>
      <c r="T3999" s="10">
        <f t="shared" si="313"/>
        <v>42099.349780092598</v>
      </c>
      <c r="U3999" s="20">
        <f t="shared" si="3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t="s">
        <v>8317</v>
      </c>
      <c r="R4000" t="s">
        <v>8318</v>
      </c>
      <c r="S4000" s="10">
        <f t="shared" si="312"/>
        <v>42061.963263888887</v>
      </c>
      <c r="T4000" s="10">
        <f t="shared" si="313"/>
        <v>42091.921597222223</v>
      </c>
      <c r="U4000" s="20">
        <f t="shared" si="3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t="s">
        <v>8317</v>
      </c>
      <c r="R4001" t="s">
        <v>8318</v>
      </c>
      <c r="S4001" s="10">
        <f t="shared" si="312"/>
        <v>41842.828680555554</v>
      </c>
      <c r="T4001" s="10">
        <f t="shared" si="313"/>
        <v>41882.827650462961</v>
      </c>
      <c r="U4001" s="20">
        <f t="shared" si="3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">
        <v>8317</v>
      </c>
      <c r="R4002" t="s">
        <v>8318</v>
      </c>
      <c r="S4002" s="10">
        <f t="shared" si="312"/>
        <v>42437.64534722222</v>
      </c>
      <c r="T4002" s="10">
        <f t="shared" si="313"/>
        <v>42497.603680555556</v>
      </c>
      <c r="U4002" s="20">
        <f t="shared" si="3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t="s">
        <v>8317</v>
      </c>
      <c r="R4003" t="s">
        <v>8318</v>
      </c>
      <c r="S4003" s="10">
        <f t="shared" si="312"/>
        <v>42775.964212962965</v>
      </c>
      <c r="T4003" s="10">
        <f t="shared" si="313"/>
        <v>42795.791666666672</v>
      </c>
      <c r="U4003" s="20">
        <f t="shared" si="3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">
        <v>8317</v>
      </c>
      <c r="R4004" t="s">
        <v>8318</v>
      </c>
      <c r="S4004" s="10">
        <f t="shared" si="312"/>
        <v>41879.043530092589</v>
      </c>
      <c r="T4004" s="10">
        <f t="shared" si="313"/>
        <v>41909.043530092589</v>
      </c>
      <c r="U4004" s="20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">
        <v>8317</v>
      </c>
      <c r="R4005" t="s">
        <v>8318</v>
      </c>
      <c r="S4005" s="10">
        <f t="shared" si="312"/>
        <v>42020.587349537032</v>
      </c>
      <c r="T4005" s="10">
        <f t="shared" si="313"/>
        <v>42050.587349537032</v>
      </c>
      <c r="U4005" s="20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">
        <v>8317</v>
      </c>
      <c r="R4006" t="s">
        <v>8318</v>
      </c>
      <c r="S4006" s="10">
        <f t="shared" si="312"/>
        <v>41890.16269675926</v>
      </c>
      <c r="T4006" s="10">
        <f t="shared" si="313"/>
        <v>41920.16269675926</v>
      </c>
      <c r="U4006" s="20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">
        <v>8317</v>
      </c>
      <c r="R4007" t="s">
        <v>8318</v>
      </c>
      <c r="S4007" s="10">
        <f t="shared" si="312"/>
        <v>41872.807696759257</v>
      </c>
      <c r="T4007" s="10">
        <f t="shared" si="313"/>
        <v>41932.807696759257</v>
      </c>
      <c r="U4007" s="20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">
        <v>8317</v>
      </c>
      <c r="R4008" t="s">
        <v>8318</v>
      </c>
      <c r="S4008" s="10">
        <f t="shared" si="312"/>
        <v>42391.772997685184</v>
      </c>
      <c r="T4008" s="10">
        <f t="shared" si="313"/>
        <v>42416.772997685184</v>
      </c>
      <c r="U4008" s="20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">
        <v>8317</v>
      </c>
      <c r="R4009" t="s">
        <v>8318</v>
      </c>
      <c r="S4009" s="10">
        <f t="shared" si="312"/>
        <v>41848.772928240738</v>
      </c>
      <c r="T4009" s="10">
        <f t="shared" si="313"/>
        <v>41877.686111111114</v>
      </c>
      <c r="U4009" s="20">
        <f t="shared" si="314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">
        <v>8317</v>
      </c>
      <c r="R4010" t="s">
        <v>8318</v>
      </c>
      <c r="S4010" s="10">
        <f t="shared" si="312"/>
        <v>42177.964201388888</v>
      </c>
      <c r="T4010" s="10">
        <f t="shared" si="313"/>
        <v>42207.964201388888</v>
      </c>
      <c r="U4010" s="20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">
        <v>8317</v>
      </c>
      <c r="R4011" t="s">
        <v>8318</v>
      </c>
      <c r="S4011" s="10">
        <f t="shared" si="312"/>
        <v>41851.700925925928</v>
      </c>
      <c r="T4011" s="10">
        <f t="shared" si="313"/>
        <v>41891.700925925928</v>
      </c>
      <c r="U4011" s="20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t="s">
        <v>8317</v>
      </c>
      <c r="R4012" t="s">
        <v>8318</v>
      </c>
      <c r="S4012" s="10">
        <f t="shared" si="312"/>
        <v>41921.770439814813</v>
      </c>
      <c r="T4012" s="10">
        <f t="shared" si="313"/>
        <v>41938.770439814813</v>
      </c>
      <c r="U4012" s="20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">
        <v>8317</v>
      </c>
      <c r="R4013" t="s">
        <v>8318</v>
      </c>
      <c r="S4013" s="10">
        <f t="shared" si="312"/>
        <v>42002.54488425926</v>
      </c>
      <c r="T4013" s="10">
        <f t="shared" si="313"/>
        <v>42032.54488425926</v>
      </c>
      <c r="U4013" s="20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>
        <f t="shared" si="311"/>
        <v>0</v>
      </c>
      <c r="Q4014" t="s">
        <v>8317</v>
      </c>
      <c r="R4014" t="s">
        <v>8318</v>
      </c>
      <c r="S4014" s="10">
        <f t="shared" si="312"/>
        <v>42096.544548611113</v>
      </c>
      <c r="T4014" s="10">
        <f t="shared" si="313"/>
        <v>42126.544548611113</v>
      </c>
      <c r="U4014" s="20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">
        <v>8317</v>
      </c>
      <c r="R4015" t="s">
        <v>8318</v>
      </c>
      <c r="S4015" s="10">
        <f t="shared" si="312"/>
        <v>42021.301192129627</v>
      </c>
      <c r="T4015" s="10">
        <f t="shared" si="313"/>
        <v>42051.301192129627</v>
      </c>
      <c r="U4015" s="20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>
        <f t="shared" si="311"/>
        <v>0</v>
      </c>
      <c r="Q4016" t="s">
        <v>8317</v>
      </c>
      <c r="R4016" t="s">
        <v>8318</v>
      </c>
      <c r="S4016" s="10">
        <f t="shared" si="312"/>
        <v>42419.246168981481</v>
      </c>
      <c r="T4016" s="10">
        <f t="shared" si="313"/>
        <v>42434.246168981481</v>
      </c>
      <c r="U4016" s="20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">
        <v>8317</v>
      </c>
      <c r="R4017" t="s">
        <v>8318</v>
      </c>
      <c r="S4017" s="10">
        <f t="shared" si="312"/>
        <v>42174.780821759254</v>
      </c>
      <c r="T4017" s="10">
        <f t="shared" si="313"/>
        <v>42204.780821759254</v>
      </c>
      <c r="U4017" s="20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">
        <v>8317</v>
      </c>
      <c r="R4018" t="s">
        <v>8318</v>
      </c>
      <c r="S4018" s="10">
        <f t="shared" si="312"/>
        <v>41869.872685185182</v>
      </c>
      <c r="T4018" s="10">
        <f t="shared" si="313"/>
        <v>41899.872685185182</v>
      </c>
      <c r="U4018" s="20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">
        <v>8317</v>
      </c>
      <c r="R4019" t="s">
        <v>8318</v>
      </c>
      <c r="S4019" s="10">
        <f t="shared" si="312"/>
        <v>41856.672152777777</v>
      </c>
      <c r="T4019" s="10">
        <f t="shared" si="313"/>
        <v>41886.672152777777</v>
      </c>
      <c r="U4019" s="20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">
        <v>8317</v>
      </c>
      <c r="R4020" t="s">
        <v>8318</v>
      </c>
      <c r="S4020" s="10">
        <f t="shared" si="312"/>
        <v>42620.91097222222</v>
      </c>
      <c r="T4020" s="10">
        <f t="shared" si="313"/>
        <v>42650.91097222222</v>
      </c>
      <c r="U4020" s="20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">
        <v>8317</v>
      </c>
      <c r="R4021" t="s">
        <v>8318</v>
      </c>
      <c r="S4021" s="10">
        <f t="shared" si="312"/>
        <v>42417.675879629634</v>
      </c>
      <c r="T4021" s="10">
        <f t="shared" si="313"/>
        <v>42475.686111111107</v>
      </c>
      <c r="U4021" s="20">
        <f t="shared" si="3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t="s">
        <v>8317</v>
      </c>
      <c r="R4022" t="s">
        <v>8318</v>
      </c>
      <c r="S4022" s="10">
        <f t="shared" si="312"/>
        <v>42057.190960648149</v>
      </c>
      <c r="T4022" s="10">
        <f t="shared" si="313"/>
        <v>42087.149293981478</v>
      </c>
      <c r="U4022" s="20">
        <f t="shared" si="3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">
        <v>8317</v>
      </c>
      <c r="R4023" t="s">
        <v>8318</v>
      </c>
      <c r="S4023" s="10">
        <f t="shared" si="312"/>
        <v>41878.911550925928</v>
      </c>
      <c r="T4023" s="10">
        <f t="shared" si="313"/>
        <v>41938.911550925928</v>
      </c>
      <c r="U4023" s="20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t="s">
        <v>8317</v>
      </c>
      <c r="R4024" t="s">
        <v>8318</v>
      </c>
      <c r="S4024" s="10">
        <f t="shared" si="312"/>
        <v>41990.584108796291</v>
      </c>
      <c r="T4024" s="10">
        <f t="shared" si="313"/>
        <v>42036.120833333334</v>
      </c>
      <c r="U4024" s="20">
        <f t="shared" si="314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>
        <f t="shared" si="311"/>
        <v>0</v>
      </c>
      <c r="Q4025" t="s">
        <v>8317</v>
      </c>
      <c r="R4025" t="s">
        <v>8318</v>
      </c>
      <c r="S4025" s="10">
        <f t="shared" si="312"/>
        <v>42408.999571759254</v>
      </c>
      <c r="T4025" s="10">
        <f t="shared" si="313"/>
        <v>42453.957905092597</v>
      </c>
      <c r="U4025" s="20">
        <f t="shared" si="314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">
        <v>8317</v>
      </c>
      <c r="R4026" t="s">
        <v>8318</v>
      </c>
      <c r="S4026" s="10">
        <f t="shared" si="312"/>
        <v>42217.670104166667</v>
      </c>
      <c r="T4026" s="10">
        <f t="shared" si="313"/>
        <v>42247.670104166667</v>
      </c>
      <c r="U4026" s="20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">
        <v>8317</v>
      </c>
      <c r="R4027" t="s">
        <v>8318</v>
      </c>
      <c r="S4027" s="10">
        <f t="shared" si="312"/>
        <v>42151.237685185188</v>
      </c>
      <c r="T4027" s="10">
        <f t="shared" si="313"/>
        <v>42211.237685185188</v>
      </c>
      <c r="U4027" s="20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>
        <f t="shared" si="311"/>
        <v>0</v>
      </c>
      <c r="Q4028" t="s">
        <v>8317</v>
      </c>
      <c r="R4028" t="s">
        <v>8318</v>
      </c>
      <c r="S4028" s="10">
        <f t="shared" si="312"/>
        <v>42282.655543981484</v>
      </c>
      <c r="T4028" s="10">
        <f t="shared" si="313"/>
        <v>42342.697210648148</v>
      </c>
      <c r="U4028" s="20">
        <f t="shared" si="3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t="s">
        <v>8317</v>
      </c>
      <c r="R4029" t="s">
        <v>8318</v>
      </c>
      <c r="S4029" s="10">
        <f t="shared" si="312"/>
        <v>42768.97084490741</v>
      </c>
      <c r="T4029" s="10">
        <f t="shared" si="313"/>
        <v>42789.041666666672</v>
      </c>
      <c r="U4029" s="20">
        <f t="shared" si="3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">
        <v>8317</v>
      </c>
      <c r="R4030" t="s">
        <v>8318</v>
      </c>
      <c r="S4030" s="10">
        <f t="shared" si="312"/>
        <v>41765.938657407409</v>
      </c>
      <c r="T4030" s="10">
        <f t="shared" si="313"/>
        <v>41795.938657407409</v>
      </c>
      <c r="U4030" s="20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>
        <f t="shared" si="311"/>
        <v>0</v>
      </c>
      <c r="Q4031" t="s">
        <v>8317</v>
      </c>
      <c r="R4031" t="s">
        <v>8318</v>
      </c>
      <c r="S4031" s="10">
        <f t="shared" si="312"/>
        <v>42322.025115740747</v>
      </c>
      <c r="T4031" s="10">
        <f t="shared" si="313"/>
        <v>42352.025115740747</v>
      </c>
      <c r="U4031" s="20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t="s">
        <v>8317</v>
      </c>
      <c r="R4032" t="s">
        <v>8318</v>
      </c>
      <c r="S4032" s="10">
        <f t="shared" si="312"/>
        <v>42374.655081018514</v>
      </c>
      <c r="T4032" s="10">
        <f t="shared" si="313"/>
        <v>42403.784027777772</v>
      </c>
      <c r="U4032" s="20">
        <f t="shared" si="314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>
        <f t="shared" si="311"/>
        <v>0</v>
      </c>
      <c r="Q4033" t="s">
        <v>8317</v>
      </c>
      <c r="R4033" t="s">
        <v>8318</v>
      </c>
      <c r="S4033" s="10">
        <f t="shared" si="312"/>
        <v>41941.585231481484</v>
      </c>
      <c r="T4033" s="10">
        <f t="shared" si="313"/>
        <v>41991.626898148148</v>
      </c>
      <c r="U4033" s="20">
        <f t="shared" si="3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t="s">
        <v>8317</v>
      </c>
      <c r="R4034" t="s">
        <v>8318</v>
      </c>
      <c r="S4034" s="10">
        <f t="shared" si="312"/>
        <v>42293.809212962966</v>
      </c>
      <c r="T4034" s="10">
        <f t="shared" si="313"/>
        <v>42353.85087962963</v>
      </c>
      <c r="U4034" s="20">
        <f t="shared" si="3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IF(L:L&gt;0,E4035/L4035,0)</f>
        <v>65.340319148936175</v>
      </c>
      <c r="Q4035" t="s">
        <v>8317</v>
      </c>
      <c r="R4035" t="s">
        <v>8318</v>
      </c>
      <c r="S4035" s="10">
        <f t="shared" ref="S4035:S4098" si="317" xml:space="preserve"> (((J4035/60)/60)/24)+DATE(1970,1,1)</f>
        <v>42614.268796296295</v>
      </c>
      <c r="T4035" s="10">
        <f t="shared" ref="T4035:T4098" si="318" xml:space="preserve"> (((I4035/60)/60)/24)+DATE(1970,1,1)</f>
        <v>42645.375</v>
      </c>
      <c r="U4035" s="20">
        <f t="shared" ref="U4035:U4098" si="319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">
        <v>8317</v>
      </c>
      <c r="R4036" t="s">
        <v>8318</v>
      </c>
      <c r="S4036" s="10">
        <f t="shared" si="317"/>
        <v>42067.947337962964</v>
      </c>
      <c r="T4036" s="10">
        <f t="shared" si="318"/>
        <v>42097.905671296292</v>
      </c>
      <c r="U4036" s="20">
        <f t="shared" si="319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">
        <v>8317</v>
      </c>
      <c r="R4037" t="s">
        <v>8318</v>
      </c>
      <c r="S4037" s="10">
        <f t="shared" si="317"/>
        <v>41903.882951388885</v>
      </c>
      <c r="T4037" s="10">
        <f t="shared" si="318"/>
        <v>41933.882951388885</v>
      </c>
      <c r="U4037" s="20">
        <f t="shared" si="319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t="s">
        <v>8317</v>
      </c>
      <c r="R4038" t="s">
        <v>8318</v>
      </c>
      <c r="S4038" s="10">
        <f t="shared" si="317"/>
        <v>41804.937083333331</v>
      </c>
      <c r="T4038" s="10">
        <f t="shared" si="318"/>
        <v>41821.9375</v>
      </c>
      <c r="U4038" s="20">
        <f t="shared" si="319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">
        <v>8317</v>
      </c>
      <c r="R4039" t="s">
        <v>8318</v>
      </c>
      <c r="S4039" s="10">
        <f t="shared" si="317"/>
        <v>42497.070775462969</v>
      </c>
      <c r="T4039" s="10">
        <f t="shared" si="318"/>
        <v>42514.600694444445</v>
      </c>
      <c r="U4039" s="20">
        <f t="shared" si="319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">
        <v>8317</v>
      </c>
      <c r="R4040" t="s">
        <v>8318</v>
      </c>
      <c r="S4040" s="10">
        <f t="shared" si="317"/>
        <v>41869.798726851855</v>
      </c>
      <c r="T4040" s="10">
        <f t="shared" si="318"/>
        <v>41929.798726851855</v>
      </c>
      <c r="U4040" s="20">
        <f t="shared" si="319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">
        <v>8317</v>
      </c>
      <c r="R4041" t="s">
        <v>8318</v>
      </c>
      <c r="S4041" s="10">
        <f t="shared" si="317"/>
        <v>42305.670914351853</v>
      </c>
      <c r="T4041" s="10">
        <f t="shared" si="318"/>
        <v>42339.249305555553</v>
      </c>
      <c r="U4041" s="20">
        <f t="shared" si="319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">
        <v>8317</v>
      </c>
      <c r="R4042" t="s">
        <v>8318</v>
      </c>
      <c r="S4042" s="10">
        <f t="shared" si="317"/>
        <v>42144.231527777782</v>
      </c>
      <c r="T4042" s="10">
        <f t="shared" si="318"/>
        <v>42203.125</v>
      </c>
      <c r="U4042" s="20">
        <f t="shared" si="319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">
        <v>8317</v>
      </c>
      <c r="R4043" t="s">
        <v>8318</v>
      </c>
      <c r="S4043" s="10">
        <f t="shared" si="317"/>
        <v>42559.474004629628</v>
      </c>
      <c r="T4043" s="10">
        <f t="shared" si="318"/>
        <v>42619.474004629628</v>
      </c>
      <c r="U4043" s="20">
        <f t="shared" si="319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">
        <v>8317</v>
      </c>
      <c r="R4044" t="s">
        <v>8318</v>
      </c>
      <c r="S4044" s="10">
        <f t="shared" si="317"/>
        <v>41995.084074074075</v>
      </c>
      <c r="T4044" s="10">
        <f t="shared" si="318"/>
        <v>42024.802777777775</v>
      </c>
      <c r="U4044" s="20">
        <f t="shared" si="319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>
        <f t="shared" si="316"/>
        <v>0</v>
      </c>
      <c r="Q4045" t="s">
        <v>8317</v>
      </c>
      <c r="R4045" t="s">
        <v>8318</v>
      </c>
      <c r="S4045" s="10">
        <f t="shared" si="317"/>
        <v>41948.957465277781</v>
      </c>
      <c r="T4045" s="10">
        <f t="shared" si="318"/>
        <v>41963.957465277781</v>
      </c>
      <c r="U4045" s="20">
        <f t="shared" si="319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">
        <v>8317</v>
      </c>
      <c r="R4046" t="s">
        <v>8318</v>
      </c>
      <c r="S4046" s="10">
        <f t="shared" si="317"/>
        <v>42074.219699074078</v>
      </c>
      <c r="T4046" s="10">
        <f t="shared" si="318"/>
        <v>42104.208333333328</v>
      </c>
      <c r="U4046" s="20">
        <f t="shared" si="319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">
        <v>8317</v>
      </c>
      <c r="R4047" t="s">
        <v>8318</v>
      </c>
      <c r="S4047" s="10">
        <f t="shared" si="317"/>
        <v>41842.201261574075</v>
      </c>
      <c r="T4047" s="10">
        <f t="shared" si="318"/>
        <v>41872.201261574075</v>
      </c>
      <c r="U4047" s="20">
        <f t="shared" si="319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t="s">
        <v>8317</v>
      </c>
      <c r="R4048" t="s">
        <v>8318</v>
      </c>
      <c r="S4048" s="10">
        <f t="shared" si="317"/>
        <v>41904.650578703702</v>
      </c>
      <c r="T4048" s="10">
        <f t="shared" si="318"/>
        <v>41934.650578703702</v>
      </c>
      <c r="U4048" s="20">
        <f t="shared" si="319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">
        <v>8317</v>
      </c>
      <c r="R4049" t="s">
        <v>8318</v>
      </c>
      <c r="S4049" s="10">
        <f t="shared" si="317"/>
        <v>41991.022488425922</v>
      </c>
      <c r="T4049" s="10">
        <f t="shared" si="318"/>
        <v>42015.041666666672</v>
      </c>
      <c r="U4049" s="20">
        <f t="shared" si="319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t="s">
        <v>8317</v>
      </c>
      <c r="R4050" t="s">
        <v>8318</v>
      </c>
      <c r="S4050" s="10">
        <f t="shared" si="317"/>
        <v>42436.509108796294</v>
      </c>
      <c r="T4050" s="10">
        <f t="shared" si="318"/>
        <v>42471.467442129629</v>
      </c>
      <c r="U4050" s="20">
        <f t="shared" si="319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">
        <v>8317</v>
      </c>
      <c r="R4051" t="s">
        <v>8318</v>
      </c>
      <c r="S4051" s="10">
        <f t="shared" si="317"/>
        <v>42169.958506944444</v>
      </c>
      <c r="T4051" s="10">
        <f t="shared" si="318"/>
        <v>42199.958506944444</v>
      </c>
      <c r="U4051" s="20">
        <f t="shared" si="319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">
        <v>8317</v>
      </c>
      <c r="R4052" t="s">
        <v>8318</v>
      </c>
      <c r="S4052" s="10">
        <f t="shared" si="317"/>
        <v>41905.636469907404</v>
      </c>
      <c r="T4052" s="10">
        <f t="shared" si="318"/>
        <v>41935.636469907404</v>
      </c>
      <c r="U4052" s="20">
        <f t="shared" si="319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>
        <f t="shared" si="316"/>
        <v>0</v>
      </c>
      <c r="Q4053" t="s">
        <v>8317</v>
      </c>
      <c r="R4053" t="s">
        <v>8318</v>
      </c>
      <c r="S4053" s="10">
        <f t="shared" si="317"/>
        <v>41761.810150462967</v>
      </c>
      <c r="T4053" s="10">
        <f t="shared" si="318"/>
        <v>41768.286805555559</v>
      </c>
      <c r="U4053" s="20">
        <f t="shared" si="319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t="s">
        <v>8317</v>
      </c>
      <c r="R4054" t="s">
        <v>8318</v>
      </c>
      <c r="S4054" s="10">
        <f t="shared" si="317"/>
        <v>41865.878657407404</v>
      </c>
      <c r="T4054" s="10">
        <f t="shared" si="318"/>
        <v>41925.878657407404</v>
      </c>
      <c r="U4054" s="20">
        <f t="shared" si="319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">
        <v>8317</v>
      </c>
      <c r="R4055" t="s">
        <v>8318</v>
      </c>
      <c r="S4055" s="10">
        <f t="shared" si="317"/>
        <v>41928.690138888887</v>
      </c>
      <c r="T4055" s="10">
        <f t="shared" si="318"/>
        <v>41958.833333333328</v>
      </c>
      <c r="U4055" s="20">
        <f t="shared" si="319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>
        <f t="shared" si="316"/>
        <v>0</v>
      </c>
      <c r="Q4056" t="s">
        <v>8317</v>
      </c>
      <c r="R4056" t="s">
        <v>8318</v>
      </c>
      <c r="S4056" s="10">
        <f t="shared" si="317"/>
        <v>42613.841261574074</v>
      </c>
      <c r="T4056" s="10">
        <f t="shared" si="318"/>
        <v>42644.166666666672</v>
      </c>
      <c r="U4056" s="20">
        <f t="shared" si="319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t="s">
        <v>8317</v>
      </c>
      <c r="R4057" t="s">
        <v>8318</v>
      </c>
      <c r="S4057" s="10">
        <f t="shared" si="317"/>
        <v>41779.648506944446</v>
      </c>
      <c r="T4057" s="10">
        <f t="shared" si="318"/>
        <v>41809.648506944446</v>
      </c>
      <c r="U4057" s="20">
        <f t="shared" si="319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t="s">
        <v>8317</v>
      </c>
      <c r="R4058" t="s">
        <v>8318</v>
      </c>
      <c r="S4058" s="10">
        <f t="shared" si="317"/>
        <v>42534.933321759265</v>
      </c>
      <c r="T4058" s="10">
        <f t="shared" si="318"/>
        <v>42554.832638888889</v>
      </c>
      <c r="U4058" s="20">
        <f t="shared" si="319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t="s">
        <v>8317</v>
      </c>
      <c r="R4059" t="s">
        <v>8318</v>
      </c>
      <c r="S4059" s="10">
        <f t="shared" si="317"/>
        <v>42310.968518518523</v>
      </c>
      <c r="T4059" s="10">
        <f t="shared" si="318"/>
        <v>42333.958333333328</v>
      </c>
      <c r="U4059" s="20">
        <f t="shared" si="319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">
        <v>8317</v>
      </c>
      <c r="R4060" t="s">
        <v>8318</v>
      </c>
      <c r="S4060" s="10">
        <f t="shared" si="317"/>
        <v>42446.060694444444</v>
      </c>
      <c r="T4060" s="10">
        <f t="shared" si="318"/>
        <v>42461.165972222225</v>
      </c>
      <c r="U4060" s="20">
        <f t="shared" si="319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t="s">
        <v>8317</v>
      </c>
      <c r="R4061" t="s">
        <v>8318</v>
      </c>
      <c r="S4061" s="10">
        <f t="shared" si="317"/>
        <v>41866.640648148146</v>
      </c>
      <c r="T4061" s="10">
        <f t="shared" si="318"/>
        <v>41898.125</v>
      </c>
      <c r="U4061" s="20">
        <f t="shared" si="319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">
        <v>8317</v>
      </c>
      <c r="R4062" t="s">
        <v>8318</v>
      </c>
      <c r="S4062" s="10">
        <f t="shared" si="317"/>
        <v>41779.695092592592</v>
      </c>
      <c r="T4062" s="10">
        <f t="shared" si="318"/>
        <v>41813.666666666664</v>
      </c>
      <c r="U4062" s="20">
        <f t="shared" si="319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>
        <f t="shared" si="316"/>
        <v>0</v>
      </c>
      <c r="Q4063" t="s">
        <v>8317</v>
      </c>
      <c r="R4063" t="s">
        <v>8318</v>
      </c>
      <c r="S4063" s="10">
        <f t="shared" si="317"/>
        <v>42421.141469907408</v>
      </c>
      <c r="T4063" s="10">
        <f t="shared" si="318"/>
        <v>42481.099803240737</v>
      </c>
      <c r="U4063" s="20">
        <f t="shared" si="319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t="s">
        <v>8317</v>
      </c>
      <c r="R4064" t="s">
        <v>8318</v>
      </c>
      <c r="S4064" s="10">
        <f t="shared" si="317"/>
        <v>42523.739212962959</v>
      </c>
      <c r="T4064" s="10">
        <f t="shared" si="318"/>
        <v>42553.739212962959</v>
      </c>
      <c r="U4064" s="20">
        <f t="shared" si="319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">
        <v>8317</v>
      </c>
      <c r="R4065" t="s">
        <v>8318</v>
      </c>
      <c r="S4065" s="10">
        <f t="shared" si="317"/>
        <v>41787.681527777779</v>
      </c>
      <c r="T4065" s="10">
        <f t="shared" si="318"/>
        <v>41817.681527777779</v>
      </c>
      <c r="U4065" s="20">
        <f t="shared" si="319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t="s">
        <v>8317</v>
      </c>
      <c r="R4066" t="s">
        <v>8318</v>
      </c>
      <c r="S4066" s="10">
        <f t="shared" si="317"/>
        <v>42093.588263888887</v>
      </c>
      <c r="T4066" s="10">
        <f t="shared" si="318"/>
        <v>42123.588263888887</v>
      </c>
      <c r="U4066" s="20">
        <f t="shared" si="319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">
        <v>8317</v>
      </c>
      <c r="R4067" t="s">
        <v>8318</v>
      </c>
      <c r="S4067" s="10">
        <f t="shared" si="317"/>
        <v>41833.951516203706</v>
      </c>
      <c r="T4067" s="10">
        <f t="shared" si="318"/>
        <v>41863.951516203706</v>
      </c>
      <c r="U4067" s="20">
        <f t="shared" si="319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">
        <v>8317</v>
      </c>
      <c r="R4068" t="s">
        <v>8318</v>
      </c>
      <c r="S4068" s="10">
        <f t="shared" si="317"/>
        <v>42479.039212962962</v>
      </c>
      <c r="T4068" s="10">
        <f t="shared" si="318"/>
        <v>42509.039212962962</v>
      </c>
      <c r="U4068" s="20">
        <f t="shared" si="319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t="s">
        <v>8317</v>
      </c>
      <c r="R4069" t="s">
        <v>8318</v>
      </c>
      <c r="S4069" s="10">
        <f t="shared" si="317"/>
        <v>42235.117476851854</v>
      </c>
      <c r="T4069" s="10">
        <f t="shared" si="318"/>
        <v>42275.117476851854</v>
      </c>
      <c r="U4069" s="20">
        <f t="shared" si="319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">
        <v>8317</v>
      </c>
      <c r="R4070" t="s">
        <v>8318</v>
      </c>
      <c r="S4070" s="10">
        <f t="shared" si="317"/>
        <v>42718.963599537034</v>
      </c>
      <c r="T4070" s="10">
        <f t="shared" si="318"/>
        <v>42748.961805555555</v>
      </c>
      <c r="U4070" s="20">
        <f t="shared" si="319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t="s">
        <v>8317</v>
      </c>
      <c r="R4071" t="s">
        <v>8318</v>
      </c>
      <c r="S4071" s="10">
        <f t="shared" si="317"/>
        <v>42022.661527777775</v>
      </c>
      <c r="T4071" s="10">
        <f t="shared" si="318"/>
        <v>42063.5</v>
      </c>
      <c r="U4071" s="20">
        <f t="shared" si="319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">
        <v>8317</v>
      </c>
      <c r="R4072" t="s">
        <v>8318</v>
      </c>
      <c r="S4072" s="10">
        <f t="shared" si="317"/>
        <v>42031.666898148149</v>
      </c>
      <c r="T4072" s="10">
        <f t="shared" si="318"/>
        <v>42064.125</v>
      </c>
      <c r="U4072" s="20">
        <f t="shared" si="319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>
        <f t="shared" si="316"/>
        <v>0</v>
      </c>
      <c r="Q4073" t="s">
        <v>8317</v>
      </c>
      <c r="R4073" t="s">
        <v>8318</v>
      </c>
      <c r="S4073" s="10">
        <f t="shared" si="317"/>
        <v>42700.804756944446</v>
      </c>
      <c r="T4073" s="10">
        <f t="shared" si="318"/>
        <v>42730.804756944446</v>
      </c>
      <c r="U4073" s="20">
        <f t="shared" si="319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">
        <v>8317</v>
      </c>
      <c r="R4074" t="s">
        <v>8318</v>
      </c>
      <c r="S4074" s="10">
        <f t="shared" si="317"/>
        <v>41812.77443287037</v>
      </c>
      <c r="T4074" s="10">
        <f t="shared" si="318"/>
        <v>41872.77443287037</v>
      </c>
      <c r="U4074" s="20">
        <f t="shared" si="319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">
        <v>8317</v>
      </c>
      <c r="R4075" t="s">
        <v>8318</v>
      </c>
      <c r="S4075" s="10">
        <f t="shared" si="317"/>
        <v>42078.34520833334</v>
      </c>
      <c r="T4075" s="10">
        <f t="shared" si="318"/>
        <v>42133.166666666672</v>
      </c>
      <c r="U4075" s="20">
        <f t="shared" si="319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">
        <v>8317</v>
      </c>
      <c r="R4076" t="s">
        <v>8318</v>
      </c>
      <c r="S4076" s="10">
        <f t="shared" si="317"/>
        <v>42283.552951388891</v>
      </c>
      <c r="T4076" s="10">
        <f t="shared" si="318"/>
        <v>42313.594618055555</v>
      </c>
      <c r="U4076" s="20">
        <f t="shared" si="319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t="s">
        <v>8317</v>
      </c>
      <c r="R4077" t="s">
        <v>8318</v>
      </c>
      <c r="S4077" s="10">
        <f t="shared" si="317"/>
        <v>41779.045937499999</v>
      </c>
      <c r="T4077" s="10">
        <f t="shared" si="318"/>
        <v>41820.727777777778</v>
      </c>
      <c r="U4077" s="20">
        <f t="shared" si="319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>
        <f t="shared" si="316"/>
        <v>0</v>
      </c>
      <c r="Q4078" t="s">
        <v>8317</v>
      </c>
      <c r="R4078" t="s">
        <v>8318</v>
      </c>
      <c r="S4078" s="10">
        <f t="shared" si="317"/>
        <v>41905.795706018522</v>
      </c>
      <c r="T4078" s="10">
        <f t="shared" si="318"/>
        <v>41933.82708333333</v>
      </c>
      <c r="U4078" s="20">
        <f t="shared" si="319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">
        <v>8317</v>
      </c>
      <c r="R4079" t="s">
        <v>8318</v>
      </c>
      <c r="S4079" s="10">
        <f t="shared" si="317"/>
        <v>42695.7105787037</v>
      </c>
      <c r="T4079" s="10">
        <f t="shared" si="318"/>
        <v>42725.7105787037</v>
      </c>
      <c r="U4079" s="20">
        <f t="shared" si="319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>
        <f t="shared" si="316"/>
        <v>0</v>
      </c>
      <c r="Q4080" t="s">
        <v>8317</v>
      </c>
      <c r="R4080" t="s">
        <v>8318</v>
      </c>
      <c r="S4080" s="10">
        <f t="shared" si="317"/>
        <v>42732.787523148145</v>
      </c>
      <c r="T4080" s="10">
        <f t="shared" si="318"/>
        <v>42762.787523148145</v>
      </c>
      <c r="U4080" s="20">
        <f t="shared" si="319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">
        <v>8317</v>
      </c>
      <c r="R4081" t="s">
        <v>8318</v>
      </c>
      <c r="S4081" s="10">
        <f t="shared" si="317"/>
        <v>42510.938900462963</v>
      </c>
      <c r="T4081" s="10">
        <f t="shared" si="318"/>
        <v>42540.938900462963</v>
      </c>
      <c r="U4081" s="20">
        <f t="shared" si="319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>
        <f t="shared" si="316"/>
        <v>0</v>
      </c>
      <c r="Q4082" t="s">
        <v>8317</v>
      </c>
      <c r="R4082" t="s">
        <v>8318</v>
      </c>
      <c r="S4082" s="10">
        <f t="shared" si="317"/>
        <v>42511.698101851856</v>
      </c>
      <c r="T4082" s="10">
        <f t="shared" si="318"/>
        <v>42535.787500000006</v>
      </c>
      <c r="U4082" s="20">
        <f t="shared" si="319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t="s">
        <v>8317</v>
      </c>
      <c r="R4083" t="s">
        <v>8318</v>
      </c>
      <c r="S4083" s="10">
        <f t="shared" si="317"/>
        <v>42041.581307870365</v>
      </c>
      <c r="T4083" s="10">
        <f t="shared" si="318"/>
        <v>42071.539641203708</v>
      </c>
      <c r="U4083" s="20">
        <f t="shared" si="319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">
        <v>8317</v>
      </c>
      <c r="R4084" t="s">
        <v>8318</v>
      </c>
      <c r="S4084" s="10">
        <f t="shared" si="317"/>
        <v>42307.189270833333</v>
      </c>
      <c r="T4084" s="10">
        <f t="shared" si="318"/>
        <v>42322.958333333328</v>
      </c>
      <c r="U4084" s="20">
        <f t="shared" si="319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">
        <v>8317</v>
      </c>
      <c r="R4085" t="s">
        <v>8318</v>
      </c>
      <c r="S4085" s="10">
        <f t="shared" si="317"/>
        <v>42353.761759259258</v>
      </c>
      <c r="T4085" s="10">
        <f t="shared" si="318"/>
        <v>42383.761759259258</v>
      </c>
      <c r="U4085" s="20">
        <f t="shared" si="319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">
        <v>8317</v>
      </c>
      <c r="R4086" t="s">
        <v>8318</v>
      </c>
      <c r="S4086" s="10">
        <f t="shared" si="317"/>
        <v>42622.436412037037</v>
      </c>
      <c r="T4086" s="10">
        <f t="shared" si="318"/>
        <v>42652.436412037037</v>
      </c>
      <c r="U4086" s="20">
        <f t="shared" si="319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">
        <v>8317</v>
      </c>
      <c r="R4087" t="s">
        <v>8318</v>
      </c>
      <c r="S4087" s="10">
        <f t="shared" si="317"/>
        <v>42058.603877314818</v>
      </c>
      <c r="T4087" s="10">
        <f t="shared" si="318"/>
        <v>42087.165972222225</v>
      </c>
      <c r="U4087" s="20">
        <f t="shared" si="319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">
        <v>8317</v>
      </c>
      <c r="R4088" t="s">
        <v>8318</v>
      </c>
      <c r="S4088" s="10">
        <f t="shared" si="317"/>
        <v>42304.940960648149</v>
      </c>
      <c r="T4088" s="10">
        <f t="shared" si="318"/>
        <v>42329.166666666672</v>
      </c>
      <c r="U4088" s="20">
        <f t="shared" si="319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>
        <f t="shared" si="316"/>
        <v>0</v>
      </c>
      <c r="Q4089" t="s">
        <v>8317</v>
      </c>
      <c r="R4089" t="s">
        <v>8318</v>
      </c>
      <c r="S4089" s="10">
        <f t="shared" si="317"/>
        <v>42538.742893518516</v>
      </c>
      <c r="T4089" s="10">
        <f t="shared" si="318"/>
        <v>42568.742893518516</v>
      </c>
      <c r="U4089" s="20">
        <f t="shared" si="319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">
        <v>8317</v>
      </c>
      <c r="R4090" t="s">
        <v>8318</v>
      </c>
      <c r="S4090" s="10">
        <f t="shared" si="317"/>
        <v>41990.612546296295</v>
      </c>
      <c r="T4090" s="10">
        <f t="shared" si="318"/>
        <v>42020.434722222228</v>
      </c>
      <c r="U4090" s="20">
        <f t="shared" si="319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">
        <v>8317</v>
      </c>
      <c r="R4091" t="s">
        <v>8318</v>
      </c>
      <c r="S4091" s="10">
        <f t="shared" si="317"/>
        <v>42122.732499999998</v>
      </c>
      <c r="T4091" s="10">
        <f t="shared" si="318"/>
        <v>42155.732638888891</v>
      </c>
      <c r="U4091" s="20">
        <f t="shared" si="319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t="s">
        <v>8317</v>
      </c>
      <c r="R4092" t="s">
        <v>8318</v>
      </c>
      <c r="S4092" s="10">
        <f t="shared" si="317"/>
        <v>42209.67288194444</v>
      </c>
      <c r="T4092" s="10">
        <f t="shared" si="318"/>
        <v>42223.625</v>
      </c>
      <c r="U4092" s="20">
        <f t="shared" si="319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">
        <v>8317</v>
      </c>
      <c r="R4093" t="s">
        <v>8318</v>
      </c>
      <c r="S4093" s="10">
        <f t="shared" si="317"/>
        <v>41990.506377314814</v>
      </c>
      <c r="T4093" s="10">
        <f t="shared" si="318"/>
        <v>42020.506377314814</v>
      </c>
      <c r="U4093" s="20">
        <f t="shared" si="319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">
        <v>8317</v>
      </c>
      <c r="R4094" t="s">
        <v>8318</v>
      </c>
      <c r="S4094" s="10">
        <f t="shared" si="317"/>
        <v>42039.194988425923</v>
      </c>
      <c r="T4094" s="10">
        <f t="shared" si="318"/>
        <v>42099.153321759266</v>
      </c>
      <c r="U4094" s="20">
        <f t="shared" si="319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">
        <v>8317</v>
      </c>
      <c r="R4095" t="s">
        <v>8318</v>
      </c>
      <c r="S4095" s="10">
        <f t="shared" si="317"/>
        <v>42178.815891203703</v>
      </c>
      <c r="T4095" s="10">
        <f t="shared" si="318"/>
        <v>42238.815891203703</v>
      </c>
      <c r="U4095" s="20">
        <f t="shared" si="319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">
        <v>8317</v>
      </c>
      <c r="R4096" t="s">
        <v>8318</v>
      </c>
      <c r="S4096" s="10">
        <f t="shared" si="317"/>
        <v>41890.086805555555</v>
      </c>
      <c r="T4096" s="10">
        <f t="shared" si="318"/>
        <v>41934.207638888889</v>
      </c>
      <c r="U4096" s="20">
        <f t="shared" si="319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">
        <v>8317</v>
      </c>
      <c r="R4097" t="s">
        <v>8318</v>
      </c>
      <c r="S4097" s="10">
        <f t="shared" si="317"/>
        <v>42693.031828703708</v>
      </c>
      <c r="T4097" s="10">
        <f t="shared" si="318"/>
        <v>42723.031828703708</v>
      </c>
      <c r="U4097" s="20">
        <f t="shared" si="319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t="s">
        <v>8317</v>
      </c>
      <c r="R4098" t="s">
        <v>8318</v>
      </c>
      <c r="S4098" s="10">
        <f t="shared" si="317"/>
        <v>42750.530312499999</v>
      </c>
      <c r="T4098" s="10">
        <f t="shared" si="318"/>
        <v>42794.368749999994</v>
      </c>
      <c r="U4098" s="20">
        <f t="shared" si="319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>
        <f t="shared" ref="P4099:P4115" si="321">IF(L:L&gt;0,E4099/L4099,0)</f>
        <v>0</v>
      </c>
      <c r="Q4099" t="s">
        <v>8317</v>
      </c>
      <c r="R4099" t="s">
        <v>8318</v>
      </c>
      <c r="S4099" s="10">
        <f t="shared" ref="S4099:S4115" si="322" xml:space="preserve"> (((J4099/60)/60)/24)+DATE(1970,1,1)</f>
        <v>42344.824502314819</v>
      </c>
      <c r="T4099" s="10">
        <f t="shared" ref="T4099:T4115" si="323" xml:space="preserve"> (((I4099/60)/60)/24)+DATE(1970,1,1)</f>
        <v>42400.996527777781</v>
      </c>
      <c r="U4099" s="20">
        <f t="shared" ref="U4099:U4115" si="324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0">
        <f t="shared" si="322"/>
        <v>42495.722187499996</v>
      </c>
      <c r="T4100" s="10">
        <f t="shared" si="323"/>
        <v>42525.722187499996</v>
      </c>
      <c r="U4100" s="20">
        <f t="shared" si="32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10">
        <f t="shared" si="322"/>
        <v>42570.850381944445</v>
      </c>
      <c r="T4101" s="10">
        <f t="shared" si="323"/>
        <v>42615.850381944445</v>
      </c>
      <c r="U4101" s="20">
        <f t="shared" si="32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0">
        <f t="shared" si="322"/>
        <v>41927.124884259261</v>
      </c>
      <c r="T4102" s="10">
        <f t="shared" si="323"/>
        <v>41937.124884259261</v>
      </c>
      <c r="U4102" s="20">
        <f t="shared" si="32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0">
        <f t="shared" si="322"/>
        <v>42730.903726851851</v>
      </c>
      <c r="T4103" s="10">
        <f t="shared" si="323"/>
        <v>42760.903726851851</v>
      </c>
      <c r="U4103" s="20">
        <f t="shared" si="32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10">
        <f t="shared" si="322"/>
        <v>42475.848067129627</v>
      </c>
      <c r="T4104" s="10">
        <f t="shared" si="323"/>
        <v>42505.848067129627</v>
      </c>
      <c r="U4104" s="20">
        <f t="shared" si="32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10">
        <f t="shared" si="322"/>
        <v>42188.83293981482</v>
      </c>
      <c r="T4105" s="10">
        <f t="shared" si="323"/>
        <v>42242.772222222222</v>
      </c>
      <c r="U4105" s="20">
        <f t="shared" si="324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10">
        <f t="shared" si="322"/>
        <v>42640.278171296297</v>
      </c>
      <c r="T4106" s="10">
        <f t="shared" si="323"/>
        <v>42670.278171296297</v>
      </c>
      <c r="U4106" s="20">
        <f t="shared" si="32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10">
        <f t="shared" si="322"/>
        <v>42697.010520833333</v>
      </c>
      <c r="T4107" s="10">
        <f t="shared" si="323"/>
        <v>42730.010520833333</v>
      </c>
      <c r="U4107" s="20">
        <f t="shared" si="32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10">
        <f t="shared" si="322"/>
        <v>42053.049375000002</v>
      </c>
      <c r="T4108" s="10">
        <f t="shared" si="323"/>
        <v>42096.041666666672</v>
      </c>
      <c r="U4108" s="20">
        <f t="shared" si="324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10">
        <f t="shared" si="322"/>
        <v>41883.916678240741</v>
      </c>
      <c r="T4109" s="10">
        <f t="shared" si="323"/>
        <v>41906.916678240741</v>
      </c>
      <c r="U4109" s="20">
        <f t="shared" si="32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10">
        <f t="shared" si="322"/>
        <v>42767.031678240746</v>
      </c>
      <c r="T4110" s="10">
        <f t="shared" si="323"/>
        <v>42797.208333333328</v>
      </c>
      <c r="U4110" s="20">
        <f t="shared" si="324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0">
        <f t="shared" si="322"/>
        <v>42307.539398148147</v>
      </c>
      <c r="T4111" s="10">
        <f t="shared" si="323"/>
        <v>42337.581064814818</v>
      </c>
      <c r="U4111" s="20">
        <f t="shared" si="324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10">
        <f t="shared" si="322"/>
        <v>42512.626747685179</v>
      </c>
      <c r="T4112" s="10">
        <f t="shared" si="323"/>
        <v>42572.626747685179</v>
      </c>
      <c r="U4112" s="20">
        <f t="shared" si="32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10">
        <f t="shared" si="322"/>
        <v>42029.135879629626</v>
      </c>
      <c r="T4113" s="10">
        <f t="shared" si="323"/>
        <v>42059.135879629626</v>
      </c>
      <c r="U4113" s="20">
        <f t="shared" si="32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10">
        <f t="shared" si="322"/>
        <v>42400.946597222224</v>
      </c>
      <c r="T4114" s="10">
        <f t="shared" si="323"/>
        <v>42428</v>
      </c>
      <c r="U4114" s="20">
        <f t="shared" si="324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10">
        <f t="shared" si="322"/>
        <v>42358.573182870372</v>
      </c>
      <c r="T4115" s="10">
        <f t="shared" si="323"/>
        <v>42377.273611111115</v>
      </c>
      <c r="U4115" s="20">
        <f t="shared" si="324"/>
        <v>18.700428240743349</v>
      </c>
    </row>
  </sheetData>
  <autoFilter ref="A1:T4115" xr:uid="{59E46057-86F8-4161-ADE5-912A2DCC9F0A}"/>
  <conditionalFormatting sqref="F1:F1048576">
    <cfRule type="cellIs" dxfId="22" priority="2" operator="equal">
      <formula>"canceled"</formula>
    </cfRule>
    <cfRule type="cellIs" dxfId="21" priority="3" operator="equal">
      <formula>"live"</formula>
    </cfRule>
    <cfRule type="cellIs" dxfId="20" priority="4" operator="equal">
      <formula>"failed"</formula>
    </cfRule>
    <cfRule type="cellIs" dxfId="19" priority="5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D92B-0F79-4BEA-8BC0-94AAB0FC1A1A}">
  <dimension ref="A1:I13"/>
  <sheetViews>
    <sheetView workbookViewId="0">
      <selection activeCell="H15" sqref="H15"/>
    </sheetView>
  </sheetViews>
  <sheetFormatPr defaultRowHeight="14.4" x14ac:dyDescent="0.3"/>
  <cols>
    <col min="1" max="1" width="25.5546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9" x14ac:dyDescent="0.3">
      <c r="A2" t="s">
        <v>8387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  <c r="I2" s="19">
        <f>F2-G2</f>
        <v>0.46136865342163352</v>
      </c>
    </row>
    <row r="3" spans="1:9" x14ac:dyDescent="0.3">
      <c r="A3" t="s">
        <v>8388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5">
        <f>B3/$E$3</f>
        <v>0.66005665722379603</v>
      </c>
      <c r="G3" s="5">
        <f t="shared" ref="G3:H3" si="1">C3/$E$3</f>
        <v>0.29745042492917845</v>
      </c>
      <c r="H3" s="5">
        <f t="shared" si="1"/>
        <v>4.2492917847025496E-2</v>
      </c>
    </row>
    <row r="4" spans="1:9" x14ac:dyDescent="0.3">
      <c r="A4" t="s">
        <v>8389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>B4/$E$4</f>
        <v>0.53212290502793291</v>
      </c>
      <c r="G4" s="5">
        <f t="shared" ref="G4:H4" si="2">C4/$E$4</f>
        <v>0.39525139664804471</v>
      </c>
      <c r="H4" s="5">
        <f t="shared" si="2"/>
        <v>7.2625698324022353E-2</v>
      </c>
    </row>
    <row r="5" spans="1:9" x14ac:dyDescent="0.3">
      <c r="A5" t="s">
        <v>8390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>B5/$E$5</f>
        <v>0.47727272727272729</v>
      </c>
      <c r="G5" s="5">
        <f t="shared" ref="G5:H5" si="3">C5/$E$5</f>
        <v>0.40909090909090912</v>
      </c>
      <c r="H5" s="5">
        <f t="shared" si="3"/>
        <v>0.11363636363636363</v>
      </c>
    </row>
    <row r="6" spans="1:9" s="16" customFormat="1" x14ac:dyDescent="0.3">
      <c r="A6" s="16" t="s">
        <v>8391</v>
      </c>
      <c r="B6" s="16">
        <f>COUNTIFS(Data!$F:$F,"successful",Data!$D:$D,"&gt;=15000",Data!$D:$D,"&lt;=19999")</f>
        <v>94</v>
      </c>
      <c r="C6" s="16">
        <f>COUNTIFS(Data!$F:$F,"failed",Data!$D:$D,"&gt;=15000",Data!$D:$D,"&lt;=19999")</f>
        <v>90</v>
      </c>
      <c r="D6" s="16">
        <f>COUNTIFS(Data!$F:$F,"canceled",Data!$D:$D,"&gt;=15000",Data!$D:$D,"&lt;=19999")</f>
        <v>17</v>
      </c>
      <c r="E6" s="16">
        <f t="shared" si="0"/>
        <v>201</v>
      </c>
      <c r="F6" s="17">
        <f>B6/$E$6</f>
        <v>0.46766169154228854</v>
      </c>
      <c r="G6" s="17">
        <f t="shared" ref="G6:H6" si="4">C6/$E$6</f>
        <v>0.44776119402985076</v>
      </c>
      <c r="H6" s="17">
        <f t="shared" si="4"/>
        <v>8.45771144278607E-2</v>
      </c>
    </row>
    <row r="7" spans="1:9" x14ac:dyDescent="0.3">
      <c r="A7" t="s">
        <v>8392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5">
        <f>B7/$E$7</f>
        <v>0.41891891891891891</v>
      </c>
      <c r="G7" s="5">
        <f t="shared" ref="G7:H7" si="5">C7/$E$7</f>
        <v>0.48648648648648651</v>
      </c>
      <c r="H7" s="5">
        <f t="shared" si="5"/>
        <v>9.45945945945946E-2</v>
      </c>
    </row>
    <row r="8" spans="1:9" x14ac:dyDescent="0.3">
      <c r="A8" t="s">
        <v>8393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5">
        <f>B8/$E$8</f>
        <v>0.40145985401459855</v>
      </c>
      <c r="G8" s="5">
        <f t="shared" ref="G8:H8" si="6">C8/$E$8</f>
        <v>0.46715328467153283</v>
      </c>
      <c r="H8" s="5">
        <f t="shared" si="6"/>
        <v>0.13138686131386862</v>
      </c>
    </row>
    <row r="9" spans="1:9" x14ac:dyDescent="0.3">
      <c r="A9" t="s">
        <v>8394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5">
        <f>B9/$E$9</f>
        <v>0.3902439024390244</v>
      </c>
      <c r="G9" s="5">
        <f t="shared" ref="G9:H9" si="7">C9/$E$9</f>
        <v>0.45121951219512196</v>
      </c>
      <c r="H9" s="5">
        <f t="shared" si="7"/>
        <v>0.15853658536585366</v>
      </c>
    </row>
    <row r="10" spans="1:9" x14ac:dyDescent="0.3">
      <c r="A10" t="s">
        <v>8395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5">
        <f>B10/$E$10</f>
        <v>0.47272727272727272</v>
      </c>
      <c r="G10" s="5">
        <f t="shared" ref="G10:H10" si="8">C10/$E$10</f>
        <v>0.4</v>
      </c>
      <c r="H10" s="5">
        <f t="shared" si="8"/>
        <v>0.12727272727272726</v>
      </c>
    </row>
    <row r="11" spans="1:9" x14ac:dyDescent="0.3">
      <c r="A11" t="s">
        <v>8396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5">
        <f>B11/$E$11</f>
        <v>0.48837209302325579</v>
      </c>
      <c r="G11" s="5">
        <f t="shared" ref="G11:H11" si="9">C11/$E$11</f>
        <v>0.37209302325581395</v>
      </c>
      <c r="H11" s="5">
        <f t="shared" si="9"/>
        <v>0.13953488372093023</v>
      </c>
    </row>
    <row r="12" spans="1:9" x14ac:dyDescent="0.3">
      <c r="A12" t="s">
        <v>8397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5">
        <f>B12/$E$12</f>
        <v>0.2857142857142857</v>
      </c>
      <c r="G12" s="5">
        <f t="shared" ref="G12:H12" si="10">C12/$E$12</f>
        <v>0.52380952380952384</v>
      </c>
      <c r="H12" s="5">
        <f t="shared" si="10"/>
        <v>0.19047619047619047</v>
      </c>
    </row>
    <row r="13" spans="1:9" x14ac:dyDescent="0.3">
      <c r="A13" t="s">
        <v>8398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5">
        <f>B13/$E$13</f>
        <v>0.19369369369369369</v>
      </c>
      <c r="G13" s="5">
        <f t="shared" ref="G13:H13" si="11">C13/$E$13</f>
        <v>0.58108108108108103</v>
      </c>
      <c r="H13" s="5">
        <f t="shared" si="11"/>
        <v>0.22522522522522523</v>
      </c>
    </row>
  </sheetData>
  <conditionalFormatting sqref="A1:H1">
    <cfRule type="colorScale" priority="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89DD-5ECB-4A81-B023-87992DC940F0}">
  <dimension ref="A1:I2189"/>
  <sheetViews>
    <sheetView zoomScale="85" zoomScaleNormal="85" workbookViewId="0">
      <selection activeCell="P16" sqref="P16"/>
    </sheetView>
  </sheetViews>
  <sheetFormatPr defaultRowHeight="14.4" x14ac:dyDescent="0.3"/>
  <cols>
    <col min="1" max="1" width="9.88671875" bestFit="1" customWidth="1"/>
    <col min="2" max="2" width="19.109375" bestFit="1" customWidth="1"/>
    <col min="3" max="3" width="19.109375" customWidth="1"/>
    <col min="4" max="4" width="12" bestFit="1" customWidth="1"/>
    <col min="5" max="5" width="19.109375" customWidth="1"/>
    <col min="6" max="6" width="8.5546875" bestFit="1" customWidth="1"/>
    <col min="7" max="7" width="19.88671875" customWidth="1"/>
  </cols>
  <sheetData>
    <row r="1" spans="1:9" x14ac:dyDescent="0.3">
      <c r="A1" s="12"/>
    </row>
    <row r="4" spans="1:9" x14ac:dyDescent="0.3">
      <c r="A4" t="s">
        <v>8399</v>
      </c>
      <c r="B4" t="s">
        <v>8262</v>
      </c>
      <c r="F4" t="s">
        <v>8399</v>
      </c>
      <c r="G4" t="s">
        <v>8262</v>
      </c>
    </row>
    <row r="5" spans="1:9" x14ac:dyDescent="0.3">
      <c r="A5" t="s">
        <v>8400</v>
      </c>
      <c r="B5">
        <v>182</v>
      </c>
      <c r="C5" t="s">
        <v>8402</v>
      </c>
      <c r="D5">
        <f>AVERAGE(B5:B2189)</f>
        <v>194.42517162471395</v>
      </c>
      <c r="F5" t="s">
        <v>8401</v>
      </c>
      <c r="G5">
        <v>0</v>
      </c>
      <c r="H5" t="s">
        <v>8402</v>
      </c>
      <c r="I5">
        <f>AVERAGE(G5:G1534)</f>
        <v>17.709803921568628</v>
      </c>
    </row>
    <row r="6" spans="1:9" x14ac:dyDescent="0.3">
      <c r="A6" t="s">
        <v>8400</v>
      </c>
      <c r="B6">
        <v>79</v>
      </c>
      <c r="C6" t="s">
        <v>8403</v>
      </c>
      <c r="D6">
        <f>MEDIAN(B5:B2189)</f>
        <v>62</v>
      </c>
      <c r="F6" t="s">
        <v>8401</v>
      </c>
      <c r="G6">
        <v>1</v>
      </c>
      <c r="H6" t="s">
        <v>8403</v>
      </c>
      <c r="I6">
        <f>MEDIAN(G5:G1534)</f>
        <v>4</v>
      </c>
    </row>
    <row r="7" spans="1:9" x14ac:dyDescent="0.3">
      <c r="A7" t="s">
        <v>8400</v>
      </c>
      <c r="B7">
        <v>35</v>
      </c>
      <c r="C7" t="s">
        <v>8404</v>
      </c>
      <c r="D7">
        <f>MIN(B5:B2189)</f>
        <v>1</v>
      </c>
      <c r="F7" t="s">
        <v>8401</v>
      </c>
      <c r="G7">
        <v>10</v>
      </c>
      <c r="H7" t="s">
        <v>8404</v>
      </c>
      <c r="I7">
        <f>MIN(G5:G2189)</f>
        <v>0</v>
      </c>
    </row>
    <row r="8" spans="1:9" x14ac:dyDescent="0.3">
      <c r="A8" t="s">
        <v>8400</v>
      </c>
      <c r="B8">
        <v>150</v>
      </c>
      <c r="C8" t="s">
        <v>8405</v>
      </c>
      <c r="D8">
        <f>MAX(B5:B2189)</f>
        <v>26457</v>
      </c>
      <c r="F8" t="s">
        <v>8401</v>
      </c>
      <c r="G8">
        <v>0</v>
      </c>
      <c r="H8" t="s">
        <v>8405</v>
      </c>
      <c r="I8">
        <f>MAX(G5:G1534)</f>
        <v>1293</v>
      </c>
    </row>
    <row r="9" spans="1:9" x14ac:dyDescent="0.3">
      <c r="A9" t="s">
        <v>8400</v>
      </c>
      <c r="B9">
        <v>284</v>
      </c>
      <c r="C9" t="s">
        <v>8406</v>
      </c>
      <c r="D9">
        <f>_xlfn.VAR.P(B5:B2189)</f>
        <v>712840.9867348104</v>
      </c>
      <c r="F9" t="s">
        <v>8401</v>
      </c>
      <c r="G9">
        <v>7</v>
      </c>
      <c r="H9" t="s">
        <v>8406</v>
      </c>
      <c r="I9">
        <f>_xlfn.VAR.P(G5:G1534)</f>
        <v>3773.2216685890044</v>
      </c>
    </row>
    <row r="10" spans="1:9" x14ac:dyDescent="0.3">
      <c r="A10" t="s">
        <v>8400</v>
      </c>
      <c r="B10">
        <v>47</v>
      </c>
      <c r="C10" t="s">
        <v>8407</v>
      </c>
      <c r="D10">
        <f>_xlfn.STDEV.P(B5:B2189)</f>
        <v>844.29910975602149</v>
      </c>
      <c r="F10" t="s">
        <v>8401</v>
      </c>
      <c r="G10">
        <v>0</v>
      </c>
      <c r="H10" t="s">
        <v>8407</v>
      </c>
      <c r="I10">
        <f>_xlfn.STDEV.P(G5:G1534)</f>
        <v>61.426555076684906</v>
      </c>
    </row>
    <row r="11" spans="1:9" x14ac:dyDescent="0.3">
      <c r="A11" t="s">
        <v>8400</v>
      </c>
      <c r="B11">
        <v>58</v>
      </c>
      <c r="F11" t="s">
        <v>8401</v>
      </c>
      <c r="G11">
        <v>1</v>
      </c>
    </row>
    <row r="12" spans="1:9" x14ac:dyDescent="0.3">
      <c r="A12" t="s">
        <v>8400</v>
      </c>
      <c r="B12">
        <v>57</v>
      </c>
      <c r="F12" t="s">
        <v>8401</v>
      </c>
      <c r="G12">
        <v>2</v>
      </c>
    </row>
    <row r="13" spans="1:9" x14ac:dyDescent="0.3">
      <c r="A13" t="s">
        <v>8400</v>
      </c>
      <c r="B13">
        <v>12</v>
      </c>
      <c r="F13" t="s">
        <v>8401</v>
      </c>
      <c r="G13">
        <v>3</v>
      </c>
    </row>
    <row r="14" spans="1:9" x14ac:dyDescent="0.3">
      <c r="A14" t="s">
        <v>8400</v>
      </c>
      <c r="B14">
        <v>20</v>
      </c>
      <c r="F14" t="s">
        <v>8401</v>
      </c>
      <c r="G14">
        <v>10</v>
      </c>
    </row>
    <row r="15" spans="1:9" x14ac:dyDescent="0.3">
      <c r="A15" t="s">
        <v>8400</v>
      </c>
      <c r="B15">
        <v>19</v>
      </c>
      <c r="F15" t="s">
        <v>8401</v>
      </c>
      <c r="G15">
        <v>10</v>
      </c>
    </row>
    <row r="16" spans="1:9" x14ac:dyDescent="0.3">
      <c r="A16" t="s">
        <v>8400</v>
      </c>
      <c r="B16">
        <v>75</v>
      </c>
      <c r="F16" t="s">
        <v>8401</v>
      </c>
      <c r="G16">
        <v>1</v>
      </c>
    </row>
    <row r="17" spans="1:7" x14ac:dyDescent="0.3">
      <c r="A17" t="s">
        <v>8400</v>
      </c>
      <c r="B17">
        <v>827</v>
      </c>
      <c r="F17" t="s">
        <v>8401</v>
      </c>
      <c r="G17">
        <v>0</v>
      </c>
    </row>
    <row r="18" spans="1:7" x14ac:dyDescent="0.3">
      <c r="A18" t="s">
        <v>8400</v>
      </c>
      <c r="B18">
        <v>51</v>
      </c>
      <c r="F18" t="s">
        <v>8401</v>
      </c>
      <c r="G18">
        <v>0</v>
      </c>
    </row>
    <row r="19" spans="1:7" x14ac:dyDescent="0.3">
      <c r="A19" t="s">
        <v>8400</v>
      </c>
      <c r="B19">
        <v>41</v>
      </c>
      <c r="F19" t="s">
        <v>8401</v>
      </c>
      <c r="G19">
        <v>0</v>
      </c>
    </row>
    <row r="20" spans="1:7" x14ac:dyDescent="0.3">
      <c r="A20" t="s">
        <v>8400</v>
      </c>
      <c r="B20">
        <v>98</v>
      </c>
      <c r="F20" t="s">
        <v>8401</v>
      </c>
      <c r="G20">
        <v>26</v>
      </c>
    </row>
    <row r="21" spans="1:7" x14ac:dyDescent="0.3">
      <c r="A21" t="s">
        <v>8400</v>
      </c>
      <c r="B21">
        <v>70</v>
      </c>
      <c r="F21" t="s">
        <v>8401</v>
      </c>
      <c r="G21">
        <v>0</v>
      </c>
    </row>
    <row r="22" spans="1:7" x14ac:dyDescent="0.3">
      <c r="A22" t="s">
        <v>8400</v>
      </c>
      <c r="B22">
        <v>36</v>
      </c>
      <c r="F22" t="s">
        <v>8401</v>
      </c>
      <c r="G22">
        <v>7</v>
      </c>
    </row>
    <row r="23" spans="1:7" x14ac:dyDescent="0.3">
      <c r="A23" t="s">
        <v>8400</v>
      </c>
      <c r="B23">
        <v>342</v>
      </c>
      <c r="F23" t="s">
        <v>8401</v>
      </c>
      <c r="G23">
        <v>0</v>
      </c>
    </row>
    <row r="24" spans="1:7" x14ac:dyDescent="0.3">
      <c r="A24" t="s">
        <v>8400</v>
      </c>
      <c r="B24">
        <v>22</v>
      </c>
      <c r="F24" t="s">
        <v>8401</v>
      </c>
      <c r="G24">
        <v>2</v>
      </c>
    </row>
    <row r="25" spans="1:7" x14ac:dyDescent="0.3">
      <c r="A25" t="s">
        <v>8400</v>
      </c>
      <c r="B25">
        <v>25</v>
      </c>
      <c r="F25" t="s">
        <v>8401</v>
      </c>
      <c r="G25">
        <v>13</v>
      </c>
    </row>
    <row r="26" spans="1:7" x14ac:dyDescent="0.3">
      <c r="A26" t="s">
        <v>8400</v>
      </c>
      <c r="B26">
        <v>101</v>
      </c>
      <c r="F26" t="s">
        <v>8401</v>
      </c>
      <c r="G26">
        <v>4</v>
      </c>
    </row>
    <row r="27" spans="1:7" x14ac:dyDescent="0.3">
      <c r="A27" t="s">
        <v>8400</v>
      </c>
      <c r="B27">
        <v>8</v>
      </c>
      <c r="F27" t="s">
        <v>8401</v>
      </c>
      <c r="G27">
        <v>0</v>
      </c>
    </row>
    <row r="28" spans="1:7" x14ac:dyDescent="0.3">
      <c r="A28" t="s">
        <v>8400</v>
      </c>
      <c r="B28">
        <v>23</v>
      </c>
      <c r="F28" t="s">
        <v>8401</v>
      </c>
      <c r="G28">
        <v>12</v>
      </c>
    </row>
    <row r="29" spans="1:7" x14ac:dyDescent="0.3">
      <c r="A29" t="s">
        <v>8400</v>
      </c>
      <c r="B29">
        <v>574</v>
      </c>
      <c r="F29" t="s">
        <v>8401</v>
      </c>
      <c r="G29">
        <v>2</v>
      </c>
    </row>
    <row r="30" spans="1:7" x14ac:dyDescent="0.3">
      <c r="A30" t="s">
        <v>8400</v>
      </c>
      <c r="B30">
        <v>14</v>
      </c>
      <c r="F30" t="s">
        <v>8401</v>
      </c>
      <c r="G30">
        <v>10</v>
      </c>
    </row>
    <row r="31" spans="1:7" x14ac:dyDescent="0.3">
      <c r="A31" t="s">
        <v>8400</v>
      </c>
      <c r="B31">
        <v>19</v>
      </c>
      <c r="F31" t="s">
        <v>8401</v>
      </c>
      <c r="G31">
        <v>0</v>
      </c>
    </row>
    <row r="32" spans="1:7" x14ac:dyDescent="0.3">
      <c r="A32" t="s">
        <v>8400</v>
      </c>
      <c r="B32">
        <v>150</v>
      </c>
      <c r="F32" t="s">
        <v>8401</v>
      </c>
      <c r="G32">
        <v>5</v>
      </c>
    </row>
    <row r="33" spans="1:7" x14ac:dyDescent="0.3">
      <c r="A33" t="s">
        <v>8400</v>
      </c>
      <c r="B33">
        <v>71</v>
      </c>
      <c r="F33" t="s">
        <v>8401</v>
      </c>
      <c r="G33">
        <v>0</v>
      </c>
    </row>
    <row r="34" spans="1:7" x14ac:dyDescent="0.3">
      <c r="A34" t="s">
        <v>8400</v>
      </c>
      <c r="B34">
        <v>117</v>
      </c>
      <c r="F34" t="s">
        <v>8401</v>
      </c>
      <c r="G34">
        <v>5</v>
      </c>
    </row>
    <row r="35" spans="1:7" x14ac:dyDescent="0.3">
      <c r="A35" t="s">
        <v>8400</v>
      </c>
      <c r="B35">
        <v>53</v>
      </c>
      <c r="F35" t="s">
        <v>8401</v>
      </c>
      <c r="G35">
        <v>1</v>
      </c>
    </row>
    <row r="36" spans="1:7" x14ac:dyDescent="0.3">
      <c r="A36" t="s">
        <v>8400</v>
      </c>
      <c r="B36">
        <v>1</v>
      </c>
      <c r="F36" t="s">
        <v>8401</v>
      </c>
      <c r="G36">
        <v>3</v>
      </c>
    </row>
    <row r="37" spans="1:7" x14ac:dyDescent="0.3">
      <c r="A37" t="s">
        <v>8400</v>
      </c>
      <c r="B37">
        <v>89</v>
      </c>
      <c r="F37" t="s">
        <v>8401</v>
      </c>
      <c r="G37">
        <v>3</v>
      </c>
    </row>
    <row r="38" spans="1:7" x14ac:dyDescent="0.3">
      <c r="A38" t="s">
        <v>8400</v>
      </c>
      <c r="B38">
        <v>64</v>
      </c>
      <c r="F38" t="s">
        <v>8401</v>
      </c>
      <c r="G38">
        <v>0</v>
      </c>
    </row>
    <row r="39" spans="1:7" x14ac:dyDescent="0.3">
      <c r="A39" t="s">
        <v>8400</v>
      </c>
      <c r="B39">
        <v>68</v>
      </c>
      <c r="F39" t="s">
        <v>8401</v>
      </c>
      <c r="G39">
        <v>3</v>
      </c>
    </row>
    <row r="40" spans="1:7" x14ac:dyDescent="0.3">
      <c r="A40" t="s">
        <v>8400</v>
      </c>
      <c r="B40">
        <v>28</v>
      </c>
      <c r="F40" t="s">
        <v>8401</v>
      </c>
      <c r="G40">
        <v>0</v>
      </c>
    </row>
    <row r="41" spans="1:7" x14ac:dyDescent="0.3">
      <c r="A41" t="s">
        <v>8400</v>
      </c>
      <c r="B41">
        <v>44</v>
      </c>
      <c r="F41" t="s">
        <v>8401</v>
      </c>
      <c r="G41">
        <v>19</v>
      </c>
    </row>
    <row r="42" spans="1:7" x14ac:dyDescent="0.3">
      <c r="A42" t="s">
        <v>8400</v>
      </c>
      <c r="B42">
        <v>253</v>
      </c>
      <c r="F42" t="s">
        <v>8401</v>
      </c>
      <c r="G42">
        <v>8</v>
      </c>
    </row>
    <row r="43" spans="1:7" x14ac:dyDescent="0.3">
      <c r="A43" t="s">
        <v>8400</v>
      </c>
      <c r="B43">
        <v>66</v>
      </c>
      <c r="F43" t="s">
        <v>8401</v>
      </c>
      <c r="G43">
        <v>6</v>
      </c>
    </row>
    <row r="44" spans="1:7" x14ac:dyDescent="0.3">
      <c r="A44" t="s">
        <v>8400</v>
      </c>
      <c r="B44">
        <v>217</v>
      </c>
      <c r="F44" t="s">
        <v>8401</v>
      </c>
      <c r="G44">
        <v>0</v>
      </c>
    </row>
    <row r="45" spans="1:7" x14ac:dyDescent="0.3">
      <c r="A45" t="s">
        <v>8400</v>
      </c>
      <c r="B45">
        <v>16</v>
      </c>
      <c r="F45" t="s">
        <v>8401</v>
      </c>
      <c r="G45">
        <v>18</v>
      </c>
    </row>
    <row r="46" spans="1:7" x14ac:dyDescent="0.3">
      <c r="A46" t="s">
        <v>8400</v>
      </c>
      <c r="B46">
        <v>19</v>
      </c>
      <c r="F46" t="s">
        <v>8401</v>
      </c>
      <c r="G46">
        <v>7</v>
      </c>
    </row>
    <row r="47" spans="1:7" x14ac:dyDescent="0.3">
      <c r="A47" t="s">
        <v>8400</v>
      </c>
      <c r="B47">
        <v>169</v>
      </c>
      <c r="F47" t="s">
        <v>8401</v>
      </c>
      <c r="G47">
        <v>0</v>
      </c>
    </row>
    <row r="48" spans="1:7" x14ac:dyDescent="0.3">
      <c r="A48" t="s">
        <v>8400</v>
      </c>
      <c r="B48">
        <v>263</v>
      </c>
      <c r="F48" t="s">
        <v>8401</v>
      </c>
      <c r="G48">
        <v>8</v>
      </c>
    </row>
    <row r="49" spans="1:7" x14ac:dyDescent="0.3">
      <c r="A49" t="s">
        <v>8400</v>
      </c>
      <c r="B49">
        <v>15</v>
      </c>
      <c r="F49" t="s">
        <v>8401</v>
      </c>
      <c r="G49">
        <v>1293</v>
      </c>
    </row>
    <row r="50" spans="1:7" x14ac:dyDescent="0.3">
      <c r="A50" t="s">
        <v>8400</v>
      </c>
      <c r="B50">
        <v>61</v>
      </c>
      <c r="F50" t="s">
        <v>8401</v>
      </c>
      <c r="G50">
        <v>17</v>
      </c>
    </row>
    <row r="51" spans="1:7" x14ac:dyDescent="0.3">
      <c r="A51" t="s">
        <v>8400</v>
      </c>
      <c r="B51">
        <v>45</v>
      </c>
      <c r="F51" t="s">
        <v>8401</v>
      </c>
      <c r="G51">
        <v>0</v>
      </c>
    </row>
    <row r="52" spans="1:7" x14ac:dyDescent="0.3">
      <c r="A52" t="s">
        <v>8400</v>
      </c>
      <c r="B52">
        <v>70</v>
      </c>
      <c r="F52" t="s">
        <v>8401</v>
      </c>
      <c r="G52">
        <v>13</v>
      </c>
    </row>
    <row r="53" spans="1:7" x14ac:dyDescent="0.3">
      <c r="A53" t="s">
        <v>8400</v>
      </c>
      <c r="B53">
        <v>38</v>
      </c>
      <c r="F53" t="s">
        <v>8401</v>
      </c>
      <c r="G53">
        <v>0</v>
      </c>
    </row>
    <row r="54" spans="1:7" x14ac:dyDescent="0.3">
      <c r="A54" t="s">
        <v>8400</v>
      </c>
      <c r="B54">
        <v>87</v>
      </c>
      <c r="F54" t="s">
        <v>8401</v>
      </c>
      <c r="G54">
        <v>0</v>
      </c>
    </row>
    <row r="55" spans="1:7" x14ac:dyDescent="0.3">
      <c r="A55" t="s">
        <v>8400</v>
      </c>
      <c r="B55">
        <v>22</v>
      </c>
      <c r="F55" t="s">
        <v>8401</v>
      </c>
      <c r="G55">
        <v>33</v>
      </c>
    </row>
    <row r="56" spans="1:7" x14ac:dyDescent="0.3">
      <c r="A56" t="s">
        <v>8400</v>
      </c>
      <c r="B56">
        <v>119</v>
      </c>
      <c r="F56" t="s">
        <v>8401</v>
      </c>
      <c r="G56">
        <v>12</v>
      </c>
    </row>
    <row r="57" spans="1:7" x14ac:dyDescent="0.3">
      <c r="A57" t="s">
        <v>8400</v>
      </c>
      <c r="B57">
        <v>52</v>
      </c>
      <c r="F57" t="s">
        <v>8401</v>
      </c>
      <c r="G57">
        <v>1</v>
      </c>
    </row>
    <row r="58" spans="1:7" x14ac:dyDescent="0.3">
      <c r="A58" t="s">
        <v>8400</v>
      </c>
      <c r="B58">
        <v>117</v>
      </c>
      <c r="F58" t="s">
        <v>8401</v>
      </c>
      <c r="G58">
        <v>1</v>
      </c>
    </row>
    <row r="59" spans="1:7" x14ac:dyDescent="0.3">
      <c r="A59" t="s">
        <v>8400</v>
      </c>
      <c r="B59">
        <v>52</v>
      </c>
      <c r="F59" t="s">
        <v>8401</v>
      </c>
      <c r="G59">
        <v>1</v>
      </c>
    </row>
    <row r="60" spans="1:7" x14ac:dyDescent="0.3">
      <c r="A60" t="s">
        <v>8400</v>
      </c>
      <c r="B60">
        <v>86</v>
      </c>
      <c r="F60" t="s">
        <v>8401</v>
      </c>
      <c r="G60">
        <v>1</v>
      </c>
    </row>
    <row r="61" spans="1:7" x14ac:dyDescent="0.3">
      <c r="A61" t="s">
        <v>8400</v>
      </c>
      <c r="B61">
        <v>174</v>
      </c>
      <c r="F61" t="s">
        <v>8401</v>
      </c>
      <c r="G61">
        <v>84</v>
      </c>
    </row>
    <row r="62" spans="1:7" x14ac:dyDescent="0.3">
      <c r="A62" t="s">
        <v>8400</v>
      </c>
      <c r="B62">
        <v>69</v>
      </c>
      <c r="F62" t="s">
        <v>8401</v>
      </c>
      <c r="G62">
        <v>38</v>
      </c>
    </row>
    <row r="63" spans="1:7" x14ac:dyDescent="0.3">
      <c r="A63" t="s">
        <v>8400</v>
      </c>
      <c r="B63">
        <v>75</v>
      </c>
      <c r="F63" t="s">
        <v>8401</v>
      </c>
      <c r="G63">
        <v>1</v>
      </c>
    </row>
    <row r="64" spans="1:7" x14ac:dyDescent="0.3">
      <c r="A64" t="s">
        <v>8400</v>
      </c>
      <c r="B64">
        <v>33</v>
      </c>
      <c r="F64" t="s">
        <v>8401</v>
      </c>
      <c r="G64">
        <v>76</v>
      </c>
    </row>
    <row r="65" spans="1:7" x14ac:dyDescent="0.3">
      <c r="A65" t="s">
        <v>8400</v>
      </c>
      <c r="B65">
        <v>108</v>
      </c>
      <c r="F65" t="s">
        <v>8401</v>
      </c>
      <c r="G65">
        <v>3</v>
      </c>
    </row>
    <row r="66" spans="1:7" x14ac:dyDescent="0.3">
      <c r="A66" t="s">
        <v>8400</v>
      </c>
      <c r="B66">
        <v>23</v>
      </c>
      <c r="F66" t="s">
        <v>8401</v>
      </c>
      <c r="G66">
        <v>0</v>
      </c>
    </row>
    <row r="67" spans="1:7" x14ac:dyDescent="0.3">
      <c r="A67" t="s">
        <v>8400</v>
      </c>
      <c r="B67">
        <v>48</v>
      </c>
      <c r="F67" t="s">
        <v>8401</v>
      </c>
      <c r="G67">
        <v>2</v>
      </c>
    </row>
    <row r="68" spans="1:7" x14ac:dyDescent="0.3">
      <c r="A68" t="s">
        <v>8400</v>
      </c>
      <c r="B68">
        <v>64</v>
      </c>
      <c r="F68" t="s">
        <v>8401</v>
      </c>
      <c r="G68">
        <v>0</v>
      </c>
    </row>
    <row r="69" spans="1:7" x14ac:dyDescent="0.3">
      <c r="A69" t="s">
        <v>8400</v>
      </c>
      <c r="B69">
        <v>24</v>
      </c>
      <c r="F69" t="s">
        <v>8401</v>
      </c>
      <c r="G69">
        <v>0</v>
      </c>
    </row>
    <row r="70" spans="1:7" x14ac:dyDescent="0.3">
      <c r="A70" t="s">
        <v>8400</v>
      </c>
      <c r="B70">
        <v>57</v>
      </c>
      <c r="F70" t="s">
        <v>8401</v>
      </c>
      <c r="G70">
        <v>0</v>
      </c>
    </row>
    <row r="71" spans="1:7" x14ac:dyDescent="0.3">
      <c r="A71" t="s">
        <v>8400</v>
      </c>
      <c r="B71">
        <v>26</v>
      </c>
      <c r="F71" t="s">
        <v>8401</v>
      </c>
      <c r="G71">
        <v>2</v>
      </c>
    </row>
    <row r="72" spans="1:7" x14ac:dyDescent="0.3">
      <c r="A72" t="s">
        <v>8400</v>
      </c>
      <c r="B72">
        <v>20</v>
      </c>
      <c r="F72" t="s">
        <v>8401</v>
      </c>
      <c r="G72">
        <v>0</v>
      </c>
    </row>
    <row r="73" spans="1:7" x14ac:dyDescent="0.3">
      <c r="A73" t="s">
        <v>8400</v>
      </c>
      <c r="B73">
        <v>36</v>
      </c>
      <c r="F73" t="s">
        <v>8401</v>
      </c>
      <c r="G73">
        <v>0</v>
      </c>
    </row>
    <row r="74" spans="1:7" x14ac:dyDescent="0.3">
      <c r="A74" t="s">
        <v>8400</v>
      </c>
      <c r="B74">
        <v>178</v>
      </c>
      <c r="F74" t="s">
        <v>8401</v>
      </c>
      <c r="G74">
        <v>0</v>
      </c>
    </row>
    <row r="75" spans="1:7" x14ac:dyDescent="0.3">
      <c r="A75" t="s">
        <v>8400</v>
      </c>
      <c r="B75">
        <v>17</v>
      </c>
      <c r="F75" t="s">
        <v>8401</v>
      </c>
      <c r="G75">
        <v>2</v>
      </c>
    </row>
    <row r="76" spans="1:7" x14ac:dyDescent="0.3">
      <c r="A76" t="s">
        <v>8400</v>
      </c>
      <c r="B76">
        <v>32</v>
      </c>
      <c r="F76" t="s">
        <v>8401</v>
      </c>
      <c r="G76">
        <v>0</v>
      </c>
    </row>
    <row r="77" spans="1:7" x14ac:dyDescent="0.3">
      <c r="A77" t="s">
        <v>8400</v>
      </c>
      <c r="B77">
        <v>41</v>
      </c>
      <c r="F77" t="s">
        <v>8401</v>
      </c>
      <c r="G77">
        <v>7</v>
      </c>
    </row>
    <row r="78" spans="1:7" x14ac:dyDescent="0.3">
      <c r="A78" t="s">
        <v>8400</v>
      </c>
      <c r="B78">
        <v>18</v>
      </c>
      <c r="F78" t="s">
        <v>8401</v>
      </c>
      <c r="G78">
        <v>0</v>
      </c>
    </row>
    <row r="79" spans="1:7" x14ac:dyDescent="0.3">
      <c r="A79" t="s">
        <v>8400</v>
      </c>
      <c r="B79">
        <v>29</v>
      </c>
      <c r="F79" t="s">
        <v>8401</v>
      </c>
      <c r="G79">
        <v>5</v>
      </c>
    </row>
    <row r="80" spans="1:7" x14ac:dyDescent="0.3">
      <c r="A80" t="s">
        <v>8400</v>
      </c>
      <c r="B80">
        <v>47</v>
      </c>
      <c r="F80" t="s">
        <v>8401</v>
      </c>
      <c r="G80">
        <v>0</v>
      </c>
    </row>
    <row r="81" spans="1:7" x14ac:dyDescent="0.3">
      <c r="A81" t="s">
        <v>8400</v>
      </c>
      <c r="B81">
        <v>15</v>
      </c>
      <c r="F81" t="s">
        <v>8401</v>
      </c>
      <c r="G81">
        <v>0</v>
      </c>
    </row>
    <row r="82" spans="1:7" x14ac:dyDescent="0.3">
      <c r="A82" t="s">
        <v>8400</v>
      </c>
      <c r="B82">
        <v>26</v>
      </c>
      <c r="F82" t="s">
        <v>8401</v>
      </c>
      <c r="G82">
        <v>1</v>
      </c>
    </row>
    <row r="83" spans="1:7" x14ac:dyDescent="0.3">
      <c r="A83" t="s">
        <v>8400</v>
      </c>
      <c r="B83">
        <v>35</v>
      </c>
      <c r="F83" t="s">
        <v>8401</v>
      </c>
      <c r="G83">
        <v>0</v>
      </c>
    </row>
    <row r="84" spans="1:7" x14ac:dyDescent="0.3">
      <c r="A84" t="s">
        <v>8400</v>
      </c>
      <c r="B84">
        <v>41</v>
      </c>
      <c r="F84" t="s">
        <v>8401</v>
      </c>
      <c r="G84">
        <v>5</v>
      </c>
    </row>
    <row r="85" spans="1:7" x14ac:dyDescent="0.3">
      <c r="A85" t="s">
        <v>8400</v>
      </c>
      <c r="B85">
        <v>47</v>
      </c>
      <c r="F85" t="s">
        <v>8401</v>
      </c>
      <c r="G85">
        <v>3</v>
      </c>
    </row>
    <row r="86" spans="1:7" x14ac:dyDescent="0.3">
      <c r="A86" t="s">
        <v>8400</v>
      </c>
      <c r="B86">
        <v>28</v>
      </c>
      <c r="F86" t="s">
        <v>8401</v>
      </c>
      <c r="G86">
        <v>6</v>
      </c>
    </row>
    <row r="87" spans="1:7" x14ac:dyDescent="0.3">
      <c r="A87" t="s">
        <v>8400</v>
      </c>
      <c r="B87">
        <v>100</v>
      </c>
      <c r="F87" t="s">
        <v>8401</v>
      </c>
      <c r="G87">
        <v>12</v>
      </c>
    </row>
    <row r="88" spans="1:7" x14ac:dyDescent="0.3">
      <c r="A88" t="s">
        <v>8400</v>
      </c>
      <c r="B88">
        <v>13</v>
      </c>
      <c r="F88" t="s">
        <v>8401</v>
      </c>
      <c r="G88">
        <v>13</v>
      </c>
    </row>
    <row r="89" spans="1:7" x14ac:dyDescent="0.3">
      <c r="A89" t="s">
        <v>8400</v>
      </c>
      <c r="B89">
        <v>7</v>
      </c>
      <c r="F89" t="s">
        <v>8401</v>
      </c>
      <c r="G89">
        <v>5</v>
      </c>
    </row>
    <row r="90" spans="1:7" x14ac:dyDescent="0.3">
      <c r="A90" t="s">
        <v>8400</v>
      </c>
      <c r="B90">
        <v>21</v>
      </c>
      <c r="F90" t="s">
        <v>8401</v>
      </c>
      <c r="G90">
        <v>2</v>
      </c>
    </row>
    <row r="91" spans="1:7" x14ac:dyDescent="0.3">
      <c r="A91" t="s">
        <v>8400</v>
      </c>
      <c r="B91">
        <v>17</v>
      </c>
      <c r="F91" t="s">
        <v>8401</v>
      </c>
      <c r="G91">
        <v>8</v>
      </c>
    </row>
    <row r="92" spans="1:7" x14ac:dyDescent="0.3">
      <c r="A92" t="s">
        <v>8400</v>
      </c>
      <c r="B92">
        <v>25</v>
      </c>
      <c r="F92" t="s">
        <v>8401</v>
      </c>
      <c r="G92">
        <v>0</v>
      </c>
    </row>
    <row r="93" spans="1:7" x14ac:dyDescent="0.3">
      <c r="A93" t="s">
        <v>8400</v>
      </c>
      <c r="B93">
        <v>60</v>
      </c>
      <c r="F93" t="s">
        <v>8401</v>
      </c>
      <c r="G93">
        <v>13</v>
      </c>
    </row>
    <row r="94" spans="1:7" x14ac:dyDescent="0.3">
      <c r="A94" t="s">
        <v>8400</v>
      </c>
      <c r="B94">
        <v>56</v>
      </c>
      <c r="F94" t="s">
        <v>8401</v>
      </c>
      <c r="G94">
        <v>0</v>
      </c>
    </row>
    <row r="95" spans="1:7" x14ac:dyDescent="0.3">
      <c r="A95" t="s">
        <v>8400</v>
      </c>
      <c r="B95">
        <v>16</v>
      </c>
      <c r="F95" t="s">
        <v>8401</v>
      </c>
      <c r="G95">
        <v>5</v>
      </c>
    </row>
    <row r="96" spans="1:7" x14ac:dyDescent="0.3">
      <c r="A96" t="s">
        <v>8400</v>
      </c>
      <c r="B96">
        <v>46</v>
      </c>
      <c r="F96" t="s">
        <v>8401</v>
      </c>
      <c r="G96">
        <v>8</v>
      </c>
    </row>
    <row r="97" spans="1:7" x14ac:dyDescent="0.3">
      <c r="A97" t="s">
        <v>8400</v>
      </c>
      <c r="B97">
        <v>43</v>
      </c>
      <c r="F97" t="s">
        <v>8401</v>
      </c>
      <c r="G97">
        <v>8</v>
      </c>
    </row>
    <row r="98" spans="1:7" x14ac:dyDescent="0.3">
      <c r="A98" t="s">
        <v>8400</v>
      </c>
      <c r="B98">
        <v>15</v>
      </c>
      <c r="F98" t="s">
        <v>8401</v>
      </c>
      <c r="G98">
        <v>0</v>
      </c>
    </row>
    <row r="99" spans="1:7" x14ac:dyDescent="0.3">
      <c r="A99" t="s">
        <v>8400</v>
      </c>
      <c r="B99">
        <v>12</v>
      </c>
      <c r="F99" t="s">
        <v>8401</v>
      </c>
      <c r="G99">
        <v>2</v>
      </c>
    </row>
    <row r="100" spans="1:7" x14ac:dyDescent="0.3">
      <c r="A100" t="s">
        <v>8400</v>
      </c>
      <c r="B100">
        <v>21</v>
      </c>
      <c r="F100" t="s">
        <v>8401</v>
      </c>
      <c r="G100">
        <v>3</v>
      </c>
    </row>
    <row r="101" spans="1:7" x14ac:dyDescent="0.3">
      <c r="A101" t="s">
        <v>8400</v>
      </c>
      <c r="B101">
        <v>34</v>
      </c>
      <c r="F101" t="s">
        <v>8401</v>
      </c>
      <c r="G101">
        <v>0</v>
      </c>
    </row>
    <row r="102" spans="1:7" x14ac:dyDescent="0.3">
      <c r="A102" t="s">
        <v>8400</v>
      </c>
      <c r="B102">
        <v>8</v>
      </c>
      <c r="F102" t="s">
        <v>8401</v>
      </c>
      <c r="G102">
        <v>0</v>
      </c>
    </row>
    <row r="103" spans="1:7" x14ac:dyDescent="0.3">
      <c r="A103" t="s">
        <v>8400</v>
      </c>
      <c r="B103">
        <v>60</v>
      </c>
      <c r="F103" t="s">
        <v>8401</v>
      </c>
      <c r="G103">
        <v>11</v>
      </c>
    </row>
    <row r="104" spans="1:7" x14ac:dyDescent="0.3">
      <c r="A104" t="s">
        <v>8400</v>
      </c>
      <c r="B104">
        <v>39</v>
      </c>
      <c r="F104" t="s">
        <v>8401</v>
      </c>
      <c r="G104">
        <v>0</v>
      </c>
    </row>
    <row r="105" spans="1:7" x14ac:dyDescent="0.3">
      <c r="A105" t="s">
        <v>8400</v>
      </c>
      <c r="B105">
        <v>26</v>
      </c>
      <c r="F105" t="s">
        <v>8401</v>
      </c>
      <c r="G105">
        <v>1</v>
      </c>
    </row>
    <row r="106" spans="1:7" x14ac:dyDescent="0.3">
      <c r="A106" t="s">
        <v>8400</v>
      </c>
      <c r="B106">
        <v>35</v>
      </c>
      <c r="F106" t="s">
        <v>8401</v>
      </c>
      <c r="G106">
        <v>0</v>
      </c>
    </row>
    <row r="107" spans="1:7" x14ac:dyDescent="0.3">
      <c r="A107" t="s">
        <v>8400</v>
      </c>
      <c r="B107">
        <v>65</v>
      </c>
      <c r="F107" t="s">
        <v>8401</v>
      </c>
      <c r="G107">
        <v>17</v>
      </c>
    </row>
    <row r="108" spans="1:7" x14ac:dyDescent="0.3">
      <c r="A108" t="s">
        <v>8400</v>
      </c>
      <c r="B108">
        <v>49</v>
      </c>
      <c r="F108" t="s">
        <v>8401</v>
      </c>
      <c r="G108">
        <v>2</v>
      </c>
    </row>
    <row r="109" spans="1:7" x14ac:dyDescent="0.3">
      <c r="A109" t="s">
        <v>8400</v>
      </c>
      <c r="B109">
        <v>10</v>
      </c>
      <c r="F109" t="s">
        <v>8401</v>
      </c>
      <c r="G109">
        <v>1</v>
      </c>
    </row>
    <row r="110" spans="1:7" x14ac:dyDescent="0.3">
      <c r="A110" t="s">
        <v>8400</v>
      </c>
      <c r="B110">
        <v>60</v>
      </c>
      <c r="F110" t="s">
        <v>8401</v>
      </c>
      <c r="G110">
        <v>2</v>
      </c>
    </row>
    <row r="111" spans="1:7" x14ac:dyDescent="0.3">
      <c r="A111" t="s">
        <v>8400</v>
      </c>
      <c r="B111">
        <v>27</v>
      </c>
      <c r="F111" t="s">
        <v>8401</v>
      </c>
      <c r="G111">
        <v>16</v>
      </c>
    </row>
    <row r="112" spans="1:7" x14ac:dyDescent="0.3">
      <c r="A112" t="s">
        <v>8400</v>
      </c>
      <c r="B112">
        <v>69</v>
      </c>
      <c r="F112" t="s">
        <v>8401</v>
      </c>
      <c r="G112">
        <v>1</v>
      </c>
    </row>
    <row r="113" spans="1:7" x14ac:dyDescent="0.3">
      <c r="A113" t="s">
        <v>8400</v>
      </c>
      <c r="B113">
        <v>47</v>
      </c>
      <c r="F113" t="s">
        <v>8401</v>
      </c>
      <c r="G113">
        <v>4</v>
      </c>
    </row>
    <row r="114" spans="1:7" x14ac:dyDescent="0.3">
      <c r="A114" t="s">
        <v>8400</v>
      </c>
      <c r="B114">
        <v>47</v>
      </c>
      <c r="F114" t="s">
        <v>8401</v>
      </c>
      <c r="G114">
        <v>5</v>
      </c>
    </row>
    <row r="115" spans="1:7" x14ac:dyDescent="0.3">
      <c r="A115" t="s">
        <v>8400</v>
      </c>
      <c r="B115">
        <v>26</v>
      </c>
      <c r="F115" t="s">
        <v>8401</v>
      </c>
      <c r="G115">
        <v>7</v>
      </c>
    </row>
    <row r="116" spans="1:7" x14ac:dyDescent="0.3">
      <c r="A116" t="s">
        <v>8400</v>
      </c>
      <c r="B116">
        <v>53</v>
      </c>
      <c r="F116" t="s">
        <v>8401</v>
      </c>
      <c r="G116">
        <v>0</v>
      </c>
    </row>
    <row r="117" spans="1:7" x14ac:dyDescent="0.3">
      <c r="A117" t="s">
        <v>8400</v>
      </c>
      <c r="B117">
        <v>81</v>
      </c>
      <c r="F117" t="s">
        <v>8401</v>
      </c>
      <c r="G117">
        <v>12</v>
      </c>
    </row>
    <row r="118" spans="1:7" x14ac:dyDescent="0.3">
      <c r="A118" t="s">
        <v>8400</v>
      </c>
      <c r="B118">
        <v>78</v>
      </c>
      <c r="F118" t="s">
        <v>8401</v>
      </c>
      <c r="G118">
        <v>2</v>
      </c>
    </row>
    <row r="119" spans="1:7" x14ac:dyDescent="0.3">
      <c r="A119" t="s">
        <v>8400</v>
      </c>
      <c r="B119">
        <v>35</v>
      </c>
      <c r="F119" t="s">
        <v>8401</v>
      </c>
      <c r="G119">
        <v>5</v>
      </c>
    </row>
    <row r="120" spans="1:7" x14ac:dyDescent="0.3">
      <c r="A120" t="s">
        <v>8400</v>
      </c>
      <c r="B120">
        <v>22</v>
      </c>
      <c r="F120" t="s">
        <v>8401</v>
      </c>
      <c r="G120">
        <v>2</v>
      </c>
    </row>
    <row r="121" spans="1:7" x14ac:dyDescent="0.3">
      <c r="A121" t="s">
        <v>8400</v>
      </c>
      <c r="B121">
        <v>57</v>
      </c>
      <c r="F121" t="s">
        <v>8401</v>
      </c>
      <c r="G121">
        <v>3</v>
      </c>
    </row>
    <row r="122" spans="1:7" x14ac:dyDescent="0.3">
      <c r="A122" t="s">
        <v>8400</v>
      </c>
      <c r="B122">
        <v>27</v>
      </c>
      <c r="F122" t="s">
        <v>8401</v>
      </c>
      <c r="G122">
        <v>0</v>
      </c>
    </row>
    <row r="123" spans="1:7" x14ac:dyDescent="0.3">
      <c r="A123" t="s">
        <v>8400</v>
      </c>
      <c r="B123">
        <v>39</v>
      </c>
      <c r="F123" t="s">
        <v>8401</v>
      </c>
      <c r="G123">
        <v>49</v>
      </c>
    </row>
    <row r="124" spans="1:7" x14ac:dyDescent="0.3">
      <c r="A124" t="s">
        <v>8400</v>
      </c>
      <c r="B124">
        <v>37</v>
      </c>
      <c r="F124" t="s">
        <v>8401</v>
      </c>
      <c r="G124">
        <v>1</v>
      </c>
    </row>
    <row r="125" spans="1:7" x14ac:dyDescent="0.3">
      <c r="A125" t="s">
        <v>8400</v>
      </c>
      <c r="B125">
        <v>137</v>
      </c>
      <c r="F125" t="s">
        <v>8401</v>
      </c>
      <c r="G125">
        <v>2</v>
      </c>
    </row>
    <row r="126" spans="1:7" x14ac:dyDescent="0.3">
      <c r="A126" t="s">
        <v>8400</v>
      </c>
      <c r="B126">
        <v>376</v>
      </c>
      <c r="F126" t="s">
        <v>8401</v>
      </c>
      <c r="G126">
        <v>0</v>
      </c>
    </row>
    <row r="127" spans="1:7" x14ac:dyDescent="0.3">
      <c r="A127" t="s">
        <v>8400</v>
      </c>
      <c r="B127">
        <v>202</v>
      </c>
      <c r="F127" t="s">
        <v>8401</v>
      </c>
      <c r="G127">
        <v>0</v>
      </c>
    </row>
    <row r="128" spans="1:7" x14ac:dyDescent="0.3">
      <c r="A128" t="s">
        <v>8400</v>
      </c>
      <c r="B128">
        <v>328</v>
      </c>
      <c r="F128" t="s">
        <v>8401</v>
      </c>
      <c r="G128">
        <v>11</v>
      </c>
    </row>
    <row r="129" spans="1:7" x14ac:dyDescent="0.3">
      <c r="A129" t="s">
        <v>8400</v>
      </c>
      <c r="B129">
        <v>84</v>
      </c>
      <c r="F129" t="s">
        <v>8401</v>
      </c>
      <c r="G129">
        <v>1</v>
      </c>
    </row>
    <row r="130" spans="1:7" x14ac:dyDescent="0.3">
      <c r="A130" t="s">
        <v>8400</v>
      </c>
      <c r="B130">
        <v>96</v>
      </c>
      <c r="F130" t="s">
        <v>8401</v>
      </c>
      <c r="G130">
        <v>8</v>
      </c>
    </row>
    <row r="131" spans="1:7" x14ac:dyDescent="0.3">
      <c r="A131" t="s">
        <v>8400</v>
      </c>
      <c r="B131">
        <v>223</v>
      </c>
      <c r="F131" t="s">
        <v>8401</v>
      </c>
      <c r="G131">
        <v>5</v>
      </c>
    </row>
    <row r="132" spans="1:7" x14ac:dyDescent="0.3">
      <c r="A132" t="s">
        <v>8400</v>
      </c>
      <c r="B132">
        <v>62</v>
      </c>
      <c r="F132" t="s">
        <v>8401</v>
      </c>
      <c r="G132">
        <v>39</v>
      </c>
    </row>
    <row r="133" spans="1:7" x14ac:dyDescent="0.3">
      <c r="A133" t="s">
        <v>8400</v>
      </c>
      <c r="B133">
        <v>146</v>
      </c>
      <c r="F133" t="s">
        <v>8401</v>
      </c>
      <c r="G133">
        <v>0</v>
      </c>
    </row>
    <row r="134" spans="1:7" x14ac:dyDescent="0.3">
      <c r="A134" t="s">
        <v>8400</v>
      </c>
      <c r="B134">
        <v>235</v>
      </c>
      <c r="F134" t="s">
        <v>8401</v>
      </c>
      <c r="G134">
        <v>0</v>
      </c>
    </row>
    <row r="135" spans="1:7" x14ac:dyDescent="0.3">
      <c r="A135" t="s">
        <v>8400</v>
      </c>
      <c r="B135">
        <v>437</v>
      </c>
      <c r="F135" t="s">
        <v>8401</v>
      </c>
      <c r="G135">
        <v>2</v>
      </c>
    </row>
    <row r="136" spans="1:7" x14ac:dyDescent="0.3">
      <c r="A136" t="s">
        <v>8400</v>
      </c>
      <c r="B136">
        <v>77</v>
      </c>
      <c r="F136" t="s">
        <v>8401</v>
      </c>
      <c r="G136">
        <v>170</v>
      </c>
    </row>
    <row r="137" spans="1:7" x14ac:dyDescent="0.3">
      <c r="A137" t="s">
        <v>8400</v>
      </c>
      <c r="B137">
        <v>108</v>
      </c>
      <c r="F137" t="s">
        <v>8401</v>
      </c>
      <c r="G137">
        <v>5</v>
      </c>
    </row>
    <row r="138" spans="1:7" x14ac:dyDescent="0.3">
      <c r="A138" t="s">
        <v>8400</v>
      </c>
      <c r="B138">
        <v>7</v>
      </c>
      <c r="F138" t="s">
        <v>8401</v>
      </c>
      <c r="G138">
        <v>14</v>
      </c>
    </row>
    <row r="139" spans="1:7" x14ac:dyDescent="0.3">
      <c r="A139" t="s">
        <v>8400</v>
      </c>
      <c r="B139">
        <v>314</v>
      </c>
      <c r="F139" t="s">
        <v>8401</v>
      </c>
      <c r="G139">
        <v>1</v>
      </c>
    </row>
    <row r="140" spans="1:7" x14ac:dyDescent="0.3">
      <c r="A140" t="s">
        <v>8400</v>
      </c>
      <c r="B140">
        <v>188</v>
      </c>
      <c r="F140" t="s">
        <v>8401</v>
      </c>
      <c r="G140">
        <v>0</v>
      </c>
    </row>
    <row r="141" spans="1:7" x14ac:dyDescent="0.3">
      <c r="A141" t="s">
        <v>8400</v>
      </c>
      <c r="B141">
        <v>275</v>
      </c>
      <c r="F141" t="s">
        <v>8401</v>
      </c>
      <c r="G141">
        <v>124</v>
      </c>
    </row>
    <row r="142" spans="1:7" x14ac:dyDescent="0.3">
      <c r="A142" t="s">
        <v>8400</v>
      </c>
      <c r="B142">
        <v>560</v>
      </c>
      <c r="F142" t="s">
        <v>8401</v>
      </c>
      <c r="G142">
        <v>0</v>
      </c>
    </row>
    <row r="143" spans="1:7" x14ac:dyDescent="0.3">
      <c r="A143" t="s">
        <v>8400</v>
      </c>
      <c r="B143">
        <v>688</v>
      </c>
      <c r="F143" t="s">
        <v>8401</v>
      </c>
      <c r="G143">
        <v>0</v>
      </c>
    </row>
    <row r="144" spans="1:7" x14ac:dyDescent="0.3">
      <c r="A144" t="s">
        <v>8400</v>
      </c>
      <c r="B144">
        <v>942</v>
      </c>
      <c r="F144" t="s">
        <v>8401</v>
      </c>
      <c r="G144">
        <v>55</v>
      </c>
    </row>
    <row r="145" spans="1:7" x14ac:dyDescent="0.3">
      <c r="A145" t="s">
        <v>8400</v>
      </c>
      <c r="B145">
        <v>88</v>
      </c>
      <c r="F145" t="s">
        <v>8401</v>
      </c>
      <c r="G145">
        <v>140</v>
      </c>
    </row>
    <row r="146" spans="1:7" x14ac:dyDescent="0.3">
      <c r="A146" t="s">
        <v>8400</v>
      </c>
      <c r="B146">
        <v>220</v>
      </c>
      <c r="F146" t="s">
        <v>8401</v>
      </c>
      <c r="G146">
        <v>21</v>
      </c>
    </row>
    <row r="147" spans="1:7" x14ac:dyDescent="0.3">
      <c r="A147" t="s">
        <v>8400</v>
      </c>
      <c r="B147">
        <v>145</v>
      </c>
      <c r="F147" t="s">
        <v>8401</v>
      </c>
      <c r="G147">
        <v>1</v>
      </c>
    </row>
    <row r="148" spans="1:7" x14ac:dyDescent="0.3">
      <c r="A148" t="s">
        <v>8400</v>
      </c>
      <c r="B148">
        <v>963</v>
      </c>
      <c r="F148" t="s">
        <v>8401</v>
      </c>
      <c r="G148">
        <v>147</v>
      </c>
    </row>
    <row r="149" spans="1:7" x14ac:dyDescent="0.3">
      <c r="A149" t="s">
        <v>8400</v>
      </c>
      <c r="B149">
        <v>91</v>
      </c>
      <c r="F149" t="s">
        <v>8401</v>
      </c>
      <c r="G149">
        <v>11</v>
      </c>
    </row>
    <row r="150" spans="1:7" x14ac:dyDescent="0.3">
      <c r="A150" t="s">
        <v>8400</v>
      </c>
      <c r="B150">
        <v>58</v>
      </c>
      <c r="F150" t="s">
        <v>8401</v>
      </c>
      <c r="G150">
        <v>125</v>
      </c>
    </row>
    <row r="151" spans="1:7" x14ac:dyDescent="0.3">
      <c r="A151" t="s">
        <v>8400</v>
      </c>
      <c r="B151">
        <v>36</v>
      </c>
      <c r="F151" t="s">
        <v>8401</v>
      </c>
      <c r="G151">
        <v>1</v>
      </c>
    </row>
    <row r="152" spans="1:7" x14ac:dyDescent="0.3">
      <c r="A152" t="s">
        <v>8400</v>
      </c>
      <c r="B152">
        <v>165</v>
      </c>
      <c r="F152" t="s">
        <v>8401</v>
      </c>
      <c r="G152">
        <v>0</v>
      </c>
    </row>
    <row r="153" spans="1:7" x14ac:dyDescent="0.3">
      <c r="A153" t="s">
        <v>8400</v>
      </c>
      <c r="B153">
        <v>111</v>
      </c>
      <c r="F153" t="s">
        <v>8401</v>
      </c>
      <c r="G153">
        <v>0</v>
      </c>
    </row>
    <row r="154" spans="1:7" x14ac:dyDescent="0.3">
      <c r="A154" t="s">
        <v>8400</v>
      </c>
      <c r="B154">
        <v>1596</v>
      </c>
      <c r="F154" t="s">
        <v>8401</v>
      </c>
      <c r="G154">
        <v>3</v>
      </c>
    </row>
    <row r="155" spans="1:7" x14ac:dyDescent="0.3">
      <c r="A155" t="s">
        <v>8400</v>
      </c>
      <c r="B155">
        <v>61</v>
      </c>
      <c r="F155" t="s">
        <v>8401</v>
      </c>
      <c r="G155">
        <v>0</v>
      </c>
    </row>
    <row r="156" spans="1:7" x14ac:dyDescent="0.3">
      <c r="A156" t="s">
        <v>8400</v>
      </c>
      <c r="B156">
        <v>287</v>
      </c>
      <c r="F156" t="s">
        <v>8401</v>
      </c>
      <c r="G156">
        <v>0</v>
      </c>
    </row>
    <row r="157" spans="1:7" x14ac:dyDescent="0.3">
      <c r="A157" t="s">
        <v>8400</v>
      </c>
      <c r="B157">
        <v>65</v>
      </c>
      <c r="F157" t="s">
        <v>8401</v>
      </c>
      <c r="G157">
        <v>0</v>
      </c>
    </row>
    <row r="158" spans="1:7" x14ac:dyDescent="0.3">
      <c r="A158" t="s">
        <v>8400</v>
      </c>
      <c r="B158">
        <v>118</v>
      </c>
      <c r="F158" t="s">
        <v>8401</v>
      </c>
      <c r="G158">
        <v>0</v>
      </c>
    </row>
    <row r="159" spans="1:7" x14ac:dyDescent="0.3">
      <c r="A159" t="s">
        <v>8400</v>
      </c>
      <c r="B159">
        <v>113</v>
      </c>
      <c r="F159" t="s">
        <v>8401</v>
      </c>
      <c r="G159">
        <v>3</v>
      </c>
    </row>
    <row r="160" spans="1:7" x14ac:dyDescent="0.3">
      <c r="A160" t="s">
        <v>8400</v>
      </c>
      <c r="B160">
        <v>332</v>
      </c>
      <c r="F160" t="s">
        <v>8401</v>
      </c>
      <c r="G160">
        <v>0</v>
      </c>
    </row>
    <row r="161" spans="1:7" x14ac:dyDescent="0.3">
      <c r="A161" t="s">
        <v>8400</v>
      </c>
      <c r="B161">
        <v>62</v>
      </c>
      <c r="F161" t="s">
        <v>8401</v>
      </c>
      <c r="G161">
        <v>1</v>
      </c>
    </row>
    <row r="162" spans="1:7" x14ac:dyDescent="0.3">
      <c r="A162" t="s">
        <v>8400</v>
      </c>
      <c r="B162">
        <v>951</v>
      </c>
      <c r="F162" t="s">
        <v>8401</v>
      </c>
      <c r="G162">
        <v>3</v>
      </c>
    </row>
    <row r="163" spans="1:7" x14ac:dyDescent="0.3">
      <c r="A163" t="s">
        <v>8400</v>
      </c>
      <c r="B163">
        <v>415</v>
      </c>
      <c r="F163" t="s">
        <v>8401</v>
      </c>
      <c r="G163">
        <v>22</v>
      </c>
    </row>
    <row r="164" spans="1:7" x14ac:dyDescent="0.3">
      <c r="A164" t="s">
        <v>8400</v>
      </c>
      <c r="B164">
        <v>305</v>
      </c>
      <c r="F164" t="s">
        <v>8401</v>
      </c>
      <c r="G164">
        <v>26</v>
      </c>
    </row>
    <row r="165" spans="1:7" x14ac:dyDescent="0.3">
      <c r="A165" t="s">
        <v>8400</v>
      </c>
      <c r="B165">
        <v>2139</v>
      </c>
      <c r="F165" t="s">
        <v>8401</v>
      </c>
      <c r="G165">
        <v>4</v>
      </c>
    </row>
    <row r="166" spans="1:7" x14ac:dyDescent="0.3">
      <c r="A166" t="s">
        <v>8400</v>
      </c>
      <c r="B166">
        <v>79</v>
      </c>
      <c r="F166" t="s">
        <v>8401</v>
      </c>
      <c r="G166">
        <v>0</v>
      </c>
    </row>
    <row r="167" spans="1:7" x14ac:dyDescent="0.3">
      <c r="A167" t="s">
        <v>8400</v>
      </c>
      <c r="B167">
        <v>179</v>
      </c>
      <c r="F167" t="s">
        <v>8401</v>
      </c>
      <c r="G167">
        <v>4</v>
      </c>
    </row>
    <row r="168" spans="1:7" x14ac:dyDescent="0.3">
      <c r="A168" t="s">
        <v>8400</v>
      </c>
      <c r="B168">
        <v>202</v>
      </c>
      <c r="F168" t="s">
        <v>8401</v>
      </c>
      <c r="G168">
        <v>9</v>
      </c>
    </row>
    <row r="169" spans="1:7" x14ac:dyDescent="0.3">
      <c r="A169" t="s">
        <v>8400</v>
      </c>
      <c r="B169">
        <v>760</v>
      </c>
      <c r="F169" t="s">
        <v>8401</v>
      </c>
      <c r="G169">
        <v>5</v>
      </c>
    </row>
    <row r="170" spans="1:7" x14ac:dyDescent="0.3">
      <c r="A170" t="s">
        <v>8400</v>
      </c>
      <c r="B170">
        <v>563</v>
      </c>
      <c r="F170" t="s">
        <v>8401</v>
      </c>
      <c r="G170">
        <v>14</v>
      </c>
    </row>
    <row r="171" spans="1:7" x14ac:dyDescent="0.3">
      <c r="A171" t="s">
        <v>8400</v>
      </c>
      <c r="B171">
        <v>135</v>
      </c>
      <c r="F171" t="s">
        <v>8401</v>
      </c>
      <c r="G171">
        <v>1</v>
      </c>
    </row>
    <row r="172" spans="1:7" x14ac:dyDescent="0.3">
      <c r="A172" t="s">
        <v>8400</v>
      </c>
      <c r="B172">
        <v>290</v>
      </c>
      <c r="F172" t="s">
        <v>8401</v>
      </c>
      <c r="G172">
        <v>10</v>
      </c>
    </row>
    <row r="173" spans="1:7" x14ac:dyDescent="0.3">
      <c r="A173" t="s">
        <v>8400</v>
      </c>
      <c r="B173">
        <v>447</v>
      </c>
      <c r="F173" t="s">
        <v>8401</v>
      </c>
      <c r="G173">
        <v>3</v>
      </c>
    </row>
    <row r="174" spans="1:7" x14ac:dyDescent="0.3">
      <c r="A174" t="s">
        <v>8400</v>
      </c>
      <c r="B174">
        <v>232</v>
      </c>
      <c r="F174" t="s">
        <v>8401</v>
      </c>
      <c r="G174">
        <v>1</v>
      </c>
    </row>
    <row r="175" spans="1:7" x14ac:dyDescent="0.3">
      <c r="A175" t="s">
        <v>8400</v>
      </c>
      <c r="B175">
        <v>168</v>
      </c>
      <c r="F175" t="s">
        <v>8401</v>
      </c>
      <c r="G175">
        <v>0</v>
      </c>
    </row>
    <row r="176" spans="1:7" x14ac:dyDescent="0.3">
      <c r="A176" t="s">
        <v>8400</v>
      </c>
      <c r="B176">
        <v>128</v>
      </c>
      <c r="F176" t="s">
        <v>8401</v>
      </c>
      <c r="G176">
        <v>5</v>
      </c>
    </row>
    <row r="177" spans="1:7" x14ac:dyDescent="0.3">
      <c r="A177" t="s">
        <v>8400</v>
      </c>
      <c r="B177">
        <v>493</v>
      </c>
      <c r="F177" t="s">
        <v>8401</v>
      </c>
      <c r="G177">
        <v>2</v>
      </c>
    </row>
    <row r="178" spans="1:7" x14ac:dyDescent="0.3">
      <c r="A178" t="s">
        <v>8400</v>
      </c>
      <c r="B178">
        <v>131</v>
      </c>
      <c r="F178" t="s">
        <v>8401</v>
      </c>
      <c r="G178">
        <v>68</v>
      </c>
    </row>
    <row r="179" spans="1:7" x14ac:dyDescent="0.3">
      <c r="A179" t="s">
        <v>8400</v>
      </c>
      <c r="B179">
        <v>50</v>
      </c>
      <c r="F179" t="s">
        <v>8401</v>
      </c>
      <c r="G179">
        <v>3</v>
      </c>
    </row>
    <row r="180" spans="1:7" x14ac:dyDescent="0.3">
      <c r="A180" t="s">
        <v>8400</v>
      </c>
      <c r="B180">
        <v>665</v>
      </c>
      <c r="F180" t="s">
        <v>8401</v>
      </c>
      <c r="G180">
        <v>34</v>
      </c>
    </row>
    <row r="181" spans="1:7" x14ac:dyDescent="0.3">
      <c r="A181" t="s">
        <v>8400</v>
      </c>
      <c r="B181">
        <v>129</v>
      </c>
      <c r="F181" t="s">
        <v>8401</v>
      </c>
      <c r="G181">
        <v>0</v>
      </c>
    </row>
    <row r="182" spans="1:7" x14ac:dyDescent="0.3">
      <c r="A182" t="s">
        <v>8400</v>
      </c>
      <c r="B182">
        <v>142</v>
      </c>
      <c r="F182" t="s">
        <v>8401</v>
      </c>
      <c r="G182">
        <v>3</v>
      </c>
    </row>
    <row r="183" spans="1:7" x14ac:dyDescent="0.3">
      <c r="A183" t="s">
        <v>8400</v>
      </c>
      <c r="B183">
        <v>2436</v>
      </c>
      <c r="F183" t="s">
        <v>8401</v>
      </c>
      <c r="G183">
        <v>0</v>
      </c>
    </row>
    <row r="184" spans="1:7" x14ac:dyDescent="0.3">
      <c r="A184" t="s">
        <v>8400</v>
      </c>
      <c r="B184">
        <v>244</v>
      </c>
      <c r="F184" t="s">
        <v>8401</v>
      </c>
      <c r="G184">
        <v>70</v>
      </c>
    </row>
    <row r="185" spans="1:7" x14ac:dyDescent="0.3">
      <c r="A185" t="s">
        <v>8400</v>
      </c>
      <c r="B185">
        <v>298</v>
      </c>
      <c r="F185" t="s">
        <v>8401</v>
      </c>
      <c r="G185">
        <v>1</v>
      </c>
    </row>
    <row r="186" spans="1:7" x14ac:dyDescent="0.3">
      <c r="A186" t="s">
        <v>8400</v>
      </c>
      <c r="B186">
        <v>251</v>
      </c>
      <c r="F186" t="s">
        <v>8401</v>
      </c>
      <c r="G186">
        <v>1</v>
      </c>
    </row>
    <row r="187" spans="1:7" x14ac:dyDescent="0.3">
      <c r="A187" t="s">
        <v>8400</v>
      </c>
      <c r="B187">
        <v>108</v>
      </c>
      <c r="F187" t="s">
        <v>8401</v>
      </c>
      <c r="G187">
        <v>1</v>
      </c>
    </row>
    <row r="188" spans="1:7" x14ac:dyDescent="0.3">
      <c r="A188" t="s">
        <v>8400</v>
      </c>
      <c r="B188">
        <v>82</v>
      </c>
      <c r="F188" t="s">
        <v>8401</v>
      </c>
      <c r="G188">
        <v>2</v>
      </c>
    </row>
    <row r="189" spans="1:7" x14ac:dyDescent="0.3">
      <c r="A189" t="s">
        <v>8400</v>
      </c>
      <c r="B189">
        <v>74</v>
      </c>
      <c r="F189" t="s">
        <v>8401</v>
      </c>
      <c r="G189">
        <v>2</v>
      </c>
    </row>
    <row r="190" spans="1:7" x14ac:dyDescent="0.3">
      <c r="A190" t="s">
        <v>8400</v>
      </c>
      <c r="B190">
        <v>189</v>
      </c>
      <c r="F190" t="s">
        <v>8401</v>
      </c>
      <c r="G190">
        <v>34</v>
      </c>
    </row>
    <row r="191" spans="1:7" x14ac:dyDescent="0.3">
      <c r="A191" t="s">
        <v>8400</v>
      </c>
      <c r="B191">
        <v>80</v>
      </c>
      <c r="F191" t="s">
        <v>8401</v>
      </c>
      <c r="G191">
        <v>2</v>
      </c>
    </row>
    <row r="192" spans="1:7" x14ac:dyDescent="0.3">
      <c r="A192" t="s">
        <v>8400</v>
      </c>
      <c r="B192">
        <v>576</v>
      </c>
      <c r="F192" t="s">
        <v>8401</v>
      </c>
      <c r="G192">
        <v>0</v>
      </c>
    </row>
    <row r="193" spans="1:7" x14ac:dyDescent="0.3">
      <c r="A193" t="s">
        <v>8400</v>
      </c>
      <c r="B193">
        <v>202</v>
      </c>
      <c r="F193" t="s">
        <v>8401</v>
      </c>
      <c r="G193">
        <v>1</v>
      </c>
    </row>
    <row r="194" spans="1:7" x14ac:dyDescent="0.3">
      <c r="A194" t="s">
        <v>8400</v>
      </c>
      <c r="B194">
        <v>238</v>
      </c>
      <c r="F194" t="s">
        <v>8401</v>
      </c>
      <c r="G194">
        <v>8</v>
      </c>
    </row>
    <row r="195" spans="1:7" x14ac:dyDescent="0.3">
      <c r="A195" t="s">
        <v>8400</v>
      </c>
      <c r="B195">
        <v>36</v>
      </c>
      <c r="F195" t="s">
        <v>8401</v>
      </c>
      <c r="G195">
        <v>4</v>
      </c>
    </row>
    <row r="196" spans="1:7" x14ac:dyDescent="0.3">
      <c r="A196" t="s">
        <v>8400</v>
      </c>
      <c r="B196">
        <v>150</v>
      </c>
      <c r="F196" t="s">
        <v>8401</v>
      </c>
      <c r="G196">
        <v>28</v>
      </c>
    </row>
    <row r="197" spans="1:7" x14ac:dyDescent="0.3">
      <c r="A197" t="s">
        <v>8400</v>
      </c>
      <c r="B197">
        <v>146</v>
      </c>
      <c r="F197" t="s">
        <v>8401</v>
      </c>
      <c r="G197">
        <v>0</v>
      </c>
    </row>
    <row r="198" spans="1:7" x14ac:dyDescent="0.3">
      <c r="A198" t="s">
        <v>8400</v>
      </c>
      <c r="B198">
        <v>222</v>
      </c>
      <c r="F198" t="s">
        <v>8401</v>
      </c>
      <c r="G198">
        <v>6</v>
      </c>
    </row>
    <row r="199" spans="1:7" x14ac:dyDescent="0.3">
      <c r="A199" t="s">
        <v>8400</v>
      </c>
      <c r="B199">
        <v>120</v>
      </c>
      <c r="F199" t="s">
        <v>8401</v>
      </c>
      <c r="G199">
        <v>22</v>
      </c>
    </row>
    <row r="200" spans="1:7" x14ac:dyDescent="0.3">
      <c r="A200" t="s">
        <v>8400</v>
      </c>
      <c r="B200">
        <v>126</v>
      </c>
      <c r="F200" t="s">
        <v>8401</v>
      </c>
      <c r="G200">
        <v>0</v>
      </c>
    </row>
    <row r="201" spans="1:7" x14ac:dyDescent="0.3">
      <c r="A201" t="s">
        <v>8400</v>
      </c>
      <c r="B201">
        <v>158</v>
      </c>
      <c r="F201" t="s">
        <v>8401</v>
      </c>
      <c r="G201">
        <v>1</v>
      </c>
    </row>
    <row r="202" spans="1:7" x14ac:dyDescent="0.3">
      <c r="A202" t="s">
        <v>8400</v>
      </c>
      <c r="B202">
        <v>316</v>
      </c>
      <c r="F202" t="s">
        <v>8401</v>
      </c>
      <c r="G202">
        <v>20</v>
      </c>
    </row>
    <row r="203" spans="1:7" x14ac:dyDescent="0.3">
      <c r="A203" t="s">
        <v>8400</v>
      </c>
      <c r="B203">
        <v>284</v>
      </c>
      <c r="F203" t="s">
        <v>8401</v>
      </c>
      <c r="G203">
        <v>0</v>
      </c>
    </row>
    <row r="204" spans="1:7" x14ac:dyDescent="0.3">
      <c r="A204" t="s">
        <v>8400</v>
      </c>
      <c r="B204">
        <v>51</v>
      </c>
      <c r="F204" t="s">
        <v>8401</v>
      </c>
      <c r="G204">
        <v>1</v>
      </c>
    </row>
    <row r="205" spans="1:7" x14ac:dyDescent="0.3">
      <c r="A205" t="s">
        <v>8400</v>
      </c>
      <c r="B205">
        <v>158</v>
      </c>
      <c r="F205" t="s">
        <v>8401</v>
      </c>
      <c r="G205">
        <v>3</v>
      </c>
    </row>
    <row r="206" spans="1:7" x14ac:dyDescent="0.3">
      <c r="A206" t="s">
        <v>8400</v>
      </c>
      <c r="B206">
        <v>337</v>
      </c>
      <c r="F206" t="s">
        <v>8401</v>
      </c>
      <c r="G206">
        <v>2</v>
      </c>
    </row>
    <row r="207" spans="1:7" x14ac:dyDescent="0.3">
      <c r="A207" t="s">
        <v>8400</v>
      </c>
      <c r="B207">
        <v>186</v>
      </c>
      <c r="F207" t="s">
        <v>8401</v>
      </c>
      <c r="G207">
        <v>0</v>
      </c>
    </row>
    <row r="208" spans="1:7" x14ac:dyDescent="0.3">
      <c r="A208" t="s">
        <v>8400</v>
      </c>
      <c r="B208">
        <v>58</v>
      </c>
      <c r="F208" t="s">
        <v>8401</v>
      </c>
      <c r="G208">
        <v>2</v>
      </c>
    </row>
    <row r="209" spans="1:7" x14ac:dyDescent="0.3">
      <c r="A209" t="s">
        <v>8400</v>
      </c>
      <c r="B209">
        <v>82</v>
      </c>
      <c r="F209" t="s">
        <v>8401</v>
      </c>
      <c r="G209">
        <v>1</v>
      </c>
    </row>
    <row r="210" spans="1:7" x14ac:dyDescent="0.3">
      <c r="A210" t="s">
        <v>8400</v>
      </c>
      <c r="B210">
        <v>736</v>
      </c>
      <c r="F210" t="s">
        <v>8401</v>
      </c>
      <c r="G210">
        <v>0</v>
      </c>
    </row>
    <row r="211" spans="1:7" x14ac:dyDescent="0.3">
      <c r="A211" t="s">
        <v>8400</v>
      </c>
      <c r="B211">
        <v>1151</v>
      </c>
      <c r="F211" t="s">
        <v>8401</v>
      </c>
      <c r="G211">
        <v>1</v>
      </c>
    </row>
    <row r="212" spans="1:7" x14ac:dyDescent="0.3">
      <c r="A212" t="s">
        <v>8400</v>
      </c>
      <c r="B212">
        <v>34</v>
      </c>
      <c r="F212" t="s">
        <v>8401</v>
      </c>
      <c r="G212">
        <v>0</v>
      </c>
    </row>
    <row r="213" spans="1:7" x14ac:dyDescent="0.3">
      <c r="A213" t="s">
        <v>8400</v>
      </c>
      <c r="B213">
        <v>498</v>
      </c>
      <c r="F213" t="s">
        <v>8401</v>
      </c>
      <c r="G213">
        <v>5</v>
      </c>
    </row>
    <row r="214" spans="1:7" x14ac:dyDescent="0.3">
      <c r="A214" t="s">
        <v>8400</v>
      </c>
      <c r="B214">
        <v>167</v>
      </c>
      <c r="F214" t="s">
        <v>8401</v>
      </c>
      <c r="G214">
        <v>1</v>
      </c>
    </row>
    <row r="215" spans="1:7" x14ac:dyDescent="0.3">
      <c r="A215" t="s">
        <v>8400</v>
      </c>
      <c r="B215">
        <v>340</v>
      </c>
      <c r="F215" t="s">
        <v>8401</v>
      </c>
      <c r="G215">
        <v>1</v>
      </c>
    </row>
    <row r="216" spans="1:7" x14ac:dyDescent="0.3">
      <c r="A216" t="s">
        <v>8400</v>
      </c>
      <c r="B216">
        <v>438</v>
      </c>
      <c r="F216" t="s">
        <v>8401</v>
      </c>
      <c r="G216">
        <v>2</v>
      </c>
    </row>
    <row r="217" spans="1:7" x14ac:dyDescent="0.3">
      <c r="A217" t="s">
        <v>8400</v>
      </c>
      <c r="B217">
        <v>555</v>
      </c>
      <c r="F217" t="s">
        <v>8401</v>
      </c>
      <c r="G217">
        <v>0</v>
      </c>
    </row>
    <row r="218" spans="1:7" x14ac:dyDescent="0.3">
      <c r="A218" t="s">
        <v>8400</v>
      </c>
      <c r="B218">
        <v>266</v>
      </c>
      <c r="F218" t="s">
        <v>8401</v>
      </c>
      <c r="G218">
        <v>9</v>
      </c>
    </row>
    <row r="219" spans="1:7" x14ac:dyDescent="0.3">
      <c r="A219" t="s">
        <v>8400</v>
      </c>
      <c r="B219">
        <v>69</v>
      </c>
      <c r="F219" t="s">
        <v>8401</v>
      </c>
      <c r="G219">
        <v>4</v>
      </c>
    </row>
    <row r="220" spans="1:7" x14ac:dyDescent="0.3">
      <c r="A220" t="s">
        <v>8400</v>
      </c>
      <c r="B220">
        <v>80</v>
      </c>
      <c r="F220" t="s">
        <v>8401</v>
      </c>
      <c r="G220">
        <v>4</v>
      </c>
    </row>
    <row r="221" spans="1:7" x14ac:dyDescent="0.3">
      <c r="A221" t="s">
        <v>8400</v>
      </c>
      <c r="B221">
        <v>493</v>
      </c>
      <c r="F221" t="s">
        <v>8401</v>
      </c>
      <c r="G221">
        <v>1</v>
      </c>
    </row>
    <row r="222" spans="1:7" x14ac:dyDescent="0.3">
      <c r="A222" t="s">
        <v>8400</v>
      </c>
      <c r="B222">
        <v>31</v>
      </c>
      <c r="F222" t="s">
        <v>8401</v>
      </c>
      <c r="G222">
        <v>1</v>
      </c>
    </row>
    <row r="223" spans="1:7" x14ac:dyDescent="0.3">
      <c r="A223" t="s">
        <v>8400</v>
      </c>
      <c r="B223">
        <v>236</v>
      </c>
      <c r="F223" t="s">
        <v>8401</v>
      </c>
      <c r="G223">
        <v>7</v>
      </c>
    </row>
    <row r="224" spans="1:7" x14ac:dyDescent="0.3">
      <c r="A224" t="s">
        <v>8400</v>
      </c>
      <c r="B224">
        <v>89</v>
      </c>
      <c r="F224" t="s">
        <v>8401</v>
      </c>
      <c r="G224">
        <v>5</v>
      </c>
    </row>
    <row r="225" spans="1:7" x14ac:dyDescent="0.3">
      <c r="A225" t="s">
        <v>8400</v>
      </c>
      <c r="B225">
        <v>299</v>
      </c>
      <c r="F225" t="s">
        <v>8401</v>
      </c>
      <c r="G225">
        <v>1</v>
      </c>
    </row>
    <row r="226" spans="1:7" x14ac:dyDescent="0.3">
      <c r="A226" t="s">
        <v>8400</v>
      </c>
      <c r="B226">
        <v>55</v>
      </c>
      <c r="F226" t="s">
        <v>8401</v>
      </c>
      <c r="G226">
        <v>0</v>
      </c>
    </row>
    <row r="227" spans="1:7" x14ac:dyDescent="0.3">
      <c r="A227" t="s">
        <v>8400</v>
      </c>
      <c r="B227">
        <v>325</v>
      </c>
      <c r="F227" t="s">
        <v>8401</v>
      </c>
      <c r="G227">
        <v>0</v>
      </c>
    </row>
    <row r="228" spans="1:7" x14ac:dyDescent="0.3">
      <c r="A228" t="s">
        <v>8400</v>
      </c>
      <c r="B228">
        <v>524</v>
      </c>
      <c r="F228" t="s">
        <v>8401</v>
      </c>
      <c r="G228">
        <v>1</v>
      </c>
    </row>
    <row r="229" spans="1:7" x14ac:dyDescent="0.3">
      <c r="A229" t="s">
        <v>8400</v>
      </c>
      <c r="B229">
        <v>285</v>
      </c>
      <c r="F229" t="s">
        <v>8401</v>
      </c>
      <c r="G229">
        <v>2</v>
      </c>
    </row>
    <row r="230" spans="1:7" x14ac:dyDescent="0.3">
      <c r="A230" t="s">
        <v>8400</v>
      </c>
      <c r="B230">
        <v>179</v>
      </c>
      <c r="F230" t="s">
        <v>8401</v>
      </c>
      <c r="G230">
        <v>0</v>
      </c>
    </row>
    <row r="231" spans="1:7" x14ac:dyDescent="0.3">
      <c r="A231" t="s">
        <v>8400</v>
      </c>
      <c r="B231">
        <v>188</v>
      </c>
      <c r="F231" t="s">
        <v>8401</v>
      </c>
      <c r="G231">
        <v>4</v>
      </c>
    </row>
    <row r="232" spans="1:7" x14ac:dyDescent="0.3">
      <c r="A232" t="s">
        <v>8400</v>
      </c>
      <c r="B232">
        <v>379</v>
      </c>
      <c r="F232" t="s">
        <v>8401</v>
      </c>
      <c r="G232">
        <v>7</v>
      </c>
    </row>
    <row r="233" spans="1:7" x14ac:dyDescent="0.3">
      <c r="A233" t="s">
        <v>8400</v>
      </c>
      <c r="B233">
        <v>119</v>
      </c>
      <c r="F233" t="s">
        <v>8401</v>
      </c>
      <c r="G233">
        <v>2</v>
      </c>
    </row>
    <row r="234" spans="1:7" x14ac:dyDescent="0.3">
      <c r="A234" t="s">
        <v>8400</v>
      </c>
      <c r="B234">
        <v>167</v>
      </c>
      <c r="F234" t="s">
        <v>8401</v>
      </c>
      <c r="G234">
        <v>1</v>
      </c>
    </row>
    <row r="235" spans="1:7" x14ac:dyDescent="0.3">
      <c r="A235" t="s">
        <v>8400</v>
      </c>
      <c r="B235">
        <v>221</v>
      </c>
      <c r="F235" t="s">
        <v>8401</v>
      </c>
      <c r="G235">
        <v>9</v>
      </c>
    </row>
    <row r="236" spans="1:7" x14ac:dyDescent="0.3">
      <c r="A236" t="s">
        <v>8400</v>
      </c>
      <c r="B236">
        <v>964</v>
      </c>
      <c r="F236" t="s">
        <v>8401</v>
      </c>
      <c r="G236">
        <v>2</v>
      </c>
    </row>
    <row r="237" spans="1:7" x14ac:dyDescent="0.3">
      <c r="A237" t="s">
        <v>8400</v>
      </c>
      <c r="B237">
        <v>286</v>
      </c>
      <c r="F237" t="s">
        <v>8401</v>
      </c>
      <c r="G237">
        <v>1</v>
      </c>
    </row>
    <row r="238" spans="1:7" x14ac:dyDescent="0.3">
      <c r="A238" t="s">
        <v>8400</v>
      </c>
      <c r="B238">
        <v>613</v>
      </c>
      <c r="F238" t="s">
        <v>8401</v>
      </c>
      <c r="G238">
        <v>7</v>
      </c>
    </row>
    <row r="239" spans="1:7" x14ac:dyDescent="0.3">
      <c r="A239" t="s">
        <v>8400</v>
      </c>
      <c r="B239">
        <v>29</v>
      </c>
      <c r="F239" t="s">
        <v>8401</v>
      </c>
      <c r="G239">
        <v>2</v>
      </c>
    </row>
    <row r="240" spans="1:7" x14ac:dyDescent="0.3">
      <c r="A240" t="s">
        <v>8400</v>
      </c>
      <c r="B240">
        <v>165</v>
      </c>
      <c r="F240" t="s">
        <v>8401</v>
      </c>
      <c r="G240">
        <v>8</v>
      </c>
    </row>
    <row r="241" spans="1:7" x14ac:dyDescent="0.3">
      <c r="A241" t="s">
        <v>8400</v>
      </c>
      <c r="B241">
        <v>97</v>
      </c>
      <c r="F241" t="s">
        <v>8401</v>
      </c>
      <c r="G241">
        <v>2</v>
      </c>
    </row>
    <row r="242" spans="1:7" x14ac:dyDescent="0.3">
      <c r="A242" t="s">
        <v>8400</v>
      </c>
      <c r="B242">
        <v>303</v>
      </c>
      <c r="F242" t="s">
        <v>8401</v>
      </c>
      <c r="G242">
        <v>2</v>
      </c>
    </row>
    <row r="243" spans="1:7" x14ac:dyDescent="0.3">
      <c r="A243" t="s">
        <v>8400</v>
      </c>
      <c r="B243">
        <v>267</v>
      </c>
      <c r="F243" t="s">
        <v>8401</v>
      </c>
      <c r="G243">
        <v>7</v>
      </c>
    </row>
    <row r="244" spans="1:7" x14ac:dyDescent="0.3">
      <c r="A244" t="s">
        <v>8400</v>
      </c>
      <c r="B244">
        <v>302</v>
      </c>
      <c r="F244" t="s">
        <v>8401</v>
      </c>
      <c r="G244">
        <v>2</v>
      </c>
    </row>
    <row r="245" spans="1:7" x14ac:dyDescent="0.3">
      <c r="A245" t="s">
        <v>8400</v>
      </c>
      <c r="B245">
        <v>87</v>
      </c>
      <c r="F245" t="s">
        <v>8401</v>
      </c>
      <c r="G245">
        <v>18</v>
      </c>
    </row>
    <row r="246" spans="1:7" x14ac:dyDescent="0.3">
      <c r="A246" t="s">
        <v>8400</v>
      </c>
      <c r="B246">
        <v>354</v>
      </c>
      <c r="F246" t="s">
        <v>8401</v>
      </c>
      <c r="G246">
        <v>9</v>
      </c>
    </row>
    <row r="247" spans="1:7" x14ac:dyDescent="0.3">
      <c r="A247" t="s">
        <v>8400</v>
      </c>
      <c r="B247">
        <v>86</v>
      </c>
      <c r="F247" t="s">
        <v>8401</v>
      </c>
      <c r="G247">
        <v>4</v>
      </c>
    </row>
    <row r="248" spans="1:7" x14ac:dyDescent="0.3">
      <c r="A248" t="s">
        <v>8400</v>
      </c>
      <c r="B248">
        <v>26</v>
      </c>
      <c r="F248" t="s">
        <v>8401</v>
      </c>
      <c r="G248">
        <v>7</v>
      </c>
    </row>
    <row r="249" spans="1:7" x14ac:dyDescent="0.3">
      <c r="A249" t="s">
        <v>8400</v>
      </c>
      <c r="B249">
        <v>113</v>
      </c>
      <c r="F249" t="s">
        <v>8401</v>
      </c>
      <c r="G249">
        <v>29</v>
      </c>
    </row>
    <row r="250" spans="1:7" x14ac:dyDescent="0.3">
      <c r="A250" t="s">
        <v>8400</v>
      </c>
      <c r="B250">
        <v>65</v>
      </c>
      <c r="F250" t="s">
        <v>8401</v>
      </c>
      <c r="G250">
        <v>12</v>
      </c>
    </row>
    <row r="251" spans="1:7" x14ac:dyDescent="0.3">
      <c r="A251" t="s">
        <v>8400</v>
      </c>
      <c r="B251">
        <v>134</v>
      </c>
      <c r="F251" t="s">
        <v>8401</v>
      </c>
      <c r="G251">
        <v>4</v>
      </c>
    </row>
    <row r="252" spans="1:7" x14ac:dyDescent="0.3">
      <c r="A252" t="s">
        <v>8400</v>
      </c>
      <c r="B252">
        <v>119</v>
      </c>
      <c r="F252" t="s">
        <v>8401</v>
      </c>
      <c r="G252">
        <v>28</v>
      </c>
    </row>
    <row r="253" spans="1:7" x14ac:dyDescent="0.3">
      <c r="A253" t="s">
        <v>8400</v>
      </c>
      <c r="B253">
        <v>159</v>
      </c>
      <c r="F253" t="s">
        <v>8401</v>
      </c>
      <c r="G253">
        <v>25</v>
      </c>
    </row>
    <row r="254" spans="1:7" x14ac:dyDescent="0.3">
      <c r="A254" t="s">
        <v>8400</v>
      </c>
      <c r="B254">
        <v>167</v>
      </c>
      <c r="F254" t="s">
        <v>8401</v>
      </c>
      <c r="G254">
        <v>28</v>
      </c>
    </row>
    <row r="255" spans="1:7" x14ac:dyDescent="0.3">
      <c r="A255" t="s">
        <v>8400</v>
      </c>
      <c r="B255">
        <v>43</v>
      </c>
      <c r="F255" t="s">
        <v>8401</v>
      </c>
      <c r="G255">
        <v>310</v>
      </c>
    </row>
    <row r="256" spans="1:7" x14ac:dyDescent="0.3">
      <c r="A256" t="s">
        <v>8400</v>
      </c>
      <c r="B256">
        <v>1062</v>
      </c>
      <c r="F256" t="s">
        <v>8401</v>
      </c>
      <c r="G256">
        <v>15</v>
      </c>
    </row>
    <row r="257" spans="1:7" x14ac:dyDescent="0.3">
      <c r="A257" t="s">
        <v>8400</v>
      </c>
      <c r="B257">
        <v>9</v>
      </c>
      <c r="F257" t="s">
        <v>8401</v>
      </c>
      <c r="G257">
        <v>215</v>
      </c>
    </row>
    <row r="258" spans="1:7" x14ac:dyDescent="0.3">
      <c r="A258" t="s">
        <v>8400</v>
      </c>
      <c r="B258">
        <v>89</v>
      </c>
      <c r="F258" t="s">
        <v>8401</v>
      </c>
      <c r="G258">
        <v>3</v>
      </c>
    </row>
    <row r="259" spans="1:7" x14ac:dyDescent="0.3">
      <c r="A259" t="s">
        <v>8400</v>
      </c>
      <c r="B259">
        <v>174</v>
      </c>
      <c r="F259" t="s">
        <v>8401</v>
      </c>
      <c r="G259">
        <v>2</v>
      </c>
    </row>
    <row r="260" spans="1:7" x14ac:dyDescent="0.3">
      <c r="A260" t="s">
        <v>8400</v>
      </c>
      <c r="B260">
        <v>14</v>
      </c>
      <c r="F260" t="s">
        <v>8401</v>
      </c>
      <c r="G260">
        <v>26</v>
      </c>
    </row>
    <row r="261" spans="1:7" x14ac:dyDescent="0.3">
      <c r="A261" t="s">
        <v>8400</v>
      </c>
      <c r="B261">
        <v>48</v>
      </c>
      <c r="F261" t="s">
        <v>8401</v>
      </c>
      <c r="G261">
        <v>24</v>
      </c>
    </row>
    <row r="262" spans="1:7" x14ac:dyDescent="0.3">
      <c r="A262" t="s">
        <v>8400</v>
      </c>
      <c r="B262">
        <v>133</v>
      </c>
      <c r="F262" t="s">
        <v>8401</v>
      </c>
      <c r="G262">
        <v>96</v>
      </c>
    </row>
    <row r="263" spans="1:7" x14ac:dyDescent="0.3">
      <c r="A263" t="s">
        <v>8400</v>
      </c>
      <c r="B263">
        <v>83</v>
      </c>
      <c r="F263" t="s">
        <v>8401</v>
      </c>
      <c r="G263">
        <v>17</v>
      </c>
    </row>
    <row r="264" spans="1:7" x14ac:dyDescent="0.3">
      <c r="A264" t="s">
        <v>8400</v>
      </c>
      <c r="B264">
        <v>149</v>
      </c>
      <c r="F264" t="s">
        <v>8401</v>
      </c>
      <c r="G264">
        <v>94</v>
      </c>
    </row>
    <row r="265" spans="1:7" x14ac:dyDescent="0.3">
      <c r="A265" t="s">
        <v>8400</v>
      </c>
      <c r="B265">
        <v>49</v>
      </c>
      <c r="F265" t="s">
        <v>8401</v>
      </c>
      <c r="G265">
        <v>129</v>
      </c>
    </row>
    <row r="266" spans="1:7" x14ac:dyDescent="0.3">
      <c r="A266" t="s">
        <v>8400</v>
      </c>
      <c r="B266">
        <v>251</v>
      </c>
      <c r="F266" t="s">
        <v>8401</v>
      </c>
      <c r="G266">
        <v>1</v>
      </c>
    </row>
    <row r="267" spans="1:7" x14ac:dyDescent="0.3">
      <c r="A267" t="s">
        <v>8400</v>
      </c>
      <c r="B267">
        <v>22</v>
      </c>
      <c r="F267" t="s">
        <v>8401</v>
      </c>
      <c r="G267">
        <v>4</v>
      </c>
    </row>
    <row r="268" spans="1:7" x14ac:dyDescent="0.3">
      <c r="A268" t="s">
        <v>8400</v>
      </c>
      <c r="B268">
        <v>48</v>
      </c>
      <c r="F268" t="s">
        <v>8401</v>
      </c>
      <c r="G268">
        <v>3</v>
      </c>
    </row>
    <row r="269" spans="1:7" x14ac:dyDescent="0.3">
      <c r="A269" t="s">
        <v>8400</v>
      </c>
      <c r="B269">
        <v>383</v>
      </c>
      <c r="F269" t="s">
        <v>8401</v>
      </c>
      <c r="G269">
        <v>135</v>
      </c>
    </row>
    <row r="270" spans="1:7" x14ac:dyDescent="0.3">
      <c r="A270" t="s">
        <v>8400</v>
      </c>
      <c r="B270">
        <v>237</v>
      </c>
      <c r="F270" t="s">
        <v>8401</v>
      </c>
      <c r="G270">
        <v>10</v>
      </c>
    </row>
    <row r="271" spans="1:7" x14ac:dyDescent="0.3">
      <c r="A271" t="s">
        <v>8400</v>
      </c>
      <c r="B271">
        <v>13</v>
      </c>
      <c r="F271" t="s">
        <v>8401</v>
      </c>
      <c r="G271">
        <v>0</v>
      </c>
    </row>
    <row r="272" spans="1:7" x14ac:dyDescent="0.3">
      <c r="A272" t="s">
        <v>8400</v>
      </c>
      <c r="B272">
        <v>562</v>
      </c>
      <c r="F272" t="s">
        <v>8401</v>
      </c>
      <c r="G272">
        <v>6</v>
      </c>
    </row>
    <row r="273" spans="1:7" x14ac:dyDescent="0.3">
      <c r="A273" t="s">
        <v>8400</v>
      </c>
      <c r="B273">
        <v>71</v>
      </c>
      <c r="F273" t="s">
        <v>8401</v>
      </c>
      <c r="G273">
        <v>36</v>
      </c>
    </row>
    <row r="274" spans="1:7" x14ac:dyDescent="0.3">
      <c r="A274" t="s">
        <v>8400</v>
      </c>
      <c r="B274">
        <v>1510</v>
      </c>
      <c r="F274" t="s">
        <v>8401</v>
      </c>
      <c r="G274">
        <v>336</v>
      </c>
    </row>
    <row r="275" spans="1:7" x14ac:dyDescent="0.3">
      <c r="A275" t="s">
        <v>8400</v>
      </c>
      <c r="B275">
        <v>14</v>
      </c>
      <c r="F275" t="s">
        <v>8401</v>
      </c>
      <c r="G275">
        <v>34</v>
      </c>
    </row>
    <row r="276" spans="1:7" x14ac:dyDescent="0.3">
      <c r="A276" t="s">
        <v>8400</v>
      </c>
      <c r="B276">
        <v>193</v>
      </c>
      <c r="F276" t="s">
        <v>8401</v>
      </c>
      <c r="G276">
        <v>10</v>
      </c>
    </row>
    <row r="277" spans="1:7" x14ac:dyDescent="0.3">
      <c r="A277" t="s">
        <v>8400</v>
      </c>
      <c r="B277">
        <v>206</v>
      </c>
      <c r="F277" t="s">
        <v>8401</v>
      </c>
      <c r="G277">
        <v>201</v>
      </c>
    </row>
    <row r="278" spans="1:7" x14ac:dyDescent="0.3">
      <c r="A278" t="s">
        <v>8400</v>
      </c>
      <c r="B278">
        <v>351</v>
      </c>
      <c r="F278" t="s">
        <v>8401</v>
      </c>
      <c r="G278">
        <v>296</v>
      </c>
    </row>
    <row r="279" spans="1:7" x14ac:dyDescent="0.3">
      <c r="A279" t="s">
        <v>8400</v>
      </c>
      <c r="B279">
        <v>50</v>
      </c>
      <c r="F279" t="s">
        <v>8401</v>
      </c>
      <c r="G279">
        <v>7</v>
      </c>
    </row>
    <row r="280" spans="1:7" x14ac:dyDescent="0.3">
      <c r="A280" t="s">
        <v>8400</v>
      </c>
      <c r="B280">
        <v>184</v>
      </c>
      <c r="F280" t="s">
        <v>8401</v>
      </c>
      <c r="G280">
        <v>7</v>
      </c>
    </row>
    <row r="281" spans="1:7" x14ac:dyDescent="0.3">
      <c r="A281" t="s">
        <v>8400</v>
      </c>
      <c r="B281">
        <v>196</v>
      </c>
      <c r="F281" t="s">
        <v>8401</v>
      </c>
      <c r="G281">
        <v>1</v>
      </c>
    </row>
    <row r="282" spans="1:7" x14ac:dyDescent="0.3">
      <c r="A282" t="s">
        <v>8400</v>
      </c>
      <c r="B282">
        <v>229</v>
      </c>
      <c r="F282" t="s">
        <v>8401</v>
      </c>
      <c r="G282">
        <v>114</v>
      </c>
    </row>
    <row r="283" spans="1:7" x14ac:dyDescent="0.3">
      <c r="A283" t="s">
        <v>8400</v>
      </c>
      <c r="B283">
        <v>67</v>
      </c>
      <c r="F283" t="s">
        <v>8401</v>
      </c>
      <c r="G283">
        <v>29</v>
      </c>
    </row>
    <row r="284" spans="1:7" x14ac:dyDescent="0.3">
      <c r="A284" t="s">
        <v>8400</v>
      </c>
      <c r="B284">
        <v>95</v>
      </c>
      <c r="F284" t="s">
        <v>8401</v>
      </c>
      <c r="G284">
        <v>890</v>
      </c>
    </row>
    <row r="285" spans="1:7" x14ac:dyDescent="0.3">
      <c r="A285" t="s">
        <v>8400</v>
      </c>
      <c r="B285">
        <v>62</v>
      </c>
      <c r="F285" t="s">
        <v>8401</v>
      </c>
      <c r="G285">
        <v>31</v>
      </c>
    </row>
    <row r="286" spans="1:7" x14ac:dyDescent="0.3">
      <c r="A286" t="s">
        <v>8400</v>
      </c>
      <c r="B286">
        <v>73</v>
      </c>
      <c r="F286" t="s">
        <v>8401</v>
      </c>
      <c r="G286">
        <v>21</v>
      </c>
    </row>
    <row r="287" spans="1:7" x14ac:dyDescent="0.3">
      <c r="A287" t="s">
        <v>8400</v>
      </c>
      <c r="B287">
        <v>43</v>
      </c>
      <c r="F287" t="s">
        <v>8401</v>
      </c>
      <c r="G287">
        <v>37</v>
      </c>
    </row>
    <row r="288" spans="1:7" x14ac:dyDescent="0.3">
      <c r="A288" t="s">
        <v>8400</v>
      </c>
      <c r="B288">
        <v>70</v>
      </c>
      <c r="F288" t="s">
        <v>8401</v>
      </c>
      <c r="G288">
        <v>7</v>
      </c>
    </row>
    <row r="289" spans="1:7" x14ac:dyDescent="0.3">
      <c r="A289" t="s">
        <v>8400</v>
      </c>
      <c r="B289">
        <v>271</v>
      </c>
      <c r="F289" t="s">
        <v>8401</v>
      </c>
      <c r="G289">
        <v>4</v>
      </c>
    </row>
    <row r="290" spans="1:7" x14ac:dyDescent="0.3">
      <c r="A290" t="s">
        <v>8400</v>
      </c>
      <c r="B290">
        <v>55</v>
      </c>
      <c r="F290" t="s">
        <v>8401</v>
      </c>
      <c r="G290">
        <v>5</v>
      </c>
    </row>
    <row r="291" spans="1:7" x14ac:dyDescent="0.3">
      <c r="A291" t="s">
        <v>8400</v>
      </c>
      <c r="B291">
        <v>35</v>
      </c>
      <c r="F291" t="s">
        <v>8401</v>
      </c>
      <c r="G291">
        <v>0</v>
      </c>
    </row>
    <row r="292" spans="1:7" x14ac:dyDescent="0.3">
      <c r="A292" t="s">
        <v>8400</v>
      </c>
      <c r="B292">
        <v>22</v>
      </c>
      <c r="F292" t="s">
        <v>8401</v>
      </c>
      <c r="G292">
        <v>456</v>
      </c>
    </row>
    <row r="293" spans="1:7" x14ac:dyDescent="0.3">
      <c r="A293" t="s">
        <v>8400</v>
      </c>
      <c r="B293">
        <v>38</v>
      </c>
      <c r="F293" t="s">
        <v>8401</v>
      </c>
      <c r="G293">
        <v>369</v>
      </c>
    </row>
    <row r="294" spans="1:7" x14ac:dyDescent="0.3">
      <c r="A294" t="s">
        <v>8400</v>
      </c>
      <c r="B294">
        <v>15</v>
      </c>
      <c r="F294" t="s">
        <v>8401</v>
      </c>
      <c r="G294">
        <v>2</v>
      </c>
    </row>
    <row r="295" spans="1:7" x14ac:dyDescent="0.3">
      <c r="A295" t="s">
        <v>8400</v>
      </c>
      <c r="B295">
        <v>7</v>
      </c>
      <c r="F295" t="s">
        <v>8401</v>
      </c>
      <c r="G295">
        <v>0</v>
      </c>
    </row>
    <row r="296" spans="1:7" x14ac:dyDescent="0.3">
      <c r="A296" t="s">
        <v>8400</v>
      </c>
      <c r="B296">
        <v>241</v>
      </c>
      <c r="F296" t="s">
        <v>8401</v>
      </c>
      <c r="G296">
        <v>338</v>
      </c>
    </row>
    <row r="297" spans="1:7" x14ac:dyDescent="0.3">
      <c r="A297" t="s">
        <v>8400</v>
      </c>
      <c r="B297">
        <v>55</v>
      </c>
      <c r="F297" t="s">
        <v>8401</v>
      </c>
      <c r="G297">
        <v>4</v>
      </c>
    </row>
    <row r="298" spans="1:7" x14ac:dyDescent="0.3">
      <c r="A298" t="s">
        <v>8400</v>
      </c>
      <c r="B298">
        <v>171</v>
      </c>
      <c r="F298" t="s">
        <v>8401</v>
      </c>
      <c r="G298">
        <v>1</v>
      </c>
    </row>
    <row r="299" spans="1:7" x14ac:dyDescent="0.3">
      <c r="A299" t="s">
        <v>8400</v>
      </c>
      <c r="B299">
        <v>208</v>
      </c>
      <c r="F299" t="s">
        <v>8401</v>
      </c>
      <c r="G299">
        <v>28</v>
      </c>
    </row>
    <row r="300" spans="1:7" x14ac:dyDescent="0.3">
      <c r="A300" t="s">
        <v>8400</v>
      </c>
      <c r="B300">
        <v>21</v>
      </c>
      <c r="F300" t="s">
        <v>8401</v>
      </c>
      <c r="G300">
        <v>12</v>
      </c>
    </row>
    <row r="301" spans="1:7" x14ac:dyDescent="0.3">
      <c r="A301" t="s">
        <v>8400</v>
      </c>
      <c r="B301">
        <v>25</v>
      </c>
      <c r="F301" t="s">
        <v>8401</v>
      </c>
      <c r="G301">
        <v>16</v>
      </c>
    </row>
    <row r="302" spans="1:7" x14ac:dyDescent="0.3">
      <c r="A302" t="s">
        <v>8400</v>
      </c>
      <c r="B302">
        <v>52</v>
      </c>
      <c r="F302" t="s">
        <v>8401</v>
      </c>
      <c r="G302">
        <v>4</v>
      </c>
    </row>
    <row r="303" spans="1:7" x14ac:dyDescent="0.3">
      <c r="A303" t="s">
        <v>8400</v>
      </c>
      <c r="B303">
        <v>104</v>
      </c>
      <c r="F303" t="s">
        <v>8401</v>
      </c>
      <c r="G303">
        <v>4</v>
      </c>
    </row>
    <row r="304" spans="1:7" x14ac:dyDescent="0.3">
      <c r="A304" t="s">
        <v>8400</v>
      </c>
      <c r="B304">
        <v>73</v>
      </c>
      <c r="F304" t="s">
        <v>8401</v>
      </c>
      <c r="G304">
        <v>10</v>
      </c>
    </row>
    <row r="305" spans="1:7" x14ac:dyDescent="0.3">
      <c r="A305" t="s">
        <v>8400</v>
      </c>
      <c r="B305">
        <v>34</v>
      </c>
      <c r="F305" t="s">
        <v>8401</v>
      </c>
      <c r="G305">
        <v>0</v>
      </c>
    </row>
    <row r="306" spans="1:7" x14ac:dyDescent="0.3">
      <c r="A306" t="s">
        <v>8400</v>
      </c>
      <c r="B306">
        <v>56</v>
      </c>
      <c r="F306" t="s">
        <v>8401</v>
      </c>
      <c r="G306">
        <v>6</v>
      </c>
    </row>
    <row r="307" spans="1:7" x14ac:dyDescent="0.3">
      <c r="A307" t="s">
        <v>8400</v>
      </c>
      <c r="B307">
        <v>31</v>
      </c>
      <c r="F307" t="s">
        <v>8401</v>
      </c>
      <c r="G307">
        <v>0</v>
      </c>
    </row>
    <row r="308" spans="1:7" x14ac:dyDescent="0.3">
      <c r="A308" t="s">
        <v>8400</v>
      </c>
      <c r="B308">
        <v>84</v>
      </c>
      <c r="F308" t="s">
        <v>8401</v>
      </c>
      <c r="G308">
        <v>1</v>
      </c>
    </row>
    <row r="309" spans="1:7" x14ac:dyDescent="0.3">
      <c r="A309" t="s">
        <v>8400</v>
      </c>
      <c r="B309">
        <v>130</v>
      </c>
      <c r="F309" t="s">
        <v>8401</v>
      </c>
      <c r="G309">
        <v>0</v>
      </c>
    </row>
    <row r="310" spans="1:7" x14ac:dyDescent="0.3">
      <c r="A310" t="s">
        <v>8400</v>
      </c>
      <c r="B310">
        <v>12</v>
      </c>
      <c r="F310" t="s">
        <v>8401</v>
      </c>
      <c r="G310">
        <v>44</v>
      </c>
    </row>
    <row r="311" spans="1:7" x14ac:dyDescent="0.3">
      <c r="A311" t="s">
        <v>8400</v>
      </c>
      <c r="B311">
        <v>23</v>
      </c>
      <c r="F311" t="s">
        <v>8401</v>
      </c>
      <c r="G311">
        <v>0</v>
      </c>
    </row>
    <row r="312" spans="1:7" x14ac:dyDescent="0.3">
      <c r="A312" t="s">
        <v>8400</v>
      </c>
      <c r="B312">
        <v>158</v>
      </c>
      <c r="F312" t="s">
        <v>8401</v>
      </c>
      <c r="G312">
        <v>3</v>
      </c>
    </row>
    <row r="313" spans="1:7" x14ac:dyDescent="0.3">
      <c r="A313" t="s">
        <v>8400</v>
      </c>
      <c r="B313">
        <v>30</v>
      </c>
      <c r="F313" t="s">
        <v>8401</v>
      </c>
      <c r="G313">
        <v>0</v>
      </c>
    </row>
    <row r="314" spans="1:7" x14ac:dyDescent="0.3">
      <c r="A314" t="s">
        <v>8400</v>
      </c>
      <c r="B314">
        <v>18</v>
      </c>
      <c r="F314" t="s">
        <v>8401</v>
      </c>
      <c r="G314">
        <v>52</v>
      </c>
    </row>
    <row r="315" spans="1:7" x14ac:dyDescent="0.3">
      <c r="A315" t="s">
        <v>8400</v>
      </c>
      <c r="B315">
        <v>29</v>
      </c>
      <c r="F315" t="s">
        <v>8401</v>
      </c>
      <c r="G315">
        <v>0</v>
      </c>
    </row>
    <row r="316" spans="1:7" x14ac:dyDescent="0.3">
      <c r="A316" t="s">
        <v>8400</v>
      </c>
      <c r="B316">
        <v>31</v>
      </c>
      <c r="F316" t="s">
        <v>8401</v>
      </c>
      <c r="G316">
        <v>1</v>
      </c>
    </row>
    <row r="317" spans="1:7" x14ac:dyDescent="0.3">
      <c r="A317" t="s">
        <v>8400</v>
      </c>
      <c r="B317">
        <v>173</v>
      </c>
      <c r="F317" t="s">
        <v>8401</v>
      </c>
      <c r="G317">
        <v>1</v>
      </c>
    </row>
    <row r="318" spans="1:7" x14ac:dyDescent="0.3">
      <c r="A318" t="s">
        <v>8400</v>
      </c>
      <c r="B318">
        <v>17</v>
      </c>
      <c r="F318" t="s">
        <v>8401</v>
      </c>
      <c r="G318">
        <v>2</v>
      </c>
    </row>
    <row r="319" spans="1:7" x14ac:dyDescent="0.3">
      <c r="A319" t="s">
        <v>8400</v>
      </c>
      <c r="B319">
        <v>48</v>
      </c>
      <c r="F319" t="s">
        <v>8401</v>
      </c>
      <c r="G319">
        <v>9</v>
      </c>
    </row>
    <row r="320" spans="1:7" x14ac:dyDescent="0.3">
      <c r="A320" t="s">
        <v>8400</v>
      </c>
      <c r="B320">
        <v>59</v>
      </c>
      <c r="F320" t="s">
        <v>8401</v>
      </c>
      <c r="G320">
        <v>5</v>
      </c>
    </row>
    <row r="321" spans="1:7" x14ac:dyDescent="0.3">
      <c r="A321" t="s">
        <v>8400</v>
      </c>
      <c r="B321">
        <v>39</v>
      </c>
      <c r="F321" t="s">
        <v>8401</v>
      </c>
      <c r="G321">
        <v>57</v>
      </c>
    </row>
    <row r="322" spans="1:7" x14ac:dyDescent="0.3">
      <c r="A322" t="s">
        <v>8400</v>
      </c>
      <c r="B322">
        <v>59</v>
      </c>
      <c r="F322" t="s">
        <v>8401</v>
      </c>
      <c r="G322">
        <v>3</v>
      </c>
    </row>
    <row r="323" spans="1:7" x14ac:dyDescent="0.3">
      <c r="A323" t="s">
        <v>8400</v>
      </c>
      <c r="B323">
        <v>60</v>
      </c>
      <c r="F323" t="s">
        <v>8401</v>
      </c>
      <c r="G323">
        <v>1</v>
      </c>
    </row>
    <row r="324" spans="1:7" x14ac:dyDescent="0.3">
      <c r="A324" t="s">
        <v>8400</v>
      </c>
      <c r="B324">
        <v>20</v>
      </c>
      <c r="F324" t="s">
        <v>8401</v>
      </c>
      <c r="G324">
        <v>6</v>
      </c>
    </row>
    <row r="325" spans="1:7" x14ac:dyDescent="0.3">
      <c r="A325" t="s">
        <v>8400</v>
      </c>
      <c r="B325">
        <v>2</v>
      </c>
      <c r="F325" t="s">
        <v>8401</v>
      </c>
      <c r="G325">
        <v>48</v>
      </c>
    </row>
    <row r="326" spans="1:7" x14ac:dyDescent="0.3">
      <c r="A326" t="s">
        <v>8400</v>
      </c>
      <c r="B326">
        <v>315</v>
      </c>
      <c r="F326" t="s">
        <v>8401</v>
      </c>
      <c r="G326">
        <v>2</v>
      </c>
    </row>
    <row r="327" spans="1:7" x14ac:dyDescent="0.3">
      <c r="A327" t="s">
        <v>8400</v>
      </c>
      <c r="B327">
        <v>2174</v>
      </c>
      <c r="F327" t="s">
        <v>8401</v>
      </c>
      <c r="G327">
        <v>4</v>
      </c>
    </row>
    <row r="328" spans="1:7" x14ac:dyDescent="0.3">
      <c r="A328" t="s">
        <v>8400</v>
      </c>
      <c r="B328">
        <v>152</v>
      </c>
      <c r="F328" t="s">
        <v>8401</v>
      </c>
      <c r="G328">
        <v>5</v>
      </c>
    </row>
    <row r="329" spans="1:7" x14ac:dyDescent="0.3">
      <c r="A329" t="s">
        <v>8400</v>
      </c>
      <c r="B329">
        <v>1021</v>
      </c>
      <c r="F329" t="s">
        <v>8401</v>
      </c>
      <c r="G329">
        <v>79</v>
      </c>
    </row>
    <row r="330" spans="1:7" x14ac:dyDescent="0.3">
      <c r="A330" t="s">
        <v>8400</v>
      </c>
      <c r="B330">
        <v>237</v>
      </c>
      <c r="F330" t="s">
        <v>8401</v>
      </c>
      <c r="G330">
        <v>2</v>
      </c>
    </row>
    <row r="331" spans="1:7" x14ac:dyDescent="0.3">
      <c r="A331" t="s">
        <v>8400</v>
      </c>
      <c r="B331">
        <v>27</v>
      </c>
      <c r="F331" t="s">
        <v>8401</v>
      </c>
      <c r="G331">
        <v>11</v>
      </c>
    </row>
    <row r="332" spans="1:7" x14ac:dyDescent="0.3">
      <c r="A332" t="s">
        <v>8400</v>
      </c>
      <c r="B332">
        <v>17</v>
      </c>
      <c r="F332" t="s">
        <v>8401</v>
      </c>
      <c r="G332">
        <v>11</v>
      </c>
    </row>
    <row r="333" spans="1:7" x14ac:dyDescent="0.3">
      <c r="A333" t="s">
        <v>8400</v>
      </c>
      <c r="B333">
        <v>27</v>
      </c>
      <c r="F333" t="s">
        <v>8401</v>
      </c>
      <c r="G333">
        <v>1</v>
      </c>
    </row>
    <row r="334" spans="1:7" x14ac:dyDescent="0.3">
      <c r="A334" t="s">
        <v>8400</v>
      </c>
      <c r="B334">
        <v>82</v>
      </c>
      <c r="F334" t="s">
        <v>8401</v>
      </c>
      <c r="G334">
        <v>3</v>
      </c>
    </row>
    <row r="335" spans="1:7" x14ac:dyDescent="0.3">
      <c r="A335" t="s">
        <v>8400</v>
      </c>
      <c r="B335">
        <v>48</v>
      </c>
      <c r="F335" t="s">
        <v>8401</v>
      </c>
      <c r="G335">
        <v>5</v>
      </c>
    </row>
    <row r="336" spans="1:7" x14ac:dyDescent="0.3">
      <c r="A336" t="s">
        <v>8400</v>
      </c>
      <c r="B336">
        <v>105</v>
      </c>
      <c r="F336" t="s">
        <v>8401</v>
      </c>
      <c r="G336">
        <v>12</v>
      </c>
    </row>
    <row r="337" spans="1:7" x14ac:dyDescent="0.3">
      <c r="A337" t="s">
        <v>8400</v>
      </c>
      <c r="B337">
        <v>28</v>
      </c>
      <c r="F337" t="s">
        <v>8401</v>
      </c>
      <c r="G337">
        <v>2</v>
      </c>
    </row>
    <row r="338" spans="1:7" x14ac:dyDescent="0.3">
      <c r="A338" t="s">
        <v>8400</v>
      </c>
      <c r="B338">
        <v>1107</v>
      </c>
      <c r="F338" t="s">
        <v>8401</v>
      </c>
      <c r="G338">
        <v>5</v>
      </c>
    </row>
    <row r="339" spans="1:7" x14ac:dyDescent="0.3">
      <c r="A339" t="s">
        <v>8400</v>
      </c>
      <c r="B339">
        <v>1013</v>
      </c>
      <c r="F339" t="s">
        <v>8401</v>
      </c>
      <c r="G339">
        <v>21</v>
      </c>
    </row>
    <row r="340" spans="1:7" x14ac:dyDescent="0.3">
      <c r="A340" t="s">
        <v>8400</v>
      </c>
      <c r="B340">
        <v>274</v>
      </c>
      <c r="F340" t="s">
        <v>8401</v>
      </c>
      <c r="G340">
        <v>0</v>
      </c>
    </row>
    <row r="341" spans="1:7" x14ac:dyDescent="0.3">
      <c r="A341" t="s">
        <v>8400</v>
      </c>
      <c r="B341">
        <v>87</v>
      </c>
      <c r="F341" t="s">
        <v>8401</v>
      </c>
      <c r="G341">
        <v>45</v>
      </c>
    </row>
    <row r="342" spans="1:7" x14ac:dyDescent="0.3">
      <c r="A342" t="s">
        <v>8400</v>
      </c>
      <c r="B342">
        <v>99</v>
      </c>
      <c r="F342" t="s">
        <v>8401</v>
      </c>
      <c r="G342">
        <v>29</v>
      </c>
    </row>
    <row r="343" spans="1:7" x14ac:dyDescent="0.3">
      <c r="A343" t="s">
        <v>8400</v>
      </c>
      <c r="B343">
        <v>276</v>
      </c>
      <c r="F343" t="s">
        <v>8401</v>
      </c>
      <c r="G343">
        <v>2</v>
      </c>
    </row>
    <row r="344" spans="1:7" x14ac:dyDescent="0.3">
      <c r="A344" t="s">
        <v>8400</v>
      </c>
      <c r="B344">
        <v>21</v>
      </c>
      <c r="F344" t="s">
        <v>8401</v>
      </c>
      <c r="G344">
        <v>30</v>
      </c>
    </row>
    <row r="345" spans="1:7" x14ac:dyDescent="0.3">
      <c r="A345" t="s">
        <v>8400</v>
      </c>
      <c r="B345">
        <v>41</v>
      </c>
      <c r="F345" t="s">
        <v>8401</v>
      </c>
      <c r="G345">
        <v>8</v>
      </c>
    </row>
    <row r="346" spans="1:7" x14ac:dyDescent="0.3">
      <c r="A346" t="s">
        <v>8400</v>
      </c>
      <c r="B346">
        <v>119</v>
      </c>
      <c r="F346" t="s">
        <v>8401</v>
      </c>
      <c r="G346">
        <v>1</v>
      </c>
    </row>
    <row r="347" spans="1:7" x14ac:dyDescent="0.3">
      <c r="A347" t="s">
        <v>8400</v>
      </c>
      <c r="B347">
        <v>153</v>
      </c>
      <c r="F347" t="s">
        <v>8401</v>
      </c>
      <c r="G347">
        <v>14</v>
      </c>
    </row>
    <row r="348" spans="1:7" x14ac:dyDescent="0.3">
      <c r="A348" t="s">
        <v>8400</v>
      </c>
      <c r="B348">
        <v>100</v>
      </c>
      <c r="F348" t="s">
        <v>8401</v>
      </c>
      <c r="G348">
        <v>24</v>
      </c>
    </row>
    <row r="349" spans="1:7" x14ac:dyDescent="0.3">
      <c r="A349" t="s">
        <v>8400</v>
      </c>
      <c r="B349">
        <v>143</v>
      </c>
      <c r="F349" t="s">
        <v>8401</v>
      </c>
      <c r="G349">
        <v>2</v>
      </c>
    </row>
    <row r="350" spans="1:7" x14ac:dyDescent="0.3">
      <c r="A350" t="s">
        <v>8400</v>
      </c>
      <c r="B350">
        <v>140</v>
      </c>
      <c r="F350" t="s">
        <v>8401</v>
      </c>
      <c r="G350">
        <v>21</v>
      </c>
    </row>
    <row r="351" spans="1:7" x14ac:dyDescent="0.3">
      <c r="A351" t="s">
        <v>8400</v>
      </c>
      <c r="B351">
        <v>35</v>
      </c>
      <c r="F351" t="s">
        <v>8401</v>
      </c>
      <c r="G351">
        <v>7</v>
      </c>
    </row>
    <row r="352" spans="1:7" x14ac:dyDescent="0.3">
      <c r="A352" t="s">
        <v>8400</v>
      </c>
      <c r="B352">
        <v>149</v>
      </c>
      <c r="F352" t="s">
        <v>8401</v>
      </c>
      <c r="G352">
        <v>0</v>
      </c>
    </row>
    <row r="353" spans="1:7" x14ac:dyDescent="0.3">
      <c r="A353" t="s">
        <v>8400</v>
      </c>
      <c r="B353">
        <v>130</v>
      </c>
      <c r="F353" t="s">
        <v>8401</v>
      </c>
      <c r="G353">
        <v>4</v>
      </c>
    </row>
    <row r="354" spans="1:7" x14ac:dyDescent="0.3">
      <c r="A354" t="s">
        <v>8400</v>
      </c>
      <c r="B354">
        <v>120</v>
      </c>
      <c r="F354" t="s">
        <v>8401</v>
      </c>
      <c r="G354">
        <v>32</v>
      </c>
    </row>
    <row r="355" spans="1:7" x14ac:dyDescent="0.3">
      <c r="A355" t="s">
        <v>8400</v>
      </c>
      <c r="B355">
        <v>265</v>
      </c>
      <c r="F355" t="s">
        <v>8401</v>
      </c>
      <c r="G355">
        <v>4</v>
      </c>
    </row>
    <row r="356" spans="1:7" x14ac:dyDescent="0.3">
      <c r="A356" t="s">
        <v>8400</v>
      </c>
      <c r="B356">
        <v>71</v>
      </c>
      <c r="F356" t="s">
        <v>8401</v>
      </c>
      <c r="G356">
        <v>9</v>
      </c>
    </row>
    <row r="357" spans="1:7" x14ac:dyDescent="0.3">
      <c r="A357" t="s">
        <v>8400</v>
      </c>
      <c r="B357">
        <v>13</v>
      </c>
      <c r="F357" t="s">
        <v>8401</v>
      </c>
      <c r="G357">
        <v>17</v>
      </c>
    </row>
    <row r="358" spans="1:7" x14ac:dyDescent="0.3">
      <c r="A358" t="s">
        <v>8400</v>
      </c>
      <c r="B358">
        <v>169</v>
      </c>
      <c r="F358" t="s">
        <v>8401</v>
      </c>
      <c r="G358">
        <v>5</v>
      </c>
    </row>
    <row r="359" spans="1:7" x14ac:dyDescent="0.3">
      <c r="A359" t="s">
        <v>8400</v>
      </c>
      <c r="B359">
        <v>57</v>
      </c>
      <c r="F359" t="s">
        <v>8401</v>
      </c>
      <c r="G359">
        <v>53</v>
      </c>
    </row>
    <row r="360" spans="1:7" x14ac:dyDescent="0.3">
      <c r="A360" t="s">
        <v>8400</v>
      </c>
      <c r="B360">
        <v>229</v>
      </c>
      <c r="F360" t="s">
        <v>8401</v>
      </c>
      <c r="G360">
        <v>7</v>
      </c>
    </row>
    <row r="361" spans="1:7" x14ac:dyDescent="0.3">
      <c r="A361" t="s">
        <v>8400</v>
      </c>
      <c r="B361">
        <v>108</v>
      </c>
      <c r="F361" t="s">
        <v>8401</v>
      </c>
      <c r="G361">
        <v>72</v>
      </c>
    </row>
    <row r="362" spans="1:7" x14ac:dyDescent="0.3">
      <c r="A362" t="s">
        <v>8400</v>
      </c>
      <c r="B362">
        <v>108</v>
      </c>
      <c r="F362" t="s">
        <v>8401</v>
      </c>
      <c r="G362">
        <v>0</v>
      </c>
    </row>
    <row r="363" spans="1:7" x14ac:dyDescent="0.3">
      <c r="A363" t="s">
        <v>8400</v>
      </c>
      <c r="B363">
        <v>41</v>
      </c>
      <c r="F363" t="s">
        <v>8401</v>
      </c>
      <c r="G363">
        <v>2</v>
      </c>
    </row>
    <row r="364" spans="1:7" x14ac:dyDescent="0.3">
      <c r="A364" t="s">
        <v>8400</v>
      </c>
      <c r="B364">
        <v>139</v>
      </c>
      <c r="F364" t="s">
        <v>8401</v>
      </c>
      <c r="G364">
        <v>8</v>
      </c>
    </row>
    <row r="365" spans="1:7" x14ac:dyDescent="0.3">
      <c r="A365" t="s">
        <v>8400</v>
      </c>
      <c r="B365">
        <v>19</v>
      </c>
      <c r="F365" t="s">
        <v>8401</v>
      </c>
      <c r="G365">
        <v>2</v>
      </c>
    </row>
    <row r="366" spans="1:7" x14ac:dyDescent="0.3">
      <c r="A366" t="s">
        <v>8400</v>
      </c>
      <c r="B366">
        <v>94</v>
      </c>
      <c r="F366" t="s">
        <v>8401</v>
      </c>
      <c r="G366">
        <v>0</v>
      </c>
    </row>
    <row r="367" spans="1:7" x14ac:dyDescent="0.3">
      <c r="A367" t="s">
        <v>8400</v>
      </c>
      <c r="B367">
        <v>23</v>
      </c>
      <c r="F367" t="s">
        <v>8401</v>
      </c>
      <c r="G367">
        <v>3</v>
      </c>
    </row>
    <row r="368" spans="1:7" x14ac:dyDescent="0.3">
      <c r="A368" t="s">
        <v>8400</v>
      </c>
      <c r="B368">
        <v>15</v>
      </c>
      <c r="F368" t="s">
        <v>8401</v>
      </c>
      <c r="G368">
        <v>4</v>
      </c>
    </row>
    <row r="369" spans="1:7" x14ac:dyDescent="0.3">
      <c r="A369" t="s">
        <v>8400</v>
      </c>
      <c r="B369">
        <v>62</v>
      </c>
      <c r="F369" t="s">
        <v>8401</v>
      </c>
      <c r="G369">
        <v>3</v>
      </c>
    </row>
    <row r="370" spans="1:7" x14ac:dyDescent="0.3">
      <c r="A370" t="s">
        <v>8400</v>
      </c>
      <c r="B370">
        <v>74</v>
      </c>
      <c r="F370" t="s">
        <v>8401</v>
      </c>
      <c r="G370">
        <v>6</v>
      </c>
    </row>
    <row r="371" spans="1:7" x14ac:dyDescent="0.3">
      <c r="A371" t="s">
        <v>8400</v>
      </c>
      <c r="B371">
        <v>97</v>
      </c>
      <c r="F371" t="s">
        <v>8401</v>
      </c>
      <c r="G371">
        <v>0</v>
      </c>
    </row>
    <row r="372" spans="1:7" x14ac:dyDescent="0.3">
      <c r="A372" t="s">
        <v>8400</v>
      </c>
      <c r="B372">
        <v>55</v>
      </c>
      <c r="F372" t="s">
        <v>8401</v>
      </c>
      <c r="G372">
        <v>0</v>
      </c>
    </row>
    <row r="373" spans="1:7" x14ac:dyDescent="0.3">
      <c r="A373" t="s">
        <v>8400</v>
      </c>
      <c r="B373">
        <v>44</v>
      </c>
      <c r="F373" t="s">
        <v>8401</v>
      </c>
      <c r="G373">
        <v>0</v>
      </c>
    </row>
    <row r="374" spans="1:7" x14ac:dyDescent="0.3">
      <c r="A374" t="s">
        <v>8400</v>
      </c>
      <c r="B374">
        <v>110</v>
      </c>
      <c r="F374" t="s">
        <v>8401</v>
      </c>
      <c r="G374">
        <v>8</v>
      </c>
    </row>
    <row r="375" spans="1:7" x14ac:dyDescent="0.3">
      <c r="A375" t="s">
        <v>8400</v>
      </c>
      <c r="B375">
        <v>59</v>
      </c>
      <c r="F375" t="s">
        <v>8401</v>
      </c>
      <c r="G375">
        <v>5</v>
      </c>
    </row>
    <row r="376" spans="1:7" x14ac:dyDescent="0.3">
      <c r="A376" t="s">
        <v>8400</v>
      </c>
      <c r="B376">
        <v>62</v>
      </c>
      <c r="F376" t="s">
        <v>8401</v>
      </c>
      <c r="G376">
        <v>0</v>
      </c>
    </row>
    <row r="377" spans="1:7" x14ac:dyDescent="0.3">
      <c r="A377" t="s">
        <v>8400</v>
      </c>
      <c r="B377">
        <v>105</v>
      </c>
      <c r="F377" t="s">
        <v>8401</v>
      </c>
      <c r="G377">
        <v>2</v>
      </c>
    </row>
    <row r="378" spans="1:7" x14ac:dyDescent="0.3">
      <c r="A378" t="s">
        <v>8400</v>
      </c>
      <c r="B378">
        <v>26</v>
      </c>
      <c r="F378" t="s">
        <v>8401</v>
      </c>
      <c r="G378">
        <v>24</v>
      </c>
    </row>
    <row r="379" spans="1:7" x14ac:dyDescent="0.3">
      <c r="A379" t="s">
        <v>8400</v>
      </c>
      <c r="B379">
        <v>49</v>
      </c>
      <c r="F379" t="s">
        <v>8401</v>
      </c>
      <c r="G379">
        <v>0</v>
      </c>
    </row>
    <row r="380" spans="1:7" x14ac:dyDescent="0.3">
      <c r="A380" t="s">
        <v>8400</v>
      </c>
      <c r="B380">
        <v>68</v>
      </c>
      <c r="F380" t="s">
        <v>8401</v>
      </c>
      <c r="G380">
        <v>9</v>
      </c>
    </row>
    <row r="381" spans="1:7" x14ac:dyDescent="0.3">
      <c r="A381" t="s">
        <v>8400</v>
      </c>
      <c r="B381">
        <v>22</v>
      </c>
      <c r="F381" t="s">
        <v>8401</v>
      </c>
      <c r="G381">
        <v>0</v>
      </c>
    </row>
    <row r="382" spans="1:7" x14ac:dyDescent="0.3">
      <c r="A382" t="s">
        <v>8400</v>
      </c>
      <c r="B382">
        <v>18</v>
      </c>
      <c r="F382" t="s">
        <v>8401</v>
      </c>
      <c r="G382">
        <v>1</v>
      </c>
    </row>
    <row r="383" spans="1:7" x14ac:dyDescent="0.3">
      <c r="A383" t="s">
        <v>8400</v>
      </c>
      <c r="B383">
        <v>19</v>
      </c>
      <c r="F383" t="s">
        <v>8401</v>
      </c>
      <c r="G383">
        <v>10</v>
      </c>
    </row>
    <row r="384" spans="1:7" x14ac:dyDescent="0.3">
      <c r="A384" t="s">
        <v>8400</v>
      </c>
      <c r="B384">
        <v>99</v>
      </c>
      <c r="F384" t="s">
        <v>8401</v>
      </c>
      <c r="G384">
        <v>1</v>
      </c>
    </row>
    <row r="385" spans="1:7" x14ac:dyDescent="0.3">
      <c r="A385" t="s">
        <v>8400</v>
      </c>
      <c r="B385">
        <v>27</v>
      </c>
      <c r="F385" t="s">
        <v>8401</v>
      </c>
      <c r="G385">
        <v>0</v>
      </c>
    </row>
    <row r="386" spans="1:7" x14ac:dyDescent="0.3">
      <c r="A386" t="s">
        <v>8400</v>
      </c>
      <c r="B386">
        <v>25</v>
      </c>
      <c r="F386" t="s">
        <v>8401</v>
      </c>
      <c r="G386">
        <v>20</v>
      </c>
    </row>
    <row r="387" spans="1:7" x14ac:dyDescent="0.3">
      <c r="A387" t="s">
        <v>8400</v>
      </c>
      <c r="B387">
        <v>14</v>
      </c>
      <c r="F387" t="s">
        <v>8401</v>
      </c>
      <c r="G387">
        <v>30</v>
      </c>
    </row>
    <row r="388" spans="1:7" x14ac:dyDescent="0.3">
      <c r="A388" t="s">
        <v>8400</v>
      </c>
      <c r="B388">
        <v>35</v>
      </c>
      <c r="F388" t="s">
        <v>8401</v>
      </c>
      <c r="G388">
        <v>6</v>
      </c>
    </row>
    <row r="389" spans="1:7" x14ac:dyDescent="0.3">
      <c r="A389" t="s">
        <v>8400</v>
      </c>
      <c r="B389">
        <v>10</v>
      </c>
      <c r="F389" t="s">
        <v>8401</v>
      </c>
      <c r="G389">
        <v>15</v>
      </c>
    </row>
    <row r="390" spans="1:7" x14ac:dyDescent="0.3">
      <c r="A390" t="s">
        <v>8400</v>
      </c>
      <c r="B390">
        <v>29</v>
      </c>
      <c r="F390" t="s">
        <v>8401</v>
      </c>
      <c r="G390">
        <v>5</v>
      </c>
    </row>
    <row r="391" spans="1:7" x14ac:dyDescent="0.3">
      <c r="A391" t="s">
        <v>8400</v>
      </c>
      <c r="B391">
        <v>44</v>
      </c>
      <c r="F391" t="s">
        <v>8401</v>
      </c>
      <c r="G391">
        <v>0</v>
      </c>
    </row>
    <row r="392" spans="1:7" x14ac:dyDescent="0.3">
      <c r="A392" t="s">
        <v>8400</v>
      </c>
      <c r="B392">
        <v>17</v>
      </c>
      <c r="F392" t="s">
        <v>8401</v>
      </c>
      <c r="G392">
        <v>0</v>
      </c>
    </row>
    <row r="393" spans="1:7" x14ac:dyDescent="0.3">
      <c r="A393" t="s">
        <v>8400</v>
      </c>
      <c r="B393">
        <v>34</v>
      </c>
      <c r="F393" t="s">
        <v>8401</v>
      </c>
      <c r="G393">
        <v>28</v>
      </c>
    </row>
    <row r="394" spans="1:7" x14ac:dyDescent="0.3">
      <c r="A394" t="s">
        <v>8400</v>
      </c>
      <c r="B394">
        <v>14</v>
      </c>
      <c r="F394" t="s">
        <v>8401</v>
      </c>
      <c r="G394">
        <v>0</v>
      </c>
    </row>
    <row r="395" spans="1:7" x14ac:dyDescent="0.3">
      <c r="A395" t="s">
        <v>8400</v>
      </c>
      <c r="B395">
        <v>156</v>
      </c>
      <c r="F395" t="s">
        <v>8401</v>
      </c>
      <c r="G395">
        <v>5</v>
      </c>
    </row>
    <row r="396" spans="1:7" x14ac:dyDescent="0.3">
      <c r="A396" t="s">
        <v>8400</v>
      </c>
      <c r="B396">
        <v>128</v>
      </c>
      <c r="F396" t="s">
        <v>8401</v>
      </c>
      <c r="G396">
        <v>7</v>
      </c>
    </row>
    <row r="397" spans="1:7" x14ac:dyDescent="0.3">
      <c r="A397" t="s">
        <v>8400</v>
      </c>
      <c r="B397">
        <v>60</v>
      </c>
      <c r="F397" t="s">
        <v>8401</v>
      </c>
      <c r="G397">
        <v>30</v>
      </c>
    </row>
    <row r="398" spans="1:7" x14ac:dyDescent="0.3">
      <c r="A398" t="s">
        <v>8400</v>
      </c>
      <c r="B398">
        <v>32</v>
      </c>
      <c r="F398" t="s">
        <v>8401</v>
      </c>
      <c r="G398">
        <v>2</v>
      </c>
    </row>
    <row r="399" spans="1:7" x14ac:dyDescent="0.3">
      <c r="A399" t="s">
        <v>8400</v>
      </c>
      <c r="B399">
        <v>53</v>
      </c>
      <c r="F399" t="s">
        <v>8401</v>
      </c>
      <c r="G399">
        <v>30</v>
      </c>
    </row>
    <row r="400" spans="1:7" x14ac:dyDescent="0.3">
      <c r="A400" t="s">
        <v>8400</v>
      </c>
      <c r="B400">
        <v>184</v>
      </c>
      <c r="F400" t="s">
        <v>8401</v>
      </c>
      <c r="G400">
        <v>2</v>
      </c>
    </row>
    <row r="401" spans="1:7" x14ac:dyDescent="0.3">
      <c r="A401" t="s">
        <v>8400</v>
      </c>
      <c r="B401">
        <v>90</v>
      </c>
      <c r="F401" t="s">
        <v>8401</v>
      </c>
      <c r="G401">
        <v>0</v>
      </c>
    </row>
    <row r="402" spans="1:7" x14ac:dyDescent="0.3">
      <c r="A402" t="s">
        <v>8400</v>
      </c>
      <c r="B402">
        <v>71</v>
      </c>
      <c r="F402" t="s">
        <v>8401</v>
      </c>
      <c r="G402">
        <v>2</v>
      </c>
    </row>
    <row r="403" spans="1:7" x14ac:dyDescent="0.3">
      <c r="A403" t="s">
        <v>8400</v>
      </c>
      <c r="B403">
        <v>87</v>
      </c>
      <c r="F403" t="s">
        <v>8401</v>
      </c>
      <c r="G403">
        <v>1</v>
      </c>
    </row>
    <row r="404" spans="1:7" x14ac:dyDescent="0.3">
      <c r="A404" t="s">
        <v>8400</v>
      </c>
      <c r="B404">
        <v>28</v>
      </c>
      <c r="F404" t="s">
        <v>8401</v>
      </c>
      <c r="G404">
        <v>2</v>
      </c>
    </row>
    <row r="405" spans="1:7" x14ac:dyDescent="0.3">
      <c r="A405" t="s">
        <v>8400</v>
      </c>
      <c r="B405">
        <v>56</v>
      </c>
      <c r="F405" t="s">
        <v>8401</v>
      </c>
      <c r="G405">
        <v>14</v>
      </c>
    </row>
    <row r="406" spans="1:7" x14ac:dyDescent="0.3">
      <c r="A406" t="s">
        <v>8400</v>
      </c>
      <c r="B406">
        <v>51</v>
      </c>
      <c r="F406" t="s">
        <v>8401</v>
      </c>
      <c r="G406">
        <v>31</v>
      </c>
    </row>
    <row r="407" spans="1:7" x14ac:dyDescent="0.3">
      <c r="A407" t="s">
        <v>8400</v>
      </c>
      <c r="B407">
        <v>75</v>
      </c>
      <c r="F407" t="s">
        <v>8401</v>
      </c>
      <c r="G407">
        <v>16</v>
      </c>
    </row>
    <row r="408" spans="1:7" x14ac:dyDescent="0.3">
      <c r="A408" t="s">
        <v>8400</v>
      </c>
      <c r="B408">
        <v>38</v>
      </c>
      <c r="F408" t="s">
        <v>8401</v>
      </c>
      <c r="G408">
        <v>12</v>
      </c>
    </row>
    <row r="409" spans="1:7" x14ac:dyDescent="0.3">
      <c r="A409" t="s">
        <v>8400</v>
      </c>
      <c r="B409">
        <v>18</v>
      </c>
      <c r="F409" t="s">
        <v>8401</v>
      </c>
      <c r="G409">
        <v>96</v>
      </c>
    </row>
    <row r="410" spans="1:7" x14ac:dyDescent="0.3">
      <c r="A410" t="s">
        <v>8400</v>
      </c>
      <c r="B410">
        <v>54</v>
      </c>
      <c r="F410" t="s">
        <v>8401</v>
      </c>
      <c r="G410">
        <v>16</v>
      </c>
    </row>
    <row r="411" spans="1:7" x14ac:dyDescent="0.3">
      <c r="A411" t="s">
        <v>8400</v>
      </c>
      <c r="B411">
        <v>71</v>
      </c>
      <c r="F411" t="s">
        <v>8401</v>
      </c>
      <c r="G411">
        <v>5</v>
      </c>
    </row>
    <row r="412" spans="1:7" x14ac:dyDescent="0.3">
      <c r="A412" t="s">
        <v>8400</v>
      </c>
      <c r="B412">
        <v>57</v>
      </c>
      <c r="F412" t="s">
        <v>8401</v>
      </c>
      <c r="G412">
        <v>0</v>
      </c>
    </row>
    <row r="413" spans="1:7" x14ac:dyDescent="0.3">
      <c r="A413" t="s">
        <v>8400</v>
      </c>
      <c r="B413">
        <v>43</v>
      </c>
      <c r="F413" t="s">
        <v>8401</v>
      </c>
      <c r="G413">
        <v>8</v>
      </c>
    </row>
    <row r="414" spans="1:7" x14ac:dyDescent="0.3">
      <c r="A414" t="s">
        <v>8400</v>
      </c>
      <c r="B414">
        <v>52</v>
      </c>
      <c r="F414" t="s">
        <v>8401</v>
      </c>
      <c r="G414">
        <v>7</v>
      </c>
    </row>
    <row r="415" spans="1:7" x14ac:dyDescent="0.3">
      <c r="A415" t="s">
        <v>8400</v>
      </c>
      <c r="B415">
        <v>27</v>
      </c>
      <c r="F415" t="s">
        <v>8401</v>
      </c>
      <c r="G415">
        <v>24</v>
      </c>
    </row>
    <row r="416" spans="1:7" x14ac:dyDescent="0.3">
      <c r="A416" t="s">
        <v>8400</v>
      </c>
      <c r="B416">
        <v>12</v>
      </c>
      <c r="F416" t="s">
        <v>8401</v>
      </c>
      <c r="G416">
        <v>121</v>
      </c>
    </row>
    <row r="417" spans="1:7" x14ac:dyDescent="0.3">
      <c r="A417" t="s">
        <v>8400</v>
      </c>
      <c r="B417">
        <v>33</v>
      </c>
      <c r="F417" t="s">
        <v>8401</v>
      </c>
      <c r="G417">
        <v>196</v>
      </c>
    </row>
    <row r="418" spans="1:7" x14ac:dyDescent="0.3">
      <c r="A418" t="s">
        <v>8400</v>
      </c>
      <c r="B418">
        <v>96</v>
      </c>
      <c r="F418" t="s">
        <v>8401</v>
      </c>
      <c r="G418">
        <v>5</v>
      </c>
    </row>
    <row r="419" spans="1:7" x14ac:dyDescent="0.3">
      <c r="A419" t="s">
        <v>8400</v>
      </c>
      <c r="B419">
        <v>28</v>
      </c>
      <c r="F419" t="s">
        <v>8401</v>
      </c>
      <c r="G419">
        <v>73</v>
      </c>
    </row>
    <row r="420" spans="1:7" x14ac:dyDescent="0.3">
      <c r="A420" t="s">
        <v>8400</v>
      </c>
      <c r="B420">
        <v>43</v>
      </c>
      <c r="F420" t="s">
        <v>8401</v>
      </c>
      <c r="G420">
        <v>93</v>
      </c>
    </row>
    <row r="421" spans="1:7" x14ac:dyDescent="0.3">
      <c r="A421" t="s">
        <v>8400</v>
      </c>
      <c r="B421">
        <v>205</v>
      </c>
      <c r="F421" t="s">
        <v>8401</v>
      </c>
      <c r="G421">
        <v>17</v>
      </c>
    </row>
    <row r="422" spans="1:7" x14ac:dyDescent="0.3">
      <c r="A422" t="s">
        <v>8400</v>
      </c>
      <c r="B422">
        <v>23</v>
      </c>
      <c r="F422" t="s">
        <v>8401</v>
      </c>
      <c r="G422">
        <v>7</v>
      </c>
    </row>
    <row r="423" spans="1:7" x14ac:dyDescent="0.3">
      <c r="A423" t="s">
        <v>8400</v>
      </c>
      <c r="B423">
        <v>19</v>
      </c>
      <c r="F423" t="s">
        <v>8401</v>
      </c>
      <c r="G423">
        <v>17</v>
      </c>
    </row>
    <row r="424" spans="1:7" x14ac:dyDescent="0.3">
      <c r="A424" t="s">
        <v>8400</v>
      </c>
      <c r="B424">
        <v>14</v>
      </c>
      <c r="F424" t="s">
        <v>8401</v>
      </c>
      <c r="G424">
        <v>171</v>
      </c>
    </row>
    <row r="425" spans="1:7" x14ac:dyDescent="0.3">
      <c r="A425" t="s">
        <v>8400</v>
      </c>
      <c r="B425">
        <v>38</v>
      </c>
      <c r="F425" t="s">
        <v>8401</v>
      </c>
      <c r="G425">
        <v>188</v>
      </c>
    </row>
    <row r="426" spans="1:7" x14ac:dyDescent="0.3">
      <c r="A426" t="s">
        <v>8400</v>
      </c>
      <c r="B426">
        <v>78</v>
      </c>
      <c r="F426" t="s">
        <v>8401</v>
      </c>
      <c r="G426">
        <v>110</v>
      </c>
    </row>
    <row r="427" spans="1:7" x14ac:dyDescent="0.3">
      <c r="A427" t="s">
        <v>8400</v>
      </c>
      <c r="B427">
        <v>69</v>
      </c>
      <c r="F427" t="s">
        <v>8401</v>
      </c>
      <c r="G427">
        <v>37</v>
      </c>
    </row>
    <row r="428" spans="1:7" x14ac:dyDescent="0.3">
      <c r="A428" t="s">
        <v>8400</v>
      </c>
      <c r="B428">
        <v>33</v>
      </c>
      <c r="F428" t="s">
        <v>8401</v>
      </c>
      <c r="G428">
        <v>9</v>
      </c>
    </row>
    <row r="429" spans="1:7" x14ac:dyDescent="0.3">
      <c r="A429" t="s">
        <v>8400</v>
      </c>
      <c r="B429">
        <v>54</v>
      </c>
      <c r="F429" t="s">
        <v>8401</v>
      </c>
      <c r="G429">
        <v>29</v>
      </c>
    </row>
    <row r="430" spans="1:7" x14ac:dyDescent="0.3">
      <c r="A430" t="s">
        <v>8400</v>
      </c>
      <c r="B430">
        <v>99</v>
      </c>
      <c r="F430" t="s">
        <v>8401</v>
      </c>
      <c r="G430">
        <v>6</v>
      </c>
    </row>
    <row r="431" spans="1:7" x14ac:dyDescent="0.3">
      <c r="A431" t="s">
        <v>8400</v>
      </c>
      <c r="B431">
        <v>49</v>
      </c>
      <c r="F431" t="s">
        <v>8401</v>
      </c>
      <c r="G431">
        <v>30</v>
      </c>
    </row>
    <row r="432" spans="1:7" x14ac:dyDescent="0.3">
      <c r="A432" t="s">
        <v>8400</v>
      </c>
      <c r="B432">
        <v>11</v>
      </c>
      <c r="F432" t="s">
        <v>8401</v>
      </c>
      <c r="G432">
        <v>81</v>
      </c>
    </row>
    <row r="433" spans="1:7" x14ac:dyDescent="0.3">
      <c r="A433" t="s">
        <v>8400</v>
      </c>
      <c r="B433">
        <v>38</v>
      </c>
      <c r="F433" t="s">
        <v>8401</v>
      </c>
      <c r="G433">
        <v>4</v>
      </c>
    </row>
    <row r="434" spans="1:7" x14ac:dyDescent="0.3">
      <c r="A434" t="s">
        <v>8400</v>
      </c>
      <c r="B434">
        <v>16</v>
      </c>
      <c r="F434" t="s">
        <v>8401</v>
      </c>
      <c r="G434">
        <v>11</v>
      </c>
    </row>
    <row r="435" spans="1:7" x14ac:dyDescent="0.3">
      <c r="A435" t="s">
        <v>8400</v>
      </c>
      <c r="B435">
        <v>32</v>
      </c>
      <c r="F435" t="s">
        <v>8401</v>
      </c>
      <c r="G435">
        <v>14</v>
      </c>
    </row>
    <row r="436" spans="1:7" x14ac:dyDescent="0.3">
      <c r="A436" t="s">
        <v>8400</v>
      </c>
      <c r="B436">
        <v>20</v>
      </c>
      <c r="F436" t="s">
        <v>8401</v>
      </c>
      <c r="G436">
        <v>5</v>
      </c>
    </row>
    <row r="437" spans="1:7" x14ac:dyDescent="0.3">
      <c r="A437" t="s">
        <v>8400</v>
      </c>
      <c r="B437">
        <v>154</v>
      </c>
      <c r="F437" t="s">
        <v>8401</v>
      </c>
      <c r="G437">
        <v>45</v>
      </c>
    </row>
    <row r="438" spans="1:7" x14ac:dyDescent="0.3">
      <c r="A438" t="s">
        <v>8400</v>
      </c>
      <c r="B438">
        <v>41</v>
      </c>
      <c r="F438" t="s">
        <v>8401</v>
      </c>
      <c r="G438">
        <v>8</v>
      </c>
    </row>
    <row r="439" spans="1:7" x14ac:dyDescent="0.3">
      <c r="A439" t="s">
        <v>8400</v>
      </c>
      <c r="B439">
        <v>75</v>
      </c>
      <c r="F439" t="s">
        <v>8401</v>
      </c>
      <c r="G439">
        <v>3</v>
      </c>
    </row>
    <row r="440" spans="1:7" x14ac:dyDescent="0.3">
      <c r="A440" t="s">
        <v>8400</v>
      </c>
      <c r="B440">
        <v>40</v>
      </c>
      <c r="F440" t="s">
        <v>8401</v>
      </c>
      <c r="G440">
        <v>24</v>
      </c>
    </row>
    <row r="441" spans="1:7" x14ac:dyDescent="0.3">
      <c r="A441" t="s">
        <v>8400</v>
      </c>
      <c r="B441">
        <v>46</v>
      </c>
      <c r="F441" t="s">
        <v>8401</v>
      </c>
      <c r="G441">
        <v>18</v>
      </c>
    </row>
    <row r="442" spans="1:7" x14ac:dyDescent="0.3">
      <c r="A442" t="s">
        <v>8400</v>
      </c>
      <c r="B442">
        <v>62</v>
      </c>
      <c r="F442" t="s">
        <v>8401</v>
      </c>
      <c r="G442">
        <v>12</v>
      </c>
    </row>
    <row r="443" spans="1:7" x14ac:dyDescent="0.3">
      <c r="A443" t="s">
        <v>8400</v>
      </c>
      <c r="B443">
        <v>61</v>
      </c>
      <c r="F443" t="s">
        <v>8401</v>
      </c>
      <c r="G443">
        <v>123</v>
      </c>
    </row>
    <row r="444" spans="1:7" x14ac:dyDescent="0.3">
      <c r="A444" t="s">
        <v>8400</v>
      </c>
      <c r="B444">
        <v>96</v>
      </c>
      <c r="F444" t="s">
        <v>8401</v>
      </c>
      <c r="G444">
        <v>96</v>
      </c>
    </row>
    <row r="445" spans="1:7" x14ac:dyDescent="0.3">
      <c r="A445" t="s">
        <v>8400</v>
      </c>
      <c r="B445">
        <v>190</v>
      </c>
      <c r="F445" t="s">
        <v>8401</v>
      </c>
      <c r="G445">
        <v>31</v>
      </c>
    </row>
    <row r="446" spans="1:7" x14ac:dyDescent="0.3">
      <c r="A446" t="s">
        <v>8400</v>
      </c>
      <c r="B446">
        <v>94</v>
      </c>
      <c r="F446" t="s">
        <v>8401</v>
      </c>
      <c r="G446">
        <v>4</v>
      </c>
    </row>
    <row r="447" spans="1:7" x14ac:dyDescent="0.3">
      <c r="A447" t="s">
        <v>8400</v>
      </c>
      <c r="B447">
        <v>39</v>
      </c>
      <c r="F447" t="s">
        <v>8401</v>
      </c>
      <c r="G447">
        <v>3</v>
      </c>
    </row>
    <row r="448" spans="1:7" x14ac:dyDescent="0.3">
      <c r="A448" t="s">
        <v>8400</v>
      </c>
      <c r="B448">
        <v>127</v>
      </c>
      <c r="F448" t="s">
        <v>8401</v>
      </c>
      <c r="G448">
        <v>179</v>
      </c>
    </row>
    <row r="449" spans="1:7" x14ac:dyDescent="0.3">
      <c r="A449" t="s">
        <v>8400</v>
      </c>
      <c r="B449">
        <v>159</v>
      </c>
      <c r="F449" t="s">
        <v>8401</v>
      </c>
      <c r="G449">
        <v>3</v>
      </c>
    </row>
    <row r="450" spans="1:7" x14ac:dyDescent="0.3">
      <c r="A450" t="s">
        <v>8400</v>
      </c>
      <c r="B450">
        <v>177</v>
      </c>
      <c r="F450" t="s">
        <v>8401</v>
      </c>
      <c r="G450">
        <v>23</v>
      </c>
    </row>
    <row r="451" spans="1:7" x14ac:dyDescent="0.3">
      <c r="A451" t="s">
        <v>8400</v>
      </c>
      <c r="B451">
        <v>47</v>
      </c>
      <c r="F451" t="s">
        <v>8401</v>
      </c>
      <c r="G451">
        <v>23</v>
      </c>
    </row>
    <row r="452" spans="1:7" x14ac:dyDescent="0.3">
      <c r="A452" t="s">
        <v>8400</v>
      </c>
      <c r="B452">
        <v>1</v>
      </c>
      <c r="F452" t="s">
        <v>8401</v>
      </c>
      <c r="G452">
        <v>41</v>
      </c>
    </row>
    <row r="453" spans="1:7" x14ac:dyDescent="0.3">
      <c r="A453" t="s">
        <v>8400</v>
      </c>
      <c r="B453">
        <v>16</v>
      </c>
      <c r="F453" t="s">
        <v>8401</v>
      </c>
      <c r="G453">
        <v>0</v>
      </c>
    </row>
    <row r="454" spans="1:7" x14ac:dyDescent="0.3">
      <c r="A454" t="s">
        <v>8400</v>
      </c>
      <c r="B454">
        <v>115</v>
      </c>
      <c r="F454" t="s">
        <v>8401</v>
      </c>
      <c r="G454">
        <v>32</v>
      </c>
    </row>
    <row r="455" spans="1:7" x14ac:dyDescent="0.3">
      <c r="A455" t="s">
        <v>8400</v>
      </c>
      <c r="B455">
        <v>133</v>
      </c>
      <c r="F455" t="s">
        <v>8401</v>
      </c>
      <c r="G455">
        <v>2</v>
      </c>
    </row>
    <row r="456" spans="1:7" x14ac:dyDescent="0.3">
      <c r="A456" t="s">
        <v>8400</v>
      </c>
      <c r="B456">
        <v>70</v>
      </c>
      <c r="F456" t="s">
        <v>8401</v>
      </c>
      <c r="G456">
        <v>7</v>
      </c>
    </row>
    <row r="457" spans="1:7" x14ac:dyDescent="0.3">
      <c r="A457" t="s">
        <v>8400</v>
      </c>
      <c r="B457">
        <v>62</v>
      </c>
      <c r="F457" t="s">
        <v>8401</v>
      </c>
      <c r="G457">
        <v>4</v>
      </c>
    </row>
    <row r="458" spans="1:7" x14ac:dyDescent="0.3">
      <c r="A458" t="s">
        <v>8400</v>
      </c>
      <c r="B458">
        <v>10</v>
      </c>
      <c r="F458" t="s">
        <v>8401</v>
      </c>
      <c r="G458">
        <v>196</v>
      </c>
    </row>
    <row r="459" spans="1:7" x14ac:dyDescent="0.3">
      <c r="A459" t="s">
        <v>8400</v>
      </c>
      <c r="B459">
        <v>499</v>
      </c>
      <c r="F459" t="s">
        <v>8401</v>
      </c>
      <c r="G459">
        <v>11</v>
      </c>
    </row>
    <row r="460" spans="1:7" x14ac:dyDescent="0.3">
      <c r="A460" t="s">
        <v>8400</v>
      </c>
      <c r="B460">
        <v>47</v>
      </c>
      <c r="F460" t="s">
        <v>8401</v>
      </c>
      <c r="G460">
        <v>9</v>
      </c>
    </row>
    <row r="461" spans="1:7" x14ac:dyDescent="0.3">
      <c r="A461" t="s">
        <v>8400</v>
      </c>
      <c r="B461">
        <v>28</v>
      </c>
      <c r="F461" t="s">
        <v>8401</v>
      </c>
      <c r="G461">
        <v>5</v>
      </c>
    </row>
    <row r="462" spans="1:7" x14ac:dyDescent="0.3">
      <c r="A462" t="s">
        <v>8400</v>
      </c>
      <c r="B462">
        <v>24</v>
      </c>
      <c r="F462" t="s">
        <v>8401</v>
      </c>
      <c r="G462">
        <v>8</v>
      </c>
    </row>
    <row r="463" spans="1:7" x14ac:dyDescent="0.3">
      <c r="A463" t="s">
        <v>8400</v>
      </c>
      <c r="B463">
        <v>76</v>
      </c>
      <c r="F463" t="s">
        <v>8401</v>
      </c>
      <c r="G463">
        <v>229</v>
      </c>
    </row>
    <row r="464" spans="1:7" x14ac:dyDescent="0.3">
      <c r="A464" t="s">
        <v>8400</v>
      </c>
      <c r="B464">
        <v>98</v>
      </c>
      <c r="F464" t="s">
        <v>8401</v>
      </c>
      <c r="G464">
        <v>40</v>
      </c>
    </row>
    <row r="465" spans="1:7" x14ac:dyDescent="0.3">
      <c r="A465" t="s">
        <v>8400</v>
      </c>
      <c r="B465">
        <v>30</v>
      </c>
      <c r="F465" t="s">
        <v>8401</v>
      </c>
      <c r="G465">
        <v>123</v>
      </c>
    </row>
    <row r="466" spans="1:7" x14ac:dyDescent="0.3">
      <c r="A466" t="s">
        <v>8400</v>
      </c>
      <c r="B466">
        <v>478</v>
      </c>
      <c r="F466" t="s">
        <v>8401</v>
      </c>
      <c r="G466">
        <v>5</v>
      </c>
    </row>
    <row r="467" spans="1:7" x14ac:dyDescent="0.3">
      <c r="A467" t="s">
        <v>8400</v>
      </c>
      <c r="B467">
        <v>74</v>
      </c>
      <c r="F467" t="s">
        <v>8401</v>
      </c>
      <c r="G467">
        <v>148</v>
      </c>
    </row>
    <row r="468" spans="1:7" x14ac:dyDescent="0.3">
      <c r="A468" t="s">
        <v>8400</v>
      </c>
      <c r="B468">
        <v>131</v>
      </c>
      <c r="F468" t="s">
        <v>8401</v>
      </c>
      <c r="G468">
        <v>10</v>
      </c>
    </row>
    <row r="469" spans="1:7" x14ac:dyDescent="0.3">
      <c r="A469" t="s">
        <v>8400</v>
      </c>
      <c r="B469">
        <v>61</v>
      </c>
      <c r="F469" t="s">
        <v>8401</v>
      </c>
      <c r="G469">
        <v>4</v>
      </c>
    </row>
    <row r="470" spans="1:7" x14ac:dyDescent="0.3">
      <c r="A470" t="s">
        <v>8400</v>
      </c>
      <c r="B470">
        <v>1071</v>
      </c>
      <c r="F470" t="s">
        <v>8401</v>
      </c>
      <c r="G470">
        <v>21</v>
      </c>
    </row>
    <row r="471" spans="1:7" x14ac:dyDescent="0.3">
      <c r="A471" t="s">
        <v>8400</v>
      </c>
      <c r="B471">
        <v>122</v>
      </c>
      <c r="F471" t="s">
        <v>8401</v>
      </c>
      <c r="G471">
        <v>2</v>
      </c>
    </row>
    <row r="472" spans="1:7" x14ac:dyDescent="0.3">
      <c r="A472" t="s">
        <v>8400</v>
      </c>
      <c r="B472">
        <v>111</v>
      </c>
      <c r="F472" t="s">
        <v>8401</v>
      </c>
      <c r="G472">
        <v>0</v>
      </c>
    </row>
    <row r="473" spans="1:7" x14ac:dyDescent="0.3">
      <c r="A473" t="s">
        <v>8400</v>
      </c>
      <c r="B473">
        <v>255</v>
      </c>
      <c r="F473" t="s">
        <v>8401</v>
      </c>
      <c r="G473">
        <v>4</v>
      </c>
    </row>
    <row r="474" spans="1:7" x14ac:dyDescent="0.3">
      <c r="A474" t="s">
        <v>8400</v>
      </c>
      <c r="B474">
        <v>141</v>
      </c>
      <c r="F474" t="s">
        <v>8401</v>
      </c>
      <c r="G474">
        <v>1</v>
      </c>
    </row>
    <row r="475" spans="1:7" x14ac:dyDescent="0.3">
      <c r="A475" t="s">
        <v>8400</v>
      </c>
      <c r="B475">
        <v>159</v>
      </c>
      <c r="F475" t="s">
        <v>8401</v>
      </c>
      <c r="G475">
        <v>30</v>
      </c>
    </row>
    <row r="476" spans="1:7" x14ac:dyDescent="0.3">
      <c r="A476" t="s">
        <v>8400</v>
      </c>
      <c r="B476">
        <v>99</v>
      </c>
      <c r="F476" t="s">
        <v>8401</v>
      </c>
      <c r="G476">
        <v>3</v>
      </c>
    </row>
    <row r="477" spans="1:7" x14ac:dyDescent="0.3">
      <c r="A477" t="s">
        <v>8400</v>
      </c>
      <c r="B477">
        <v>96</v>
      </c>
      <c r="F477" t="s">
        <v>8401</v>
      </c>
      <c r="G477">
        <v>975</v>
      </c>
    </row>
    <row r="478" spans="1:7" x14ac:dyDescent="0.3">
      <c r="A478" t="s">
        <v>8400</v>
      </c>
      <c r="B478">
        <v>27</v>
      </c>
      <c r="F478" t="s">
        <v>8401</v>
      </c>
      <c r="G478">
        <v>167</v>
      </c>
    </row>
    <row r="479" spans="1:7" x14ac:dyDescent="0.3">
      <c r="A479" t="s">
        <v>8400</v>
      </c>
      <c r="B479">
        <v>166</v>
      </c>
      <c r="F479" t="s">
        <v>8401</v>
      </c>
      <c r="G479">
        <v>5</v>
      </c>
    </row>
    <row r="480" spans="1:7" x14ac:dyDescent="0.3">
      <c r="A480" t="s">
        <v>8400</v>
      </c>
      <c r="B480">
        <v>76</v>
      </c>
      <c r="F480" t="s">
        <v>8401</v>
      </c>
      <c r="G480">
        <v>18</v>
      </c>
    </row>
    <row r="481" spans="1:7" x14ac:dyDescent="0.3">
      <c r="A481" t="s">
        <v>8400</v>
      </c>
      <c r="B481">
        <v>211</v>
      </c>
      <c r="F481" t="s">
        <v>8401</v>
      </c>
      <c r="G481">
        <v>98</v>
      </c>
    </row>
    <row r="482" spans="1:7" x14ac:dyDescent="0.3">
      <c r="A482" t="s">
        <v>8400</v>
      </c>
      <c r="B482">
        <v>21</v>
      </c>
      <c r="F482" t="s">
        <v>8401</v>
      </c>
      <c r="G482">
        <v>4</v>
      </c>
    </row>
    <row r="483" spans="1:7" x14ac:dyDescent="0.3">
      <c r="A483" t="s">
        <v>8400</v>
      </c>
      <c r="B483">
        <v>61</v>
      </c>
      <c r="F483" t="s">
        <v>8401</v>
      </c>
      <c r="G483">
        <v>3</v>
      </c>
    </row>
    <row r="484" spans="1:7" x14ac:dyDescent="0.3">
      <c r="A484" t="s">
        <v>8400</v>
      </c>
      <c r="B484">
        <v>30</v>
      </c>
      <c r="F484" t="s">
        <v>8401</v>
      </c>
      <c r="G484">
        <v>1</v>
      </c>
    </row>
    <row r="485" spans="1:7" x14ac:dyDescent="0.3">
      <c r="A485" t="s">
        <v>8400</v>
      </c>
      <c r="B485">
        <v>375</v>
      </c>
      <c r="F485" t="s">
        <v>8401</v>
      </c>
      <c r="G485">
        <v>0</v>
      </c>
    </row>
    <row r="486" spans="1:7" x14ac:dyDescent="0.3">
      <c r="A486" t="s">
        <v>8400</v>
      </c>
      <c r="B486">
        <v>111</v>
      </c>
      <c r="F486" t="s">
        <v>8401</v>
      </c>
      <c r="G486">
        <v>9</v>
      </c>
    </row>
    <row r="487" spans="1:7" x14ac:dyDescent="0.3">
      <c r="A487" t="s">
        <v>8400</v>
      </c>
      <c r="B487">
        <v>123</v>
      </c>
      <c r="F487" t="s">
        <v>8401</v>
      </c>
      <c r="G487">
        <v>2</v>
      </c>
    </row>
    <row r="488" spans="1:7" x14ac:dyDescent="0.3">
      <c r="A488" t="s">
        <v>8400</v>
      </c>
      <c r="B488">
        <v>70</v>
      </c>
      <c r="F488" t="s">
        <v>8401</v>
      </c>
      <c r="G488">
        <v>0</v>
      </c>
    </row>
    <row r="489" spans="1:7" x14ac:dyDescent="0.3">
      <c r="A489" t="s">
        <v>8400</v>
      </c>
      <c r="B489">
        <v>85</v>
      </c>
      <c r="F489" t="s">
        <v>8401</v>
      </c>
      <c r="G489">
        <v>147</v>
      </c>
    </row>
    <row r="490" spans="1:7" x14ac:dyDescent="0.3">
      <c r="A490" t="s">
        <v>8400</v>
      </c>
      <c r="B490">
        <v>86</v>
      </c>
      <c r="F490" t="s">
        <v>8401</v>
      </c>
      <c r="G490">
        <v>49</v>
      </c>
    </row>
    <row r="491" spans="1:7" x14ac:dyDescent="0.3">
      <c r="A491" t="s">
        <v>8400</v>
      </c>
      <c r="B491">
        <v>13</v>
      </c>
      <c r="F491" t="s">
        <v>8401</v>
      </c>
      <c r="G491">
        <v>1</v>
      </c>
    </row>
    <row r="492" spans="1:7" x14ac:dyDescent="0.3">
      <c r="A492" t="s">
        <v>8400</v>
      </c>
      <c r="B492">
        <v>33</v>
      </c>
      <c r="F492" t="s">
        <v>8401</v>
      </c>
      <c r="G492">
        <v>2</v>
      </c>
    </row>
    <row r="493" spans="1:7" x14ac:dyDescent="0.3">
      <c r="A493" t="s">
        <v>8400</v>
      </c>
      <c r="B493">
        <v>15</v>
      </c>
      <c r="F493" t="s">
        <v>8401</v>
      </c>
      <c r="G493">
        <v>7</v>
      </c>
    </row>
    <row r="494" spans="1:7" x14ac:dyDescent="0.3">
      <c r="A494" t="s">
        <v>8400</v>
      </c>
      <c r="B494">
        <v>273</v>
      </c>
      <c r="F494" t="s">
        <v>8401</v>
      </c>
      <c r="G494">
        <v>4</v>
      </c>
    </row>
    <row r="495" spans="1:7" x14ac:dyDescent="0.3">
      <c r="A495" t="s">
        <v>8400</v>
      </c>
      <c r="B495">
        <v>714</v>
      </c>
      <c r="F495" t="s">
        <v>8401</v>
      </c>
      <c r="G495">
        <v>27</v>
      </c>
    </row>
    <row r="496" spans="1:7" x14ac:dyDescent="0.3">
      <c r="A496" t="s">
        <v>8400</v>
      </c>
      <c r="B496">
        <v>170</v>
      </c>
      <c r="F496" t="s">
        <v>8401</v>
      </c>
      <c r="G496">
        <v>94</v>
      </c>
    </row>
    <row r="497" spans="1:7" x14ac:dyDescent="0.3">
      <c r="A497" t="s">
        <v>8400</v>
      </c>
      <c r="B497">
        <v>512</v>
      </c>
      <c r="F497" t="s">
        <v>8401</v>
      </c>
      <c r="G497">
        <v>29</v>
      </c>
    </row>
    <row r="498" spans="1:7" x14ac:dyDescent="0.3">
      <c r="A498" t="s">
        <v>8400</v>
      </c>
      <c r="B498">
        <v>314</v>
      </c>
      <c r="F498" t="s">
        <v>8401</v>
      </c>
      <c r="G498">
        <v>7</v>
      </c>
    </row>
    <row r="499" spans="1:7" x14ac:dyDescent="0.3">
      <c r="A499" t="s">
        <v>8400</v>
      </c>
      <c r="B499">
        <v>167</v>
      </c>
      <c r="F499" t="s">
        <v>8401</v>
      </c>
      <c r="G499">
        <v>22</v>
      </c>
    </row>
    <row r="500" spans="1:7" x14ac:dyDescent="0.3">
      <c r="A500" t="s">
        <v>8400</v>
      </c>
      <c r="B500">
        <v>9</v>
      </c>
      <c r="F500" t="s">
        <v>8401</v>
      </c>
      <c r="G500">
        <v>1</v>
      </c>
    </row>
    <row r="501" spans="1:7" x14ac:dyDescent="0.3">
      <c r="A501" t="s">
        <v>8400</v>
      </c>
      <c r="B501">
        <v>103</v>
      </c>
      <c r="F501" t="s">
        <v>8401</v>
      </c>
      <c r="G501">
        <v>10</v>
      </c>
    </row>
    <row r="502" spans="1:7" x14ac:dyDescent="0.3">
      <c r="A502" t="s">
        <v>8400</v>
      </c>
      <c r="B502">
        <v>111</v>
      </c>
      <c r="F502" t="s">
        <v>8401</v>
      </c>
      <c r="G502">
        <v>6</v>
      </c>
    </row>
    <row r="503" spans="1:7" x14ac:dyDescent="0.3">
      <c r="A503" t="s">
        <v>8400</v>
      </c>
      <c r="B503">
        <v>271</v>
      </c>
      <c r="F503" t="s">
        <v>8401</v>
      </c>
      <c r="G503">
        <v>24</v>
      </c>
    </row>
    <row r="504" spans="1:7" x14ac:dyDescent="0.3">
      <c r="A504" t="s">
        <v>8400</v>
      </c>
      <c r="B504">
        <v>101</v>
      </c>
      <c r="F504" t="s">
        <v>8401</v>
      </c>
      <c r="G504">
        <v>15</v>
      </c>
    </row>
    <row r="505" spans="1:7" x14ac:dyDescent="0.3">
      <c r="A505" t="s">
        <v>8400</v>
      </c>
      <c r="B505">
        <v>57</v>
      </c>
      <c r="F505" t="s">
        <v>8401</v>
      </c>
      <c r="G505">
        <v>37</v>
      </c>
    </row>
    <row r="506" spans="1:7" x14ac:dyDescent="0.3">
      <c r="A506" t="s">
        <v>8400</v>
      </c>
      <c r="B506">
        <v>62</v>
      </c>
      <c r="F506" t="s">
        <v>8401</v>
      </c>
      <c r="G506">
        <v>20</v>
      </c>
    </row>
    <row r="507" spans="1:7" x14ac:dyDescent="0.3">
      <c r="A507" t="s">
        <v>8400</v>
      </c>
      <c r="B507">
        <v>32</v>
      </c>
      <c r="F507" t="s">
        <v>8401</v>
      </c>
      <c r="G507">
        <v>7</v>
      </c>
    </row>
    <row r="508" spans="1:7" x14ac:dyDescent="0.3">
      <c r="A508" t="s">
        <v>8400</v>
      </c>
      <c r="B508">
        <v>141</v>
      </c>
      <c r="F508" t="s">
        <v>8401</v>
      </c>
      <c r="G508">
        <v>0</v>
      </c>
    </row>
    <row r="509" spans="1:7" x14ac:dyDescent="0.3">
      <c r="A509" t="s">
        <v>8400</v>
      </c>
      <c r="B509">
        <v>75</v>
      </c>
      <c r="F509" t="s">
        <v>8401</v>
      </c>
      <c r="G509">
        <v>21</v>
      </c>
    </row>
    <row r="510" spans="1:7" x14ac:dyDescent="0.3">
      <c r="A510" t="s">
        <v>8400</v>
      </c>
      <c r="B510">
        <v>46</v>
      </c>
      <c r="F510" t="s">
        <v>8401</v>
      </c>
      <c r="G510">
        <v>3</v>
      </c>
    </row>
    <row r="511" spans="1:7" x14ac:dyDescent="0.3">
      <c r="A511" t="s">
        <v>8400</v>
      </c>
      <c r="B511">
        <v>103</v>
      </c>
      <c r="F511" t="s">
        <v>8401</v>
      </c>
      <c r="G511">
        <v>11</v>
      </c>
    </row>
    <row r="512" spans="1:7" x14ac:dyDescent="0.3">
      <c r="A512" t="s">
        <v>8400</v>
      </c>
      <c r="B512">
        <v>6</v>
      </c>
      <c r="F512" t="s">
        <v>8401</v>
      </c>
      <c r="G512">
        <v>1</v>
      </c>
    </row>
    <row r="513" spans="1:7" x14ac:dyDescent="0.3">
      <c r="A513" t="s">
        <v>8400</v>
      </c>
      <c r="B513">
        <v>83</v>
      </c>
      <c r="F513" t="s">
        <v>8401</v>
      </c>
      <c r="G513">
        <v>312</v>
      </c>
    </row>
    <row r="514" spans="1:7" x14ac:dyDescent="0.3">
      <c r="A514" t="s">
        <v>8400</v>
      </c>
      <c r="B514">
        <v>108</v>
      </c>
      <c r="F514" t="s">
        <v>8401</v>
      </c>
      <c r="G514">
        <v>1</v>
      </c>
    </row>
    <row r="515" spans="1:7" x14ac:dyDescent="0.3">
      <c r="A515" t="s">
        <v>8400</v>
      </c>
      <c r="B515">
        <v>25</v>
      </c>
      <c r="F515" t="s">
        <v>8401</v>
      </c>
      <c r="G515">
        <v>3</v>
      </c>
    </row>
    <row r="516" spans="1:7" x14ac:dyDescent="0.3">
      <c r="A516" t="s">
        <v>8400</v>
      </c>
      <c r="B516">
        <v>549</v>
      </c>
      <c r="F516" t="s">
        <v>8401</v>
      </c>
      <c r="G516">
        <v>4</v>
      </c>
    </row>
    <row r="517" spans="1:7" x14ac:dyDescent="0.3">
      <c r="A517" t="s">
        <v>8400</v>
      </c>
      <c r="B517">
        <v>222</v>
      </c>
      <c r="F517" t="s">
        <v>8401</v>
      </c>
      <c r="G517">
        <v>10</v>
      </c>
    </row>
    <row r="518" spans="1:7" x14ac:dyDescent="0.3">
      <c r="A518" t="s">
        <v>8400</v>
      </c>
      <c r="B518">
        <v>183</v>
      </c>
      <c r="F518" t="s">
        <v>8401</v>
      </c>
      <c r="G518">
        <v>8</v>
      </c>
    </row>
    <row r="519" spans="1:7" x14ac:dyDescent="0.3">
      <c r="A519" t="s">
        <v>8400</v>
      </c>
      <c r="B519">
        <v>89</v>
      </c>
      <c r="F519" t="s">
        <v>8401</v>
      </c>
      <c r="G519">
        <v>3</v>
      </c>
    </row>
    <row r="520" spans="1:7" x14ac:dyDescent="0.3">
      <c r="A520" t="s">
        <v>8400</v>
      </c>
      <c r="B520">
        <v>253</v>
      </c>
      <c r="F520" t="s">
        <v>8401</v>
      </c>
      <c r="G520">
        <v>1</v>
      </c>
    </row>
    <row r="521" spans="1:7" x14ac:dyDescent="0.3">
      <c r="A521" t="s">
        <v>8400</v>
      </c>
      <c r="B521">
        <v>140</v>
      </c>
      <c r="F521" t="s">
        <v>8401</v>
      </c>
      <c r="G521">
        <v>0</v>
      </c>
    </row>
    <row r="522" spans="1:7" x14ac:dyDescent="0.3">
      <c r="A522" t="s">
        <v>8400</v>
      </c>
      <c r="B522">
        <v>103</v>
      </c>
      <c r="F522" t="s">
        <v>8401</v>
      </c>
      <c r="G522">
        <v>5</v>
      </c>
    </row>
    <row r="523" spans="1:7" x14ac:dyDescent="0.3">
      <c r="A523" t="s">
        <v>8400</v>
      </c>
      <c r="B523">
        <v>138</v>
      </c>
      <c r="F523" t="s">
        <v>8401</v>
      </c>
      <c r="G523">
        <v>0</v>
      </c>
    </row>
    <row r="524" spans="1:7" x14ac:dyDescent="0.3">
      <c r="A524" t="s">
        <v>8400</v>
      </c>
      <c r="B524">
        <v>191</v>
      </c>
      <c r="F524" t="s">
        <v>8401</v>
      </c>
      <c r="G524">
        <v>3</v>
      </c>
    </row>
    <row r="525" spans="1:7" x14ac:dyDescent="0.3">
      <c r="A525" t="s">
        <v>8400</v>
      </c>
      <c r="B525">
        <v>45</v>
      </c>
      <c r="F525" t="s">
        <v>8401</v>
      </c>
      <c r="G525">
        <v>7</v>
      </c>
    </row>
    <row r="526" spans="1:7" x14ac:dyDescent="0.3">
      <c r="A526" t="s">
        <v>8400</v>
      </c>
      <c r="B526">
        <v>17</v>
      </c>
      <c r="F526" t="s">
        <v>8401</v>
      </c>
      <c r="G526">
        <v>0</v>
      </c>
    </row>
    <row r="527" spans="1:7" x14ac:dyDescent="0.3">
      <c r="A527" t="s">
        <v>8400</v>
      </c>
      <c r="B527">
        <v>31</v>
      </c>
      <c r="F527" t="s">
        <v>8401</v>
      </c>
      <c r="G527">
        <v>2</v>
      </c>
    </row>
    <row r="528" spans="1:7" x14ac:dyDescent="0.3">
      <c r="A528" t="s">
        <v>8400</v>
      </c>
      <c r="B528">
        <v>50</v>
      </c>
      <c r="F528" t="s">
        <v>8401</v>
      </c>
      <c r="G528">
        <v>23</v>
      </c>
    </row>
    <row r="529" spans="1:7" x14ac:dyDescent="0.3">
      <c r="A529" t="s">
        <v>8400</v>
      </c>
      <c r="B529">
        <v>59</v>
      </c>
      <c r="F529" t="s">
        <v>8401</v>
      </c>
      <c r="G529">
        <v>1</v>
      </c>
    </row>
    <row r="530" spans="1:7" x14ac:dyDescent="0.3">
      <c r="A530" t="s">
        <v>8400</v>
      </c>
      <c r="B530">
        <v>81</v>
      </c>
      <c r="F530" t="s">
        <v>8401</v>
      </c>
      <c r="G530">
        <v>2</v>
      </c>
    </row>
    <row r="531" spans="1:7" x14ac:dyDescent="0.3">
      <c r="A531" t="s">
        <v>8400</v>
      </c>
      <c r="B531">
        <v>508</v>
      </c>
      <c r="F531" t="s">
        <v>8401</v>
      </c>
      <c r="G531">
        <v>3</v>
      </c>
    </row>
    <row r="532" spans="1:7" x14ac:dyDescent="0.3">
      <c r="A532" t="s">
        <v>8400</v>
      </c>
      <c r="B532">
        <v>74</v>
      </c>
      <c r="F532" t="s">
        <v>8401</v>
      </c>
      <c r="G532">
        <v>0</v>
      </c>
    </row>
    <row r="533" spans="1:7" x14ac:dyDescent="0.3">
      <c r="A533" t="s">
        <v>8400</v>
      </c>
      <c r="B533">
        <v>141</v>
      </c>
      <c r="F533" t="s">
        <v>8401</v>
      </c>
      <c r="G533">
        <v>13</v>
      </c>
    </row>
    <row r="534" spans="1:7" x14ac:dyDescent="0.3">
      <c r="A534" t="s">
        <v>8400</v>
      </c>
      <c r="B534">
        <v>711</v>
      </c>
      <c r="F534" t="s">
        <v>8401</v>
      </c>
      <c r="G534">
        <v>1</v>
      </c>
    </row>
    <row r="535" spans="1:7" x14ac:dyDescent="0.3">
      <c r="A535" t="s">
        <v>8400</v>
      </c>
      <c r="B535">
        <v>141</v>
      </c>
      <c r="F535" t="s">
        <v>8401</v>
      </c>
      <c r="G535">
        <v>1</v>
      </c>
    </row>
    <row r="536" spans="1:7" x14ac:dyDescent="0.3">
      <c r="A536" t="s">
        <v>8400</v>
      </c>
      <c r="B536">
        <v>109</v>
      </c>
      <c r="F536" t="s">
        <v>8401</v>
      </c>
      <c r="G536">
        <v>1</v>
      </c>
    </row>
    <row r="537" spans="1:7" x14ac:dyDescent="0.3">
      <c r="A537" t="s">
        <v>8400</v>
      </c>
      <c r="B537">
        <v>361</v>
      </c>
      <c r="F537" t="s">
        <v>8401</v>
      </c>
      <c r="G537">
        <v>6</v>
      </c>
    </row>
    <row r="538" spans="1:7" x14ac:dyDescent="0.3">
      <c r="A538" t="s">
        <v>8400</v>
      </c>
      <c r="B538">
        <v>176</v>
      </c>
      <c r="F538" t="s">
        <v>8401</v>
      </c>
      <c r="G538">
        <v>39</v>
      </c>
    </row>
    <row r="539" spans="1:7" x14ac:dyDescent="0.3">
      <c r="A539" t="s">
        <v>8400</v>
      </c>
      <c r="B539">
        <v>670</v>
      </c>
      <c r="F539" t="s">
        <v>8401</v>
      </c>
      <c r="G539">
        <v>4</v>
      </c>
    </row>
    <row r="540" spans="1:7" x14ac:dyDescent="0.3">
      <c r="A540" t="s">
        <v>8400</v>
      </c>
      <c r="B540">
        <v>96</v>
      </c>
      <c r="F540" t="s">
        <v>8401</v>
      </c>
      <c r="G540">
        <v>1</v>
      </c>
    </row>
    <row r="541" spans="1:7" x14ac:dyDescent="0.3">
      <c r="A541" t="s">
        <v>8400</v>
      </c>
      <c r="B541">
        <v>74</v>
      </c>
      <c r="F541" t="s">
        <v>8401</v>
      </c>
      <c r="G541">
        <v>0</v>
      </c>
    </row>
    <row r="542" spans="1:7" x14ac:dyDescent="0.3">
      <c r="A542" t="s">
        <v>8400</v>
      </c>
      <c r="B542">
        <v>52</v>
      </c>
      <c r="F542" t="s">
        <v>8401</v>
      </c>
      <c r="G542">
        <v>0</v>
      </c>
    </row>
    <row r="543" spans="1:7" x14ac:dyDescent="0.3">
      <c r="A543" t="s">
        <v>8400</v>
      </c>
      <c r="B543">
        <v>105</v>
      </c>
      <c r="F543" t="s">
        <v>8401</v>
      </c>
      <c r="G543">
        <v>0</v>
      </c>
    </row>
    <row r="544" spans="1:7" x14ac:dyDescent="0.3">
      <c r="A544" t="s">
        <v>8400</v>
      </c>
      <c r="B544">
        <v>41</v>
      </c>
      <c r="F544" t="s">
        <v>8401</v>
      </c>
      <c r="G544">
        <v>8</v>
      </c>
    </row>
    <row r="545" spans="1:7" x14ac:dyDescent="0.3">
      <c r="A545" t="s">
        <v>8400</v>
      </c>
      <c r="B545">
        <v>34</v>
      </c>
      <c r="F545" t="s">
        <v>8401</v>
      </c>
      <c r="G545">
        <v>0</v>
      </c>
    </row>
    <row r="546" spans="1:7" x14ac:dyDescent="0.3">
      <c r="A546" t="s">
        <v>8400</v>
      </c>
      <c r="B546">
        <v>66</v>
      </c>
      <c r="F546" t="s">
        <v>8401</v>
      </c>
      <c r="G546">
        <v>1</v>
      </c>
    </row>
    <row r="547" spans="1:7" x14ac:dyDescent="0.3">
      <c r="A547" t="s">
        <v>8400</v>
      </c>
      <c r="B547">
        <v>50</v>
      </c>
      <c r="F547" t="s">
        <v>8401</v>
      </c>
      <c r="G547">
        <v>12</v>
      </c>
    </row>
    <row r="548" spans="1:7" x14ac:dyDescent="0.3">
      <c r="A548" t="s">
        <v>8400</v>
      </c>
      <c r="B548">
        <v>159</v>
      </c>
      <c r="F548" t="s">
        <v>8401</v>
      </c>
      <c r="G548">
        <v>0</v>
      </c>
    </row>
    <row r="549" spans="1:7" x14ac:dyDescent="0.3">
      <c r="A549" t="s">
        <v>8400</v>
      </c>
      <c r="B549">
        <v>182</v>
      </c>
      <c r="F549" t="s">
        <v>8401</v>
      </c>
      <c r="G549">
        <v>3</v>
      </c>
    </row>
    <row r="550" spans="1:7" x14ac:dyDescent="0.3">
      <c r="A550" t="s">
        <v>8400</v>
      </c>
      <c r="B550">
        <v>206</v>
      </c>
      <c r="F550" t="s">
        <v>8401</v>
      </c>
      <c r="G550">
        <v>2</v>
      </c>
    </row>
    <row r="551" spans="1:7" x14ac:dyDescent="0.3">
      <c r="A551" t="s">
        <v>8400</v>
      </c>
      <c r="B551">
        <v>169</v>
      </c>
      <c r="F551" t="s">
        <v>8401</v>
      </c>
      <c r="G551">
        <v>6</v>
      </c>
    </row>
    <row r="552" spans="1:7" x14ac:dyDescent="0.3">
      <c r="A552" t="s">
        <v>8400</v>
      </c>
      <c r="B552">
        <v>31</v>
      </c>
      <c r="F552" t="s">
        <v>8401</v>
      </c>
      <c r="G552">
        <v>0</v>
      </c>
    </row>
    <row r="553" spans="1:7" x14ac:dyDescent="0.3">
      <c r="A553" t="s">
        <v>8400</v>
      </c>
      <c r="B553">
        <v>28</v>
      </c>
      <c r="F553" t="s">
        <v>8401</v>
      </c>
      <c r="G553">
        <v>15</v>
      </c>
    </row>
    <row r="554" spans="1:7" x14ac:dyDescent="0.3">
      <c r="A554" t="s">
        <v>8400</v>
      </c>
      <c r="B554">
        <v>54</v>
      </c>
      <c r="F554" t="s">
        <v>8401</v>
      </c>
      <c r="G554">
        <v>1</v>
      </c>
    </row>
    <row r="555" spans="1:7" x14ac:dyDescent="0.3">
      <c r="A555" t="s">
        <v>8400</v>
      </c>
      <c r="B555">
        <v>467</v>
      </c>
      <c r="F555" t="s">
        <v>8401</v>
      </c>
      <c r="G555">
        <v>3</v>
      </c>
    </row>
    <row r="556" spans="1:7" x14ac:dyDescent="0.3">
      <c r="A556" t="s">
        <v>8400</v>
      </c>
      <c r="B556">
        <v>389</v>
      </c>
      <c r="F556" t="s">
        <v>8401</v>
      </c>
      <c r="G556">
        <v>8</v>
      </c>
    </row>
    <row r="557" spans="1:7" x14ac:dyDescent="0.3">
      <c r="A557" t="s">
        <v>8400</v>
      </c>
      <c r="B557">
        <v>68</v>
      </c>
      <c r="F557" t="s">
        <v>8401</v>
      </c>
      <c r="G557">
        <v>0</v>
      </c>
    </row>
    <row r="558" spans="1:7" x14ac:dyDescent="0.3">
      <c r="A558" t="s">
        <v>8400</v>
      </c>
      <c r="B558">
        <v>413</v>
      </c>
      <c r="F558" t="s">
        <v>8401</v>
      </c>
      <c r="G558">
        <v>3</v>
      </c>
    </row>
    <row r="559" spans="1:7" x14ac:dyDescent="0.3">
      <c r="A559" t="s">
        <v>8400</v>
      </c>
      <c r="B559">
        <v>190</v>
      </c>
      <c r="F559" t="s">
        <v>8401</v>
      </c>
      <c r="G559">
        <v>3</v>
      </c>
    </row>
    <row r="560" spans="1:7" x14ac:dyDescent="0.3">
      <c r="A560" t="s">
        <v>8400</v>
      </c>
      <c r="B560">
        <v>189</v>
      </c>
      <c r="F560" t="s">
        <v>8401</v>
      </c>
      <c r="G560">
        <v>0</v>
      </c>
    </row>
    <row r="561" spans="1:7" x14ac:dyDescent="0.3">
      <c r="A561" t="s">
        <v>8400</v>
      </c>
      <c r="B561">
        <v>130</v>
      </c>
      <c r="F561" t="s">
        <v>8401</v>
      </c>
      <c r="G561">
        <v>19</v>
      </c>
    </row>
    <row r="562" spans="1:7" x14ac:dyDescent="0.3">
      <c r="A562" t="s">
        <v>8400</v>
      </c>
      <c r="B562">
        <v>74</v>
      </c>
      <c r="F562" t="s">
        <v>8401</v>
      </c>
      <c r="G562">
        <v>0</v>
      </c>
    </row>
    <row r="563" spans="1:7" x14ac:dyDescent="0.3">
      <c r="A563" t="s">
        <v>8400</v>
      </c>
      <c r="B563">
        <v>274</v>
      </c>
      <c r="F563" t="s">
        <v>8401</v>
      </c>
      <c r="G563">
        <v>2</v>
      </c>
    </row>
    <row r="564" spans="1:7" x14ac:dyDescent="0.3">
      <c r="A564" t="s">
        <v>8400</v>
      </c>
      <c r="B564">
        <v>22</v>
      </c>
      <c r="F564" t="s">
        <v>8401</v>
      </c>
      <c r="G564">
        <v>0</v>
      </c>
    </row>
    <row r="565" spans="1:7" x14ac:dyDescent="0.3">
      <c r="A565" t="s">
        <v>8400</v>
      </c>
      <c r="B565">
        <v>31</v>
      </c>
      <c r="F565" t="s">
        <v>8401</v>
      </c>
      <c r="G565">
        <v>0</v>
      </c>
    </row>
    <row r="566" spans="1:7" x14ac:dyDescent="0.3">
      <c r="A566" t="s">
        <v>8400</v>
      </c>
      <c r="B566">
        <v>63</v>
      </c>
      <c r="F566" t="s">
        <v>8401</v>
      </c>
      <c r="G566">
        <v>25</v>
      </c>
    </row>
    <row r="567" spans="1:7" x14ac:dyDescent="0.3">
      <c r="A567" t="s">
        <v>8400</v>
      </c>
      <c r="B567">
        <v>20</v>
      </c>
      <c r="F567" t="s">
        <v>8401</v>
      </c>
      <c r="G567">
        <v>8</v>
      </c>
    </row>
    <row r="568" spans="1:7" x14ac:dyDescent="0.3">
      <c r="A568" t="s">
        <v>8400</v>
      </c>
      <c r="B568">
        <v>25</v>
      </c>
      <c r="F568" t="s">
        <v>8401</v>
      </c>
      <c r="G568">
        <v>16</v>
      </c>
    </row>
    <row r="569" spans="1:7" x14ac:dyDescent="0.3">
      <c r="A569" t="s">
        <v>8400</v>
      </c>
      <c r="B569">
        <v>61</v>
      </c>
      <c r="F569" t="s">
        <v>8401</v>
      </c>
      <c r="G569">
        <v>3</v>
      </c>
    </row>
    <row r="570" spans="1:7" x14ac:dyDescent="0.3">
      <c r="A570" t="s">
        <v>8400</v>
      </c>
      <c r="B570">
        <v>52</v>
      </c>
      <c r="F570" t="s">
        <v>8401</v>
      </c>
      <c r="G570">
        <v>3</v>
      </c>
    </row>
    <row r="571" spans="1:7" x14ac:dyDescent="0.3">
      <c r="A571" t="s">
        <v>8400</v>
      </c>
      <c r="B571">
        <v>86</v>
      </c>
      <c r="F571" t="s">
        <v>8401</v>
      </c>
      <c r="G571">
        <v>2</v>
      </c>
    </row>
    <row r="572" spans="1:7" x14ac:dyDescent="0.3">
      <c r="A572" t="s">
        <v>8400</v>
      </c>
      <c r="B572">
        <v>42</v>
      </c>
      <c r="F572" t="s">
        <v>8401</v>
      </c>
      <c r="G572">
        <v>1</v>
      </c>
    </row>
    <row r="573" spans="1:7" x14ac:dyDescent="0.3">
      <c r="A573" t="s">
        <v>8400</v>
      </c>
      <c r="B573">
        <v>52</v>
      </c>
      <c r="F573" t="s">
        <v>8401</v>
      </c>
      <c r="G573">
        <v>0</v>
      </c>
    </row>
    <row r="574" spans="1:7" x14ac:dyDescent="0.3">
      <c r="A574" t="s">
        <v>8400</v>
      </c>
      <c r="B574">
        <v>120</v>
      </c>
      <c r="F574" t="s">
        <v>8401</v>
      </c>
      <c r="G574">
        <v>1</v>
      </c>
    </row>
    <row r="575" spans="1:7" x14ac:dyDescent="0.3">
      <c r="A575" t="s">
        <v>8400</v>
      </c>
      <c r="B575">
        <v>22</v>
      </c>
      <c r="F575" t="s">
        <v>8401</v>
      </c>
      <c r="G575">
        <v>19</v>
      </c>
    </row>
    <row r="576" spans="1:7" x14ac:dyDescent="0.3">
      <c r="A576" t="s">
        <v>8400</v>
      </c>
      <c r="B576">
        <v>64</v>
      </c>
      <c r="F576" t="s">
        <v>8401</v>
      </c>
      <c r="G576">
        <v>9</v>
      </c>
    </row>
    <row r="577" spans="1:7" x14ac:dyDescent="0.3">
      <c r="A577" t="s">
        <v>8400</v>
      </c>
      <c r="B577">
        <v>23</v>
      </c>
      <c r="F577" t="s">
        <v>8401</v>
      </c>
      <c r="G577">
        <v>1</v>
      </c>
    </row>
    <row r="578" spans="1:7" x14ac:dyDescent="0.3">
      <c r="A578" t="s">
        <v>8400</v>
      </c>
      <c r="B578">
        <v>238</v>
      </c>
      <c r="F578" t="s">
        <v>8401</v>
      </c>
      <c r="G578">
        <v>0</v>
      </c>
    </row>
    <row r="579" spans="1:7" x14ac:dyDescent="0.3">
      <c r="A579" t="s">
        <v>8400</v>
      </c>
      <c r="B579">
        <v>33</v>
      </c>
      <c r="F579" t="s">
        <v>8401</v>
      </c>
      <c r="G579">
        <v>1</v>
      </c>
    </row>
    <row r="580" spans="1:7" x14ac:dyDescent="0.3">
      <c r="A580" t="s">
        <v>8400</v>
      </c>
      <c r="B580">
        <v>32</v>
      </c>
      <c r="F580" t="s">
        <v>8401</v>
      </c>
      <c r="G580">
        <v>5</v>
      </c>
    </row>
    <row r="581" spans="1:7" x14ac:dyDescent="0.3">
      <c r="A581" t="s">
        <v>8400</v>
      </c>
      <c r="B581">
        <v>24</v>
      </c>
      <c r="F581" t="s">
        <v>8401</v>
      </c>
      <c r="G581">
        <v>85</v>
      </c>
    </row>
    <row r="582" spans="1:7" x14ac:dyDescent="0.3">
      <c r="A582" t="s">
        <v>8400</v>
      </c>
      <c r="B582">
        <v>29</v>
      </c>
      <c r="F582" t="s">
        <v>8401</v>
      </c>
      <c r="G582">
        <v>3</v>
      </c>
    </row>
    <row r="583" spans="1:7" x14ac:dyDescent="0.3">
      <c r="A583" t="s">
        <v>8400</v>
      </c>
      <c r="B583">
        <v>50</v>
      </c>
      <c r="F583" t="s">
        <v>8401</v>
      </c>
      <c r="G583">
        <v>4</v>
      </c>
    </row>
    <row r="584" spans="1:7" x14ac:dyDescent="0.3">
      <c r="A584" t="s">
        <v>8400</v>
      </c>
      <c r="B584">
        <v>108</v>
      </c>
      <c r="F584" t="s">
        <v>8401</v>
      </c>
      <c r="G584">
        <v>3</v>
      </c>
    </row>
    <row r="585" spans="1:7" x14ac:dyDescent="0.3">
      <c r="A585" t="s">
        <v>8400</v>
      </c>
      <c r="B585">
        <v>139</v>
      </c>
      <c r="F585" t="s">
        <v>8401</v>
      </c>
      <c r="G585">
        <v>5</v>
      </c>
    </row>
    <row r="586" spans="1:7" x14ac:dyDescent="0.3">
      <c r="A586" t="s">
        <v>8400</v>
      </c>
      <c r="B586">
        <v>7</v>
      </c>
      <c r="F586" t="s">
        <v>8401</v>
      </c>
      <c r="G586">
        <v>17</v>
      </c>
    </row>
    <row r="587" spans="1:7" x14ac:dyDescent="0.3">
      <c r="A587" t="s">
        <v>8400</v>
      </c>
      <c r="B587">
        <v>149</v>
      </c>
      <c r="F587" t="s">
        <v>8401</v>
      </c>
      <c r="G587">
        <v>3</v>
      </c>
    </row>
    <row r="588" spans="1:7" x14ac:dyDescent="0.3">
      <c r="A588" t="s">
        <v>8400</v>
      </c>
      <c r="B588">
        <v>31</v>
      </c>
      <c r="F588" t="s">
        <v>8401</v>
      </c>
      <c r="G588">
        <v>2</v>
      </c>
    </row>
    <row r="589" spans="1:7" x14ac:dyDescent="0.3">
      <c r="A589" t="s">
        <v>8400</v>
      </c>
      <c r="B589">
        <v>26</v>
      </c>
      <c r="F589" t="s">
        <v>8401</v>
      </c>
      <c r="G589">
        <v>6</v>
      </c>
    </row>
    <row r="590" spans="1:7" x14ac:dyDescent="0.3">
      <c r="A590" t="s">
        <v>8400</v>
      </c>
      <c r="B590">
        <v>172</v>
      </c>
      <c r="F590" t="s">
        <v>8401</v>
      </c>
      <c r="G590">
        <v>0</v>
      </c>
    </row>
    <row r="591" spans="1:7" x14ac:dyDescent="0.3">
      <c r="A591" t="s">
        <v>8400</v>
      </c>
      <c r="B591">
        <v>78</v>
      </c>
      <c r="F591" t="s">
        <v>8401</v>
      </c>
      <c r="G591">
        <v>1</v>
      </c>
    </row>
    <row r="592" spans="1:7" x14ac:dyDescent="0.3">
      <c r="A592" t="s">
        <v>8400</v>
      </c>
      <c r="B592">
        <v>120</v>
      </c>
      <c r="F592" t="s">
        <v>8401</v>
      </c>
      <c r="G592">
        <v>3</v>
      </c>
    </row>
    <row r="593" spans="1:7" x14ac:dyDescent="0.3">
      <c r="A593" t="s">
        <v>8400</v>
      </c>
      <c r="B593">
        <v>227</v>
      </c>
      <c r="F593" t="s">
        <v>8401</v>
      </c>
      <c r="G593">
        <v>13</v>
      </c>
    </row>
    <row r="594" spans="1:7" x14ac:dyDescent="0.3">
      <c r="A594" t="s">
        <v>8400</v>
      </c>
      <c r="B594">
        <v>42</v>
      </c>
      <c r="F594" t="s">
        <v>8401</v>
      </c>
      <c r="G594">
        <v>1</v>
      </c>
    </row>
    <row r="595" spans="1:7" x14ac:dyDescent="0.3">
      <c r="A595" t="s">
        <v>8400</v>
      </c>
      <c r="B595">
        <v>64</v>
      </c>
      <c r="F595" t="s">
        <v>8401</v>
      </c>
      <c r="G595">
        <v>1</v>
      </c>
    </row>
    <row r="596" spans="1:7" x14ac:dyDescent="0.3">
      <c r="A596" t="s">
        <v>8400</v>
      </c>
      <c r="B596">
        <v>121</v>
      </c>
      <c r="F596" t="s">
        <v>8401</v>
      </c>
      <c r="G596">
        <v>9</v>
      </c>
    </row>
    <row r="597" spans="1:7" x14ac:dyDescent="0.3">
      <c r="A597" t="s">
        <v>8400</v>
      </c>
      <c r="B597">
        <v>87</v>
      </c>
      <c r="F597" t="s">
        <v>8401</v>
      </c>
      <c r="G597">
        <v>0</v>
      </c>
    </row>
    <row r="598" spans="1:7" x14ac:dyDescent="0.3">
      <c r="A598" t="s">
        <v>8400</v>
      </c>
      <c r="B598">
        <v>65</v>
      </c>
      <c r="F598" t="s">
        <v>8401</v>
      </c>
      <c r="G598">
        <v>2</v>
      </c>
    </row>
    <row r="599" spans="1:7" x14ac:dyDescent="0.3">
      <c r="A599" t="s">
        <v>8400</v>
      </c>
      <c r="B599">
        <v>49</v>
      </c>
      <c r="F599" t="s">
        <v>8401</v>
      </c>
      <c r="G599">
        <v>1</v>
      </c>
    </row>
    <row r="600" spans="1:7" x14ac:dyDescent="0.3">
      <c r="A600" t="s">
        <v>8400</v>
      </c>
      <c r="B600">
        <v>19</v>
      </c>
      <c r="F600" t="s">
        <v>8401</v>
      </c>
      <c r="G600">
        <v>10</v>
      </c>
    </row>
    <row r="601" spans="1:7" x14ac:dyDescent="0.3">
      <c r="A601" t="s">
        <v>8400</v>
      </c>
      <c r="B601">
        <v>81</v>
      </c>
      <c r="F601" t="s">
        <v>8401</v>
      </c>
      <c r="G601">
        <v>3</v>
      </c>
    </row>
    <row r="602" spans="1:7" x14ac:dyDescent="0.3">
      <c r="A602" t="s">
        <v>8400</v>
      </c>
      <c r="B602">
        <v>264</v>
      </c>
      <c r="F602" t="s">
        <v>8401</v>
      </c>
      <c r="G602">
        <v>2</v>
      </c>
    </row>
    <row r="603" spans="1:7" x14ac:dyDescent="0.3">
      <c r="A603" t="s">
        <v>8400</v>
      </c>
      <c r="B603">
        <v>25</v>
      </c>
      <c r="F603" t="s">
        <v>8401</v>
      </c>
      <c r="G603">
        <v>2</v>
      </c>
    </row>
    <row r="604" spans="1:7" x14ac:dyDescent="0.3">
      <c r="A604" t="s">
        <v>8400</v>
      </c>
      <c r="B604">
        <v>5</v>
      </c>
      <c r="F604" t="s">
        <v>8401</v>
      </c>
      <c r="G604">
        <v>1</v>
      </c>
    </row>
    <row r="605" spans="1:7" x14ac:dyDescent="0.3">
      <c r="A605" t="s">
        <v>8400</v>
      </c>
      <c r="B605">
        <v>144</v>
      </c>
      <c r="F605" t="s">
        <v>8401</v>
      </c>
      <c r="G605">
        <v>14</v>
      </c>
    </row>
    <row r="606" spans="1:7" x14ac:dyDescent="0.3">
      <c r="A606" t="s">
        <v>8400</v>
      </c>
      <c r="B606">
        <v>92</v>
      </c>
      <c r="F606" t="s">
        <v>8401</v>
      </c>
      <c r="G606">
        <v>0</v>
      </c>
    </row>
    <row r="607" spans="1:7" x14ac:dyDescent="0.3">
      <c r="A607" t="s">
        <v>8400</v>
      </c>
      <c r="B607">
        <v>147</v>
      </c>
      <c r="F607" t="s">
        <v>8401</v>
      </c>
      <c r="G607">
        <v>0</v>
      </c>
    </row>
    <row r="608" spans="1:7" x14ac:dyDescent="0.3">
      <c r="A608" t="s">
        <v>8400</v>
      </c>
      <c r="B608">
        <v>90</v>
      </c>
      <c r="F608" t="s">
        <v>8401</v>
      </c>
      <c r="G608">
        <v>4</v>
      </c>
    </row>
    <row r="609" spans="1:7" x14ac:dyDescent="0.3">
      <c r="A609" t="s">
        <v>8400</v>
      </c>
      <c r="B609">
        <v>87</v>
      </c>
      <c r="F609" t="s">
        <v>8401</v>
      </c>
      <c r="G609">
        <v>3</v>
      </c>
    </row>
    <row r="610" spans="1:7" x14ac:dyDescent="0.3">
      <c r="A610" t="s">
        <v>8400</v>
      </c>
      <c r="B610">
        <v>406</v>
      </c>
      <c r="F610" t="s">
        <v>8401</v>
      </c>
      <c r="G610">
        <v>0</v>
      </c>
    </row>
    <row r="611" spans="1:7" x14ac:dyDescent="0.3">
      <c r="A611" t="s">
        <v>8400</v>
      </c>
      <c r="B611">
        <v>20</v>
      </c>
      <c r="F611" t="s">
        <v>8401</v>
      </c>
      <c r="G611">
        <v>5</v>
      </c>
    </row>
    <row r="612" spans="1:7" x14ac:dyDescent="0.3">
      <c r="A612" t="s">
        <v>8400</v>
      </c>
      <c r="B612">
        <v>70</v>
      </c>
      <c r="F612" t="s">
        <v>8401</v>
      </c>
      <c r="G612">
        <v>47</v>
      </c>
    </row>
    <row r="613" spans="1:7" x14ac:dyDescent="0.3">
      <c r="A613" t="s">
        <v>8400</v>
      </c>
      <c r="B613">
        <v>16</v>
      </c>
      <c r="F613" t="s">
        <v>8401</v>
      </c>
      <c r="G613">
        <v>0</v>
      </c>
    </row>
    <row r="614" spans="1:7" x14ac:dyDescent="0.3">
      <c r="A614" t="s">
        <v>8400</v>
      </c>
      <c r="B614">
        <v>52</v>
      </c>
      <c r="F614" t="s">
        <v>8401</v>
      </c>
      <c r="G614">
        <v>10</v>
      </c>
    </row>
    <row r="615" spans="1:7" x14ac:dyDescent="0.3">
      <c r="A615" t="s">
        <v>8400</v>
      </c>
      <c r="B615">
        <v>66</v>
      </c>
      <c r="F615" t="s">
        <v>8401</v>
      </c>
      <c r="G615">
        <v>11</v>
      </c>
    </row>
    <row r="616" spans="1:7" x14ac:dyDescent="0.3">
      <c r="A616" t="s">
        <v>8400</v>
      </c>
      <c r="B616">
        <v>109</v>
      </c>
      <c r="F616" t="s">
        <v>8401</v>
      </c>
      <c r="G616">
        <v>2</v>
      </c>
    </row>
    <row r="617" spans="1:7" x14ac:dyDescent="0.3">
      <c r="A617" t="s">
        <v>8400</v>
      </c>
      <c r="B617">
        <v>168</v>
      </c>
      <c r="F617" t="s">
        <v>8401</v>
      </c>
      <c r="G617">
        <v>2</v>
      </c>
    </row>
    <row r="618" spans="1:7" x14ac:dyDescent="0.3">
      <c r="A618" t="s">
        <v>8400</v>
      </c>
      <c r="B618">
        <v>31</v>
      </c>
      <c r="F618" t="s">
        <v>8401</v>
      </c>
      <c r="G618">
        <v>22</v>
      </c>
    </row>
    <row r="619" spans="1:7" x14ac:dyDescent="0.3">
      <c r="A619" t="s">
        <v>8400</v>
      </c>
      <c r="B619">
        <v>133</v>
      </c>
      <c r="F619" t="s">
        <v>8401</v>
      </c>
      <c r="G619">
        <v>8</v>
      </c>
    </row>
    <row r="620" spans="1:7" x14ac:dyDescent="0.3">
      <c r="A620" t="s">
        <v>8400</v>
      </c>
      <c r="B620">
        <v>151</v>
      </c>
      <c r="F620" t="s">
        <v>8401</v>
      </c>
      <c r="G620">
        <v>6</v>
      </c>
    </row>
    <row r="621" spans="1:7" x14ac:dyDescent="0.3">
      <c r="A621" t="s">
        <v>8400</v>
      </c>
      <c r="B621">
        <v>5</v>
      </c>
      <c r="F621" t="s">
        <v>8401</v>
      </c>
      <c r="G621">
        <v>1</v>
      </c>
    </row>
    <row r="622" spans="1:7" x14ac:dyDescent="0.3">
      <c r="A622" t="s">
        <v>8400</v>
      </c>
      <c r="B622">
        <v>73</v>
      </c>
      <c r="F622" t="s">
        <v>8401</v>
      </c>
      <c r="G622">
        <v>3</v>
      </c>
    </row>
    <row r="623" spans="1:7" x14ac:dyDescent="0.3">
      <c r="A623" t="s">
        <v>8400</v>
      </c>
      <c r="B623">
        <v>148</v>
      </c>
      <c r="F623" t="s">
        <v>8401</v>
      </c>
      <c r="G623">
        <v>0</v>
      </c>
    </row>
    <row r="624" spans="1:7" x14ac:dyDescent="0.3">
      <c r="A624" t="s">
        <v>8400</v>
      </c>
      <c r="B624">
        <v>93</v>
      </c>
      <c r="F624" t="s">
        <v>8401</v>
      </c>
      <c r="G624">
        <v>0</v>
      </c>
    </row>
    <row r="625" spans="1:7" x14ac:dyDescent="0.3">
      <c r="A625" t="s">
        <v>8400</v>
      </c>
      <c r="B625">
        <v>63</v>
      </c>
      <c r="F625" t="s">
        <v>8401</v>
      </c>
      <c r="G625">
        <v>0</v>
      </c>
    </row>
    <row r="626" spans="1:7" x14ac:dyDescent="0.3">
      <c r="A626" t="s">
        <v>8400</v>
      </c>
      <c r="B626">
        <v>134</v>
      </c>
      <c r="F626" t="s">
        <v>8401</v>
      </c>
      <c r="G626">
        <v>0</v>
      </c>
    </row>
    <row r="627" spans="1:7" x14ac:dyDescent="0.3">
      <c r="A627" t="s">
        <v>8400</v>
      </c>
      <c r="B627">
        <v>14</v>
      </c>
      <c r="F627" t="s">
        <v>8401</v>
      </c>
      <c r="G627">
        <v>0</v>
      </c>
    </row>
    <row r="628" spans="1:7" x14ac:dyDescent="0.3">
      <c r="A628" t="s">
        <v>8400</v>
      </c>
      <c r="B628">
        <v>78</v>
      </c>
      <c r="F628" t="s">
        <v>8401</v>
      </c>
      <c r="G628">
        <v>3</v>
      </c>
    </row>
    <row r="629" spans="1:7" x14ac:dyDescent="0.3">
      <c r="A629" t="s">
        <v>8400</v>
      </c>
      <c r="B629">
        <v>112</v>
      </c>
      <c r="F629" t="s">
        <v>8401</v>
      </c>
      <c r="G629">
        <v>0</v>
      </c>
    </row>
    <row r="630" spans="1:7" x14ac:dyDescent="0.3">
      <c r="A630" t="s">
        <v>8400</v>
      </c>
      <c r="B630">
        <v>34</v>
      </c>
      <c r="F630" t="s">
        <v>8401</v>
      </c>
      <c r="G630">
        <v>0</v>
      </c>
    </row>
    <row r="631" spans="1:7" x14ac:dyDescent="0.3">
      <c r="A631" t="s">
        <v>8400</v>
      </c>
      <c r="B631">
        <v>19</v>
      </c>
      <c r="F631" t="s">
        <v>8401</v>
      </c>
      <c r="G631">
        <v>1</v>
      </c>
    </row>
    <row r="632" spans="1:7" x14ac:dyDescent="0.3">
      <c r="A632" t="s">
        <v>8400</v>
      </c>
      <c r="B632">
        <v>13</v>
      </c>
      <c r="F632" t="s">
        <v>8401</v>
      </c>
      <c r="G632">
        <v>6</v>
      </c>
    </row>
    <row r="633" spans="1:7" x14ac:dyDescent="0.3">
      <c r="A633" t="s">
        <v>8400</v>
      </c>
      <c r="B633">
        <v>104</v>
      </c>
      <c r="F633" t="s">
        <v>8401</v>
      </c>
      <c r="G633">
        <v>1</v>
      </c>
    </row>
    <row r="634" spans="1:7" x14ac:dyDescent="0.3">
      <c r="A634" t="s">
        <v>8400</v>
      </c>
      <c r="B634">
        <v>52</v>
      </c>
      <c r="F634" t="s">
        <v>8401</v>
      </c>
      <c r="G634">
        <v>2</v>
      </c>
    </row>
    <row r="635" spans="1:7" x14ac:dyDescent="0.3">
      <c r="A635" t="s">
        <v>8400</v>
      </c>
      <c r="B635">
        <v>17</v>
      </c>
      <c r="F635" t="s">
        <v>8401</v>
      </c>
      <c r="G635">
        <v>0</v>
      </c>
    </row>
    <row r="636" spans="1:7" x14ac:dyDescent="0.3">
      <c r="A636" t="s">
        <v>8400</v>
      </c>
      <c r="B636">
        <v>82</v>
      </c>
      <c r="F636" t="s">
        <v>8401</v>
      </c>
      <c r="G636">
        <v>3</v>
      </c>
    </row>
    <row r="637" spans="1:7" x14ac:dyDescent="0.3">
      <c r="A637" t="s">
        <v>8400</v>
      </c>
      <c r="B637">
        <v>73</v>
      </c>
      <c r="F637" t="s">
        <v>8401</v>
      </c>
      <c r="G637">
        <v>3</v>
      </c>
    </row>
    <row r="638" spans="1:7" x14ac:dyDescent="0.3">
      <c r="A638" t="s">
        <v>8400</v>
      </c>
      <c r="B638">
        <v>158</v>
      </c>
      <c r="F638" t="s">
        <v>8401</v>
      </c>
      <c r="G638">
        <v>0</v>
      </c>
    </row>
    <row r="639" spans="1:7" x14ac:dyDescent="0.3">
      <c r="A639" t="s">
        <v>8400</v>
      </c>
      <c r="B639">
        <v>65</v>
      </c>
      <c r="F639" t="s">
        <v>8401</v>
      </c>
      <c r="G639">
        <v>6</v>
      </c>
    </row>
    <row r="640" spans="1:7" x14ac:dyDescent="0.3">
      <c r="A640" t="s">
        <v>8400</v>
      </c>
      <c r="B640">
        <v>184</v>
      </c>
      <c r="F640" t="s">
        <v>8401</v>
      </c>
      <c r="G640">
        <v>0</v>
      </c>
    </row>
    <row r="641" spans="1:7" x14ac:dyDescent="0.3">
      <c r="A641" t="s">
        <v>8400</v>
      </c>
      <c r="B641">
        <v>34</v>
      </c>
      <c r="F641" t="s">
        <v>8401</v>
      </c>
      <c r="G641">
        <v>19</v>
      </c>
    </row>
    <row r="642" spans="1:7" x14ac:dyDescent="0.3">
      <c r="A642" t="s">
        <v>8400</v>
      </c>
      <c r="B642">
        <v>240</v>
      </c>
      <c r="F642" t="s">
        <v>8401</v>
      </c>
      <c r="G642">
        <v>1</v>
      </c>
    </row>
    <row r="643" spans="1:7" x14ac:dyDescent="0.3">
      <c r="A643" t="s">
        <v>8400</v>
      </c>
      <c r="B643">
        <v>113</v>
      </c>
      <c r="F643" t="s">
        <v>8401</v>
      </c>
      <c r="G643">
        <v>2</v>
      </c>
    </row>
    <row r="644" spans="1:7" x14ac:dyDescent="0.3">
      <c r="A644" t="s">
        <v>8400</v>
      </c>
      <c r="B644">
        <v>66</v>
      </c>
      <c r="F644" t="s">
        <v>8401</v>
      </c>
      <c r="G644">
        <v>0</v>
      </c>
    </row>
    <row r="645" spans="1:7" x14ac:dyDescent="0.3">
      <c r="A645" t="s">
        <v>8400</v>
      </c>
      <c r="B645">
        <v>340</v>
      </c>
      <c r="F645" t="s">
        <v>8401</v>
      </c>
      <c r="G645">
        <v>11</v>
      </c>
    </row>
    <row r="646" spans="1:7" x14ac:dyDescent="0.3">
      <c r="A646" t="s">
        <v>8400</v>
      </c>
      <c r="B646">
        <v>150</v>
      </c>
      <c r="F646" t="s">
        <v>8401</v>
      </c>
      <c r="G646">
        <v>0</v>
      </c>
    </row>
    <row r="647" spans="1:7" x14ac:dyDescent="0.3">
      <c r="A647" t="s">
        <v>8400</v>
      </c>
      <c r="B647">
        <v>25</v>
      </c>
      <c r="F647" t="s">
        <v>8401</v>
      </c>
      <c r="G647">
        <v>0</v>
      </c>
    </row>
    <row r="648" spans="1:7" x14ac:dyDescent="0.3">
      <c r="A648" t="s">
        <v>8400</v>
      </c>
      <c r="B648">
        <v>234</v>
      </c>
      <c r="F648" t="s">
        <v>8401</v>
      </c>
      <c r="G648">
        <v>1</v>
      </c>
    </row>
    <row r="649" spans="1:7" x14ac:dyDescent="0.3">
      <c r="A649" t="s">
        <v>8400</v>
      </c>
      <c r="B649">
        <v>2602</v>
      </c>
      <c r="F649" t="s">
        <v>8401</v>
      </c>
      <c r="G649">
        <v>3</v>
      </c>
    </row>
    <row r="650" spans="1:7" x14ac:dyDescent="0.3">
      <c r="A650" t="s">
        <v>8400</v>
      </c>
      <c r="B650">
        <v>248</v>
      </c>
      <c r="F650" t="s">
        <v>8401</v>
      </c>
      <c r="G650">
        <v>1</v>
      </c>
    </row>
    <row r="651" spans="1:7" x14ac:dyDescent="0.3">
      <c r="A651" t="s">
        <v>8400</v>
      </c>
      <c r="B651">
        <v>600</v>
      </c>
      <c r="F651" t="s">
        <v>8401</v>
      </c>
      <c r="G651">
        <v>15</v>
      </c>
    </row>
    <row r="652" spans="1:7" x14ac:dyDescent="0.3">
      <c r="A652" t="s">
        <v>8400</v>
      </c>
      <c r="B652">
        <v>293</v>
      </c>
      <c r="F652" t="s">
        <v>8401</v>
      </c>
      <c r="G652">
        <v>2</v>
      </c>
    </row>
    <row r="653" spans="1:7" x14ac:dyDescent="0.3">
      <c r="A653" t="s">
        <v>8400</v>
      </c>
      <c r="B653">
        <v>321</v>
      </c>
      <c r="F653" t="s">
        <v>8401</v>
      </c>
      <c r="G653">
        <v>1</v>
      </c>
    </row>
    <row r="654" spans="1:7" x14ac:dyDescent="0.3">
      <c r="A654" t="s">
        <v>8400</v>
      </c>
      <c r="B654">
        <v>81</v>
      </c>
      <c r="F654" t="s">
        <v>8401</v>
      </c>
      <c r="G654">
        <v>1</v>
      </c>
    </row>
    <row r="655" spans="1:7" x14ac:dyDescent="0.3">
      <c r="A655" t="s">
        <v>8400</v>
      </c>
      <c r="B655">
        <v>343</v>
      </c>
      <c r="F655" t="s">
        <v>8401</v>
      </c>
      <c r="G655">
        <v>0</v>
      </c>
    </row>
    <row r="656" spans="1:7" x14ac:dyDescent="0.3">
      <c r="A656" t="s">
        <v>8400</v>
      </c>
      <c r="B656">
        <v>336</v>
      </c>
      <c r="F656" t="s">
        <v>8401</v>
      </c>
      <c r="G656">
        <v>1</v>
      </c>
    </row>
    <row r="657" spans="1:7" x14ac:dyDescent="0.3">
      <c r="A657" t="s">
        <v>8400</v>
      </c>
      <c r="B657">
        <v>47</v>
      </c>
      <c r="F657" t="s">
        <v>8401</v>
      </c>
      <c r="G657">
        <v>11</v>
      </c>
    </row>
    <row r="658" spans="1:7" x14ac:dyDescent="0.3">
      <c r="A658" t="s">
        <v>8400</v>
      </c>
      <c r="B658">
        <v>76</v>
      </c>
      <c r="F658" t="s">
        <v>8401</v>
      </c>
      <c r="G658">
        <v>0</v>
      </c>
    </row>
    <row r="659" spans="1:7" x14ac:dyDescent="0.3">
      <c r="A659" t="s">
        <v>8400</v>
      </c>
      <c r="B659">
        <v>441</v>
      </c>
      <c r="F659" t="s">
        <v>8401</v>
      </c>
      <c r="G659">
        <v>1</v>
      </c>
    </row>
    <row r="660" spans="1:7" x14ac:dyDescent="0.3">
      <c r="A660" t="s">
        <v>8400</v>
      </c>
      <c r="B660">
        <v>916</v>
      </c>
      <c r="F660" t="s">
        <v>8401</v>
      </c>
      <c r="G660">
        <v>6</v>
      </c>
    </row>
    <row r="661" spans="1:7" x14ac:dyDescent="0.3">
      <c r="A661" t="s">
        <v>8400</v>
      </c>
      <c r="B661">
        <v>369</v>
      </c>
      <c r="F661" t="s">
        <v>8401</v>
      </c>
      <c r="G661">
        <v>7</v>
      </c>
    </row>
    <row r="662" spans="1:7" x14ac:dyDescent="0.3">
      <c r="A662" t="s">
        <v>8400</v>
      </c>
      <c r="B662">
        <v>20242</v>
      </c>
      <c r="F662" t="s">
        <v>8401</v>
      </c>
      <c r="G662">
        <v>0</v>
      </c>
    </row>
    <row r="663" spans="1:7" x14ac:dyDescent="0.3">
      <c r="A663" t="s">
        <v>8400</v>
      </c>
      <c r="B663">
        <v>71</v>
      </c>
      <c r="F663" t="s">
        <v>8401</v>
      </c>
      <c r="G663">
        <v>16</v>
      </c>
    </row>
    <row r="664" spans="1:7" x14ac:dyDescent="0.3">
      <c r="A664" t="s">
        <v>8400</v>
      </c>
      <c r="B664">
        <v>635</v>
      </c>
      <c r="F664" t="s">
        <v>8401</v>
      </c>
      <c r="G664">
        <v>0</v>
      </c>
    </row>
    <row r="665" spans="1:7" x14ac:dyDescent="0.3">
      <c r="A665" t="s">
        <v>8400</v>
      </c>
      <c r="B665">
        <v>885</v>
      </c>
      <c r="F665" t="s">
        <v>8401</v>
      </c>
      <c r="G665">
        <v>0</v>
      </c>
    </row>
    <row r="666" spans="1:7" x14ac:dyDescent="0.3">
      <c r="A666" t="s">
        <v>8400</v>
      </c>
      <c r="B666">
        <v>329</v>
      </c>
      <c r="F666" t="s">
        <v>8401</v>
      </c>
      <c r="G666">
        <v>0</v>
      </c>
    </row>
    <row r="667" spans="1:7" x14ac:dyDescent="0.3">
      <c r="A667" t="s">
        <v>8400</v>
      </c>
      <c r="B667">
        <v>71</v>
      </c>
      <c r="F667" t="s">
        <v>8401</v>
      </c>
      <c r="G667">
        <v>12</v>
      </c>
    </row>
    <row r="668" spans="1:7" x14ac:dyDescent="0.3">
      <c r="A668" t="s">
        <v>8400</v>
      </c>
      <c r="B668">
        <v>269</v>
      </c>
      <c r="F668" t="s">
        <v>8401</v>
      </c>
      <c r="G668">
        <v>1</v>
      </c>
    </row>
    <row r="669" spans="1:7" x14ac:dyDescent="0.3">
      <c r="A669" t="s">
        <v>8400</v>
      </c>
      <c r="B669">
        <v>345</v>
      </c>
      <c r="F669" t="s">
        <v>8401</v>
      </c>
      <c r="G669">
        <v>3</v>
      </c>
    </row>
    <row r="670" spans="1:7" x14ac:dyDescent="0.3">
      <c r="A670" t="s">
        <v>8400</v>
      </c>
      <c r="B670">
        <v>43</v>
      </c>
      <c r="F670" t="s">
        <v>8401</v>
      </c>
      <c r="G670">
        <v>1</v>
      </c>
    </row>
    <row r="671" spans="1:7" x14ac:dyDescent="0.3">
      <c r="A671" t="s">
        <v>8400</v>
      </c>
      <c r="B671">
        <v>33</v>
      </c>
      <c r="F671" t="s">
        <v>8401</v>
      </c>
      <c r="G671">
        <v>4</v>
      </c>
    </row>
    <row r="672" spans="1:7" x14ac:dyDescent="0.3">
      <c r="A672" t="s">
        <v>8400</v>
      </c>
      <c r="B672">
        <v>211</v>
      </c>
      <c r="F672" t="s">
        <v>8401</v>
      </c>
      <c r="G672">
        <v>1</v>
      </c>
    </row>
    <row r="673" spans="1:7" x14ac:dyDescent="0.3">
      <c r="A673" t="s">
        <v>8400</v>
      </c>
      <c r="B673">
        <v>196</v>
      </c>
      <c r="F673" t="s">
        <v>8401</v>
      </c>
      <c r="G673">
        <v>3</v>
      </c>
    </row>
    <row r="674" spans="1:7" x14ac:dyDescent="0.3">
      <c r="A674" t="s">
        <v>8400</v>
      </c>
      <c r="B674">
        <v>405</v>
      </c>
      <c r="F674" t="s">
        <v>8401</v>
      </c>
      <c r="G674">
        <v>1</v>
      </c>
    </row>
    <row r="675" spans="1:7" x14ac:dyDescent="0.3">
      <c r="A675" t="s">
        <v>8400</v>
      </c>
      <c r="B675">
        <v>206</v>
      </c>
      <c r="F675" t="s">
        <v>8401</v>
      </c>
      <c r="G675">
        <v>0</v>
      </c>
    </row>
    <row r="676" spans="1:7" x14ac:dyDescent="0.3">
      <c r="A676" t="s">
        <v>8400</v>
      </c>
      <c r="B676">
        <v>335</v>
      </c>
      <c r="F676" t="s">
        <v>8401</v>
      </c>
      <c r="G676">
        <v>12</v>
      </c>
    </row>
    <row r="677" spans="1:7" x14ac:dyDescent="0.3">
      <c r="A677" t="s">
        <v>8400</v>
      </c>
      <c r="B677">
        <v>215</v>
      </c>
      <c r="F677" t="s">
        <v>8401</v>
      </c>
      <c r="G677">
        <v>0</v>
      </c>
    </row>
    <row r="678" spans="1:7" x14ac:dyDescent="0.3">
      <c r="A678" t="s">
        <v>8400</v>
      </c>
      <c r="B678">
        <v>176</v>
      </c>
      <c r="F678" t="s">
        <v>8401</v>
      </c>
      <c r="G678">
        <v>1</v>
      </c>
    </row>
    <row r="679" spans="1:7" x14ac:dyDescent="0.3">
      <c r="A679" t="s">
        <v>8400</v>
      </c>
      <c r="B679">
        <v>555</v>
      </c>
      <c r="F679" t="s">
        <v>8401</v>
      </c>
      <c r="G679">
        <v>0</v>
      </c>
    </row>
    <row r="680" spans="1:7" x14ac:dyDescent="0.3">
      <c r="A680" t="s">
        <v>8400</v>
      </c>
      <c r="B680">
        <v>116</v>
      </c>
      <c r="F680" t="s">
        <v>8401</v>
      </c>
      <c r="G680">
        <v>0</v>
      </c>
    </row>
    <row r="681" spans="1:7" x14ac:dyDescent="0.3">
      <c r="A681" t="s">
        <v>8400</v>
      </c>
      <c r="B681">
        <v>615</v>
      </c>
      <c r="F681" t="s">
        <v>8401</v>
      </c>
      <c r="G681">
        <v>2</v>
      </c>
    </row>
    <row r="682" spans="1:7" x14ac:dyDescent="0.3">
      <c r="A682" t="s">
        <v>8400</v>
      </c>
      <c r="B682">
        <v>236</v>
      </c>
      <c r="F682" t="s">
        <v>8401</v>
      </c>
      <c r="G682">
        <v>92</v>
      </c>
    </row>
    <row r="683" spans="1:7" x14ac:dyDescent="0.3">
      <c r="A683" t="s">
        <v>8400</v>
      </c>
      <c r="B683">
        <v>145</v>
      </c>
      <c r="F683" t="s">
        <v>8401</v>
      </c>
      <c r="G683">
        <v>0</v>
      </c>
    </row>
    <row r="684" spans="1:7" x14ac:dyDescent="0.3">
      <c r="A684" t="s">
        <v>8400</v>
      </c>
      <c r="B684">
        <v>167</v>
      </c>
      <c r="F684" t="s">
        <v>8401</v>
      </c>
      <c r="G684">
        <v>3</v>
      </c>
    </row>
    <row r="685" spans="1:7" x14ac:dyDescent="0.3">
      <c r="A685" t="s">
        <v>8400</v>
      </c>
      <c r="B685">
        <v>235</v>
      </c>
      <c r="F685" t="s">
        <v>8401</v>
      </c>
      <c r="G685">
        <v>10</v>
      </c>
    </row>
    <row r="686" spans="1:7" x14ac:dyDescent="0.3">
      <c r="A686" t="s">
        <v>8400</v>
      </c>
      <c r="B686">
        <v>452</v>
      </c>
      <c r="F686" t="s">
        <v>8401</v>
      </c>
      <c r="G686">
        <v>7</v>
      </c>
    </row>
    <row r="687" spans="1:7" x14ac:dyDescent="0.3">
      <c r="A687" t="s">
        <v>8400</v>
      </c>
      <c r="B687">
        <v>241</v>
      </c>
      <c r="F687" t="s">
        <v>8401</v>
      </c>
      <c r="G687">
        <v>3</v>
      </c>
    </row>
    <row r="688" spans="1:7" x14ac:dyDescent="0.3">
      <c r="A688" t="s">
        <v>8400</v>
      </c>
      <c r="B688">
        <v>28</v>
      </c>
      <c r="F688" t="s">
        <v>8401</v>
      </c>
      <c r="G688">
        <v>0</v>
      </c>
    </row>
    <row r="689" spans="1:7" x14ac:dyDescent="0.3">
      <c r="A689" t="s">
        <v>8400</v>
      </c>
      <c r="B689">
        <v>140</v>
      </c>
      <c r="F689" t="s">
        <v>8401</v>
      </c>
      <c r="G689">
        <v>1</v>
      </c>
    </row>
    <row r="690" spans="1:7" x14ac:dyDescent="0.3">
      <c r="A690" t="s">
        <v>8400</v>
      </c>
      <c r="B690">
        <v>280</v>
      </c>
      <c r="F690" t="s">
        <v>8401</v>
      </c>
      <c r="G690">
        <v>0</v>
      </c>
    </row>
    <row r="691" spans="1:7" x14ac:dyDescent="0.3">
      <c r="A691" t="s">
        <v>8400</v>
      </c>
      <c r="B691">
        <v>70</v>
      </c>
      <c r="F691" t="s">
        <v>8401</v>
      </c>
      <c r="G691">
        <v>9</v>
      </c>
    </row>
    <row r="692" spans="1:7" x14ac:dyDescent="0.3">
      <c r="A692" t="s">
        <v>8400</v>
      </c>
      <c r="B692">
        <v>160</v>
      </c>
      <c r="F692" t="s">
        <v>8401</v>
      </c>
      <c r="G692">
        <v>2</v>
      </c>
    </row>
    <row r="693" spans="1:7" x14ac:dyDescent="0.3">
      <c r="A693" t="s">
        <v>8400</v>
      </c>
      <c r="B693">
        <v>141</v>
      </c>
      <c r="F693" t="s">
        <v>8401</v>
      </c>
      <c r="G693">
        <v>1</v>
      </c>
    </row>
    <row r="694" spans="1:7" x14ac:dyDescent="0.3">
      <c r="A694" t="s">
        <v>8400</v>
      </c>
      <c r="B694">
        <v>874</v>
      </c>
      <c r="F694" t="s">
        <v>8401</v>
      </c>
      <c r="G694">
        <v>2</v>
      </c>
    </row>
    <row r="695" spans="1:7" x14ac:dyDescent="0.3">
      <c r="A695" t="s">
        <v>8400</v>
      </c>
      <c r="B695">
        <v>73</v>
      </c>
      <c r="F695" t="s">
        <v>8401</v>
      </c>
      <c r="G695">
        <v>11</v>
      </c>
    </row>
    <row r="696" spans="1:7" x14ac:dyDescent="0.3">
      <c r="A696" t="s">
        <v>8400</v>
      </c>
      <c r="B696">
        <v>294</v>
      </c>
      <c r="F696" t="s">
        <v>8401</v>
      </c>
      <c r="G696">
        <v>0</v>
      </c>
    </row>
    <row r="697" spans="1:7" x14ac:dyDescent="0.3">
      <c r="A697" t="s">
        <v>8400</v>
      </c>
      <c r="B697">
        <v>740</v>
      </c>
      <c r="F697" t="s">
        <v>8401</v>
      </c>
      <c r="G697">
        <v>0</v>
      </c>
    </row>
    <row r="698" spans="1:7" x14ac:dyDescent="0.3">
      <c r="A698" t="s">
        <v>8400</v>
      </c>
      <c r="B698">
        <v>369</v>
      </c>
      <c r="F698" t="s">
        <v>8401</v>
      </c>
      <c r="G698">
        <v>9</v>
      </c>
    </row>
    <row r="699" spans="1:7" x14ac:dyDescent="0.3">
      <c r="A699" t="s">
        <v>8400</v>
      </c>
      <c r="B699">
        <v>110</v>
      </c>
      <c r="F699" t="s">
        <v>8401</v>
      </c>
      <c r="G699">
        <v>0</v>
      </c>
    </row>
    <row r="700" spans="1:7" x14ac:dyDescent="0.3">
      <c r="A700" t="s">
        <v>8400</v>
      </c>
      <c r="B700">
        <v>455</v>
      </c>
      <c r="F700" t="s">
        <v>8401</v>
      </c>
      <c r="G700">
        <v>4</v>
      </c>
    </row>
    <row r="701" spans="1:7" x14ac:dyDescent="0.3">
      <c r="A701" t="s">
        <v>8400</v>
      </c>
      <c r="B701">
        <v>224</v>
      </c>
      <c r="F701" t="s">
        <v>8401</v>
      </c>
      <c r="G701">
        <v>1</v>
      </c>
    </row>
    <row r="702" spans="1:7" x14ac:dyDescent="0.3">
      <c r="A702" t="s">
        <v>8400</v>
      </c>
      <c r="B702">
        <v>46</v>
      </c>
      <c r="F702" t="s">
        <v>8401</v>
      </c>
      <c r="G702">
        <v>2</v>
      </c>
    </row>
    <row r="703" spans="1:7" x14ac:dyDescent="0.3">
      <c r="A703" t="s">
        <v>8400</v>
      </c>
      <c r="B703">
        <v>284</v>
      </c>
      <c r="F703" t="s">
        <v>8401</v>
      </c>
      <c r="G703">
        <v>0</v>
      </c>
    </row>
    <row r="704" spans="1:7" x14ac:dyDescent="0.3">
      <c r="A704" t="s">
        <v>8400</v>
      </c>
      <c r="B704">
        <v>98</v>
      </c>
      <c r="F704" t="s">
        <v>8401</v>
      </c>
      <c r="G704">
        <v>1</v>
      </c>
    </row>
    <row r="705" spans="1:7" x14ac:dyDescent="0.3">
      <c r="A705" t="s">
        <v>8400</v>
      </c>
      <c r="B705">
        <v>56</v>
      </c>
      <c r="F705" t="s">
        <v>8401</v>
      </c>
      <c r="G705">
        <v>17</v>
      </c>
    </row>
    <row r="706" spans="1:7" x14ac:dyDescent="0.3">
      <c r="A706" t="s">
        <v>8400</v>
      </c>
      <c r="B706">
        <v>32</v>
      </c>
      <c r="F706" t="s">
        <v>8401</v>
      </c>
      <c r="G706">
        <v>2</v>
      </c>
    </row>
    <row r="707" spans="1:7" x14ac:dyDescent="0.3">
      <c r="A707" t="s">
        <v>8400</v>
      </c>
      <c r="B707">
        <v>30</v>
      </c>
      <c r="F707" t="s">
        <v>8401</v>
      </c>
      <c r="G707">
        <v>3</v>
      </c>
    </row>
    <row r="708" spans="1:7" x14ac:dyDescent="0.3">
      <c r="A708" t="s">
        <v>8400</v>
      </c>
      <c r="B708">
        <v>70</v>
      </c>
      <c r="F708" t="s">
        <v>8401</v>
      </c>
      <c r="G708">
        <v>41</v>
      </c>
    </row>
    <row r="709" spans="1:7" x14ac:dyDescent="0.3">
      <c r="A709" t="s">
        <v>8400</v>
      </c>
      <c r="B709">
        <v>44</v>
      </c>
      <c r="F709" t="s">
        <v>8401</v>
      </c>
      <c r="G709">
        <v>2</v>
      </c>
    </row>
    <row r="710" spans="1:7" x14ac:dyDescent="0.3">
      <c r="A710" t="s">
        <v>8400</v>
      </c>
      <c r="B710">
        <v>92</v>
      </c>
      <c r="F710" t="s">
        <v>8401</v>
      </c>
      <c r="G710">
        <v>3</v>
      </c>
    </row>
    <row r="711" spans="1:7" x14ac:dyDescent="0.3">
      <c r="A711" t="s">
        <v>8400</v>
      </c>
      <c r="B711">
        <v>205</v>
      </c>
      <c r="F711" t="s">
        <v>8401</v>
      </c>
      <c r="G711">
        <v>8</v>
      </c>
    </row>
    <row r="712" spans="1:7" x14ac:dyDescent="0.3">
      <c r="A712" t="s">
        <v>8400</v>
      </c>
      <c r="B712">
        <v>23</v>
      </c>
      <c r="F712" t="s">
        <v>8401</v>
      </c>
      <c r="G712">
        <v>0</v>
      </c>
    </row>
    <row r="713" spans="1:7" x14ac:dyDescent="0.3">
      <c r="A713" t="s">
        <v>8400</v>
      </c>
      <c r="B713">
        <v>4</v>
      </c>
      <c r="F713" t="s">
        <v>8401</v>
      </c>
      <c r="G713">
        <v>1</v>
      </c>
    </row>
    <row r="714" spans="1:7" x14ac:dyDescent="0.3">
      <c r="A714" t="s">
        <v>8400</v>
      </c>
      <c r="B714">
        <v>112</v>
      </c>
      <c r="F714" t="s">
        <v>8401</v>
      </c>
      <c r="G714">
        <v>3</v>
      </c>
    </row>
    <row r="715" spans="1:7" x14ac:dyDescent="0.3">
      <c r="A715" t="s">
        <v>8400</v>
      </c>
      <c r="B715">
        <v>27</v>
      </c>
      <c r="F715" t="s">
        <v>8401</v>
      </c>
      <c r="G715">
        <v>4</v>
      </c>
    </row>
    <row r="716" spans="1:7" x14ac:dyDescent="0.3">
      <c r="A716" t="s">
        <v>8400</v>
      </c>
      <c r="B716">
        <v>11</v>
      </c>
      <c r="F716" t="s">
        <v>8401</v>
      </c>
      <c r="G716">
        <v>9</v>
      </c>
    </row>
    <row r="717" spans="1:7" x14ac:dyDescent="0.3">
      <c r="A717" t="s">
        <v>8400</v>
      </c>
      <c r="B717">
        <v>26</v>
      </c>
      <c r="F717" t="s">
        <v>8401</v>
      </c>
      <c r="G717">
        <v>16</v>
      </c>
    </row>
    <row r="718" spans="1:7" x14ac:dyDescent="0.3">
      <c r="A718" t="s">
        <v>8400</v>
      </c>
      <c r="B718">
        <v>77</v>
      </c>
      <c r="F718" t="s">
        <v>8401</v>
      </c>
      <c r="G718">
        <v>1</v>
      </c>
    </row>
    <row r="719" spans="1:7" x14ac:dyDescent="0.3">
      <c r="A719" t="s">
        <v>8400</v>
      </c>
      <c r="B719">
        <v>136</v>
      </c>
      <c r="F719" t="s">
        <v>8401</v>
      </c>
      <c r="G719">
        <v>7</v>
      </c>
    </row>
    <row r="720" spans="1:7" x14ac:dyDescent="0.3">
      <c r="A720" t="s">
        <v>8400</v>
      </c>
      <c r="B720">
        <v>157</v>
      </c>
      <c r="F720" t="s">
        <v>8401</v>
      </c>
      <c r="G720">
        <v>0</v>
      </c>
    </row>
    <row r="721" spans="1:7" x14ac:dyDescent="0.3">
      <c r="A721" t="s">
        <v>8400</v>
      </c>
      <c r="B721">
        <v>158</v>
      </c>
      <c r="F721" t="s">
        <v>8401</v>
      </c>
      <c r="G721">
        <v>0</v>
      </c>
    </row>
    <row r="722" spans="1:7" x14ac:dyDescent="0.3">
      <c r="A722" t="s">
        <v>8400</v>
      </c>
      <c r="B722">
        <v>27</v>
      </c>
      <c r="F722" t="s">
        <v>8401</v>
      </c>
      <c r="G722">
        <v>0</v>
      </c>
    </row>
    <row r="723" spans="1:7" x14ac:dyDescent="0.3">
      <c r="A723" t="s">
        <v>8400</v>
      </c>
      <c r="B723">
        <v>23</v>
      </c>
      <c r="F723" t="s">
        <v>8401</v>
      </c>
      <c r="G723">
        <v>0</v>
      </c>
    </row>
    <row r="724" spans="1:7" x14ac:dyDescent="0.3">
      <c r="A724" t="s">
        <v>8400</v>
      </c>
      <c r="B724">
        <v>17</v>
      </c>
      <c r="F724" t="s">
        <v>8401</v>
      </c>
      <c r="G724">
        <v>0</v>
      </c>
    </row>
    <row r="725" spans="1:7" x14ac:dyDescent="0.3">
      <c r="A725" t="s">
        <v>8400</v>
      </c>
      <c r="B725">
        <v>37</v>
      </c>
      <c r="F725" t="s">
        <v>8401</v>
      </c>
      <c r="G725">
        <v>1</v>
      </c>
    </row>
    <row r="726" spans="1:7" x14ac:dyDescent="0.3">
      <c r="A726" t="s">
        <v>8400</v>
      </c>
      <c r="B726">
        <v>65</v>
      </c>
      <c r="F726" t="s">
        <v>8401</v>
      </c>
      <c r="G726">
        <v>2</v>
      </c>
    </row>
    <row r="727" spans="1:7" x14ac:dyDescent="0.3">
      <c r="A727" t="s">
        <v>8400</v>
      </c>
      <c r="B727">
        <v>18</v>
      </c>
      <c r="F727" t="s">
        <v>8401</v>
      </c>
      <c r="G727">
        <v>1</v>
      </c>
    </row>
    <row r="728" spans="1:7" x14ac:dyDescent="0.3">
      <c r="A728" t="s">
        <v>8400</v>
      </c>
      <c r="B728">
        <v>25</v>
      </c>
      <c r="F728" t="s">
        <v>8401</v>
      </c>
      <c r="G728">
        <v>15</v>
      </c>
    </row>
    <row r="729" spans="1:7" x14ac:dyDescent="0.3">
      <c r="A729" t="s">
        <v>8400</v>
      </c>
      <c r="B729">
        <v>104</v>
      </c>
      <c r="F729" t="s">
        <v>8401</v>
      </c>
      <c r="G729">
        <v>1</v>
      </c>
    </row>
    <row r="730" spans="1:7" x14ac:dyDescent="0.3">
      <c r="A730" t="s">
        <v>8400</v>
      </c>
      <c r="B730">
        <v>108</v>
      </c>
      <c r="F730" t="s">
        <v>8401</v>
      </c>
      <c r="G730">
        <v>1</v>
      </c>
    </row>
    <row r="731" spans="1:7" x14ac:dyDescent="0.3">
      <c r="A731" t="s">
        <v>8400</v>
      </c>
      <c r="B731">
        <v>38</v>
      </c>
      <c r="F731" t="s">
        <v>8401</v>
      </c>
      <c r="G731">
        <v>0</v>
      </c>
    </row>
    <row r="732" spans="1:7" x14ac:dyDescent="0.3">
      <c r="A732" t="s">
        <v>8400</v>
      </c>
      <c r="B732">
        <v>88</v>
      </c>
      <c r="F732" t="s">
        <v>8401</v>
      </c>
      <c r="G732">
        <v>39</v>
      </c>
    </row>
    <row r="733" spans="1:7" x14ac:dyDescent="0.3">
      <c r="A733" t="s">
        <v>8400</v>
      </c>
      <c r="B733">
        <v>82</v>
      </c>
      <c r="F733" t="s">
        <v>8401</v>
      </c>
      <c r="G733">
        <v>103</v>
      </c>
    </row>
    <row r="734" spans="1:7" x14ac:dyDescent="0.3">
      <c r="A734" t="s">
        <v>8400</v>
      </c>
      <c r="B734">
        <v>126</v>
      </c>
      <c r="F734" t="s">
        <v>8401</v>
      </c>
      <c r="G734">
        <v>0</v>
      </c>
    </row>
    <row r="735" spans="1:7" x14ac:dyDescent="0.3">
      <c r="A735" t="s">
        <v>8400</v>
      </c>
      <c r="B735">
        <v>133</v>
      </c>
      <c r="F735" t="s">
        <v>8401</v>
      </c>
      <c r="G735">
        <v>39</v>
      </c>
    </row>
    <row r="736" spans="1:7" x14ac:dyDescent="0.3">
      <c r="A736" t="s">
        <v>8400</v>
      </c>
      <c r="B736">
        <v>47</v>
      </c>
      <c r="F736" t="s">
        <v>8401</v>
      </c>
      <c r="G736">
        <v>15</v>
      </c>
    </row>
    <row r="737" spans="1:7" x14ac:dyDescent="0.3">
      <c r="A737" t="s">
        <v>8400</v>
      </c>
      <c r="B737">
        <v>58</v>
      </c>
      <c r="F737" t="s">
        <v>8401</v>
      </c>
      <c r="G737">
        <v>22</v>
      </c>
    </row>
    <row r="738" spans="1:7" x14ac:dyDescent="0.3">
      <c r="A738" t="s">
        <v>8400</v>
      </c>
      <c r="B738">
        <v>32</v>
      </c>
      <c r="F738" t="s">
        <v>8401</v>
      </c>
      <c r="G738">
        <v>92</v>
      </c>
    </row>
    <row r="739" spans="1:7" x14ac:dyDescent="0.3">
      <c r="A739" t="s">
        <v>8400</v>
      </c>
      <c r="B739">
        <v>37</v>
      </c>
      <c r="F739" t="s">
        <v>8401</v>
      </c>
      <c r="G739">
        <v>25</v>
      </c>
    </row>
    <row r="740" spans="1:7" x14ac:dyDescent="0.3">
      <c r="A740" t="s">
        <v>8400</v>
      </c>
      <c r="B740">
        <v>87</v>
      </c>
      <c r="F740" t="s">
        <v>8401</v>
      </c>
      <c r="G740">
        <v>19</v>
      </c>
    </row>
    <row r="741" spans="1:7" x14ac:dyDescent="0.3">
      <c r="A741" t="s">
        <v>8400</v>
      </c>
      <c r="B741">
        <v>15</v>
      </c>
      <c r="F741" t="s">
        <v>8401</v>
      </c>
      <c r="G741">
        <v>19</v>
      </c>
    </row>
    <row r="742" spans="1:7" x14ac:dyDescent="0.3">
      <c r="A742" t="s">
        <v>8400</v>
      </c>
      <c r="B742">
        <v>27</v>
      </c>
      <c r="F742" t="s">
        <v>8401</v>
      </c>
      <c r="G742">
        <v>13</v>
      </c>
    </row>
    <row r="743" spans="1:7" x14ac:dyDescent="0.3">
      <c r="A743" t="s">
        <v>8400</v>
      </c>
      <c r="B743">
        <v>19</v>
      </c>
      <c r="F743" t="s">
        <v>8401</v>
      </c>
      <c r="G743">
        <v>124</v>
      </c>
    </row>
    <row r="744" spans="1:7" x14ac:dyDescent="0.3">
      <c r="A744" t="s">
        <v>8400</v>
      </c>
      <c r="B744">
        <v>17</v>
      </c>
      <c r="F744" t="s">
        <v>8401</v>
      </c>
      <c r="G744">
        <v>4</v>
      </c>
    </row>
    <row r="745" spans="1:7" x14ac:dyDescent="0.3">
      <c r="A745" t="s">
        <v>8400</v>
      </c>
      <c r="B745">
        <v>26</v>
      </c>
      <c r="F745" t="s">
        <v>8401</v>
      </c>
      <c r="G745">
        <v>10</v>
      </c>
    </row>
    <row r="746" spans="1:7" x14ac:dyDescent="0.3">
      <c r="A746" t="s">
        <v>8400</v>
      </c>
      <c r="B746">
        <v>28</v>
      </c>
      <c r="F746" t="s">
        <v>8401</v>
      </c>
      <c r="G746">
        <v>15</v>
      </c>
    </row>
    <row r="747" spans="1:7" x14ac:dyDescent="0.3">
      <c r="A747" t="s">
        <v>8400</v>
      </c>
      <c r="B747">
        <v>37</v>
      </c>
      <c r="F747" t="s">
        <v>8401</v>
      </c>
      <c r="G747">
        <v>38</v>
      </c>
    </row>
    <row r="748" spans="1:7" x14ac:dyDescent="0.3">
      <c r="A748" t="s">
        <v>8400</v>
      </c>
      <c r="B748">
        <v>128</v>
      </c>
      <c r="F748" t="s">
        <v>8401</v>
      </c>
      <c r="G748">
        <v>152</v>
      </c>
    </row>
    <row r="749" spans="1:7" x14ac:dyDescent="0.3">
      <c r="A749" t="s">
        <v>8400</v>
      </c>
      <c r="B749">
        <v>10</v>
      </c>
      <c r="F749" t="s">
        <v>8401</v>
      </c>
      <c r="G749">
        <v>24</v>
      </c>
    </row>
    <row r="750" spans="1:7" x14ac:dyDescent="0.3">
      <c r="A750" t="s">
        <v>8400</v>
      </c>
      <c r="B750">
        <v>83</v>
      </c>
      <c r="F750" t="s">
        <v>8401</v>
      </c>
      <c r="G750">
        <v>76</v>
      </c>
    </row>
    <row r="751" spans="1:7" x14ac:dyDescent="0.3">
      <c r="A751" t="s">
        <v>8400</v>
      </c>
      <c r="B751">
        <v>46</v>
      </c>
      <c r="F751" t="s">
        <v>8401</v>
      </c>
      <c r="G751">
        <v>185</v>
      </c>
    </row>
    <row r="752" spans="1:7" x14ac:dyDescent="0.3">
      <c r="A752" t="s">
        <v>8400</v>
      </c>
      <c r="B752">
        <v>90</v>
      </c>
      <c r="F752" t="s">
        <v>8401</v>
      </c>
      <c r="G752">
        <v>33</v>
      </c>
    </row>
    <row r="753" spans="1:7" x14ac:dyDescent="0.3">
      <c r="A753" t="s">
        <v>8400</v>
      </c>
      <c r="B753">
        <v>81</v>
      </c>
      <c r="F753" t="s">
        <v>8401</v>
      </c>
      <c r="G753">
        <v>108</v>
      </c>
    </row>
    <row r="754" spans="1:7" x14ac:dyDescent="0.3">
      <c r="A754" t="s">
        <v>8400</v>
      </c>
      <c r="B754">
        <v>32</v>
      </c>
      <c r="F754" t="s">
        <v>8401</v>
      </c>
      <c r="G754">
        <v>29</v>
      </c>
    </row>
    <row r="755" spans="1:7" x14ac:dyDescent="0.3">
      <c r="A755" t="s">
        <v>8400</v>
      </c>
      <c r="B755">
        <v>20</v>
      </c>
      <c r="F755" t="s">
        <v>8401</v>
      </c>
      <c r="G755">
        <v>24</v>
      </c>
    </row>
    <row r="756" spans="1:7" x14ac:dyDescent="0.3">
      <c r="A756" t="s">
        <v>8400</v>
      </c>
      <c r="B756">
        <v>70</v>
      </c>
      <c r="F756" t="s">
        <v>8401</v>
      </c>
      <c r="G756">
        <v>4</v>
      </c>
    </row>
    <row r="757" spans="1:7" x14ac:dyDescent="0.3">
      <c r="A757" t="s">
        <v>8400</v>
      </c>
      <c r="B757">
        <v>168</v>
      </c>
      <c r="F757" t="s">
        <v>8401</v>
      </c>
      <c r="G757">
        <v>4</v>
      </c>
    </row>
    <row r="758" spans="1:7" x14ac:dyDescent="0.3">
      <c r="A758" t="s">
        <v>8400</v>
      </c>
      <c r="B758">
        <v>34</v>
      </c>
      <c r="F758" t="s">
        <v>8401</v>
      </c>
      <c r="G758">
        <v>15</v>
      </c>
    </row>
    <row r="759" spans="1:7" x14ac:dyDescent="0.3">
      <c r="A759" t="s">
        <v>8400</v>
      </c>
      <c r="B759">
        <v>48</v>
      </c>
      <c r="F759" t="s">
        <v>8401</v>
      </c>
      <c r="G759">
        <v>4</v>
      </c>
    </row>
    <row r="760" spans="1:7" x14ac:dyDescent="0.3">
      <c r="A760" t="s">
        <v>8400</v>
      </c>
      <c r="B760">
        <v>48</v>
      </c>
      <c r="F760" t="s">
        <v>8401</v>
      </c>
      <c r="G760">
        <v>139</v>
      </c>
    </row>
    <row r="761" spans="1:7" x14ac:dyDescent="0.3">
      <c r="A761" t="s">
        <v>8400</v>
      </c>
      <c r="B761">
        <v>221</v>
      </c>
      <c r="F761" t="s">
        <v>8401</v>
      </c>
      <c r="G761">
        <v>2</v>
      </c>
    </row>
    <row r="762" spans="1:7" x14ac:dyDescent="0.3">
      <c r="A762" t="s">
        <v>8400</v>
      </c>
      <c r="B762">
        <v>107</v>
      </c>
      <c r="F762" t="s">
        <v>8401</v>
      </c>
      <c r="G762">
        <v>18</v>
      </c>
    </row>
    <row r="763" spans="1:7" x14ac:dyDescent="0.3">
      <c r="A763" t="s">
        <v>8400</v>
      </c>
      <c r="B763">
        <v>45</v>
      </c>
      <c r="F763" t="s">
        <v>8401</v>
      </c>
      <c r="G763">
        <v>81</v>
      </c>
    </row>
    <row r="764" spans="1:7" x14ac:dyDescent="0.3">
      <c r="A764" t="s">
        <v>8400</v>
      </c>
      <c r="B764">
        <v>36</v>
      </c>
      <c r="F764" t="s">
        <v>8401</v>
      </c>
      <c r="G764">
        <v>86</v>
      </c>
    </row>
    <row r="765" spans="1:7" x14ac:dyDescent="0.3">
      <c r="A765" t="s">
        <v>8400</v>
      </c>
      <c r="B765">
        <v>101</v>
      </c>
      <c r="F765" t="s">
        <v>8401</v>
      </c>
      <c r="G765">
        <v>140</v>
      </c>
    </row>
    <row r="766" spans="1:7" x14ac:dyDescent="0.3">
      <c r="A766" t="s">
        <v>8400</v>
      </c>
      <c r="B766">
        <v>62</v>
      </c>
      <c r="F766" t="s">
        <v>8401</v>
      </c>
      <c r="G766">
        <v>37</v>
      </c>
    </row>
    <row r="767" spans="1:7" x14ac:dyDescent="0.3">
      <c r="A767" t="s">
        <v>8400</v>
      </c>
      <c r="B767">
        <v>32</v>
      </c>
      <c r="F767" t="s">
        <v>8401</v>
      </c>
      <c r="G767">
        <v>6</v>
      </c>
    </row>
    <row r="768" spans="1:7" x14ac:dyDescent="0.3">
      <c r="A768" t="s">
        <v>8400</v>
      </c>
      <c r="B768">
        <v>89</v>
      </c>
      <c r="F768" t="s">
        <v>8401</v>
      </c>
      <c r="G768">
        <v>113</v>
      </c>
    </row>
    <row r="769" spans="1:7" x14ac:dyDescent="0.3">
      <c r="A769" t="s">
        <v>8400</v>
      </c>
      <c r="B769">
        <v>93</v>
      </c>
      <c r="F769" t="s">
        <v>8401</v>
      </c>
      <c r="G769">
        <v>37</v>
      </c>
    </row>
    <row r="770" spans="1:7" x14ac:dyDescent="0.3">
      <c r="A770" t="s">
        <v>8400</v>
      </c>
      <c r="B770">
        <v>98</v>
      </c>
      <c r="F770" t="s">
        <v>8401</v>
      </c>
      <c r="G770">
        <v>18</v>
      </c>
    </row>
    <row r="771" spans="1:7" x14ac:dyDescent="0.3">
      <c r="A771" t="s">
        <v>8400</v>
      </c>
      <c r="B771">
        <v>82</v>
      </c>
      <c r="F771" t="s">
        <v>8401</v>
      </c>
      <c r="G771">
        <v>75</v>
      </c>
    </row>
    <row r="772" spans="1:7" x14ac:dyDescent="0.3">
      <c r="A772" t="s">
        <v>8400</v>
      </c>
      <c r="B772">
        <v>116</v>
      </c>
      <c r="F772" t="s">
        <v>8401</v>
      </c>
      <c r="G772">
        <v>52</v>
      </c>
    </row>
    <row r="773" spans="1:7" x14ac:dyDescent="0.3">
      <c r="A773" t="s">
        <v>8400</v>
      </c>
      <c r="B773">
        <v>52</v>
      </c>
      <c r="F773" t="s">
        <v>8401</v>
      </c>
      <c r="G773">
        <v>122</v>
      </c>
    </row>
    <row r="774" spans="1:7" x14ac:dyDescent="0.3">
      <c r="A774" t="s">
        <v>8400</v>
      </c>
      <c r="B774">
        <v>23</v>
      </c>
      <c r="F774" t="s">
        <v>8401</v>
      </c>
      <c r="G774">
        <v>8</v>
      </c>
    </row>
    <row r="775" spans="1:7" x14ac:dyDescent="0.3">
      <c r="A775" t="s">
        <v>8400</v>
      </c>
      <c r="B775">
        <v>77</v>
      </c>
      <c r="F775" t="s">
        <v>8401</v>
      </c>
      <c r="G775">
        <v>8</v>
      </c>
    </row>
    <row r="776" spans="1:7" x14ac:dyDescent="0.3">
      <c r="A776" t="s">
        <v>8400</v>
      </c>
      <c r="B776">
        <v>49</v>
      </c>
      <c r="F776" t="s">
        <v>8401</v>
      </c>
      <c r="G776">
        <v>96</v>
      </c>
    </row>
    <row r="777" spans="1:7" x14ac:dyDescent="0.3">
      <c r="A777" t="s">
        <v>8400</v>
      </c>
      <c r="B777">
        <v>59</v>
      </c>
      <c r="F777" t="s">
        <v>8401</v>
      </c>
      <c r="G777">
        <v>9</v>
      </c>
    </row>
    <row r="778" spans="1:7" x14ac:dyDescent="0.3">
      <c r="A778" t="s">
        <v>8400</v>
      </c>
      <c r="B778">
        <v>113</v>
      </c>
      <c r="F778" t="s">
        <v>8401</v>
      </c>
      <c r="G778">
        <v>2</v>
      </c>
    </row>
    <row r="779" spans="1:7" x14ac:dyDescent="0.3">
      <c r="A779" t="s">
        <v>8400</v>
      </c>
      <c r="B779">
        <v>34</v>
      </c>
      <c r="F779" t="s">
        <v>8401</v>
      </c>
      <c r="G779">
        <v>26</v>
      </c>
    </row>
    <row r="780" spans="1:7" x14ac:dyDescent="0.3">
      <c r="A780" t="s">
        <v>8400</v>
      </c>
      <c r="B780">
        <v>42</v>
      </c>
      <c r="F780" t="s">
        <v>8401</v>
      </c>
      <c r="G780">
        <v>23</v>
      </c>
    </row>
    <row r="781" spans="1:7" x14ac:dyDescent="0.3">
      <c r="A781" t="s">
        <v>8400</v>
      </c>
      <c r="B781">
        <v>42</v>
      </c>
      <c r="F781" t="s">
        <v>8401</v>
      </c>
      <c r="G781">
        <v>0</v>
      </c>
    </row>
    <row r="782" spans="1:7" x14ac:dyDescent="0.3">
      <c r="A782" t="s">
        <v>8400</v>
      </c>
      <c r="B782">
        <v>49</v>
      </c>
      <c r="F782" t="s">
        <v>8401</v>
      </c>
      <c r="G782">
        <v>140</v>
      </c>
    </row>
    <row r="783" spans="1:7" x14ac:dyDescent="0.3">
      <c r="A783" t="s">
        <v>8400</v>
      </c>
      <c r="B783">
        <v>56</v>
      </c>
      <c r="F783" t="s">
        <v>8401</v>
      </c>
      <c r="G783">
        <v>0</v>
      </c>
    </row>
    <row r="784" spans="1:7" x14ac:dyDescent="0.3">
      <c r="A784" t="s">
        <v>8400</v>
      </c>
      <c r="B784">
        <v>25</v>
      </c>
      <c r="F784" t="s">
        <v>8401</v>
      </c>
      <c r="G784">
        <v>6</v>
      </c>
    </row>
    <row r="785" spans="1:7" x14ac:dyDescent="0.3">
      <c r="A785" t="s">
        <v>8400</v>
      </c>
      <c r="B785">
        <v>52</v>
      </c>
      <c r="F785" t="s">
        <v>8401</v>
      </c>
      <c r="G785">
        <v>100</v>
      </c>
    </row>
    <row r="786" spans="1:7" x14ac:dyDescent="0.3">
      <c r="A786" t="s">
        <v>8400</v>
      </c>
      <c r="B786">
        <v>34</v>
      </c>
      <c r="F786" t="s">
        <v>8401</v>
      </c>
      <c r="G786">
        <v>0</v>
      </c>
    </row>
    <row r="787" spans="1:7" x14ac:dyDescent="0.3">
      <c r="A787" t="s">
        <v>8400</v>
      </c>
      <c r="B787">
        <v>67</v>
      </c>
      <c r="F787" t="s">
        <v>8401</v>
      </c>
      <c r="G787">
        <v>4</v>
      </c>
    </row>
    <row r="788" spans="1:7" x14ac:dyDescent="0.3">
      <c r="A788" t="s">
        <v>8400</v>
      </c>
      <c r="B788">
        <v>70</v>
      </c>
      <c r="F788" t="s">
        <v>8401</v>
      </c>
      <c r="G788">
        <v>8</v>
      </c>
    </row>
    <row r="789" spans="1:7" x14ac:dyDescent="0.3">
      <c r="A789" t="s">
        <v>8400</v>
      </c>
      <c r="B789">
        <v>89</v>
      </c>
      <c r="F789" t="s">
        <v>8401</v>
      </c>
      <c r="G789">
        <v>0</v>
      </c>
    </row>
    <row r="790" spans="1:7" x14ac:dyDescent="0.3">
      <c r="A790" t="s">
        <v>8400</v>
      </c>
      <c r="B790">
        <v>107</v>
      </c>
      <c r="F790" t="s">
        <v>8401</v>
      </c>
      <c r="G790">
        <v>16</v>
      </c>
    </row>
    <row r="791" spans="1:7" x14ac:dyDescent="0.3">
      <c r="A791" t="s">
        <v>8400</v>
      </c>
      <c r="B791">
        <v>159</v>
      </c>
      <c r="F791" t="s">
        <v>8401</v>
      </c>
      <c r="G791">
        <v>2</v>
      </c>
    </row>
    <row r="792" spans="1:7" x14ac:dyDescent="0.3">
      <c r="A792" t="s">
        <v>8400</v>
      </c>
      <c r="B792">
        <v>181</v>
      </c>
      <c r="F792" t="s">
        <v>8401</v>
      </c>
      <c r="G792">
        <v>48</v>
      </c>
    </row>
    <row r="793" spans="1:7" x14ac:dyDescent="0.3">
      <c r="A793" t="s">
        <v>8400</v>
      </c>
      <c r="B793">
        <v>131</v>
      </c>
      <c r="F793" t="s">
        <v>8401</v>
      </c>
      <c r="G793">
        <v>2</v>
      </c>
    </row>
    <row r="794" spans="1:7" x14ac:dyDescent="0.3">
      <c r="A794" t="s">
        <v>8400</v>
      </c>
      <c r="B794">
        <v>125</v>
      </c>
      <c r="F794" t="s">
        <v>8401</v>
      </c>
      <c r="G794">
        <v>2</v>
      </c>
    </row>
    <row r="795" spans="1:7" x14ac:dyDescent="0.3">
      <c r="A795" t="s">
        <v>8400</v>
      </c>
      <c r="B795">
        <v>61</v>
      </c>
      <c r="F795" t="s">
        <v>8401</v>
      </c>
      <c r="G795">
        <v>1</v>
      </c>
    </row>
    <row r="796" spans="1:7" x14ac:dyDescent="0.3">
      <c r="A796" t="s">
        <v>8400</v>
      </c>
      <c r="B796">
        <v>90</v>
      </c>
      <c r="F796" t="s">
        <v>8401</v>
      </c>
      <c r="G796">
        <v>17</v>
      </c>
    </row>
    <row r="797" spans="1:7" x14ac:dyDescent="0.3">
      <c r="A797" t="s">
        <v>8400</v>
      </c>
      <c r="B797">
        <v>35</v>
      </c>
      <c r="F797" t="s">
        <v>8401</v>
      </c>
      <c r="G797">
        <v>0</v>
      </c>
    </row>
    <row r="798" spans="1:7" x14ac:dyDescent="0.3">
      <c r="A798" t="s">
        <v>8400</v>
      </c>
      <c r="B798">
        <v>90</v>
      </c>
      <c r="F798" t="s">
        <v>8401</v>
      </c>
      <c r="G798">
        <v>11</v>
      </c>
    </row>
    <row r="799" spans="1:7" x14ac:dyDescent="0.3">
      <c r="A799" t="s">
        <v>8400</v>
      </c>
      <c r="B799">
        <v>4</v>
      </c>
      <c r="F799" t="s">
        <v>8401</v>
      </c>
      <c r="G799">
        <v>95</v>
      </c>
    </row>
    <row r="800" spans="1:7" x14ac:dyDescent="0.3">
      <c r="A800" t="s">
        <v>8400</v>
      </c>
      <c r="B800">
        <v>120</v>
      </c>
      <c r="F800" t="s">
        <v>8401</v>
      </c>
      <c r="G800">
        <v>13</v>
      </c>
    </row>
    <row r="801" spans="1:7" x14ac:dyDescent="0.3">
      <c r="A801" t="s">
        <v>8400</v>
      </c>
      <c r="B801">
        <v>14</v>
      </c>
      <c r="F801" t="s">
        <v>8401</v>
      </c>
      <c r="G801">
        <v>2</v>
      </c>
    </row>
    <row r="802" spans="1:7" x14ac:dyDescent="0.3">
      <c r="A802" t="s">
        <v>8400</v>
      </c>
      <c r="B802">
        <v>27</v>
      </c>
      <c r="F802" t="s">
        <v>8401</v>
      </c>
      <c r="G802">
        <v>2</v>
      </c>
    </row>
    <row r="803" spans="1:7" x14ac:dyDescent="0.3">
      <c r="A803" t="s">
        <v>8400</v>
      </c>
      <c r="B803">
        <v>49</v>
      </c>
      <c r="F803" t="s">
        <v>8401</v>
      </c>
      <c r="G803">
        <v>3</v>
      </c>
    </row>
    <row r="804" spans="1:7" x14ac:dyDescent="0.3">
      <c r="A804" t="s">
        <v>8400</v>
      </c>
      <c r="B804">
        <v>102</v>
      </c>
      <c r="F804" t="s">
        <v>8401</v>
      </c>
      <c r="G804">
        <v>0</v>
      </c>
    </row>
    <row r="805" spans="1:7" x14ac:dyDescent="0.3">
      <c r="A805" t="s">
        <v>8400</v>
      </c>
      <c r="B805">
        <v>3</v>
      </c>
      <c r="F805" t="s">
        <v>8401</v>
      </c>
      <c r="G805">
        <v>0</v>
      </c>
    </row>
    <row r="806" spans="1:7" x14ac:dyDescent="0.3">
      <c r="A806" t="s">
        <v>8400</v>
      </c>
      <c r="B806">
        <v>25</v>
      </c>
      <c r="F806" t="s">
        <v>8401</v>
      </c>
      <c r="G806">
        <v>0</v>
      </c>
    </row>
    <row r="807" spans="1:7" x14ac:dyDescent="0.3">
      <c r="A807" t="s">
        <v>8400</v>
      </c>
      <c r="B807">
        <v>118</v>
      </c>
      <c r="F807" t="s">
        <v>8401</v>
      </c>
      <c r="G807">
        <v>2</v>
      </c>
    </row>
    <row r="808" spans="1:7" x14ac:dyDescent="0.3">
      <c r="A808" t="s">
        <v>8400</v>
      </c>
      <c r="B808">
        <v>57</v>
      </c>
      <c r="F808" t="s">
        <v>8401</v>
      </c>
      <c r="G808">
        <v>24</v>
      </c>
    </row>
    <row r="809" spans="1:7" x14ac:dyDescent="0.3">
      <c r="A809" t="s">
        <v>8400</v>
      </c>
      <c r="B809">
        <v>11</v>
      </c>
      <c r="F809" t="s">
        <v>8401</v>
      </c>
      <c r="G809">
        <v>25</v>
      </c>
    </row>
    <row r="810" spans="1:7" x14ac:dyDescent="0.3">
      <c r="A810" t="s">
        <v>8400</v>
      </c>
      <c r="B810">
        <v>33</v>
      </c>
      <c r="F810" t="s">
        <v>8401</v>
      </c>
      <c r="G810">
        <v>3</v>
      </c>
    </row>
    <row r="811" spans="1:7" x14ac:dyDescent="0.3">
      <c r="A811" t="s">
        <v>8400</v>
      </c>
      <c r="B811">
        <v>40</v>
      </c>
      <c r="F811" t="s">
        <v>8401</v>
      </c>
      <c r="G811">
        <v>41</v>
      </c>
    </row>
    <row r="812" spans="1:7" x14ac:dyDescent="0.3">
      <c r="A812" t="s">
        <v>8400</v>
      </c>
      <c r="B812">
        <v>50</v>
      </c>
      <c r="F812" t="s">
        <v>8401</v>
      </c>
      <c r="G812">
        <v>2</v>
      </c>
    </row>
    <row r="813" spans="1:7" x14ac:dyDescent="0.3">
      <c r="A813" t="s">
        <v>8400</v>
      </c>
      <c r="B813">
        <v>38</v>
      </c>
      <c r="F813" t="s">
        <v>8401</v>
      </c>
      <c r="G813">
        <v>4</v>
      </c>
    </row>
    <row r="814" spans="1:7" x14ac:dyDescent="0.3">
      <c r="A814" t="s">
        <v>8400</v>
      </c>
      <c r="B814">
        <v>96</v>
      </c>
      <c r="F814" t="s">
        <v>8401</v>
      </c>
      <c r="G814">
        <v>99</v>
      </c>
    </row>
    <row r="815" spans="1:7" x14ac:dyDescent="0.3">
      <c r="A815" t="s">
        <v>8400</v>
      </c>
      <c r="B815">
        <v>48</v>
      </c>
      <c r="F815" t="s">
        <v>8401</v>
      </c>
      <c r="G815">
        <v>4</v>
      </c>
    </row>
    <row r="816" spans="1:7" x14ac:dyDescent="0.3">
      <c r="A816" t="s">
        <v>8400</v>
      </c>
      <c r="B816">
        <v>33</v>
      </c>
      <c r="F816" t="s">
        <v>8401</v>
      </c>
      <c r="G816">
        <v>4</v>
      </c>
    </row>
    <row r="817" spans="1:7" x14ac:dyDescent="0.3">
      <c r="A817" t="s">
        <v>8400</v>
      </c>
      <c r="B817">
        <v>226</v>
      </c>
      <c r="F817" t="s">
        <v>8401</v>
      </c>
      <c r="G817">
        <v>38</v>
      </c>
    </row>
    <row r="818" spans="1:7" x14ac:dyDescent="0.3">
      <c r="A818" t="s">
        <v>8400</v>
      </c>
      <c r="B818">
        <v>14</v>
      </c>
      <c r="F818" t="s">
        <v>8401</v>
      </c>
      <c r="G818">
        <v>285</v>
      </c>
    </row>
    <row r="819" spans="1:7" x14ac:dyDescent="0.3">
      <c r="A819" t="s">
        <v>8400</v>
      </c>
      <c r="B819">
        <v>20</v>
      </c>
      <c r="F819" t="s">
        <v>8401</v>
      </c>
      <c r="G819">
        <v>1</v>
      </c>
    </row>
    <row r="820" spans="1:7" x14ac:dyDescent="0.3">
      <c r="A820" t="s">
        <v>8400</v>
      </c>
      <c r="B820">
        <v>25</v>
      </c>
      <c r="F820" t="s">
        <v>8401</v>
      </c>
      <c r="G820">
        <v>42</v>
      </c>
    </row>
    <row r="821" spans="1:7" x14ac:dyDescent="0.3">
      <c r="A821" t="s">
        <v>8400</v>
      </c>
      <c r="B821">
        <v>90</v>
      </c>
      <c r="F821" t="s">
        <v>8401</v>
      </c>
      <c r="G821">
        <v>26</v>
      </c>
    </row>
    <row r="822" spans="1:7" x14ac:dyDescent="0.3">
      <c r="A822" t="s">
        <v>8400</v>
      </c>
      <c r="B822">
        <v>11</v>
      </c>
      <c r="F822" t="s">
        <v>8401</v>
      </c>
      <c r="G822">
        <v>2</v>
      </c>
    </row>
    <row r="823" spans="1:7" x14ac:dyDescent="0.3">
      <c r="A823" t="s">
        <v>8400</v>
      </c>
      <c r="B823">
        <v>55</v>
      </c>
      <c r="F823" t="s">
        <v>8401</v>
      </c>
      <c r="G823">
        <v>4</v>
      </c>
    </row>
    <row r="824" spans="1:7" x14ac:dyDescent="0.3">
      <c r="A824" t="s">
        <v>8400</v>
      </c>
      <c r="B824">
        <v>30</v>
      </c>
      <c r="F824" t="s">
        <v>8401</v>
      </c>
      <c r="G824">
        <v>6</v>
      </c>
    </row>
    <row r="825" spans="1:7" x14ac:dyDescent="0.3">
      <c r="A825" t="s">
        <v>8400</v>
      </c>
      <c r="B825">
        <v>28</v>
      </c>
      <c r="F825" t="s">
        <v>8401</v>
      </c>
      <c r="G825">
        <v>70</v>
      </c>
    </row>
    <row r="826" spans="1:7" x14ac:dyDescent="0.3">
      <c r="A826" t="s">
        <v>8400</v>
      </c>
      <c r="B826">
        <v>45</v>
      </c>
      <c r="F826" t="s">
        <v>8401</v>
      </c>
      <c r="G826">
        <v>9</v>
      </c>
    </row>
    <row r="827" spans="1:7" x14ac:dyDescent="0.3">
      <c r="A827" t="s">
        <v>8400</v>
      </c>
      <c r="B827">
        <v>13</v>
      </c>
      <c r="F827" t="s">
        <v>8401</v>
      </c>
      <c r="G827">
        <v>8</v>
      </c>
    </row>
    <row r="828" spans="1:7" x14ac:dyDescent="0.3">
      <c r="A828" t="s">
        <v>8400</v>
      </c>
      <c r="B828">
        <v>40</v>
      </c>
      <c r="F828" t="s">
        <v>8401</v>
      </c>
      <c r="G828">
        <v>105</v>
      </c>
    </row>
    <row r="829" spans="1:7" x14ac:dyDescent="0.3">
      <c r="A829" t="s">
        <v>8400</v>
      </c>
      <c r="B829">
        <v>21</v>
      </c>
      <c r="F829" t="s">
        <v>8401</v>
      </c>
      <c r="G829">
        <v>12</v>
      </c>
    </row>
    <row r="830" spans="1:7" x14ac:dyDescent="0.3">
      <c r="A830" t="s">
        <v>8400</v>
      </c>
      <c r="B830">
        <v>134</v>
      </c>
      <c r="F830" t="s">
        <v>8401</v>
      </c>
      <c r="G830">
        <v>0</v>
      </c>
    </row>
    <row r="831" spans="1:7" x14ac:dyDescent="0.3">
      <c r="A831" t="s">
        <v>8400</v>
      </c>
      <c r="B831">
        <v>20</v>
      </c>
      <c r="F831" t="s">
        <v>8401</v>
      </c>
      <c r="G831">
        <v>16</v>
      </c>
    </row>
    <row r="832" spans="1:7" x14ac:dyDescent="0.3">
      <c r="A832" t="s">
        <v>8400</v>
      </c>
      <c r="B832">
        <v>19</v>
      </c>
      <c r="F832" t="s">
        <v>8401</v>
      </c>
      <c r="G832">
        <v>7</v>
      </c>
    </row>
    <row r="833" spans="1:7" x14ac:dyDescent="0.3">
      <c r="A833" t="s">
        <v>8400</v>
      </c>
      <c r="B833">
        <v>209</v>
      </c>
      <c r="F833" t="s">
        <v>8401</v>
      </c>
      <c r="G833">
        <v>4</v>
      </c>
    </row>
    <row r="834" spans="1:7" x14ac:dyDescent="0.3">
      <c r="A834" t="s">
        <v>8400</v>
      </c>
      <c r="B834">
        <v>38</v>
      </c>
      <c r="F834" t="s">
        <v>8401</v>
      </c>
      <c r="G834">
        <v>1</v>
      </c>
    </row>
    <row r="835" spans="1:7" x14ac:dyDescent="0.3">
      <c r="A835" t="s">
        <v>8400</v>
      </c>
      <c r="B835">
        <v>24</v>
      </c>
      <c r="F835" t="s">
        <v>8401</v>
      </c>
      <c r="G835">
        <v>28</v>
      </c>
    </row>
    <row r="836" spans="1:7" x14ac:dyDescent="0.3">
      <c r="A836" t="s">
        <v>8400</v>
      </c>
      <c r="B836">
        <v>8</v>
      </c>
      <c r="F836" t="s">
        <v>8401</v>
      </c>
      <c r="G836">
        <v>1</v>
      </c>
    </row>
    <row r="837" spans="1:7" x14ac:dyDescent="0.3">
      <c r="A837" t="s">
        <v>8400</v>
      </c>
      <c r="B837">
        <v>179</v>
      </c>
      <c r="F837" t="s">
        <v>8401</v>
      </c>
      <c r="G837">
        <v>1</v>
      </c>
    </row>
    <row r="838" spans="1:7" x14ac:dyDescent="0.3">
      <c r="A838" t="s">
        <v>8400</v>
      </c>
      <c r="B838">
        <v>26</v>
      </c>
      <c r="F838" t="s">
        <v>8401</v>
      </c>
      <c r="G838">
        <v>5</v>
      </c>
    </row>
    <row r="839" spans="1:7" x14ac:dyDescent="0.3">
      <c r="A839" t="s">
        <v>8400</v>
      </c>
      <c r="B839">
        <v>131</v>
      </c>
      <c r="F839" t="s">
        <v>8401</v>
      </c>
      <c r="G839">
        <v>3</v>
      </c>
    </row>
    <row r="840" spans="1:7" x14ac:dyDescent="0.3">
      <c r="A840" t="s">
        <v>8400</v>
      </c>
      <c r="B840">
        <v>14</v>
      </c>
      <c r="F840" t="s">
        <v>8401</v>
      </c>
      <c r="G840">
        <v>2</v>
      </c>
    </row>
    <row r="841" spans="1:7" x14ac:dyDescent="0.3">
      <c r="A841" t="s">
        <v>8400</v>
      </c>
      <c r="B841">
        <v>174</v>
      </c>
      <c r="F841" t="s">
        <v>8401</v>
      </c>
      <c r="G841">
        <v>0</v>
      </c>
    </row>
    <row r="842" spans="1:7" x14ac:dyDescent="0.3">
      <c r="A842" t="s">
        <v>8400</v>
      </c>
      <c r="B842">
        <v>191</v>
      </c>
      <c r="F842" t="s">
        <v>8401</v>
      </c>
      <c r="G842">
        <v>0</v>
      </c>
    </row>
    <row r="843" spans="1:7" x14ac:dyDescent="0.3">
      <c r="A843" t="s">
        <v>8400</v>
      </c>
      <c r="B843">
        <v>38</v>
      </c>
      <c r="F843" t="s">
        <v>8401</v>
      </c>
      <c r="G843">
        <v>3</v>
      </c>
    </row>
    <row r="844" spans="1:7" x14ac:dyDescent="0.3">
      <c r="A844" t="s">
        <v>8400</v>
      </c>
      <c r="B844">
        <v>22</v>
      </c>
      <c r="F844" t="s">
        <v>8401</v>
      </c>
      <c r="G844">
        <v>0</v>
      </c>
    </row>
    <row r="845" spans="1:7" x14ac:dyDescent="0.3">
      <c r="A845" t="s">
        <v>8400</v>
      </c>
      <c r="B845">
        <v>149</v>
      </c>
      <c r="F845" t="s">
        <v>8401</v>
      </c>
      <c r="G845">
        <v>0</v>
      </c>
    </row>
    <row r="846" spans="1:7" x14ac:dyDescent="0.3">
      <c r="A846" t="s">
        <v>8400</v>
      </c>
      <c r="B846">
        <v>56</v>
      </c>
      <c r="F846" t="s">
        <v>8401</v>
      </c>
      <c r="G846">
        <v>3</v>
      </c>
    </row>
    <row r="847" spans="1:7" x14ac:dyDescent="0.3">
      <c r="A847" t="s">
        <v>8400</v>
      </c>
      <c r="B847">
        <v>19</v>
      </c>
      <c r="F847" t="s">
        <v>8401</v>
      </c>
      <c r="G847">
        <v>7</v>
      </c>
    </row>
    <row r="848" spans="1:7" x14ac:dyDescent="0.3">
      <c r="A848" t="s">
        <v>8400</v>
      </c>
      <c r="B848">
        <v>70</v>
      </c>
      <c r="F848" t="s">
        <v>8401</v>
      </c>
      <c r="G848">
        <v>25</v>
      </c>
    </row>
    <row r="849" spans="1:7" x14ac:dyDescent="0.3">
      <c r="A849" t="s">
        <v>8400</v>
      </c>
      <c r="B849">
        <v>81</v>
      </c>
      <c r="F849" t="s">
        <v>8401</v>
      </c>
      <c r="G849">
        <v>10</v>
      </c>
    </row>
    <row r="850" spans="1:7" x14ac:dyDescent="0.3">
      <c r="A850" t="s">
        <v>8400</v>
      </c>
      <c r="B850">
        <v>32</v>
      </c>
      <c r="F850" t="s">
        <v>8401</v>
      </c>
      <c r="G850">
        <v>3</v>
      </c>
    </row>
    <row r="851" spans="1:7" x14ac:dyDescent="0.3">
      <c r="A851" t="s">
        <v>8400</v>
      </c>
      <c r="B851">
        <v>26</v>
      </c>
      <c r="F851" t="s">
        <v>8401</v>
      </c>
      <c r="G851">
        <v>5</v>
      </c>
    </row>
    <row r="852" spans="1:7" x14ac:dyDescent="0.3">
      <c r="A852" t="s">
        <v>8400</v>
      </c>
      <c r="B852">
        <v>105</v>
      </c>
      <c r="F852" t="s">
        <v>8401</v>
      </c>
      <c r="G852">
        <v>5</v>
      </c>
    </row>
    <row r="853" spans="1:7" x14ac:dyDescent="0.3">
      <c r="A853" t="s">
        <v>8400</v>
      </c>
      <c r="B853">
        <v>29</v>
      </c>
      <c r="F853" t="s">
        <v>8401</v>
      </c>
      <c r="G853">
        <v>27</v>
      </c>
    </row>
    <row r="854" spans="1:7" x14ac:dyDescent="0.3">
      <c r="A854" t="s">
        <v>8400</v>
      </c>
      <c r="B854">
        <v>8</v>
      </c>
      <c r="F854" t="s">
        <v>8401</v>
      </c>
      <c r="G854">
        <v>2</v>
      </c>
    </row>
    <row r="855" spans="1:7" x14ac:dyDescent="0.3">
      <c r="A855" t="s">
        <v>8400</v>
      </c>
      <c r="B855">
        <v>89</v>
      </c>
      <c r="F855" t="s">
        <v>8401</v>
      </c>
      <c r="G855">
        <v>236</v>
      </c>
    </row>
    <row r="856" spans="1:7" x14ac:dyDescent="0.3">
      <c r="A856" t="s">
        <v>8400</v>
      </c>
      <c r="B856">
        <v>44</v>
      </c>
      <c r="F856" t="s">
        <v>8401</v>
      </c>
      <c r="G856">
        <v>1</v>
      </c>
    </row>
    <row r="857" spans="1:7" x14ac:dyDescent="0.3">
      <c r="A857" t="s">
        <v>8400</v>
      </c>
      <c r="B857">
        <v>246</v>
      </c>
      <c r="F857" t="s">
        <v>8401</v>
      </c>
      <c r="G857">
        <v>12</v>
      </c>
    </row>
    <row r="858" spans="1:7" x14ac:dyDescent="0.3">
      <c r="A858" t="s">
        <v>8400</v>
      </c>
      <c r="B858">
        <v>120</v>
      </c>
      <c r="F858" t="s">
        <v>8401</v>
      </c>
      <c r="G858">
        <v>4</v>
      </c>
    </row>
    <row r="859" spans="1:7" x14ac:dyDescent="0.3">
      <c r="A859" t="s">
        <v>8400</v>
      </c>
      <c r="B859">
        <v>26</v>
      </c>
      <c r="F859" t="s">
        <v>8401</v>
      </c>
      <c r="G859">
        <v>3</v>
      </c>
    </row>
    <row r="860" spans="1:7" x14ac:dyDescent="0.3">
      <c r="A860" t="s">
        <v>8400</v>
      </c>
      <c r="B860">
        <v>45</v>
      </c>
      <c r="F860" t="s">
        <v>8401</v>
      </c>
      <c r="G860">
        <v>99</v>
      </c>
    </row>
    <row r="861" spans="1:7" x14ac:dyDescent="0.3">
      <c r="A861" t="s">
        <v>8400</v>
      </c>
      <c r="B861">
        <v>20</v>
      </c>
      <c r="F861" t="s">
        <v>8401</v>
      </c>
      <c r="G861">
        <v>3</v>
      </c>
    </row>
    <row r="862" spans="1:7" x14ac:dyDescent="0.3">
      <c r="A862" t="s">
        <v>8400</v>
      </c>
      <c r="B862">
        <v>47</v>
      </c>
      <c r="F862" t="s">
        <v>8401</v>
      </c>
      <c r="G862">
        <v>3</v>
      </c>
    </row>
    <row r="863" spans="1:7" x14ac:dyDescent="0.3">
      <c r="A863" t="s">
        <v>8400</v>
      </c>
      <c r="B863">
        <v>13</v>
      </c>
      <c r="F863" t="s">
        <v>8401</v>
      </c>
      <c r="G863">
        <v>22</v>
      </c>
    </row>
    <row r="864" spans="1:7" x14ac:dyDescent="0.3">
      <c r="A864" t="s">
        <v>8400</v>
      </c>
      <c r="B864">
        <v>183</v>
      </c>
      <c r="F864" t="s">
        <v>8401</v>
      </c>
      <c r="G864">
        <v>4</v>
      </c>
    </row>
    <row r="865" spans="1:7" x14ac:dyDescent="0.3">
      <c r="A865" t="s">
        <v>8400</v>
      </c>
      <c r="B865">
        <v>21</v>
      </c>
      <c r="F865" t="s">
        <v>8401</v>
      </c>
      <c r="G865">
        <v>534</v>
      </c>
    </row>
    <row r="866" spans="1:7" x14ac:dyDescent="0.3">
      <c r="A866" t="s">
        <v>8400</v>
      </c>
      <c r="B866">
        <v>42</v>
      </c>
      <c r="F866" t="s">
        <v>8401</v>
      </c>
      <c r="G866">
        <v>12</v>
      </c>
    </row>
    <row r="867" spans="1:7" x14ac:dyDescent="0.3">
      <c r="A867" t="s">
        <v>8400</v>
      </c>
      <c r="B867">
        <v>54</v>
      </c>
      <c r="F867" t="s">
        <v>8401</v>
      </c>
      <c r="G867">
        <v>56</v>
      </c>
    </row>
    <row r="868" spans="1:7" x14ac:dyDescent="0.3">
      <c r="A868" t="s">
        <v>8400</v>
      </c>
      <c r="B868">
        <v>38</v>
      </c>
      <c r="F868" t="s">
        <v>8401</v>
      </c>
      <c r="G868">
        <v>11</v>
      </c>
    </row>
    <row r="869" spans="1:7" x14ac:dyDescent="0.3">
      <c r="A869" t="s">
        <v>8400</v>
      </c>
      <c r="B869">
        <v>64</v>
      </c>
      <c r="F869" t="s">
        <v>8401</v>
      </c>
      <c r="G869">
        <v>0</v>
      </c>
    </row>
    <row r="870" spans="1:7" x14ac:dyDescent="0.3">
      <c r="A870" t="s">
        <v>8400</v>
      </c>
      <c r="B870">
        <v>13</v>
      </c>
      <c r="F870" t="s">
        <v>8401</v>
      </c>
      <c r="G870">
        <v>12</v>
      </c>
    </row>
    <row r="871" spans="1:7" x14ac:dyDescent="0.3">
      <c r="A871" t="s">
        <v>8400</v>
      </c>
      <c r="B871">
        <v>33</v>
      </c>
      <c r="F871" t="s">
        <v>8401</v>
      </c>
      <c r="G871">
        <v>5</v>
      </c>
    </row>
    <row r="872" spans="1:7" x14ac:dyDescent="0.3">
      <c r="A872" t="s">
        <v>8400</v>
      </c>
      <c r="B872">
        <v>52</v>
      </c>
      <c r="F872" t="s">
        <v>8401</v>
      </c>
      <c r="G872">
        <v>24</v>
      </c>
    </row>
    <row r="873" spans="1:7" x14ac:dyDescent="0.3">
      <c r="A873" t="s">
        <v>8400</v>
      </c>
      <c r="B873">
        <v>107</v>
      </c>
      <c r="F873" t="s">
        <v>8401</v>
      </c>
      <c r="G873">
        <v>89</v>
      </c>
    </row>
    <row r="874" spans="1:7" x14ac:dyDescent="0.3">
      <c r="A874" t="s">
        <v>8400</v>
      </c>
      <c r="B874">
        <v>11</v>
      </c>
      <c r="F874" t="s">
        <v>8401</v>
      </c>
      <c r="G874">
        <v>1</v>
      </c>
    </row>
    <row r="875" spans="1:7" x14ac:dyDescent="0.3">
      <c r="A875" t="s">
        <v>8400</v>
      </c>
      <c r="B875">
        <v>34</v>
      </c>
      <c r="F875" t="s">
        <v>8401</v>
      </c>
      <c r="G875">
        <v>55</v>
      </c>
    </row>
    <row r="876" spans="1:7" x14ac:dyDescent="0.3">
      <c r="A876" t="s">
        <v>8400</v>
      </c>
      <c r="B876">
        <v>75</v>
      </c>
      <c r="F876" t="s">
        <v>8401</v>
      </c>
      <c r="G876">
        <v>2</v>
      </c>
    </row>
    <row r="877" spans="1:7" x14ac:dyDescent="0.3">
      <c r="A877" t="s">
        <v>8400</v>
      </c>
      <c r="B877">
        <v>26</v>
      </c>
      <c r="F877" t="s">
        <v>8401</v>
      </c>
      <c r="G877">
        <v>0</v>
      </c>
    </row>
    <row r="878" spans="1:7" x14ac:dyDescent="0.3">
      <c r="A878" t="s">
        <v>8400</v>
      </c>
      <c r="B878">
        <v>50</v>
      </c>
      <c r="F878" t="s">
        <v>8401</v>
      </c>
      <c r="G878">
        <v>4</v>
      </c>
    </row>
    <row r="879" spans="1:7" x14ac:dyDescent="0.3">
      <c r="A879" t="s">
        <v>8400</v>
      </c>
      <c r="B879">
        <v>80</v>
      </c>
      <c r="F879" t="s">
        <v>8401</v>
      </c>
      <c r="G879">
        <v>6</v>
      </c>
    </row>
    <row r="880" spans="1:7" x14ac:dyDescent="0.3">
      <c r="A880" t="s">
        <v>8400</v>
      </c>
      <c r="B880">
        <v>110</v>
      </c>
      <c r="F880" t="s">
        <v>8401</v>
      </c>
      <c r="G880">
        <v>4</v>
      </c>
    </row>
    <row r="881" spans="1:7" x14ac:dyDescent="0.3">
      <c r="A881" t="s">
        <v>8400</v>
      </c>
      <c r="B881">
        <v>77</v>
      </c>
      <c r="F881" t="s">
        <v>8401</v>
      </c>
      <c r="G881">
        <v>4</v>
      </c>
    </row>
    <row r="882" spans="1:7" x14ac:dyDescent="0.3">
      <c r="A882" t="s">
        <v>8400</v>
      </c>
      <c r="B882">
        <v>50</v>
      </c>
      <c r="F882" t="s">
        <v>8401</v>
      </c>
      <c r="G882">
        <v>2</v>
      </c>
    </row>
    <row r="883" spans="1:7" x14ac:dyDescent="0.3">
      <c r="A883" t="s">
        <v>8400</v>
      </c>
      <c r="B883">
        <v>145</v>
      </c>
      <c r="F883" t="s">
        <v>8401</v>
      </c>
      <c r="G883">
        <v>5</v>
      </c>
    </row>
    <row r="884" spans="1:7" x14ac:dyDescent="0.3">
      <c r="A884" t="s">
        <v>8400</v>
      </c>
      <c r="B884">
        <v>29</v>
      </c>
      <c r="F884" t="s">
        <v>8401</v>
      </c>
      <c r="G884">
        <v>83</v>
      </c>
    </row>
    <row r="885" spans="1:7" x14ac:dyDescent="0.3">
      <c r="A885" t="s">
        <v>8400</v>
      </c>
      <c r="B885">
        <v>114</v>
      </c>
      <c r="F885" t="s">
        <v>8401</v>
      </c>
      <c r="G885">
        <v>57</v>
      </c>
    </row>
    <row r="886" spans="1:7" x14ac:dyDescent="0.3">
      <c r="A886" t="s">
        <v>8400</v>
      </c>
      <c r="B886">
        <v>96</v>
      </c>
      <c r="F886" t="s">
        <v>8401</v>
      </c>
      <c r="G886">
        <v>311</v>
      </c>
    </row>
    <row r="887" spans="1:7" x14ac:dyDescent="0.3">
      <c r="A887" t="s">
        <v>8400</v>
      </c>
      <c r="B887">
        <v>31</v>
      </c>
      <c r="F887" t="s">
        <v>8401</v>
      </c>
      <c r="G887">
        <v>2</v>
      </c>
    </row>
    <row r="888" spans="1:7" x14ac:dyDescent="0.3">
      <c r="A888" t="s">
        <v>8400</v>
      </c>
      <c r="B888">
        <v>4883</v>
      </c>
      <c r="F888" t="s">
        <v>8401</v>
      </c>
      <c r="G888">
        <v>16</v>
      </c>
    </row>
    <row r="889" spans="1:7" x14ac:dyDescent="0.3">
      <c r="A889" t="s">
        <v>8400</v>
      </c>
      <c r="B889">
        <v>95</v>
      </c>
      <c r="F889" t="s">
        <v>8401</v>
      </c>
      <c r="G889">
        <v>9</v>
      </c>
    </row>
    <row r="890" spans="1:7" x14ac:dyDescent="0.3">
      <c r="A890" t="s">
        <v>8400</v>
      </c>
      <c r="B890">
        <v>2478</v>
      </c>
      <c r="F890" t="s">
        <v>8401</v>
      </c>
      <c r="G890">
        <v>1</v>
      </c>
    </row>
    <row r="891" spans="1:7" x14ac:dyDescent="0.3">
      <c r="A891" t="s">
        <v>8400</v>
      </c>
      <c r="B891">
        <v>1789</v>
      </c>
      <c r="F891" t="s">
        <v>8401</v>
      </c>
      <c r="G891">
        <v>12</v>
      </c>
    </row>
    <row r="892" spans="1:7" x14ac:dyDescent="0.3">
      <c r="A892" t="s">
        <v>8400</v>
      </c>
      <c r="B892">
        <v>680</v>
      </c>
      <c r="F892" t="s">
        <v>8401</v>
      </c>
      <c r="G892">
        <v>0</v>
      </c>
    </row>
    <row r="893" spans="1:7" x14ac:dyDescent="0.3">
      <c r="A893" t="s">
        <v>8400</v>
      </c>
      <c r="B893">
        <v>70</v>
      </c>
      <c r="F893" t="s">
        <v>8401</v>
      </c>
      <c r="G893">
        <v>20</v>
      </c>
    </row>
    <row r="894" spans="1:7" x14ac:dyDescent="0.3">
      <c r="A894" t="s">
        <v>8400</v>
      </c>
      <c r="B894">
        <v>23</v>
      </c>
      <c r="F894" t="s">
        <v>8401</v>
      </c>
      <c r="G894">
        <v>16</v>
      </c>
    </row>
    <row r="895" spans="1:7" x14ac:dyDescent="0.3">
      <c r="A895" t="s">
        <v>8400</v>
      </c>
      <c r="B895">
        <v>4245</v>
      </c>
      <c r="F895" t="s">
        <v>8401</v>
      </c>
      <c r="G895">
        <v>33</v>
      </c>
    </row>
    <row r="896" spans="1:7" x14ac:dyDescent="0.3">
      <c r="A896" t="s">
        <v>8400</v>
      </c>
      <c r="B896">
        <v>943</v>
      </c>
      <c r="F896" t="s">
        <v>8401</v>
      </c>
      <c r="G896">
        <v>2</v>
      </c>
    </row>
    <row r="897" spans="1:7" x14ac:dyDescent="0.3">
      <c r="A897" t="s">
        <v>8400</v>
      </c>
      <c r="B897">
        <v>1876</v>
      </c>
      <c r="F897" t="s">
        <v>8401</v>
      </c>
      <c r="G897">
        <v>6</v>
      </c>
    </row>
    <row r="898" spans="1:7" x14ac:dyDescent="0.3">
      <c r="A898" t="s">
        <v>8400</v>
      </c>
      <c r="B898">
        <v>834</v>
      </c>
      <c r="F898" t="s">
        <v>8401</v>
      </c>
      <c r="G898">
        <v>0</v>
      </c>
    </row>
    <row r="899" spans="1:7" x14ac:dyDescent="0.3">
      <c r="A899" t="s">
        <v>8400</v>
      </c>
      <c r="B899">
        <v>682</v>
      </c>
      <c r="F899" t="s">
        <v>8401</v>
      </c>
      <c r="G899">
        <v>3</v>
      </c>
    </row>
    <row r="900" spans="1:7" x14ac:dyDescent="0.3">
      <c r="A900" t="s">
        <v>8400</v>
      </c>
      <c r="B900">
        <v>147</v>
      </c>
      <c r="F900" t="s">
        <v>8401</v>
      </c>
      <c r="G900">
        <v>0</v>
      </c>
    </row>
    <row r="901" spans="1:7" x14ac:dyDescent="0.3">
      <c r="A901" t="s">
        <v>8400</v>
      </c>
      <c r="B901">
        <v>415</v>
      </c>
      <c r="F901" t="s">
        <v>8401</v>
      </c>
      <c r="G901">
        <v>3</v>
      </c>
    </row>
    <row r="902" spans="1:7" x14ac:dyDescent="0.3">
      <c r="A902" t="s">
        <v>8400</v>
      </c>
      <c r="B902">
        <v>290</v>
      </c>
      <c r="F902" t="s">
        <v>8401</v>
      </c>
      <c r="G902">
        <v>13</v>
      </c>
    </row>
    <row r="903" spans="1:7" x14ac:dyDescent="0.3">
      <c r="A903" t="s">
        <v>8400</v>
      </c>
      <c r="B903">
        <v>365</v>
      </c>
      <c r="F903" t="s">
        <v>8401</v>
      </c>
      <c r="G903">
        <v>6</v>
      </c>
    </row>
    <row r="904" spans="1:7" x14ac:dyDescent="0.3">
      <c r="A904" t="s">
        <v>8400</v>
      </c>
      <c r="B904">
        <v>660</v>
      </c>
      <c r="F904" t="s">
        <v>8401</v>
      </c>
      <c r="G904">
        <v>1</v>
      </c>
    </row>
    <row r="905" spans="1:7" x14ac:dyDescent="0.3">
      <c r="A905" t="s">
        <v>8400</v>
      </c>
      <c r="B905">
        <v>1356</v>
      </c>
      <c r="F905" t="s">
        <v>8401</v>
      </c>
      <c r="G905">
        <v>0</v>
      </c>
    </row>
    <row r="906" spans="1:7" x14ac:dyDescent="0.3">
      <c r="A906" t="s">
        <v>8400</v>
      </c>
      <c r="B906">
        <v>424</v>
      </c>
      <c r="F906" t="s">
        <v>8401</v>
      </c>
      <c r="G906">
        <v>5</v>
      </c>
    </row>
    <row r="907" spans="1:7" x14ac:dyDescent="0.3">
      <c r="A907" t="s">
        <v>8400</v>
      </c>
      <c r="B907">
        <v>33</v>
      </c>
      <c r="F907" t="s">
        <v>8401</v>
      </c>
      <c r="G907">
        <v>0</v>
      </c>
    </row>
    <row r="908" spans="1:7" x14ac:dyDescent="0.3">
      <c r="A908" t="s">
        <v>8400</v>
      </c>
      <c r="B908">
        <v>1633</v>
      </c>
      <c r="F908" t="s">
        <v>8401</v>
      </c>
      <c r="G908">
        <v>36</v>
      </c>
    </row>
    <row r="909" spans="1:7" x14ac:dyDescent="0.3">
      <c r="A909" t="s">
        <v>8400</v>
      </c>
      <c r="B909">
        <v>306</v>
      </c>
      <c r="F909" t="s">
        <v>8401</v>
      </c>
      <c r="G909">
        <v>1</v>
      </c>
    </row>
    <row r="910" spans="1:7" x14ac:dyDescent="0.3">
      <c r="A910" t="s">
        <v>8400</v>
      </c>
      <c r="B910">
        <v>205</v>
      </c>
      <c r="F910" t="s">
        <v>8401</v>
      </c>
      <c r="G910">
        <v>1</v>
      </c>
    </row>
    <row r="911" spans="1:7" x14ac:dyDescent="0.3">
      <c r="A911" t="s">
        <v>8400</v>
      </c>
      <c r="B911">
        <v>1281</v>
      </c>
      <c r="F911" t="s">
        <v>8401</v>
      </c>
      <c r="G911">
        <v>1</v>
      </c>
    </row>
    <row r="912" spans="1:7" x14ac:dyDescent="0.3">
      <c r="A912" t="s">
        <v>8400</v>
      </c>
      <c r="B912">
        <v>103</v>
      </c>
      <c r="F912" t="s">
        <v>8401</v>
      </c>
      <c r="G912">
        <v>9</v>
      </c>
    </row>
    <row r="913" spans="1:7" x14ac:dyDescent="0.3">
      <c r="A913" t="s">
        <v>8400</v>
      </c>
      <c r="B913">
        <v>1513</v>
      </c>
      <c r="F913" t="s">
        <v>8401</v>
      </c>
      <c r="G913">
        <v>1</v>
      </c>
    </row>
    <row r="914" spans="1:7" x14ac:dyDescent="0.3">
      <c r="A914" t="s">
        <v>8400</v>
      </c>
      <c r="B914">
        <v>405</v>
      </c>
      <c r="F914" t="s">
        <v>8401</v>
      </c>
      <c r="G914">
        <v>0</v>
      </c>
    </row>
    <row r="915" spans="1:7" x14ac:dyDescent="0.3">
      <c r="A915" t="s">
        <v>8400</v>
      </c>
      <c r="B915">
        <v>510</v>
      </c>
      <c r="F915" t="s">
        <v>8401</v>
      </c>
      <c r="G915">
        <v>1</v>
      </c>
    </row>
    <row r="916" spans="1:7" x14ac:dyDescent="0.3">
      <c r="A916" t="s">
        <v>8400</v>
      </c>
      <c r="B916">
        <v>1887</v>
      </c>
      <c r="F916" t="s">
        <v>8401</v>
      </c>
      <c r="G916">
        <v>1</v>
      </c>
    </row>
    <row r="917" spans="1:7" x14ac:dyDescent="0.3">
      <c r="A917" t="s">
        <v>8400</v>
      </c>
      <c r="B917">
        <v>701</v>
      </c>
      <c r="F917" t="s">
        <v>8401</v>
      </c>
      <c r="G917">
        <v>4</v>
      </c>
    </row>
    <row r="918" spans="1:7" x14ac:dyDescent="0.3">
      <c r="A918" t="s">
        <v>8400</v>
      </c>
      <c r="B918">
        <v>3863</v>
      </c>
      <c r="F918" t="s">
        <v>8401</v>
      </c>
      <c r="G918">
        <v>2</v>
      </c>
    </row>
    <row r="919" spans="1:7" x14ac:dyDescent="0.3">
      <c r="A919" t="s">
        <v>8400</v>
      </c>
      <c r="B919">
        <v>238</v>
      </c>
      <c r="F919" t="s">
        <v>8401</v>
      </c>
      <c r="G919">
        <v>2</v>
      </c>
    </row>
    <row r="920" spans="1:7" x14ac:dyDescent="0.3">
      <c r="A920" t="s">
        <v>8400</v>
      </c>
      <c r="B920">
        <v>2051</v>
      </c>
      <c r="F920" t="s">
        <v>8401</v>
      </c>
      <c r="G920">
        <v>2</v>
      </c>
    </row>
    <row r="921" spans="1:7" x14ac:dyDescent="0.3">
      <c r="A921" t="s">
        <v>8400</v>
      </c>
      <c r="B921">
        <v>402</v>
      </c>
      <c r="F921" t="s">
        <v>8401</v>
      </c>
      <c r="G921">
        <v>0</v>
      </c>
    </row>
    <row r="922" spans="1:7" x14ac:dyDescent="0.3">
      <c r="A922" t="s">
        <v>8400</v>
      </c>
      <c r="B922">
        <v>253</v>
      </c>
      <c r="F922" t="s">
        <v>8401</v>
      </c>
      <c r="G922">
        <v>2</v>
      </c>
    </row>
    <row r="923" spans="1:7" x14ac:dyDescent="0.3">
      <c r="A923" t="s">
        <v>8400</v>
      </c>
      <c r="B923">
        <v>473</v>
      </c>
      <c r="F923" t="s">
        <v>8401</v>
      </c>
      <c r="G923">
        <v>4</v>
      </c>
    </row>
    <row r="924" spans="1:7" x14ac:dyDescent="0.3">
      <c r="A924" t="s">
        <v>8400</v>
      </c>
      <c r="B924">
        <v>821</v>
      </c>
      <c r="F924" t="s">
        <v>8401</v>
      </c>
      <c r="G924">
        <v>2</v>
      </c>
    </row>
    <row r="925" spans="1:7" x14ac:dyDescent="0.3">
      <c r="A925" t="s">
        <v>8400</v>
      </c>
      <c r="B925">
        <v>388</v>
      </c>
      <c r="F925" t="s">
        <v>8401</v>
      </c>
      <c r="G925">
        <v>0</v>
      </c>
    </row>
    <row r="926" spans="1:7" x14ac:dyDescent="0.3">
      <c r="A926" t="s">
        <v>8400</v>
      </c>
      <c r="B926">
        <v>813</v>
      </c>
      <c r="F926" t="s">
        <v>8401</v>
      </c>
      <c r="G926">
        <v>1</v>
      </c>
    </row>
    <row r="927" spans="1:7" x14ac:dyDescent="0.3">
      <c r="A927" t="s">
        <v>8400</v>
      </c>
      <c r="B927">
        <v>1945</v>
      </c>
      <c r="F927" t="s">
        <v>8401</v>
      </c>
      <c r="G927">
        <v>0</v>
      </c>
    </row>
    <row r="928" spans="1:7" x14ac:dyDescent="0.3">
      <c r="A928" t="s">
        <v>8400</v>
      </c>
      <c r="B928">
        <v>1637</v>
      </c>
      <c r="F928" t="s">
        <v>8401</v>
      </c>
      <c r="G928">
        <v>2</v>
      </c>
    </row>
    <row r="929" spans="1:7" x14ac:dyDescent="0.3">
      <c r="A929" t="s">
        <v>8400</v>
      </c>
      <c r="B929">
        <v>1375</v>
      </c>
      <c r="F929" t="s">
        <v>8401</v>
      </c>
      <c r="G929">
        <v>7</v>
      </c>
    </row>
    <row r="930" spans="1:7" x14ac:dyDescent="0.3">
      <c r="A930" t="s">
        <v>8400</v>
      </c>
      <c r="B930">
        <v>17</v>
      </c>
      <c r="F930" t="s">
        <v>8401</v>
      </c>
      <c r="G930">
        <v>5</v>
      </c>
    </row>
    <row r="931" spans="1:7" x14ac:dyDescent="0.3">
      <c r="A931" t="s">
        <v>8400</v>
      </c>
      <c r="B931">
        <v>354</v>
      </c>
      <c r="F931" t="s">
        <v>8401</v>
      </c>
      <c r="G931">
        <v>0</v>
      </c>
    </row>
    <row r="932" spans="1:7" x14ac:dyDescent="0.3">
      <c r="A932" t="s">
        <v>8400</v>
      </c>
      <c r="B932">
        <v>191</v>
      </c>
      <c r="F932" t="s">
        <v>8401</v>
      </c>
      <c r="G932">
        <v>0</v>
      </c>
    </row>
    <row r="933" spans="1:7" x14ac:dyDescent="0.3">
      <c r="A933" t="s">
        <v>8400</v>
      </c>
      <c r="B933">
        <v>303</v>
      </c>
      <c r="F933" t="s">
        <v>8401</v>
      </c>
      <c r="G933">
        <v>0</v>
      </c>
    </row>
    <row r="934" spans="1:7" x14ac:dyDescent="0.3">
      <c r="A934" t="s">
        <v>8400</v>
      </c>
      <c r="B934">
        <v>137</v>
      </c>
      <c r="F934" t="s">
        <v>8401</v>
      </c>
      <c r="G934">
        <v>2</v>
      </c>
    </row>
    <row r="935" spans="1:7" x14ac:dyDescent="0.3">
      <c r="A935" t="s">
        <v>8400</v>
      </c>
      <c r="B935">
        <v>41</v>
      </c>
      <c r="F935" t="s">
        <v>8401</v>
      </c>
      <c r="G935">
        <v>0</v>
      </c>
    </row>
    <row r="936" spans="1:7" x14ac:dyDescent="0.3">
      <c r="A936" t="s">
        <v>8400</v>
      </c>
      <c r="B936">
        <v>398</v>
      </c>
      <c r="F936" t="s">
        <v>8401</v>
      </c>
      <c r="G936">
        <v>0</v>
      </c>
    </row>
    <row r="937" spans="1:7" x14ac:dyDescent="0.3">
      <c r="A937" t="s">
        <v>8400</v>
      </c>
      <c r="B937">
        <v>1737</v>
      </c>
      <c r="F937" t="s">
        <v>8401</v>
      </c>
      <c r="G937">
        <v>28</v>
      </c>
    </row>
    <row r="938" spans="1:7" x14ac:dyDescent="0.3">
      <c r="A938" t="s">
        <v>8400</v>
      </c>
      <c r="B938">
        <v>971</v>
      </c>
      <c r="F938" t="s">
        <v>8401</v>
      </c>
      <c r="G938">
        <v>2</v>
      </c>
    </row>
    <row r="939" spans="1:7" x14ac:dyDescent="0.3">
      <c r="A939" t="s">
        <v>8400</v>
      </c>
      <c r="B939">
        <v>183</v>
      </c>
      <c r="F939" t="s">
        <v>8401</v>
      </c>
      <c r="G939">
        <v>0</v>
      </c>
    </row>
    <row r="940" spans="1:7" x14ac:dyDescent="0.3">
      <c r="A940" t="s">
        <v>8400</v>
      </c>
      <c r="B940">
        <v>4562</v>
      </c>
      <c r="F940" t="s">
        <v>8401</v>
      </c>
      <c r="G940">
        <v>0</v>
      </c>
    </row>
    <row r="941" spans="1:7" x14ac:dyDescent="0.3">
      <c r="A941" t="s">
        <v>8400</v>
      </c>
      <c r="B941">
        <v>26457</v>
      </c>
      <c r="F941" t="s">
        <v>8401</v>
      </c>
      <c r="G941">
        <v>0</v>
      </c>
    </row>
    <row r="942" spans="1:7" x14ac:dyDescent="0.3">
      <c r="A942" t="s">
        <v>8400</v>
      </c>
      <c r="B942">
        <v>162</v>
      </c>
      <c r="F942" t="s">
        <v>8401</v>
      </c>
      <c r="G942">
        <v>4</v>
      </c>
    </row>
    <row r="943" spans="1:7" x14ac:dyDescent="0.3">
      <c r="A943" t="s">
        <v>8400</v>
      </c>
      <c r="B943">
        <v>479</v>
      </c>
      <c r="F943" t="s">
        <v>8401</v>
      </c>
      <c r="G943">
        <v>12</v>
      </c>
    </row>
    <row r="944" spans="1:7" x14ac:dyDescent="0.3">
      <c r="A944" t="s">
        <v>8400</v>
      </c>
      <c r="B944">
        <v>426</v>
      </c>
      <c r="F944" t="s">
        <v>8401</v>
      </c>
      <c r="G944">
        <v>0</v>
      </c>
    </row>
    <row r="945" spans="1:7" x14ac:dyDescent="0.3">
      <c r="A945" t="s">
        <v>8400</v>
      </c>
      <c r="B945">
        <v>450</v>
      </c>
      <c r="F945" t="s">
        <v>8401</v>
      </c>
      <c r="G945">
        <v>33</v>
      </c>
    </row>
    <row r="946" spans="1:7" x14ac:dyDescent="0.3">
      <c r="A946" t="s">
        <v>8400</v>
      </c>
      <c r="B946">
        <v>1780</v>
      </c>
      <c r="F946" t="s">
        <v>8401</v>
      </c>
      <c r="G946">
        <v>0</v>
      </c>
    </row>
    <row r="947" spans="1:7" x14ac:dyDescent="0.3">
      <c r="A947" t="s">
        <v>8400</v>
      </c>
      <c r="B947">
        <v>122</v>
      </c>
      <c r="F947" t="s">
        <v>8401</v>
      </c>
      <c r="G947">
        <v>4</v>
      </c>
    </row>
    <row r="948" spans="1:7" x14ac:dyDescent="0.3">
      <c r="A948" t="s">
        <v>8400</v>
      </c>
      <c r="B948">
        <v>95</v>
      </c>
      <c r="F948" t="s">
        <v>8401</v>
      </c>
      <c r="G948">
        <v>0</v>
      </c>
    </row>
    <row r="949" spans="1:7" x14ac:dyDescent="0.3">
      <c r="A949" t="s">
        <v>8400</v>
      </c>
      <c r="B949">
        <v>325</v>
      </c>
      <c r="F949" t="s">
        <v>8401</v>
      </c>
      <c r="G949">
        <v>11</v>
      </c>
    </row>
    <row r="950" spans="1:7" x14ac:dyDescent="0.3">
      <c r="A950" t="s">
        <v>8400</v>
      </c>
      <c r="B950">
        <v>353</v>
      </c>
      <c r="F950" t="s">
        <v>8401</v>
      </c>
      <c r="G950">
        <v>1</v>
      </c>
    </row>
    <row r="951" spans="1:7" x14ac:dyDescent="0.3">
      <c r="A951" t="s">
        <v>8400</v>
      </c>
      <c r="B951">
        <v>105</v>
      </c>
      <c r="F951" t="s">
        <v>8401</v>
      </c>
      <c r="G951">
        <v>5</v>
      </c>
    </row>
    <row r="952" spans="1:7" x14ac:dyDescent="0.3">
      <c r="A952" t="s">
        <v>8400</v>
      </c>
      <c r="B952">
        <v>729</v>
      </c>
      <c r="F952" t="s">
        <v>8401</v>
      </c>
      <c r="G952">
        <v>0</v>
      </c>
    </row>
    <row r="953" spans="1:7" x14ac:dyDescent="0.3">
      <c r="A953" t="s">
        <v>8400</v>
      </c>
      <c r="B953">
        <v>454</v>
      </c>
      <c r="F953" t="s">
        <v>8401</v>
      </c>
      <c r="G953">
        <v>1</v>
      </c>
    </row>
    <row r="954" spans="1:7" x14ac:dyDescent="0.3">
      <c r="A954" t="s">
        <v>8400</v>
      </c>
      <c r="B954">
        <v>539</v>
      </c>
      <c r="F954" t="s">
        <v>8401</v>
      </c>
      <c r="G954">
        <v>1</v>
      </c>
    </row>
    <row r="955" spans="1:7" x14ac:dyDescent="0.3">
      <c r="A955" t="s">
        <v>8400</v>
      </c>
      <c r="B955">
        <v>79</v>
      </c>
      <c r="F955" t="s">
        <v>8401</v>
      </c>
      <c r="G955">
        <v>6</v>
      </c>
    </row>
    <row r="956" spans="1:7" x14ac:dyDescent="0.3">
      <c r="A956" t="s">
        <v>8400</v>
      </c>
      <c r="B956">
        <v>94</v>
      </c>
      <c r="F956" t="s">
        <v>8401</v>
      </c>
      <c r="G956">
        <v>8</v>
      </c>
    </row>
    <row r="957" spans="1:7" x14ac:dyDescent="0.3">
      <c r="A957" t="s">
        <v>8400</v>
      </c>
      <c r="B957">
        <v>625</v>
      </c>
      <c r="F957" t="s">
        <v>8401</v>
      </c>
      <c r="G957">
        <v>1</v>
      </c>
    </row>
    <row r="958" spans="1:7" x14ac:dyDescent="0.3">
      <c r="A958" t="s">
        <v>8400</v>
      </c>
      <c r="B958">
        <v>508</v>
      </c>
      <c r="F958" t="s">
        <v>8401</v>
      </c>
      <c r="G958">
        <v>0</v>
      </c>
    </row>
    <row r="959" spans="1:7" x14ac:dyDescent="0.3">
      <c r="A959" t="s">
        <v>8400</v>
      </c>
      <c r="B959">
        <v>531</v>
      </c>
      <c r="F959" t="s">
        <v>8401</v>
      </c>
      <c r="G959">
        <v>2</v>
      </c>
    </row>
    <row r="960" spans="1:7" x14ac:dyDescent="0.3">
      <c r="A960" t="s">
        <v>8400</v>
      </c>
      <c r="B960">
        <v>158</v>
      </c>
      <c r="F960" t="s">
        <v>8401</v>
      </c>
      <c r="G960">
        <v>1</v>
      </c>
    </row>
    <row r="961" spans="1:7" x14ac:dyDescent="0.3">
      <c r="A961" t="s">
        <v>8400</v>
      </c>
      <c r="B961">
        <v>508</v>
      </c>
      <c r="F961" t="s">
        <v>8401</v>
      </c>
      <c r="G961">
        <v>0</v>
      </c>
    </row>
    <row r="962" spans="1:7" x14ac:dyDescent="0.3">
      <c r="A962" t="s">
        <v>8400</v>
      </c>
      <c r="B962">
        <v>644</v>
      </c>
      <c r="F962" t="s">
        <v>8401</v>
      </c>
      <c r="G962">
        <v>1</v>
      </c>
    </row>
    <row r="963" spans="1:7" x14ac:dyDescent="0.3">
      <c r="A963" t="s">
        <v>8400</v>
      </c>
      <c r="B963">
        <v>848</v>
      </c>
      <c r="F963" t="s">
        <v>8401</v>
      </c>
      <c r="G963">
        <v>19</v>
      </c>
    </row>
    <row r="964" spans="1:7" x14ac:dyDescent="0.3">
      <c r="A964" t="s">
        <v>8400</v>
      </c>
      <c r="B964">
        <v>429</v>
      </c>
      <c r="F964" t="s">
        <v>8401</v>
      </c>
      <c r="G964">
        <v>27</v>
      </c>
    </row>
    <row r="965" spans="1:7" x14ac:dyDescent="0.3">
      <c r="A965" t="s">
        <v>8400</v>
      </c>
      <c r="B965">
        <v>204</v>
      </c>
      <c r="F965" t="s">
        <v>8401</v>
      </c>
      <c r="G965">
        <v>7</v>
      </c>
    </row>
    <row r="966" spans="1:7" x14ac:dyDescent="0.3">
      <c r="A966" t="s">
        <v>8400</v>
      </c>
      <c r="B966">
        <v>379</v>
      </c>
      <c r="F966" t="s">
        <v>8401</v>
      </c>
      <c r="G966">
        <v>14</v>
      </c>
    </row>
    <row r="967" spans="1:7" x14ac:dyDescent="0.3">
      <c r="A967" t="s">
        <v>8400</v>
      </c>
      <c r="B967">
        <v>271</v>
      </c>
      <c r="F967" t="s">
        <v>8401</v>
      </c>
      <c r="G967">
        <v>5</v>
      </c>
    </row>
    <row r="968" spans="1:7" x14ac:dyDescent="0.3">
      <c r="A968" t="s">
        <v>8400</v>
      </c>
      <c r="B968">
        <v>120</v>
      </c>
      <c r="F968" t="s">
        <v>8401</v>
      </c>
      <c r="G968">
        <v>30</v>
      </c>
    </row>
    <row r="969" spans="1:7" x14ac:dyDescent="0.3">
      <c r="A969" t="s">
        <v>8400</v>
      </c>
      <c r="B969">
        <v>140</v>
      </c>
      <c r="F969" t="s">
        <v>8401</v>
      </c>
      <c r="G969">
        <v>1</v>
      </c>
    </row>
    <row r="970" spans="1:7" x14ac:dyDescent="0.3">
      <c r="A970" t="s">
        <v>8400</v>
      </c>
      <c r="B970">
        <v>193</v>
      </c>
      <c r="F970" t="s">
        <v>8401</v>
      </c>
      <c r="G970">
        <v>0</v>
      </c>
    </row>
    <row r="971" spans="1:7" x14ac:dyDescent="0.3">
      <c r="A971" t="s">
        <v>8400</v>
      </c>
      <c r="B971">
        <v>180</v>
      </c>
      <c r="F971" t="s">
        <v>8401</v>
      </c>
      <c r="G971">
        <v>60</v>
      </c>
    </row>
    <row r="972" spans="1:7" x14ac:dyDescent="0.3">
      <c r="A972" t="s">
        <v>8400</v>
      </c>
      <c r="B972">
        <v>263</v>
      </c>
      <c r="F972" t="s">
        <v>8401</v>
      </c>
      <c r="G972">
        <v>84</v>
      </c>
    </row>
    <row r="973" spans="1:7" x14ac:dyDescent="0.3">
      <c r="A973" t="s">
        <v>8400</v>
      </c>
      <c r="B973">
        <v>217</v>
      </c>
      <c r="F973" t="s">
        <v>8401</v>
      </c>
      <c r="G973">
        <v>47</v>
      </c>
    </row>
    <row r="974" spans="1:7" x14ac:dyDescent="0.3">
      <c r="A974" t="s">
        <v>8400</v>
      </c>
      <c r="B974">
        <v>443</v>
      </c>
      <c r="F974" t="s">
        <v>8401</v>
      </c>
      <c r="G974">
        <v>66</v>
      </c>
    </row>
    <row r="975" spans="1:7" x14ac:dyDescent="0.3">
      <c r="A975" t="s">
        <v>8400</v>
      </c>
      <c r="B975">
        <v>1373</v>
      </c>
      <c r="F975" t="s">
        <v>8401</v>
      </c>
      <c r="G975">
        <v>171</v>
      </c>
    </row>
    <row r="976" spans="1:7" x14ac:dyDescent="0.3">
      <c r="A976" t="s">
        <v>8400</v>
      </c>
      <c r="B976">
        <v>742</v>
      </c>
      <c r="F976" t="s">
        <v>8401</v>
      </c>
      <c r="G976">
        <v>29</v>
      </c>
    </row>
    <row r="977" spans="1:7" x14ac:dyDescent="0.3">
      <c r="A977" t="s">
        <v>8400</v>
      </c>
      <c r="B977">
        <v>170</v>
      </c>
      <c r="F977" t="s">
        <v>8401</v>
      </c>
      <c r="G977">
        <v>9</v>
      </c>
    </row>
    <row r="978" spans="1:7" x14ac:dyDescent="0.3">
      <c r="A978" t="s">
        <v>8400</v>
      </c>
      <c r="B978">
        <v>242</v>
      </c>
      <c r="F978" t="s">
        <v>8401</v>
      </c>
      <c r="G978">
        <v>27</v>
      </c>
    </row>
    <row r="979" spans="1:7" x14ac:dyDescent="0.3">
      <c r="A979" t="s">
        <v>8400</v>
      </c>
      <c r="B979">
        <v>541</v>
      </c>
      <c r="F979" t="s">
        <v>8401</v>
      </c>
      <c r="G979">
        <v>2</v>
      </c>
    </row>
    <row r="980" spans="1:7" x14ac:dyDescent="0.3">
      <c r="A980" t="s">
        <v>8400</v>
      </c>
      <c r="B980">
        <v>121</v>
      </c>
      <c r="F980" t="s">
        <v>8401</v>
      </c>
      <c r="G980">
        <v>3</v>
      </c>
    </row>
    <row r="981" spans="1:7" x14ac:dyDescent="0.3">
      <c r="A981" t="s">
        <v>8400</v>
      </c>
      <c r="B981">
        <v>621</v>
      </c>
      <c r="F981" t="s">
        <v>8401</v>
      </c>
      <c r="G981">
        <v>4</v>
      </c>
    </row>
    <row r="982" spans="1:7" x14ac:dyDescent="0.3">
      <c r="A982" t="s">
        <v>8400</v>
      </c>
      <c r="B982">
        <v>101</v>
      </c>
      <c r="F982" t="s">
        <v>8401</v>
      </c>
      <c r="G982">
        <v>2</v>
      </c>
    </row>
    <row r="983" spans="1:7" x14ac:dyDescent="0.3">
      <c r="A983" t="s">
        <v>8400</v>
      </c>
      <c r="B983">
        <v>554</v>
      </c>
      <c r="F983" t="s">
        <v>8401</v>
      </c>
      <c r="G983">
        <v>20</v>
      </c>
    </row>
    <row r="984" spans="1:7" x14ac:dyDescent="0.3">
      <c r="A984" t="s">
        <v>8400</v>
      </c>
      <c r="B984">
        <v>666</v>
      </c>
      <c r="F984" t="s">
        <v>8401</v>
      </c>
      <c r="G984">
        <v>3</v>
      </c>
    </row>
    <row r="985" spans="1:7" x14ac:dyDescent="0.3">
      <c r="A985" t="s">
        <v>8400</v>
      </c>
      <c r="B985">
        <v>410</v>
      </c>
      <c r="F985" t="s">
        <v>8401</v>
      </c>
      <c r="G985">
        <v>4</v>
      </c>
    </row>
    <row r="986" spans="1:7" x14ac:dyDescent="0.3">
      <c r="A986" t="s">
        <v>8400</v>
      </c>
      <c r="B986">
        <v>375</v>
      </c>
      <c r="F986" t="s">
        <v>8401</v>
      </c>
      <c r="G986">
        <v>1</v>
      </c>
    </row>
    <row r="987" spans="1:7" x14ac:dyDescent="0.3">
      <c r="A987" t="s">
        <v>8400</v>
      </c>
      <c r="B987">
        <v>1364</v>
      </c>
      <c r="F987" t="s">
        <v>8401</v>
      </c>
      <c r="G987">
        <v>0</v>
      </c>
    </row>
    <row r="988" spans="1:7" x14ac:dyDescent="0.3">
      <c r="A988" t="s">
        <v>8400</v>
      </c>
      <c r="B988">
        <v>35</v>
      </c>
      <c r="F988" t="s">
        <v>8401</v>
      </c>
      <c r="G988">
        <v>0</v>
      </c>
    </row>
    <row r="989" spans="1:7" x14ac:dyDescent="0.3">
      <c r="A989" t="s">
        <v>8400</v>
      </c>
      <c r="B989">
        <v>203</v>
      </c>
      <c r="F989" t="s">
        <v>8401</v>
      </c>
      <c r="G989">
        <v>14</v>
      </c>
    </row>
    <row r="990" spans="1:7" x14ac:dyDescent="0.3">
      <c r="A990" t="s">
        <v>8400</v>
      </c>
      <c r="B990">
        <v>49</v>
      </c>
      <c r="F990" t="s">
        <v>8401</v>
      </c>
      <c r="G990">
        <v>1</v>
      </c>
    </row>
    <row r="991" spans="1:7" x14ac:dyDescent="0.3">
      <c r="A991" t="s">
        <v>8400</v>
      </c>
      <c r="B991">
        <v>5812</v>
      </c>
      <c r="F991" t="s">
        <v>8401</v>
      </c>
      <c r="G991">
        <v>118</v>
      </c>
    </row>
    <row r="992" spans="1:7" x14ac:dyDescent="0.3">
      <c r="A992" t="s">
        <v>8400</v>
      </c>
      <c r="B992">
        <v>1556</v>
      </c>
      <c r="F992" t="s">
        <v>8401</v>
      </c>
      <c r="G992">
        <v>2</v>
      </c>
    </row>
    <row r="993" spans="1:7" x14ac:dyDescent="0.3">
      <c r="A993" t="s">
        <v>8400</v>
      </c>
      <c r="B993">
        <v>65</v>
      </c>
      <c r="F993" t="s">
        <v>8401</v>
      </c>
      <c r="G993">
        <v>1</v>
      </c>
    </row>
    <row r="994" spans="1:7" x14ac:dyDescent="0.3">
      <c r="A994" t="s">
        <v>8400</v>
      </c>
      <c r="B994">
        <v>10</v>
      </c>
      <c r="F994" t="s">
        <v>8401</v>
      </c>
      <c r="G994">
        <v>3</v>
      </c>
    </row>
    <row r="995" spans="1:7" x14ac:dyDescent="0.3">
      <c r="A995" t="s">
        <v>8400</v>
      </c>
      <c r="B995">
        <v>76</v>
      </c>
      <c r="F995" t="s">
        <v>8401</v>
      </c>
      <c r="G995">
        <v>1</v>
      </c>
    </row>
    <row r="996" spans="1:7" x14ac:dyDescent="0.3">
      <c r="A996" t="s">
        <v>8400</v>
      </c>
      <c r="B996">
        <v>263</v>
      </c>
      <c r="F996" t="s">
        <v>8401</v>
      </c>
      <c r="G996">
        <v>3</v>
      </c>
    </row>
    <row r="997" spans="1:7" x14ac:dyDescent="0.3">
      <c r="A997" t="s">
        <v>8400</v>
      </c>
      <c r="B997">
        <v>1530</v>
      </c>
      <c r="F997" t="s">
        <v>8401</v>
      </c>
      <c r="G997">
        <v>38</v>
      </c>
    </row>
    <row r="998" spans="1:7" x14ac:dyDescent="0.3">
      <c r="A998" t="s">
        <v>8400</v>
      </c>
      <c r="B998">
        <v>278</v>
      </c>
      <c r="F998" t="s">
        <v>8401</v>
      </c>
      <c r="G998">
        <v>52</v>
      </c>
    </row>
    <row r="999" spans="1:7" x14ac:dyDescent="0.3">
      <c r="A999" t="s">
        <v>8400</v>
      </c>
      <c r="B999">
        <v>350</v>
      </c>
      <c r="F999" t="s">
        <v>8401</v>
      </c>
      <c r="G999">
        <v>2</v>
      </c>
    </row>
    <row r="1000" spans="1:7" x14ac:dyDescent="0.3">
      <c r="A1000" t="s">
        <v>8400</v>
      </c>
      <c r="B1000">
        <v>470</v>
      </c>
      <c r="F1000" t="s">
        <v>8401</v>
      </c>
      <c r="G1000">
        <v>0</v>
      </c>
    </row>
    <row r="1001" spans="1:7" x14ac:dyDescent="0.3">
      <c r="A1001" t="s">
        <v>8400</v>
      </c>
      <c r="B1001">
        <v>3</v>
      </c>
      <c r="F1001" t="s">
        <v>8401</v>
      </c>
      <c r="G1001">
        <v>4</v>
      </c>
    </row>
    <row r="1002" spans="1:7" x14ac:dyDescent="0.3">
      <c r="A1002" t="s">
        <v>8400</v>
      </c>
      <c r="B1002">
        <v>8200</v>
      </c>
      <c r="F1002" t="s">
        <v>8401</v>
      </c>
      <c r="G1002">
        <v>4</v>
      </c>
    </row>
    <row r="1003" spans="1:7" x14ac:dyDescent="0.3">
      <c r="A1003" t="s">
        <v>8400</v>
      </c>
      <c r="B1003">
        <v>8359</v>
      </c>
      <c r="F1003" t="s">
        <v>8401</v>
      </c>
      <c r="G1003">
        <v>18</v>
      </c>
    </row>
    <row r="1004" spans="1:7" x14ac:dyDescent="0.3">
      <c r="A1004" t="s">
        <v>8400</v>
      </c>
      <c r="B1004">
        <v>188</v>
      </c>
      <c r="F1004" t="s">
        <v>8401</v>
      </c>
      <c r="G1004">
        <v>0</v>
      </c>
    </row>
    <row r="1005" spans="1:7" x14ac:dyDescent="0.3">
      <c r="A1005" t="s">
        <v>8400</v>
      </c>
      <c r="B1005">
        <v>48</v>
      </c>
      <c r="F1005" t="s">
        <v>8401</v>
      </c>
      <c r="G1005">
        <v>22</v>
      </c>
    </row>
    <row r="1006" spans="1:7" x14ac:dyDescent="0.3">
      <c r="A1006" t="s">
        <v>8400</v>
      </c>
      <c r="B1006">
        <v>607</v>
      </c>
      <c r="F1006" t="s">
        <v>8401</v>
      </c>
      <c r="G1006">
        <v>49</v>
      </c>
    </row>
    <row r="1007" spans="1:7" x14ac:dyDescent="0.3">
      <c r="A1007" t="s">
        <v>8400</v>
      </c>
      <c r="B1007">
        <v>50</v>
      </c>
      <c r="F1007" t="s">
        <v>8401</v>
      </c>
      <c r="G1007">
        <v>19</v>
      </c>
    </row>
    <row r="1008" spans="1:7" x14ac:dyDescent="0.3">
      <c r="A1008" t="s">
        <v>8400</v>
      </c>
      <c r="B1008">
        <v>55</v>
      </c>
      <c r="F1008" t="s">
        <v>8401</v>
      </c>
      <c r="G1008">
        <v>4</v>
      </c>
    </row>
    <row r="1009" spans="1:7" x14ac:dyDescent="0.3">
      <c r="A1009" t="s">
        <v>8400</v>
      </c>
      <c r="B1009">
        <v>38</v>
      </c>
      <c r="F1009" t="s">
        <v>8401</v>
      </c>
      <c r="G1009">
        <v>4</v>
      </c>
    </row>
    <row r="1010" spans="1:7" x14ac:dyDescent="0.3">
      <c r="A1010" t="s">
        <v>8400</v>
      </c>
      <c r="B1010">
        <v>25</v>
      </c>
      <c r="F1010" t="s">
        <v>8401</v>
      </c>
      <c r="G1010">
        <v>2</v>
      </c>
    </row>
    <row r="1011" spans="1:7" x14ac:dyDescent="0.3">
      <c r="A1011" t="s">
        <v>8400</v>
      </c>
      <c r="B1011">
        <v>46</v>
      </c>
      <c r="F1011" t="s">
        <v>8401</v>
      </c>
      <c r="G1011">
        <v>0</v>
      </c>
    </row>
    <row r="1012" spans="1:7" x14ac:dyDescent="0.3">
      <c r="A1012" t="s">
        <v>8400</v>
      </c>
      <c r="B1012">
        <v>83</v>
      </c>
      <c r="F1012" t="s">
        <v>8401</v>
      </c>
      <c r="G1012">
        <v>0</v>
      </c>
    </row>
    <row r="1013" spans="1:7" x14ac:dyDescent="0.3">
      <c r="A1013" t="s">
        <v>8400</v>
      </c>
      <c r="B1013">
        <v>35</v>
      </c>
      <c r="F1013" t="s">
        <v>8401</v>
      </c>
      <c r="G1013">
        <v>14</v>
      </c>
    </row>
    <row r="1014" spans="1:7" x14ac:dyDescent="0.3">
      <c r="A1014" t="s">
        <v>8400</v>
      </c>
      <c r="B1014">
        <v>25</v>
      </c>
      <c r="F1014" t="s">
        <v>8401</v>
      </c>
      <c r="G1014">
        <v>8</v>
      </c>
    </row>
    <row r="1015" spans="1:7" x14ac:dyDescent="0.3">
      <c r="A1015" t="s">
        <v>8400</v>
      </c>
      <c r="B1015">
        <v>75</v>
      </c>
      <c r="F1015" t="s">
        <v>8401</v>
      </c>
      <c r="G1015">
        <v>0</v>
      </c>
    </row>
    <row r="1016" spans="1:7" x14ac:dyDescent="0.3">
      <c r="A1016" t="s">
        <v>8400</v>
      </c>
      <c r="B1016">
        <v>62</v>
      </c>
      <c r="F1016" t="s">
        <v>8401</v>
      </c>
      <c r="G1016">
        <v>15</v>
      </c>
    </row>
    <row r="1017" spans="1:7" x14ac:dyDescent="0.3">
      <c r="A1017" t="s">
        <v>8400</v>
      </c>
      <c r="B1017">
        <v>160</v>
      </c>
      <c r="F1017" t="s">
        <v>8401</v>
      </c>
      <c r="G1017">
        <v>33</v>
      </c>
    </row>
    <row r="1018" spans="1:7" x14ac:dyDescent="0.3">
      <c r="A1018" t="s">
        <v>8400</v>
      </c>
      <c r="B1018">
        <v>246</v>
      </c>
      <c r="F1018" t="s">
        <v>8401</v>
      </c>
      <c r="G1018">
        <v>2</v>
      </c>
    </row>
    <row r="1019" spans="1:7" x14ac:dyDescent="0.3">
      <c r="A1019" t="s">
        <v>8400</v>
      </c>
      <c r="B1019">
        <v>55</v>
      </c>
      <c r="F1019" t="s">
        <v>8401</v>
      </c>
      <c r="G1019">
        <v>6</v>
      </c>
    </row>
    <row r="1020" spans="1:7" x14ac:dyDescent="0.3">
      <c r="A1020" t="s">
        <v>8400</v>
      </c>
      <c r="B1020">
        <v>23</v>
      </c>
      <c r="F1020" t="s">
        <v>8401</v>
      </c>
      <c r="G1020">
        <v>2</v>
      </c>
    </row>
    <row r="1021" spans="1:7" x14ac:dyDescent="0.3">
      <c r="A1021" t="s">
        <v>8400</v>
      </c>
      <c r="B1021">
        <v>72</v>
      </c>
      <c r="F1021" t="s">
        <v>8401</v>
      </c>
      <c r="G1021">
        <v>0</v>
      </c>
    </row>
    <row r="1022" spans="1:7" x14ac:dyDescent="0.3">
      <c r="A1022" t="s">
        <v>8400</v>
      </c>
      <c r="B1022">
        <v>22</v>
      </c>
      <c r="F1022" t="s">
        <v>8401</v>
      </c>
      <c r="G1022">
        <v>4</v>
      </c>
    </row>
    <row r="1023" spans="1:7" x14ac:dyDescent="0.3">
      <c r="A1023" t="s">
        <v>8400</v>
      </c>
      <c r="B1023">
        <v>14</v>
      </c>
      <c r="F1023" t="s">
        <v>8401</v>
      </c>
      <c r="G1023">
        <v>1</v>
      </c>
    </row>
    <row r="1024" spans="1:7" x14ac:dyDescent="0.3">
      <c r="A1024" t="s">
        <v>8400</v>
      </c>
      <c r="B1024">
        <v>38</v>
      </c>
      <c r="F1024" t="s">
        <v>8401</v>
      </c>
      <c r="G1024">
        <v>3</v>
      </c>
    </row>
    <row r="1025" spans="1:7" x14ac:dyDescent="0.3">
      <c r="A1025" t="s">
        <v>8400</v>
      </c>
      <c r="B1025">
        <v>32</v>
      </c>
      <c r="F1025" t="s">
        <v>8401</v>
      </c>
      <c r="G1025">
        <v>4</v>
      </c>
    </row>
    <row r="1026" spans="1:7" x14ac:dyDescent="0.3">
      <c r="A1026" t="s">
        <v>8400</v>
      </c>
      <c r="B1026">
        <v>63</v>
      </c>
      <c r="F1026" t="s">
        <v>8401</v>
      </c>
      <c r="G1026">
        <v>0</v>
      </c>
    </row>
    <row r="1027" spans="1:7" x14ac:dyDescent="0.3">
      <c r="A1027" t="s">
        <v>8400</v>
      </c>
      <c r="B1027">
        <v>27</v>
      </c>
      <c r="F1027" t="s">
        <v>8401</v>
      </c>
      <c r="G1027">
        <v>4</v>
      </c>
    </row>
    <row r="1028" spans="1:7" x14ac:dyDescent="0.3">
      <c r="A1028" t="s">
        <v>8400</v>
      </c>
      <c r="B1028">
        <v>44</v>
      </c>
      <c r="F1028" t="s">
        <v>8401</v>
      </c>
      <c r="G1028">
        <v>3</v>
      </c>
    </row>
    <row r="1029" spans="1:7" x14ac:dyDescent="0.3">
      <c r="A1029" t="s">
        <v>8400</v>
      </c>
      <c r="B1029">
        <v>38</v>
      </c>
      <c r="F1029" t="s">
        <v>8401</v>
      </c>
      <c r="G1029">
        <v>34</v>
      </c>
    </row>
    <row r="1030" spans="1:7" x14ac:dyDescent="0.3">
      <c r="A1030" t="s">
        <v>8400</v>
      </c>
      <c r="B1030">
        <v>115</v>
      </c>
      <c r="F1030" t="s">
        <v>8401</v>
      </c>
      <c r="G1030">
        <v>2</v>
      </c>
    </row>
    <row r="1031" spans="1:7" x14ac:dyDescent="0.3">
      <c r="A1031" t="s">
        <v>8400</v>
      </c>
      <c r="B1031">
        <v>37</v>
      </c>
      <c r="F1031" t="s">
        <v>8401</v>
      </c>
      <c r="G1031">
        <v>33</v>
      </c>
    </row>
    <row r="1032" spans="1:7" x14ac:dyDescent="0.3">
      <c r="A1032" t="s">
        <v>8400</v>
      </c>
      <c r="B1032">
        <v>99</v>
      </c>
      <c r="F1032" t="s">
        <v>8401</v>
      </c>
      <c r="G1032">
        <v>0</v>
      </c>
    </row>
    <row r="1033" spans="1:7" x14ac:dyDescent="0.3">
      <c r="A1033" t="s">
        <v>8400</v>
      </c>
      <c r="B1033">
        <v>44</v>
      </c>
      <c r="F1033" t="s">
        <v>8401</v>
      </c>
      <c r="G1033">
        <v>0</v>
      </c>
    </row>
    <row r="1034" spans="1:7" x14ac:dyDescent="0.3">
      <c r="A1034" t="s">
        <v>8400</v>
      </c>
      <c r="B1034">
        <v>58</v>
      </c>
      <c r="F1034" t="s">
        <v>8401</v>
      </c>
      <c r="G1034">
        <v>1</v>
      </c>
    </row>
    <row r="1035" spans="1:7" x14ac:dyDescent="0.3">
      <c r="A1035" t="s">
        <v>8400</v>
      </c>
      <c r="B1035">
        <v>191</v>
      </c>
      <c r="F1035" t="s">
        <v>8401</v>
      </c>
      <c r="G1035">
        <v>13</v>
      </c>
    </row>
    <row r="1036" spans="1:7" x14ac:dyDescent="0.3">
      <c r="A1036" t="s">
        <v>8400</v>
      </c>
      <c r="B1036">
        <v>40</v>
      </c>
      <c r="F1036" t="s">
        <v>8401</v>
      </c>
      <c r="G1036">
        <v>2</v>
      </c>
    </row>
    <row r="1037" spans="1:7" x14ac:dyDescent="0.3">
      <c r="A1037" t="s">
        <v>8400</v>
      </c>
      <c r="B1037">
        <v>38</v>
      </c>
      <c r="F1037" t="s">
        <v>8401</v>
      </c>
      <c r="G1037">
        <v>36</v>
      </c>
    </row>
    <row r="1038" spans="1:7" x14ac:dyDescent="0.3">
      <c r="A1038" t="s">
        <v>8400</v>
      </c>
      <c r="B1038">
        <v>39</v>
      </c>
      <c r="F1038" t="s">
        <v>8401</v>
      </c>
      <c r="G1038">
        <v>1</v>
      </c>
    </row>
    <row r="1039" spans="1:7" x14ac:dyDescent="0.3">
      <c r="A1039" t="s">
        <v>8400</v>
      </c>
      <c r="B1039">
        <v>11</v>
      </c>
      <c r="F1039" t="s">
        <v>8401</v>
      </c>
      <c r="G1039">
        <v>15</v>
      </c>
    </row>
    <row r="1040" spans="1:7" x14ac:dyDescent="0.3">
      <c r="A1040" t="s">
        <v>8400</v>
      </c>
      <c r="B1040">
        <v>107</v>
      </c>
      <c r="F1040" t="s">
        <v>8401</v>
      </c>
      <c r="G1040">
        <v>1</v>
      </c>
    </row>
    <row r="1041" spans="1:7" x14ac:dyDescent="0.3">
      <c r="A1041" t="s">
        <v>8400</v>
      </c>
      <c r="B1041">
        <v>147</v>
      </c>
      <c r="F1041" t="s">
        <v>8401</v>
      </c>
      <c r="G1041">
        <v>0</v>
      </c>
    </row>
    <row r="1042" spans="1:7" x14ac:dyDescent="0.3">
      <c r="A1042" t="s">
        <v>8400</v>
      </c>
      <c r="B1042">
        <v>36</v>
      </c>
      <c r="F1042" t="s">
        <v>8401</v>
      </c>
      <c r="G1042">
        <v>1</v>
      </c>
    </row>
    <row r="1043" spans="1:7" x14ac:dyDescent="0.3">
      <c r="A1043" t="s">
        <v>8400</v>
      </c>
      <c r="B1043">
        <v>92</v>
      </c>
      <c r="F1043" t="s">
        <v>8401</v>
      </c>
      <c r="G1043">
        <v>0</v>
      </c>
    </row>
    <row r="1044" spans="1:7" x14ac:dyDescent="0.3">
      <c r="A1044" t="s">
        <v>8400</v>
      </c>
      <c r="B1044">
        <v>35</v>
      </c>
      <c r="F1044" t="s">
        <v>8401</v>
      </c>
      <c r="G1044">
        <v>0</v>
      </c>
    </row>
    <row r="1045" spans="1:7" x14ac:dyDescent="0.3">
      <c r="A1045" t="s">
        <v>8400</v>
      </c>
      <c r="B1045">
        <v>17</v>
      </c>
      <c r="F1045" t="s">
        <v>8401</v>
      </c>
      <c r="G1045">
        <v>1</v>
      </c>
    </row>
    <row r="1046" spans="1:7" x14ac:dyDescent="0.3">
      <c r="A1046" t="s">
        <v>8400</v>
      </c>
      <c r="B1046">
        <v>22</v>
      </c>
      <c r="F1046" t="s">
        <v>8401</v>
      </c>
      <c r="G1046">
        <v>39</v>
      </c>
    </row>
    <row r="1047" spans="1:7" x14ac:dyDescent="0.3">
      <c r="A1047" t="s">
        <v>8400</v>
      </c>
      <c r="B1047">
        <v>69</v>
      </c>
      <c r="F1047" t="s">
        <v>8401</v>
      </c>
      <c r="G1047">
        <v>0</v>
      </c>
    </row>
    <row r="1048" spans="1:7" x14ac:dyDescent="0.3">
      <c r="A1048" t="s">
        <v>8400</v>
      </c>
      <c r="B1048">
        <v>13</v>
      </c>
      <c r="F1048" t="s">
        <v>8401</v>
      </c>
      <c r="G1048">
        <v>0</v>
      </c>
    </row>
    <row r="1049" spans="1:7" x14ac:dyDescent="0.3">
      <c r="A1049" t="s">
        <v>8400</v>
      </c>
      <c r="B1049">
        <v>58</v>
      </c>
      <c r="F1049" t="s">
        <v>8401</v>
      </c>
      <c r="G1049">
        <v>3</v>
      </c>
    </row>
    <row r="1050" spans="1:7" x14ac:dyDescent="0.3">
      <c r="A1050" t="s">
        <v>8400</v>
      </c>
      <c r="B1050">
        <v>44</v>
      </c>
      <c r="F1050" t="s">
        <v>8401</v>
      </c>
      <c r="G1050">
        <v>1</v>
      </c>
    </row>
    <row r="1051" spans="1:7" x14ac:dyDescent="0.3">
      <c r="A1051" t="s">
        <v>8400</v>
      </c>
      <c r="B1051">
        <v>83</v>
      </c>
      <c r="F1051" t="s">
        <v>8401</v>
      </c>
      <c r="G1051">
        <v>13</v>
      </c>
    </row>
    <row r="1052" spans="1:7" x14ac:dyDescent="0.3">
      <c r="A1052" t="s">
        <v>8400</v>
      </c>
      <c r="B1052">
        <v>117</v>
      </c>
      <c r="F1052" t="s">
        <v>8401</v>
      </c>
      <c r="G1052">
        <v>0</v>
      </c>
    </row>
    <row r="1053" spans="1:7" x14ac:dyDescent="0.3">
      <c r="A1053" t="s">
        <v>8400</v>
      </c>
      <c r="B1053">
        <v>32</v>
      </c>
      <c r="F1053" t="s">
        <v>8401</v>
      </c>
      <c r="G1053">
        <v>6</v>
      </c>
    </row>
    <row r="1054" spans="1:7" x14ac:dyDescent="0.3">
      <c r="A1054" t="s">
        <v>8400</v>
      </c>
      <c r="B1054">
        <v>8</v>
      </c>
      <c r="F1054" t="s">
        <v>8401</v>
      </c>
      <c r="G1054">
        <v>0</v>
      </c>
    </row>
    <row r="1055" spans="1:7" x14ac:dyDescent="0.3">
      <c r="A1055" t="s">
        <v>8400</v>
      </c>
      <c r="B1055">
        <v>340</v>
      </c>
      <c r="F1055" t="s">
        <v>8401</v>
      </c>
      <c r="G1055">
        <v>14</v>
      </c>
    </row>
    <row r="1056" spans="1:7" x14ac:dyDescent="0.3">
      <c r="A1056" t="s">
        <v>8400</v>
      </c>
      <c r="B1056">
        <v>7</v>
      </c>
      <c r="F1056" t="s">
        <v>8401</v>
      </c>
      <c r="G1056">
        <v>5</v>
      </c>
    </row>
    <row r="1057" spans="1:7" x14ac:dyDescent="0.3">
      <c r="A1057" t="s">
        <v>8400</v>
      </c>
      <c r="B1057">
        <v>19</v>
      </c>
      <c r="F1057" t="s">
        <v>8401</v>
      </c>
      <c r="G1057">
        <v>6</v>
      </c>
    </row>
    <row r="1058" spans="1:7" x14ac:dyDescent="0.3">
      <c r="A1058" t="s">
        <v>8400</v>
      </c>
      <c r="B1058">
        <v>47</v>
      </c>
      <c r="F1058" t="s">
        <v>8401</v>
      </c>
      <c r="G1058">
        <v>15</v>
      </c>
    </row>
    <row r="1059" spans="1:7" x14ac:dyDescent="0.3">
      <c r="A1059" t="s">
        <v>8400</v>
      </c>
      <c r="B1059">
        <v>13</v>
      </c>
      <c r="F1059" t="s">
        <v>8401</v>
      </c>
      <c r="G1059">
        <v>0</v>
      </c>
    </row>
    <row r="1060" spans="1:7" x14ac:dyDescent="0.3">
      <c r="A1060" t="s">
        <v>8400</v>
      </c>
      <c r="B1060">
        <v>90</v>
      </c>
      <c r="F1060" t="s">
        <v>8401</v>
      </c>
      <c r="G1060">
        <v>1</v>
      </c>
    </row>
    <row r="1061" spans="1:7" x14ac:dyDescent="0.3">
      <c r="A1061" t="s">
        <v>8400</v>
      </c>
      <c r="B1061">
        <v>63</v>
      </c>
      <c r="F1061" t="s">
        <v>8401</v>
      </c>
      <c r="G1061">
        <v>9</v>
      </c>
    </row>
    <row r="1062" spans="1:7" x14ac:dyDescent="0.3">
      <c r="A1062" t="s">
        <v>8400</v>
      </c>
      <c r="B1062">
        <v>26</v>
      </c>
      <c r="F1062" t="s">
        <v>8401</v>
      </c>
      <c r="G1062">
        <v>3</v>
      </c>
    </row>
    <row r="1063" spans="1:7" x14ac:dyDescent="0.3">
      <c r="A1063" t="s">
        <v>8400</v>
      </c>
      <c r="B1063">
        <v>71</v>
      </c>
      <c r="F1063" t="s">
        <v>8401</v>
      </c>
      <c r="G1063">
        <v>3</v>
      </c>
    </row>
    <row r="1064" spans="1:7" x14ac:dyDescent="0.3">
      <c r="A1064" t="s">
        <v>8400</v>
      </c>
      <c r="B1064">
        <v>38</v>
      </c>
      <c r="F1064" t="s">
        <v>8401</v>
      </c>
      <c r="G1064">
        <v>1</v>
      </c>
    </row>
    <row r="1065" spans="1:7" x14ac:dyDescent="0.3">
      <c r="A1065" t="s">
        <v>8400</v>
      </c>
      <c r="B1065">
        <v>859</v>
      </c>
      <c r="F1065" t="s">
        <v>8401</v>
      </c>
      <c r="G1065">
        <v>3</v>
      </c>
    </row>
    <row r="1066" spans="1:7" x14ac:dyDescent="0.3">
      <c r="A1066" t="s">
        <v>8400</v>
      </c>
      <c r="B1066">
        <v>21</v>
      </c>
      <c r="F1066" t="s">
        <v>8401</v>
      </c>
      <c r="G1066">
        <v>0</v>
      </c>
    </row>
    <row r="1067" spans="1:7" x14ac:dyDescent="0.3">
      <c r="A1067" t="s">
        <v>8400</v>
      </c>
      <c r="B1067">
        <v>78</v>
      </c>
      <c r="F1067" t="s">
        <v>8401</v>
      </c>
      <c r="G1067">
        <v>2</v>
      </c>
    </row>
    <row r="1068" spans="1:7" x14ac:dyDescent="0.3">
      <c r="A1068" t="s">
        <v>8400</v>
      </c>
      <c r="B1068">
        <v>53</v>
      </c>
      <c r="F1068" t="s">
        <v>8401</v>
      </c>
      <c r="G1068">
        <v>10</v>
      </c>
    </row>
    <row r="1069" spans="1:7" x14ac:dyDescent="0.3">
      <c r="A1069" t="s">
        <v>8400</v>
      </c>
      <c r="B1069">
        <v>356</v>
      </c>
      <c r="F1069" t="s">
        <v>8401</v>
      </c>
      <c r="G1069">
        <v>60</v>
      </c>
    </row>
    <row r="1070" spans="1:7" x14ac:dyDescent="0.3">
      <c r="A1070" t="s">
        <v>8400</v>
      </c>
      <c r="B1070">
        <v>279</v>
      </c>
      <c r="F1070" t="s">
        <v>8401</v>
      </c>
      <c r="G1070">
        <v>5</v>
      </c>
    </row>
    <row r="1071" spans="1:7" x14ac:dyDescent="0.3">
      <c r="A1071" t="s">
        <v>8400</v>
      </c>
      <c r="B1071">
        <v>266</v>
      </c>
      <c r="F1071" t="s">
        <v>8401</v>
      </c>
      <c r="G1071">
        <v>9</v>
      </c>
    </row>
    <row r="1072" spans="1:7" x14ac:dyDescent="0.3">
      <c r="A1072" t="s">
        <v>8400</v>
      </c>
      <c r="B1072">
        <v>623</v>
      </c>
      <c r="F1072" t="s">
        <v>8401</v>
      </c>
      <c r="G1072">
        <v>13</v>
      </c>
    </row>
    <row r="1073" spans="1:7" x14ac:dyDescent="0.3">
      <c r="A1073" t="s">
        <v>8400</v>
      </c>
      <c r="B1073">
        <v>392</v>
      </c>
      <c r="F1073" t="s">
        <v>8401</v>
      </c>
      <c r="G1073">
        <v>0</v>
      </c>
    </row>
    <row r="1074" spans="1:7" x14ac:dyDescent="0.3">
      <c r="A1074" t="s">
        <v>8400</v>
      </c>
      <c r="B1074">
        <v>3562</v>
      </c>
      <c r="F1074" t="s">
        <v>8401</v>
      </c>
      <c r="G1074">
        <v>8</v>
      </c>
    </row>
    <row r="1075" spans="1:7" x14ac:dyDescent="0.3">
      <c r="A1075" t="s">
        <v>8400</v>
      </c>
      <c r="B1075">
        <v>514</v>
      </c>
      <c r="F1075" t="s">
        <v>8401</v>
      </c>
      <c r="G1075">
        <v>3</v>
      </c>
    </row>
    <row r="1076" spans="1:7" x14ac:dyDescent="0.3">
      <c r="A1076" t="s">
        <v>8400</v>
      </c>
      <c r="B1076">
        <v>88</v>
      </c>
      <c r="F1076" t="s">
        <v>8401</v>
      </c>
      <c r="G1076">
        <v>3</v>
      </c>
    </row>
    <row r="1077" spans="1:7" x14ac:dyDescent="0.3">
      <c r="A1077" t="s">
        <v>8400</v>
      </c>
      <c r="B1077">
        <v>537</v>
      </c>
      <c r="F1077" t="s">
        <v>8401</v>
      </c>
      <c r="G1077">
        <v>0</v>
      </c>
    </row>
    <row r="1078" spans="1:7" x14ac:dyDescent="0.3">
      <c r="A1078" t="s">
        <v>8400</v>
      </c>
      <c r="B1078">
        <v>25</v>
      </c>
      <c r="F1078" t="s">
        <v>8401</v>
      </c>
      <c r="G1078">
        <v>6</v>
      </c>
    </row>
    <row r="1079" spans="1:7" x14ac:dyDescent="0.3">
      <c r="A1079" t="s">
        <v>8400</v>
      </c>
      <c r="B1079">
        <v>3238</v>
      </c>
      <c r="F1079" t="s">
        <v>8401</v>
      </c>
      <c r="G1079">
        <v>4</v>
      </c>
    </row>
    <row r="1080" spans="1:7" x14ac:dyDescent="0.3">
      <c r="A1080" t="s">
        <v>8400</v>
      </c>
      <c r="B1080">
        <v>897</v>
      </c>
      <c r="F1080" t="s">
        <v>8401</v>
      </c>
      <c r="G1080">
        <v>1</v>
      </c>
    </row>
    <row r="1081" spans="1:7" x14ac:dyDescent="0.3">
      <c r="A1081" t="s">
        <v>8400</v>
      </c>
      <c r="B1081">
        <v>878</v>
      </c>
      <c r="F1081" t="s">
        <v>8401</v>
      </c>
      <c r="G1081">
        <v>29</v>
      </c>
    </row>
    <row r="1082" spans="1:7" x14ac:dyDescent="0.3">
      <c r="A1082" t="s">
        <v>8400</v>
      </c>
      <c r="B1082">
        <v>115</v>
      </c>
      <c r="F1082" t="s">
        <v>8401</v>
      </c>
      <c r="G1082">
        <v>0</v>
      </c>
    </row>
    <row r="1083" spans="1:7" x14ac:dyDescent="0.3">
      <c r="A1083" t="s">
        <v>8400</v>
      </c>
      <c r="B1083">
        <v>234</v>
      </c>
      <c r="F1083" t="s">
        <v>8401</v>
      </c>
      <c r="G1083">
        <v>4</v>
      </c>
    </row>
    <row r="1084" spans="1:7" x14ac:dyDescent="0.3">
      <c r="A1084" t="s">
        <v>8400</v>
      </c>
      <c r="B1084">
        <v>4330</v>
      </c>
      <c r="F1084" t="s">
        <v>8401</v>
      </c>
      <c r="G1084">
        <v>5</v>
      </c>
    </row>
    <row r="1085" spans="1:7" x14ac:dyDescent="0.3">
      <c r="A1085" t="s">
        <v>8400</v>
      </c>
      <c r="B1085">
        <v>651</v>
      </c>
      <c r="F1085" t="s">
        <v>8401</v>
      </c>
      <c r="G1085">
        <v>4</v>
      </c>
    </row>
    <row r="1086" spans="1:7" x14ac:dyDescent="0.3">
      <c r="A1086" t="s">
        <v>8400</v>
      </c>
      <c r="B1086">
        <v>251</v>
      </c>
      <c r="F1086" t="s">
        <v>8401</v>
      </c>
      <c r="G1086">
        <v>5</v>
      </c>
    </row>
    <row r="1087" spans="1:7" x14ac:dyDescent="0.3">
      <c r="A1087" t="s">
        <v>8400</v>
      </c>
      <c r="B1087">
        <v>263</v>
      </c>
      <c r="F1087" t="s">
        <v>8401</v>
      </c>
      <c r="G1087">
        <v>1</v>
      </c>
    </row>
    <row r="1088" spans="1:7" x14ac:dyDescent="0.3">
      <c r="A1088" t="s">
        <v>8400</v>
      </c>
      <c r="B1088">
        <v>28</v>
      </c>
      <c r="F1088" t="s">
        <v>8401</v>
      </c>
      <c r="G1088">
        <v>1</v>
      </c>
    </row>
    <row r="1089" spans="1:7" x14ac:dyDescent="0.3">
      <c r="A1089" t="s">
        <v>8400</v>
      </c>
      <c r="B1089">
        <v>721</v>
      </c>
      <c r="F1089" t="s">
        <v>8401</v>
      </c>
      <c r="G1089">
        <v>0</v>
      </c>
    </row>
    <row r="1090" spans="1:7" x14ac:dyDescent="0.3">
      <c r="A1090" t="s">
        <v>8400</v>
      </c>
      <c r="B1090">
        <v>50</v>
      </c>
      <c r="F1090" t="s">
        <v>8401</v>
      </c>
      <c r="G1090">
        <v>14</v>
      </c>
    </row>
    <row r="1091" spans="1:7" x14ac:dyDescent="0.3">
      <c r="A1091" t="s">
        <v>8400</v>
      </c>
      <c r="B1091">
        <v>73</v>
      </c>
      <c r="F1091" t="s">
        <v>8401</v>
      </c>
      <c r="G1091">
        <v>3</v>
      </c>
    </row>
    <row r="1092" spans="1:7" x14ac:dyDescent="0.3">
      <c r="A1092" t="s">
        <v>8400</v>
      </c>
      <c r="B1092">
        <v>27</v>
      </c>
      <c r="F1092" t="s">
        <v>8401</v>
      </c>
      <c r="G1092">
        <v>10</v>
      </c>
    </row>
    <row r="1093" spans="1:7" x14ac:dyDescent="0.3">
      <c r="A1093" t="s">
        <v>8400</v>
      </c>
      <c r="B1093">
        <v>34</v>
      </c>
      <c r="F1093" t="s">
        <v>8401</v>
      </c>
      <c r="G1093">
        <v>17</v>
      </c>
    </row>
    <row r="1094" spans="1:7" x14ac:dyDescent="0.3">
      <c r="A1094" t="s">
        <v>8400</v>
      </c>
      <c r="B1094">
        <v>7</v>
      </c>
      <c r="F1094" t="s">
        <v>8401</v>
      </c>
      <c r="G1094">
        <v>2</v>
      </c>
    </row>
    <row r="1095" spans="1:7" x14ac:dyDescent="0.3">
      <c r="A1095" t="s">
        <v>8400</v>
      </c>
      <c r="B1095">
        <v>24</v>
      </c>
      <c r="F1095" t="s">
        <v>8401</v>
      </c>
      <c r="G1095">
        <v>0</v>
      </c>
    </row>
    <row r="1096" spans="1:7" x14ac:dyDescent="0.3">
      <c r="A1096" t="s">
        <v>8400</v>
      </c>
      <c r="B1096">
        <v>15</v>
      </c>
      <c r="F1096" t="s">
        <v>8401</v>
      </c>
      <c r="G1096">
        <v>4</v>
      </c>
    </row>
    <row r="1097" spans="1:7" x14ac:dyDescent="0.3">
      <c r="A1097" t="s">
        <v>8400</v>
      </c>
      <c r="B1097">
        <v>72</v>
      </c>
      <c r="F1097" t="s">
        <v>8401</v>
      </c>
      <c r="G1097">
        <v>12</v>
      </c>
    </row>
    <row r="1098" spans="1:7" x14ac:dyDescent="0.3">
      <c r="A1098" t="s">
        <v>8400</v>
      </c>
      <c r="B1098">
        <v>120</v>
      </c>
      <c r="F1098" t="s">
        <v>8401</v>
      </c>
      <c r="G1098">
        <v>3</v>
      </c>
    </row>
    <row r="1099" spans="1:7" x14ac:dyDescent="0.3">
      <c r="A1099" t="s">
        <v>8400</v>
      </c>
      <c r="B1099">
        <v>123</v>
      </c>
      <c r="F1099" t="s">
        <v>8401</v>
      </c>
      <c r="G1099">
        <v>12</v>
      </c>
    </row>
    <row r="1100" spans="1:7" x14ac:dyDescent="0.3">
      <c r="A1100" t="s">
        <v>8400</v>
      </c>
      <c r="B1100">
        <v>1</v>
      </c>
      <c r="F1100" t="s">
        <v>8401</v>
      </c>
      <c r="G1100">
        <v>0</v>
      </c>
    </row>
    <row r="1101" spans="1:7" x14ac:dyDescent="0.3">
      <c r="A1101" t="s">
        <v>8400</v>
      </c>
      <c r="B1101">
        <v>24</v>
      </c>
      <c r="F1101" t="s">
        <v>8401</v>
      </c>
      <c r="G1101">
        <v>7</v>
      </c>
    </row>
    <row r="1102" spans="1:7" x14ac:dyDescent="0.3">
      <c r="A1102" t="s">
        <v>8400</v>
      </c>
      <c r="B1102">
        <v>33</v>
      </c>
      <c r="F1102" t="s">
        <v>8401</v>
      </c>
      <c r="G1102">
        <v>2</v>
      </c>
    </row>
    <row r="1103" spans="1:7" x14ac:dyDescent="0.3">
      <c r="A1103" t="s">
        <v>8400</v>
      </c>
      <c r="B1103">
        <v>14</v>
      </c>
      <c r="F1103" t="s">
        <v>8401</v>
      </c>
      <c r="G1103">
        <v>1</v>
      </c>
    </row>
    <row r="1104" spans="1:7" x14ac:dyDescent="0.3">
      <c r="A1104" t="s">
        <v>8400</v>
      </c>
      <c r="B1104">
        <v>9</v>
      </c>
      <c r="F1104" t="s">
        <v>8401</v>
      </c>
      <c r="G1104">
        <v>4</v>
      </c>
    </row>
    <row r="1105" spans="1:7" x14ac:dyDescent="0.3">
      <c r="A1105" t="s">
        <v>8400</v>
      </c>
      <c r="B1105">
        <v>76</v>
      </c>
      <c r="F1105" t="s">
        <v>8401</v>
      </c>
      <c r="G1105">
        <v>4</v>
      </c>
    </row>
    <row r="1106" spans="1:7" x14ac:dyDescent="0.3">
      <c r="A1106" t="s">
        <v>8400</v>
      </c>
      <c r="B1106">
        <v>19</v>
      </c>
      <c r="F1106" t="s">
        <v>8401</v>
      </c>
      <c r="G1106">
        <v>17</v>
      </c>
    </row>
    <row r="1107" spans="1:7" x14ac:dyDescent="0.3">
      <c r="A1107" t="s">
        <v>8400</v>
      </c>
      <c r="B1107">
        <v>69</v>
      </c>
      <c r="F1107" t="s">
        <v>8401</v>
      </c>
      <c r="G1107">
        <v>7</v>
      </c>
    </row>
    <row r="1108" spans="1:7" x14ac:dyDescent="0.3">
      <c r="A1108" t="s">
        <v>8400</v>
      </c>
      <c r="B1108">
        <v>218</v>
      </c>
      <c r="F1108" t="s">
        <v>8401</v>
      </c>
      <c r="G1108">
        <v>2</v>
      </c>
    </row>
    <row r="1109" spans="1:7" x14ac:dyDescent="0.3">
      <c r="A1109" t="s">
        <v>8400</v>
      </c>
      <c r="B1109">
        <v>30</v>
      </c>
      <c r="F1109" t="s">
        <v>8401</v>
      </c>
      <c r="G1109">
        <v>5</v>
      </c>
    </row>
    <row r="1110" spans="1:7" x14ac:dyDescent="0.3">
      <c r="A1110" t="s">
        <v>8400</v>
      </c>
      <c r="B1110">
        <v>100</v>
      </c>
      <c r="F1110" t="s">
        <v>8401</v>
      </c>
      <c r="G1110">
        <v>1</v>
      </c>
    </row>
    <row r="1111" spans="1:7" x14ac:dyDescent="0.3">
      <c r="A1111" t="s">
        <v>8400</v>
      </c>
      <c r="B1111">
        <v>296</v>
      </c>
      <c r="F1111" t="s">
        <v>8401</v>
      </c>
      <c r="G1111">
        <v>1</v>
      </c>
    </row>
    <row r="1112" spans="1:7" x14ac:dyDescent="0.3">
      <c r="A1112" t="s">
        <v>8400</v>
      </c>
      <c r="B1112">
        <v>1204</v>
      </c>
      <c r="F1112" t="s">
        <v>8401</v>
      </c>
      <c r="G1112">
        <v>14</v>
      </c>
    </row>
    <row r="1113" spans="1:7" x14ac:dyDescent="0.3">
      <c r="A1113" t="s">
        <v>8400</v>
      </c>
      <c r="B1113">
        <v>321</v>
      </c>
      <c r="F1113" t="s">
        <v>8401</v>
      </c>
      <c r="G1113">
        <v>26</v>
      </c>
    </row>
    <row r="1114" spans="1:7" x14ac:dyDescent="0.3">
      <c r="A1114" t="s">
        <v>8400</v>
      </c>
      <c r="B1114">
        <v>301</v>
      </c>
      <c r="F1114" t="s">
        <v>8401</v>
      </c>
      <c r="G1114">
        <v>2</v>
      </c>
    </row>
    <row r="1115" spans="1:7" x14ac:dyDescent="0.3">
      <c r="A1115" t="s">
        <v>8400</v>
      </c>
      <c r="B1115">
        <v>144</v>
      </c>
      <c r="F1115" t="s">
        <v>8401</v>
      </c>
      <c r="G1115">
        <v>1</v>
      </c>
    </row>
    <row r="1116" spans="1:7" x14ac:dyDescent="0.3">
      <c r="A1116" t="s">
        <v>8400</v>
      </c>
      <c r="B1116">
        <v>539</v>
      </c>
      <c r="F1116" t="s">
        <v>8401</v>
      </c>
      <c r="G1116">
        <v>3</v>
      </c>
    </row>
    <row r="1117" spans="1:7" x14ac:dyDescent="0.3">
      <c r="A1117" t="s">
        <v>8400</v>
      </c>
      <c r="B1117">
        <v>498</v>
      </c>
      <c r="F1117" t="s">
        <v>8401</v>
      </c>
      <c r="G1117">
        <v>7</v>
      </c>
    </row>
    <row r="1118" spans="1:7" x14ac:dyDescent="0.3">
      <c r="A1118" t="s">
        <v>8400</v>
      </c>
      <c r="B1118">
        <v>1113</v>
      </c>
      <c r="F1118" t="s">
        <v>8401</v>
      </c>
      <c r="G1118">
        <v>9</v>
      </c>
    </row>
    <row r="1119" spans="1:7" x14ac:dyDescent="0.3">
      <c r="A1119" t="s">
        <v>8400</v>
      </c>
      <c r="B1119">
        <v>988</v>
      </c>
      <c r="F1119" t="s">
        <v>8401</v>
      </c>
      <c r="G1119">
        <v>20</v>
      </c>
    </row>
    <row r="1120" spans="1:7" x14ac:dyDescent="0.3">
      <c r="A1120" t="s">
        <v>8400</v>
      </c>
      <c r="B1120">
        <v>391</v>
      </c>
      <c r="F1120" t="s">
        <v>8401</v>
      </c>
      <c r="G1120">
        <v>6</v>
      </c>
    </row>
    <row r="1121" spans="1:7" x14ac:dyDescent="0.3">
      <c r="A1121" t="s">
        <v>8400</v>
      </c>
      <c r="B1121">
        <v>28</v>
      </c>
      <c r="F1121" t="s">
        <v>8401</v>
      </c>
      <c r="G1121">
        <v>13</v>
      </c>
    </row>
    <row r="1122" spans="1:7" x14ac:dyDescent="0.3">
      <c r="A1122" t="s">
        <v>8400</v>
      </c>
      <c r="B1122">
        <v>147</v>
      </c>
      <c r="F1122" t="s">
        <v>8401</v>
      </c>
      <c r="G1122">
        <v>1</v>
      </c>
    </row>
    <row r="1123" spans="1:7" x14ac:dyDescent="0.3">
      <c r="A1123" t="s">
        <v>8400</v>
      </c>
      <c r="B1123">
        <v>680</v>
      </c>
      <c r="F1123" t="s">
        <v>8401</v>
      </c>
      <c r="G1123">
        <v>202</v>
      </c>
    </row>
    <row r="1124" spans="1:7" x14ac:dyDescent="0.3">
      <c r="A1124" t="s">
        <v>8400</v>
      </c>
      <c r="B1124">
        <v>983</v>
      </c>
      <c r="F1124" t="s">
        <v>8401</v>
      </c>
      <c r="G1124">
        <v>0</v>
      </c>
    </row>
    <row r="1125" spans="1:7" x14ac:dyDescent="0.3">
      <c r="A1125" t="s">
        <v>8400</v>
      </c>
      <c r="B1125">
        <v>79</v>
      </c>
      <c r="F1125" t="s">
        <v>8401</v>
      </c>
      <c r="G1125">
        <v>1</v>
      </c>
    </row>
    <row r="1126" spans="1:7" x14ac:dyDescent="0.3">
      <c r="A1126" t="s">
        <v>8400</v>
      </c>
      <c r="B1126">
        <v>426</v>
      </c>
      <c r="F1126" t="s">
        <v>8401</v>
      </c>
      <c r="G1126">
        <v>0</v>
      </c>
    </row>
    <row r="1127" spans="1:7" x14ac:dyDescent="0.3">
      <c r="A1127" t="s">
        <v>8400</v>
      </c>
      <c r="B1127">
        <v>96</v>
      </c>
      <c r="F1127" t="s">
        <v>8401</v>
      </c>
      <c r="G1127">
        <v>2</v>
      </c>
    </row>
    <row r="1128" spans="1:7" x14ac:dyDescent="0.3">
      <c r="A1128" t="s">
        <v>8400</v>
      </c>
      <c r="B1128">
        <v>163</v>
      </c>
      <c r="F1128" t="s">
        <v>8401</v>
      </c>
      <c r="G1128">
        <v>13</v>
      </c>
    </row>
    <row r="1129" spans="1:7" x14ac:dyDescent="0.3">
      <c r="A1129" t="s">
        <v>8400</v>
      </c>
      <c r="B1129">
        <v>2525</v>
      </c>
      <c r="F1129" t="s">
        <v>8401</v>
      </c>
      <c r="G1129">
        <v>9</v>
      </c>
    </row>
    <row r="1130" spans="1:7" x14ac:dyDescent="0.3">
      <c r="A1130" t="s">
        <v>8400</v>
      </c>
      <c r="B1130">
        <v>2035</v>
      </c>
      <c r="F1130" t="s">
        <v>8401</v>
      </c>
      <c r="G1130">
        <v>2</v>
      </c>
    </row>
    <row r="1131" spans="1:7" x14ac:dyDescent="0.3">
      <c r="A1131" t="s">
        <v>8400</v>
      </c>
      <c r="B1131">
        <v>290</v>
      </c>
      <c r="F1131" t="s">
        <v>8401</v>
      </c>
      <c r="G1131">
        <v>0</v>
      </c>
    </row>
    <row r="1132" spans="1:7" x14ac:dyDescent="0.3">
      <c r="A1132" t="s">
        <v>8400</v>
      </c>
      <c r="B1132">
        <v>1980</v>
      </c>
      <c r="F1132" t="s">
        <v>8401</v>
      </c>
      <c r="G1132">
        <v>35</v>
      </c>
    </row>
    <row r="1133" spans="1:7" x14ac:dyDescent="0.3">
      <c r="A1133" t="s">
        <v>8400</v>
      </c>
      <c r="B1133">
        <v>57</v>
      </c>
      <c r="F1133" t="s">
        <v>8401</v>
      </c>
      <c r="G1133">
        <v>2</v>
      </c>
    </row>
    <row r="1134" spans="1:7" x14ac:dyDescent="0.3">
      <c r="A1134" t="s">
        <v>8400</v>
      </c>
      <c r="B1134">
        <v>380</v>
      </c>
      <c r="F1134" t="s">
        <v>8401</v>
      </c>
      <c r="G1134">
        <v>3</v>
      </c>
    </row>
    <row r="1135" spans="1:7" x14ac:dyDescent="0.3">
      <c r="A1135" t="s">
        <v>8400</v>
      </c>
      <c r="B1135">
        <v>128</v>
      </c>
      <c r="F1135" t="s">
        <v>8401</v>
      </c>
      <c r="G1135">
        <v>0</v>
      </c>
    </row>
    <row r="1136" spans="1:7" x14ac:dyDescent="0.3">
      <c r="A1136" t="s">
        <v>8400</v>
      </c>
      <c r="B1136">
        <v>180</v>
      </c>
      <c r="F1136" t="s">
        <v>8401</v>
      </c>
      <c r="G1136">
        <v>1</v>
      </c>
    </row>
    <row r="1137" spans="1:7" x14ac:dyDescent="0.3">
      <c r="A1137" t="s">
        <v>8400</v>
      </c>
      <c r="B1137">
        <v>571</v>
      </c>
      <c r="F1137" t="s">
        <v>8401</v>
      </c>
      <c r="G1137">
        <v>0</v>
      </c>
    </row>
    <row r="1138" spans="1:7" x14ac:dyDescent="0.3">
      <c r="A1138" t="s">
        <v>8400</v>
      </c>
      <c r="B1138">
        <v>480</v>
      </c>
      <c r="F1138" t="s">
        <v>8401</v>
      </c>
      <c r="G1138">
        <v>0</v>
      </c>
    </row>
    <row r="1139" spans="1:7" x14ac:dyDescent="0.3">
      <c r="A1139" t="s">
        <v>8400</v>
      </c>
      <c r="B1139">
        <v>249</v>
      </c>
      <c r="F1139" t="s">
        <v>8401</v>
      </c>
      <c r="G1139">
        <v>3</v>
      </c>
    </row>
    <row r="1140" spans="1:7" x14ac:dyDescent="0.3">
      <c r="A1140" t="s">
        <v>8400</v>
      </c>
      <c r="B1140">
        <v>84</v>
      </c>
      <c r="F1140" t="s">
        <v>8401</v>
      </c>
      <c r="G1140">
        <v>11</v>
      </c>
    </row>
    <row r="1141" spans="1:7" x14ac:dyDescent="0.3">
      <c r="A1141" t="s">
        <v>8400</v>
      </c>
      <c r="B1141">
        <v>197</v>
      </c>
      <c r="F1141" t="s">
        <v>8401</v>
      </c>
      <c r="G1141">
        <v>6</v>
      </c>
    </row>
    <row r="1142" spans="1:7" x14ac:dyDescent="0.3">
      <c r="A1142" t="s">
        <v>8400</v>
      </c>
      <c r="B1142">
        <v>271</v>
      </c>
      <c r="F1142" t="s">
        <v>8401</v>
      </c>
      <c r="G1142">
        <v>0</v>
      </c>
    </row>
    <row r="1143" spans="1:7" x14ac:dyDescent="0.3">
      <c r="A1143" t="s">
        <v>8400</v>
      </c>
      <c r="B1143">
        <v>50</v>
      </c>
      <c r="F1143" t="s">
        <v>8401</v>
      </c>
      <c r="G1143">
        <v>67</v>
      </c>
    </row>
    <row r="1144" spans="1:7" x14ac:dyDescent="0.3">
      <c r="A1144" t="s">
        <v>8400</v>
      </c>
      <c r="B1144">
        <v>169</v>
      </c>
      <c r="F1144" t="s">
        <v>8401</v>
      </c>
      <c r="G1144">
        <v>23</v>
      </c>
    </row>
    <row r="1145" spans="1:7" x14ac:dyDescent="0.3">
      <c r="A1145" t="s">
        <v>8400</v>
      </c>
      <c r="B1145">
        <v>205</v>
      </c>
      <c r="F1145" t="s">
        <v>8401</v>
      </c>
      <c r="G1145">
        <v>72</v>
      </c>
    </row>
    <row r="1146" spans="1:7" x14ac:dyDescent="0.3">
      <c r="A1146" t="s">
        <v>8400</v>
      </c>
      <c r="B1146">
        <v>206</v>
      </c>
      <c r="F1146" t="s">
        <v>8401</v>
      </c>
      <c r="G1146">
        <v>2</v>
      </c>
    </row>
    <row r="1147" spans="1:7" x14ac:dyDescent="0.3">
      <c r="A1147" t="s">
        <v>8400</v>
      </c>
      <c r="B1147">
        <v>84</v>
      </c>
      <c r="F1147" t="s">
        <v>8401</v>
      </c>
      <c r="G1147">
        <v>15</v>
      </c>
    </row>
    <row r="1148" spans="1:7" x14ac:dyDescent="0.3">
      <c r="A1148" t="s">
        <v>8400</v>
      </c>
      <c r="B1148">
        <v>210</v>
      </c>
      <c r="F1148" t="s">
        <v>8401</v>
      </c>
      <c r="G1148">
        <v>1</v>
      </c>
    </row>
    <row r="1149" spans="1:7" x14ac:dyDescent="0.3">
      <c r="A1149" t="s">
        <v>8400</v>
      </c>
      <c r="B1149">
        <v>181</v>
      </c>
      <c r="F1149" t="s">
        <v>8401</v>
      </c>
      <c r="G1149">
        <v>2</v>
      </c>
    </row>
    <row r="1150" spans="1:7" x14ac:dyDescent="0.3">
      <c r="A1150" t="s">
        <v>8400</v>
      </c>
      <c r="B1150">
        <v>60</v>
      </c>
      <c r="F1150" t="s">
        <v>8401</v>
      </c>
      <c r="G1150">
        <v>7</v>
      </c>
    </row>
    <row r="1151" spans="1:7" x14ac:dyDescent="0.3">
      <c r="A1151" t="s">
        <v>8400</v>
      </c>
      <c r="B1151">
        <v>445</v>
      </c>
      <c r="F1151" t="s">
        <v>8401</v>
      </c>
      <c r="G1151">
        <v>16</v>
      </c>
    </row>
    <row r="1152" spans="1:7" x14ac:dyDescent="0.3">
      <c r="A1152" t="s">
        <v>8400</v>
      </c>
      <c r="B1152">
        <v>17</v>
      </c>
      <c r="F1152" t="s">
        <v>8401</v>
      </c>
      <c r="G1152">
        <v>117</v>
      </c>
    </row>
    <row r="1153" spans="1:7" x14ac:dyDescent="0.3">
      <c r="A1153" t="s">
        <v>8400</v>
      </c>
      <c r="B1153">
        <v>194</v>
      </c>
      <c r="F1153" t="s">
        <v>8401</v>
      </c>
      <c r="G1153">
        <v>2</v>
      </c>
    </row>
    <row r="1154" spans="1:7" x14ac:dyDescent="0.3">
      <c r="A1154" t="s">
        <v>8400</v>
      </c>
      <c r="B1154">
        <v>404</v>
      </c>
      <c r="F1154" t="s">
        <v>8401</v>
      </c>
      <c r="G1154">
        <v>7</v>
      </c>
    </row>
    <row r="1155" spans="1:7" x14ac:dyDescent="0.3">
      <c r="A1155" t="s">
        <v>8400</v>
      </c>
      <c r="B1155">
        <v>194</v>
      </c>
      <c r="F1155" t="s">
        <v>8401</v>
      </c>
      <c r="G1155">
        <v>3</v>
      </c>
    </row>
    <row r="1156" spans="1:7" x14ac:dyDescent="0.3">
      <c r="A1156" t="s">
        <v>8400</v>
      </c>
      <c r="B1156">
        <v>902</v>
      </c>
      <c r="F1156" t="s">
        <v>8401</v>
      </c>
      <c r="G1156">
        <v>20</v>
      </c>
    </row>
    <row r="1157" spans="1:7" x14ac:dyDescent="0.3">
      <c r="A1157" t="s">
        <v>8400</v>
      </c>
      <c r="B1157">
        <v>1670</v>
      </c>
      <c r="F1157" t="s">
        <v>8401</v>
      </c>
      <c r="G1157">
        <v>50</v>
      </c>
    </row>
    <row r="1158" spans="1:7" x14ac:dyDescent="0.3">
      <c r="A1158" t="s">
        <v>8400</v>
      </c>
      <c r="B1158">
        <v>1328</v>
      </c>
      <c r="F1158" t="s">
        <v>8401</v>
      </c>
      <c r="G1158">
        <v>2</v>
      </c>
    </row>
    <row r="1159" spans="1:7" x14ac:dyDescent="0.3">
      <c r="A1159" t="s">
        <v>8400</v>
      </c>
      <c r="B1159">
        <v>944</v>
      </c>
      <c r="F1159" t="s">
        <v>8401</v>
      </c>
      <c r="G1159">
        <v>3</v>
      </c>
    </row>
    <row r="1160" spans="1:7" x14ac:dyDescent="0.3">
      <c r="A1160" t="s">
        <v>8400</v>
      </c>
      <c r="B1160">
        <v>147</v>
      </c>
      <c r="F1160" t="s">
        <v>8401</v>
      </c>
      <c r="G1160">
        <v>27</v>
      </c>
    </row>
    <row r="1161" spans="1:7" x14ac:dyDescent="0.3">
      <c r="A1161" t="s">
        <v>8400</v>
      </c>
      <c r="B1161">
        <v>99</v>
      </c>
      <c r="F1161" t="s">
        <v>8401</v>
      </c>
      <c r="G1161">
        <v>7</v>
      </c>
    </row>
    <row r="1162" spans="1:7" x14ac:dyDescent="0.3">
      <c r="A1162" t="s">
        <v>8400</v>
      </c>
      <c r="B1162">
        <v>79</v>
      </c>
      <c r="F1162" t="s">
        <v>8401</v>
      </c>
      <c r="G1162">
        <v>5</v>
      </c>
    </row>
    <row r="1163" spans="1:7" x14ac:dyDescent="0.3">
      <c r="A1163" t="s">
        <v>8400</v>
      </c>
      <c r="B1163">
        <v>75</v>
      </c>
      <c r="F1163" t="s">
        <v>8401</v>
      </c>
      <c r="G1163">
        <v>0</v>
      </c>
    </row>
    <row r="1164" spans="1:7" x14ac:dyDescent="0.3">
      <c r="A1164" t="s">
        <v>8400</v>
      </c>
      <c r="B1164">
        <v>207</v>
      </c>
      <c r="F1164" t="s">
        <v>8401</v>
      </c>
      <c r="G1164">
        <v>3</v>
      </c>
    </row>
    <row r="1165" spans="1:7" x14ac:dyDescent="0.3">
      <c r="A1165" t="s">
        <v>8400</v>
      </c>
      <c r="B1165">
        <v>102</v>
      </c>
      <c r="F1165" t="s">
        <v>8401</v>
      </c>
      <c r="G1165">
        <v>6</v>
      </c>
    </row>
    <row r="1166" spans="1:7" x14ac:dyDescent="0.3">
      <c r="A1166" t="s">
        <v>8400</v>
      </c>
      <c r="B1166">
        <v>32</v>
      </c>
      <c r="F1166" t="s">
        <v>8401</v>
      </c>
      <c r="G1166">
        <v>9</v>
      </c>
    </row>
    <row r="1167" spans="1:7" x14ac:dyDescent="0.3">
      <c r="A1167" t="s">
        <v>8400</v>
      </c>
      <c r="B1167">
        <v>480</v>
      </c>
      <c r="F1167" t="s">
        <v>8401</v>
      </c>
      <c r="G1167">
        <v>3</v>
      </c>
    </row>
    <row r="1168" spans="1:7" x14ac:dyDescent="0.3">
      <c r="A1168" t="s">
        <v>8400</v>
      </c>
      <c r="B1168">
        <v>11</v>
      </c>
      <c r="F1168" t="s">
        <v>8401</v>
      </c>
      <c r="G1168">
        <v>2</v>
      </c>
    </row>
    <row r="1169" spans="1:7" x14ac:dyDescent="0.3">
      <c r="A1169" t="s">
        <v>8400</v>
      </c>
      <c r="B1169">
        <v>12</v>
      </c>
      <c r="F1169" t="s">
        <v>8401</v>
      </c>
      <c r="G1169">
        <v>3</v>
      </c>
    </row>
    <row r="1170" spans="1:7" x14ac:dyDescent="0.3">
      <c r="A1170" t="s">
        <v>8400</v>
      </c>
      <c r="B1170">
        <v>48</v>
      </c>
      <c r="F1170" t="s">
        <v>8401</v>
      </c>
      <c r="G1170">
        <v>45</v>
      </c>
    </row>
    <row r="1171" spans="1:7" x14ac:dyDescent="0.3">
      <c r="A1171" t="s">
        <v>8400</v>
      </c>
      <c r="B1171">
        <v>59</v>
      </c>
      <c r="F1171" t="s">
        <v>8401</v>
      </c>
      <c r="G1171">
        <v>9</v>
      </c>
    </row>
    <row r="1172" spans="1:7" x14ac:dyDescent="0.3">
      <c r="A1172" t="s">
        <v>8400</v>
      </c>
      <c r="B1172">
        <v>79</v>
      </c>
      <c r="F1172" t="s">
        <v>8401</v>
      </c>
      <c r="G1172">
        <v>9</v>
      </c>
    </row>
    <row r="1173" spans="1:7" x14ac:dyDescent="0.3">
      <c r="A1173" t="s">
        <v>8400</v>
      </c>
      <c r="B1173">
        <v>14</v>
      </c>
      <c r="F1173" t="s">
        <v>8401</v>
      </c>
      <c r="G1173">
        <v>21</v>
      </c>
    </row>
    <row r="1174" spans="1:7" x14ac:dyDescent="0.3">
      <c r="A1174" t="s">
        <v>8400</v>
      </c>
      <c r="B1174">
        <v>106</v>
      </c>
      <c r="F1174" t="s">
        <v>8401</v>
      </c>
      <c r="G1174">
        <v>17</v>
      </c>
    </row>
    <row r="1175" spans="1:7" x14ac:dyDescent="0.3">
      <c r="A1175" t="s">
        <v>8400</v>
      </c>
      <c r="B1175">
        <v>25</v>
      </c>
      <c r="F1175" t="s">
        <v>8401</v>
      </c>
      <c r="G1175">
        <v>1</v>
      </c>
    </row>
    <row r="1176" spans="1:7" x14ac:dyDescent="0.3">
      <c r="A1176" t="s">
        <v>8400</v>
      </c>
      <c r="B1176">
        <v>25</v>
      </c>
      <c r="F1176" t="s">
        <v>8401</v>
      </c>
      <c r="G1176">
        <v>1</v>
      </c>
    </row>
    <row r="1177" spans="1:7" x14ac:dyDescent="0.3">
      <c r="A1177" t="s">
        <v>8400</v>
      </c>
      <c r="B1177">
        <v>29</v>
      </c>
      <c r="F1177" t="s">
        <v>8401</v>
      </c>
      <c r="G1177">
        <v>14</v>
      </c>
    </row>
    <row r="1178" spans="1:7" x14ac:dyDescent="0.3">
      <c r="A1178" t="s">
        <v>8400</v>
      </c>
      <c r="B1178">
        <v>43</v>
      </c>
      <c r="F1178" t="s">
        <v>8401</v>
      </c>
      <c r="G1178">
        <v>42</v>
      </c>
    </row>
    <row r="1179" spans="1:7" x14ac:dyDescent="0.3">
      <c r="A1179" t="s">
        <v>8400</v>
      </c>
      <c r="B1179">
        <v>46</v>
      </c>
      <c r="F1179" t="s">
        <v>8401</v>
      </c>
      <c r="G1179">
        <v>27</v>
      </c>
    </row>
    <row r="1180" spans="1:7" x14ac:dyDescent="0.3">
      <c r="A1180" t="s">
        <v>8400</v>
      </c>
      <c r="B1180">
        <v>27</v>
      </c>
      <c r="F1180" t="s">
        <v>8401</v>
      </c>
      <c r="G1180">
        <v>5</v>
      </c>
    </row>
    <row r="1181" spans="1:7" x14ac:dyDescent="0.3">
      <c r="A1181" t="s">
        <v>8400</v>
      </c>
      <c r="B1181">
        <v>112</v>
      </c>
      <c r="F1181" t="s">
        <v>8401</v>
      </c>
      <c r="G1181">
        <v>13</v>
      </c>
    </row>
    <row r="1182" spans="1:7" x14ac:dyDescent="0.3">
      <c r="A1182" t="s">
        <v>8400</v>
      </c>
      <c r="B1182">
        <v>34</v>
      </c>
      <c r="F1182" t="s">
        <v>8401</v>
      </c>
      <c r="G1182">
        <v>12</v>
      </c>
    </row>
    <row r="1183" spans="1:7" x14ac:dyDescent="0.3">
      <c r="A1183" t="s">
        <v>8400</v>
      </c>
      <c r="B1183">
        <v>145</v>
      </c>
      <c r="F1183" t="s">
        <v>8401</v>
      </c>
      <c r="G1183">
        <v>90</v>
      </c>
    </row>
    <row r="1184" spans="1:7" x14ac:dyDescent="0.3">
      <c r="A1184" t="s">
        <v>8400</v>
      </c>
      <c r="B1184">
        <v>19</v>
      </c>
      <c r="F1184" t="s">
        <v>8401</v>
      </c>
      <c r="G1184">
        <v>2</v>
      </c>
    </row>
    <row r="1185" spans="1:7" x14ac:dyDescent="0.3">
      <c r="A1185" t="s">
        <v>8400</v>
      </c>
      <c r="B1185">
        <v>288</v>
      </c>
      <c r="F1185" t="s">
        <v>8401</v>
      </c>
      <c r="G1185">
        <v>5</v>
      </c>
    </row>
    <row r="1186" spans="1:7" x14ac:dyDescent="0.3">
      <c r="A1186" t="s">
        <v>8400</v>
      </c>
      <c r="B1186">
        <v>14</v>
      </c>
      <c r="F1186" t="s">
        <v>8401</v>
      </c>
      <c r="G1186">
        <v>31</v>
      </c>
    </row>
    <row r="1187" spans="1:7" x14ac:dyDescent="0.3">
      <c r="A1187" t="s">
        <v>8400</v>
      </c>
      <c r="B1187">
        <v>7</v>
      </c>
      <c r="F1187" t="s">
        <v>8401</v>
      </c>
      <c r="G1187">
        <v>4</v>
      </c>
    </row>
    <row r="1188" spans="1:7" x14ac:dyDescent="0.3">
      <c r="A1188" t="s">
        <v>8400</v>
      </c>
      <c r="B1188">
        <v>211</v>
      </c>
      <c r="F1188" t="s">
        <v>8401</v>
      </c>
      <c r="G1188">
        <v>29</v>
      </c>
    </row>
    <row r="1189" spans="1:7" x14ac:dyDescent="0.3">
      <c r="A1189" t="s">
        <v>8400</v>
      </c>
      <c r="B1189">
        <v>85</v>
      </c>
      <c r="F1189" t="s">
        <v>8401</v>
      </c>
      <c r="G1189">
        <v>2</v>
      </c>
    </row>
    <row r="1190" spans="1:7" x14ac:dyDescent="0.3">
      <c r="A1190" t="s">
        <v>8400</v>
      </c>
      <c r="B1190">
        <v>103</v>
      </c>
      <c r="F1190" t="s">
        <v>8401</v>
      </c>
      <c r="G1190">
        <v>114</v>
      </c>
    </row>
    <row r="1191" spans="1:7" x14ac:dyDescent="0.3">
      <c r="A1191" t="s">
        <v>8400</v>
      </c>
      <c r="B1191">
        <v>113</v>
      </c>
      <c r="F1191" t="s">
        <v>8401</v>
      </c>
      <c r="G1191">
        <v>1</v>
      </c>
    </row>
    <row r="1192" spans="1:7" x14ac:dyDescent="0.3">
      <c r="A1192" t="s">
        <v>8400</v>
      </c>
      <c r="B1192">
        <v>167</v>
      </c>
      <c r="F1192" t="s">
        <v>8401</v>
      </c>
      <c r="G1192">
        <v>76</v>
      </c>
    </row>
    <row r="1193" spans="1:7" x14ac:dyDescent="0.3">
      <c r="A1193" t="s">
        <v>8400</v>
      </c>
      <c r="B1193">
        <v>73</v>
      </c>
      <c r="F1193" t="s">
        <v>8401</v>
      </c>
      <c r="G1193">
        <v>9</v>
      </c>
    </row>
    <row r="1194" spans="1:7" x14ac:dyDescent="0.3">
      <c r="A1194" t="s">
        <v>8400</v>
      </c>
      <c r="B1194">
        <v>75</v>
      </c>
      <c r="F1194" t="s">
        <v>8401</v>
      </c>
      <c r="G1194">
        <v>37</v>
      </c>
    </row>
    <row r="1195" spans="1:7" x14ac:dyDescent="0.3">
      <c r="A1195" t="s">
        <v>8400</v>
      </c>
      <c r="B1195">
        <v>614</v>
      </c>
      <c r="F1195" t="s">
        <v>8401</v>
      </c>
      <c r="G1195">
        <v>0</v>
      </c>
    </row>
    <row r="1196" spans="1:7" x14ac:dyDescent="0.3">
      <c r="A1196" t="s">
        <v>8400</v>
      </c>
      <c r="B1196">
        <v>107</v>
      </c>
      <c r="F1196" t="s">
        <v>8401</v>
      </c>
      <c r="G1196">
        <v>1</v>
      </c>
    </row>
    <row r="1197" spans="1:7" x14ac:dyDescent="0.3">
      <c r="A1197" t="s">
        <v>8400</v>
      </c>
      <c r="B1197">
        <v>1224</v>
      </c>
      <c r="F1197" t="s">
        <v>8401</v>
      </c>
      <c r="G1197">
        <v>10</v>
      </c>
    </row>
    <row r="1198" spans="1:7" x14ac:dyDescent="0.3">
      <c r="A1198" t="s">
        <v>8400</v>
      </c>
      <c r="B1198">
        <v>104</v>
      </c>
      <c r="F1198" t="s">
        <v>8401</v>
      </c>
      <c r="G1198">
        <v>1</v>
      </c>
    </row>
    <row r="1199" spans="1:7" x14ac:dyDescent="0.3">
      <c r="A1199" t="s">
        <v>8400</v>
      </c>
      <c r="B1199">
        <v>79</v>
      </c>
      <c r="F1199" t="s">
        <v>8401</v>
      </c>
      <c r="G1199">
        <v>2</v>
      </c>
    </row>
    <row r="1200" spans="1:7" x14ac:dyDescent="0.3">
      <c r="A1200" t="s">
        <v>8400</v>
      </c>
      <c r="B1200">
        <v>157</v>
      </c>
      <c r="F1200" t="s">
        <v>8401</v>
      </c>
      <c r="G1200">
        <v>1</v>
      </c>
    </row>
    <row r="1201" spans="1:7" x14ac:dyDescent="0.3">
      <c r="A1201" t="s">
        <v>8400</v>
      </c>
      <c r="B1201">
        <v>50</v>
      </c>
      <c r="F1201" t="s">
        <v>8401</v>
      </c>
      <c r="G1201">
        <v>10</v>
      </c>
    </row>
    <row r="1202" spans="1:7" x14ac:dyDescent="0.3">
      <c r="A1202" t="s">
        <v>8400</v>
      </c>
      <c r="B1202">
        <v>64</v>
      </c>
      <c r="F1202" t="s">
        <v>8401</v>
      </c>
      <c r="G1202">
        <v>9</v>
      </c>
    </row>
    <row r="1203" spans="1:7" x14ac:dyDescent="0.3">
      <c r="A1203" t="s">
        <v>8400</v>
      </c>
      <c r="B1203">
        <v>200</v>
      </c>
      <c r="F1203" t="s">
        <v>8401</v>
      </c>
      <c r="G1203">
        <v>19</v>
      </c>
    </row>
    <row r="1204" spans="1:7" x14ac:dyDescent="0.3">
      <c r="A1204" t="s">
        <v>8400</v>
      </c>
      <c r="B1204">
        <v>22</v>
      </c>
      <c r="F1204" t="s">
        <v>8401</v>
      </c>
      <c r="G1204">
        <v>0</v>
      </c>
    </row>
    <row r="1205" spans="1:7" x14ac:dyDescent="0.3">
      <c r="A1205" t="s">
        <v>8400</v>
      </c>
      <c r="B1205">
        <v>163</v>
      </c>
      <c r="F1205" t="s">
        <v>8401</v>
      </c>
      <c r="G1205">
        <v>4</v>
      </c>
    </row>
    <row r="1206" spans="1:7" x14ac:dyDescent="0.3">
      <c r="A1206" t="s">
        <v>8400</v>
      </c>
      <c r="B1206">
        <v>77</v>
      </c>
      <c r="F1206" t="s">
        <v>8401</v>
      </c>
      <c r="G1206">
        <v>8</v>
      </c>
    </row>
    <row r="1207" spans="1:7" x14ac:dyDescent="0.3">
      <c r="A1207" t="s">
        <v>8400</v>
      </c>
      <c r="B1207">
        <v>89</v>
      </c>
      <c r="F1207" t="s">
        <v>8401</v>
      </c>
      <c r="G1207">
        <v>24</v>
      </c>
    </row>
    <row r="1208" spans="1:7" x14ac:dyDescent="0.3">
      <c r="A1208" t="s">
        <v>8400</v>
      </c>
      <c r="B1208">
        <v>3355</v>
      </c>
      <c r="F1208" t="s">
        <v>8401</v>
      </c>
      <c r="G1208">
        <v>0</v>
      </c>
    </row>
    <row r="1209" spans="1:7" x14ac:dyDescent="0.3">
      <c r="A1209" t="s">
        <v>8400</v>
      </c>
      <c r="B1209">
        <v>537</v>
      </c>
      <c r="F1209" t="s">
        <v>8401</v>
      </c>
      <c r="G1209">
        <v>39</v>
      </c>
    </row>
    <row r="1210" spans="1:7" x14ac:dyDescent="0.3">
      <c r="A1210" t="s">
        <v>8400</v>
      </c>
      <c r="B1210">
        <v>125</v>
      </c>
      <c r="F1210" t="s">
        <v>8401</v>
      </c>
      <c r="G1210">
        <v>6</v>
      </c>
    </row>
    <row r="1211" spans="1:7" x14ac:dyDescent="0.3">
      <c r="A1211" t="s">
        <v>8400</v>
      </c>
      <c r="B1211">
        <v>163</v>
      </c>
      <c r="F1211" t="s">
        <v>8401</v>
      </c>
      <c r="G1211">
        <v>4</v>
      </c>
    </row>
    <row r="1212" spans="1:7" x14ac:dyDescent="0.3">
      <c r="A1212" t="s">
        <v>8400</v>
      </c>
      <c r="B1212">
        <v>283</v>
      </c>
      <c r="F1212" t="s">
        <v>8401</v>
      </c>
      <c r="G1212">
        <v>3</v>
      </c>
    </row>
    <row r="1213" spans="1:7" x14ac:dyDescent="0.3">
      <c r="A1213" t="s">
        <v>8400</v>
      </c>
      <c r="B1213">
        <v>352</v>
      </c>
      <c r="F1213" t="s">
        <v>8401</v>
      </c>
      <c r="G1213">
        <v>53</v>
      </c>
    </row>
    <row r="1214" spans="1:7" x14ac:dyDescent="0.3">
      <c r="A1214" t="s">
        <v>8400</v>
      </c>
      <c r="B1214">
        <v>94</v>
      </c>
      <c r="F1214" t="s">
        <v>8401</v>
      </c>
      <c r="G1214">
        <v>1</v>
      </c>
    </row>
    <row r="1215" spans="1:7" x14ac:dyDescent="0.3">
      <c r="A1215" t="s">
        <v>8400</v>
      </c>
      <c r="B1215">
        <v>67</v>
      </c>
      <c r="F1215" t="s">
        <v>8401</v>
      </c>
      <c r="G1215">
        <v>2</v>
      </c>
    </row>
    <row r="1216" spans="1:7" x14ac:dyDescent="0.3">
      <c r="A1216" t="s">
        <v>8400</v>
      </c>
      <c r="B1216">
        <v>221</v>
      </c>
      <c r="F1216" t="s">
        <v>8401</v>
      </c>
      <c r="G1216">
        <v>25</v>
      </c>
    </row>
    <row r="1217" spans="1:7" x14ac:dyDescent="0.3">
      <c r="A1217" t="s">
        <v>8400</v>
      </c>
      <c r="B1217">
        <v>2165</v>
      </c>
      <c r="F1217" t="s">
        <v>8401</v>
      </c>
      <c r="G1217">
        <v>6</v>
      </c>
    </row>
    <row r="1218" spans="1:7" x14ac:dyDescent="0.3">
      <c r="A1218" t="s">
        <v>8400</v>
      </c>
      <c r="B1218">
        <v>179</v>
      </c>
      <c r="F1218" t="s">
        <v>8401</v>
      </c>
      <c r="G1218">
        <v>0</v>
      </c>
    </row>
    <row r="1219" spans="1:7" x14ac:dyDescent="0.3">
      <c r="A1219" t="s">
        <v>8400</v>
      </c>
      <c r="B1219">
        <v>123</v>
      </c>
      <c r="F1219" t="s">
        <v>8401</v>
      </c>
      <c r="G1219">
        <v>12</v>
      </c>
    </row>
    <row r="1220" spans="1:7" x14ac:dyDescent="0.3">
      <c r="A1220" t="s">
        <v>8400</v>
      </c>
      <c r="B1220">
        <v>1104</v>
      </c>
      <c r="F1220" t="s">
        <v>8401</v>
      </c>
      <c r="G1220">
        <v>0</v>
      </c>
    </row>
    <row r="1221" spans="1:7" x14ac:dyDescent="0.3">
      <c r="A1221" t="s">
        <v>8400</v>
      </c>
      <c r="B1221">
        <v>403</v>
      </c>
      <c r="F1221" t="s">
        <v>8401</v>
      </c>
      <c r="G1221">
        <v>36</v>
      </c>
    </row>
    <row r="1222" spans="1:7" x14ac:dyDescent="0.3">
      <c r="A1222" t="s">
        <v>8400</v>
      </c>
      <c r="B1222">
        <v>109</v>
      </c>
      <c r="F1222" t="s">
        <v>8401</v>
      </c>
      <c r="G1222">
        <v>0</v>
      </c>
    </row>
    <row r="1223" spans="1:7" x14ac:dyDescent="0.3">
      <c r="A1223" t="s">
        <v>8400</v>
      </c>
      <c r="B1223">
        <v>372</v>
      </c>
      <c r="F1223" t="s">
        <v>8401</v>
      </c>
      <c r="G1223">
        <v>2</v>
      </c>
    </row>
    <row r="1224" spans="1:7" x14ac:dyDescent="0.3">
      <c r="A1224" t="s">
        <v>8400</v>
      </c>
      <c r="B1224">
        <v>311</v>
      </c>
      <c r="F1224" t="s">
        <v>8401</v>
      </c>
      <c r="G1224">
        <v>1</v>
      </c>
    </row>
    <row r="1225" spans="1:7" x14ac:dyDescent="0.3">
      <c r="A1225" t="s">
        <v>8400</v>
      </c>
      <c r="B1225">
        <v>61</v>
      </c>
      <c r="F1225" t="s">
        <v>8401</v>
      </c>
      <c r="G1225">
        <v>59</v>
      </c>
    </row>
    <row r="1226" spans="1:7" x14ac:dyDescent="0.3">
      <c r="A1226" t="s">
        <v>8400</v>
      </c>
      <c r="B1226">
        <v>115</v>
      </c>
      <c r="F1226" t="s">
        <v>8401</v>
      </c>
      <c r="G1226">
        <v>1</v>
      </c>
    </row>
    <row r="1227" spans="1:7" x14ac:dyDescent="0.3">
      <c r="A1227" t="s">
        <v>8400</v>
      </c>
      <c r="B1227">
        <v>111</v>
      </c>
      <c r="F1227" t="s">
        <v>8401</v>
      </c>
      <c r="G1227">
        <v>31</v>
      </c>
    </row>
    <row r="1228" spans="1:7" x14ac:dyDescent="0.3">
      <c r="A1228" t="s">
        <v>8400</v>
      </c>
      <c r="B1228">
        <v>337</v>
      </c>
      <c r="F1228" t="s">
        <v>8401</v>
      </c>
      <c r="G1228">
        <v>18</v>
      </c>
    </row>
    <row r="1229" spans="1:7" x14ac:dyDescent="0.3">
      <c r="A1229" t="s">
        <v>8400</v>
      </c>
      <c r="B1229">
        <v>9</v>
      </c>
      <c r="F1229" t="s">
        <v>8401</v>
      </c>
      <c r="G1229">
        <v>10</v>
      </c>
    </row>
    <row r="1230" spans="1:7" x14ac:dyDescent="0.3">
      <c r="A1230" t="s">
        <v>8400</v>
      </c>
      <c r="B1230">
        <v>120</v>
      </c>
      <c r="F1230" t="s">
        <v>8401</v>
      </c>
      <c r="G1230">
        <v>0</v>
      </c>
    </row>
    <row r="1231" spans="1:7" x14ac:dyDescent="0.3">
      <c r="A1231" t="s">
        <v>8400</v>
      </c>
      <c r="B1231">
        <v>102</v>
      </c>
      <c r="F1231" t="s">
        <v>8401</v>
      </c>
      <c r="G1231">
        <v>14</v>
      </c>
    </row>
    <row r="1232" spans="1:7" x14ac:dyDescent="0.3">
      <c r="A1232" t="s">
        <v>8400</v>
      </c>
      <c r="B1232">
        <v>186</v>
      </c>
      <c r="F1232" t="s">
        <v>8401</v>
      </c>
      <c r="G1232">
        <v>2</v>
      </c>
    </row>
    <row r="1233" spans="1:7" x14ac:dyDescent="0.3">
      <c r="A1233" t="s">
        <v>8400</v>
      </c>
      <c r="B1233">
        <v>15</v>
      </c>
      <c r="F1233" t="s">
        <v>8401</v>
      </c>
      <c r="G1233">
        <v>1</v>
      </c>
    </row>
    <row r="1234" spans="1:7" x14ac:dyDescent="0.3">
      <c r="A1234" t="s">
        <v>8400</v>
      </c>
      <c r="B1234">
        <v>67</v>
      </c>
      <c r="F1234" t="s">
        <v>8401</v>
      </c>
      <c r="G1234">
        <v>3</v>
      </c>
    </row>
    <row r="1235" spans="1:7" x14ac:dyDescent="0.3">
      <c r="A1235" t="s">
        <v>8400</v>
      </c>
      <c r="B1235">
        <v>130</v>
      </c>
      <c r="F1235" t="s">
        <v>8401</v>
      </c>
      <c r="G1235">
        <v>0</v>
      </c>
    </row>
    <row r="1236" spans="1:7" x14ac:dyDescent="0.3">
      <c r="A1236" t="s">
        <v>8400</v>
      </c>
      <c r="B1236">
        <v>16</v>
      </c>
      <c r="F1236" t="s">
        <v>8401</v>
      </c>
      <c r="G1236">
        <v>2</v>
      </c>
    </row>
    <row r="1237" spans="1:7" x14ac:dyDescent="0.3">
      <c r="A1237" t="s">
        <v>8400</v>
      </c>
      <c r="B1237">
        <v>67</v>
      </c>
      <c r="F1237" t="s">
        <v>8401</v>
      </c>
      <c r="G1237">
        <v>0</v>
      </c>
    </row>
    <row r="1238" spans="1:7" x14ac:dyDescent="0.3">
      <c r="A1238" t="s">
        <v>8400</v>
      </c>
      <c r="B1238">
        <v>124</v>
      </c>
      <c r="F1238" t="s">
        <v>8401</v>
      </c>
      <c r="G1238">
        <v>12</v>
      </c>
    </row>
    <row r="1239" spans="1:7" x14ac:dyDescent="0.3">
      <c r="A1239" t="s">
        <v>8400</v>
      </c>
      <c r="B1239">
        <v>80</v>
      </c>
      <c r="F1239" t="s">
        <v>8401</v>
      </c>
      <c r="G1239">
        <v>1</v>
      </c>
    </row>
    <row r="1240" spans="1:7" x14ac:dyDescent="0.3">
      <c r="A1240" t="s">
        <v>8400</v>
      </c>
      <c r="B1240">
        <v>282</v>
      </c>
      <c r="F1240" t="s">
        <v>8401</v>
      </c>
      <c r="G1240">
        <v>8</v>
      </c>
    </row>
    <row r="1241" spans="1:7" x14ac:dyDescent="0.3">
      <c r="A1241" t="s">
        <v>8400</v>
      </c>
      <c r="B1241">
        <v>68</v>
      </c>
      <c r="F1241" t="s">
        <v>8401</v>
      </c>
      <c r="G1241">
        <v>2</v>
      </c>
    </row>
    <row r="1242" spans="1:7" x14ac:dyDescent="0.3">
      <c r="A1242" t="s">
        <v>8400</v>
      </c>
      <c r="B1242">
        <v>86</v>
      </c>
      <c r="F1242" t="s">
        <v>8401</v>
      </c>
      <c r="G1242">
        <v>31</v>
      </c>
    </row>
    <row r="1243" spans="1:7" x14ac:dyDescent="0.3">
      <c r="A1243" t="s">
        <v>8400</v>
      </c>
      <c r="B1243">
        <v>115</v>
      </c>
      <c r="F1243" t="s">
        <v>8401</v>
      </c>
      <c r="G1243">
        <v>5</v>
      </c>
    </row>
    <row r="1244" spans="1:7" x14ac:dyDescent="0.3">
      <c r="A1244" t="s">
        <v>8400</v>
      </c>
      <c r="B1244">
        <v>75</v>
      </c>
      <c r="F1244" t="s">
        <v>8401</v>
      </c>
      <c r="G1244">
        <v>1</v>
      </c>
    </row>
    <row r="1245" spans="1:7" x14ac:dyDescent="0.3">
      <c r="A1245" t="s">
        <v>8400</v>
      </c>
      <c r="B1245">
        <v>43</v>
      </c>
      <c r="F1245" t="s">
        <v>8401</v>
      </c>
      <c r="G1245">
        <v>12</v>
      </c>
    </row>
    <row r="1246" spans="1:7" x14ac:dyDescent="0.3">
      <c r="A1246" t="s">
        <v>8400</v>
      </c>
      <c r="B1246">
        <v>48</v>
      </c>
      <c r="F1246" t="s">
        <v>8401</v>
      </c>
      <c r="G1246">
        <v>4</v>
      </c>
    </row>
    <row r="1247" spans="1:7" x14ac:dyDescent="0.3">
      <c r="A1247" t="s">
        <v>8400</v>
      </c>
      <c r="B1247">
        <v>52</v>
      </c>
      <c r="F1247" t="s">
        <v>8401</v>
      </c>
      <c r="G1247">
        <v>0</v>
      </c>
    </row>
    <row r="1248" spans="1:7" x14ac:dyDescent="0.3">
      <c r="A1248" t="s">
        <v>8400</v>
      </c>
      <c r="B1248">
        <v>43</v>
      </c>
      <c r="F1248" t="s">
        <v>8401</v>
      </c>
      <c r="G1248">
        <v>7</v>
      </c>
    </row>
    <row r="1249" spans="1:7" x14ac:dyDescent="0.3">
      <c r="A1249" t="s">
        <v>8400</v>
      </c>
      <c r="B1249">
        <v>58</v>
      </c>
      <c r="F1249" t="s">
        <v>8401</v>
      </c>
      <c r="G1249">
        <v>2</v>
      </c>
    </row>
    <row r="1250" spans="1:7" x14ac:dyDescent="0.3">
      <c r="A1250" t="s">
        <v>8400</v>
      </c>
      <c r="B1250">
        <v>47</v>
      </c>
      <c r="F1250" t="s">
        <v>8401</v>
      </c>
      <c r="G1250">
        <v>1</v>
      </c>
    </row>
    <row r="1251" spans="1:7" x14ac:dyDescent="0.3">
      <c r="A1251" t="s">
        <v>8400</v>
      </c>
      <c r="B1251">
        <v>36</v>
      </c>
      <c r="F1251" t="s">
        <v>8401</v>
      </c>
      <c r="G1251">
        <v>4</v>
      </c>
    </row>
    <row r="1252" spans="1:7" x14ac:dyDescent="0.3">
      <c r="A1252" t="s">
        <v>8400</v>
      </c>
      <c r="B1252">
        <v>17</v>
      </c>
      <c r="F1252" t="s">
        <v>8401</v>
      </c>
      <c r="G1252">
        <v>6</v>
      </c>
    </row>
    <row r="1253" spans="1:7" x14ac:dyDescent="0.3">
      <c r="A1253" t="s">
        <v>8400</v>
      </c>
      <c r="B1253">
        <v>104</v>
      </c>
      <c r="F1253" t="s">
        <v>8401</v>
      </c>
      <c r="G1253">
        <v>8</v>
      </c>
    </row>
    <row r="1254" spans="1:7" x14ac:dyDescent="0.3">
      <c r="A1254" t="s">
        <v>8400</v>
      </c>
      <c r="B1254">
        <v>47</v>
      </c>
      <c r="F1254" t="s">
        <v>8401</v>
      </c>
      <c r="G1254">
        <v>14</v>
      </c>
    </row>
    <row r="1255" spans="1:7" x14ac:dyDescent="0.3">
      <c r="A1255" t="s">
        <v>8400</v>
      </c>
      <c r="B1255">
        <v>38</v>
      </c>
      <c r="F1255" t="s">
        <v>8401</v>
      </c>
      <c r="G1255">
        <v>0</v>
      </c>
    </row>
    <row r="1256" spans="1:7" x14ac:dyDescent="0.3">
      <c r="A1256" t="s">
        <v>8400</v>
      </c>
      <c r="B1256">
        <v>81</v>
      </c>
      <c r="F1256" t="s">
        <v>8401</v>
      </c>
      <c r="G1256">
        <v>4</v>
      </c>
    </row>
    <row r="1257" spans="1:7" x14ac:dyDescent="0.3">
      <c r="A1257" t="s">
        <v>8400</v>
      </c>
      <c r="B1257">
        <v>55</v>
      </c>
      <c r="F1257" t="s">
        <v>8401</v>
      </c>
      <c r="G1257">
        <v>0</v>
      </c>
    </row>
    <row r="1258" spans="1:7" x14ac:dyDescent="0.3">
      <c r="A1258" t="s">
        <v>8400</v>
      </c>
      <c r="B1258">
        <v>41</v>
      </c>
      <c r="F1258" t="s">
        <v>8401</v>
      </c>
      <c r="G1258">
        <v>0</v>
      </c>
    </row>
    <row r="1259" spans="1:7" x14ac:dyDescent="0.3">
      <c r="A1259" t="s">
        <v>8400</v>
      </c>
      <c r="B1259">
        <v>79</v>
      </c>
      <c r="F1259" t="s">
        <v>8401</v>
      </c>
      <c r="G1259">
        <v>1</v>
      </c>
    </row>
    <row r="1260" spans="1:7" x14ac:dyDescent="0.3">
      <c r="A1260" t="s">
        <v>8400</v>
      </c>
      <c r="B1260">
        <v>16</v>
      </c>
      <c r="F1260" t="s">
        <v>8401</v>
      </c>
      <c r="G1260">
        <v>1</v>
      </c>
    </row>
    <row r="1261" spans="1:7" x14ac:dyDescent="0.3">
      <c r="A1261" t="s">
        <v>8400</v>
      </c>
      <c r="B1261">
        <v>8</v>
      </c>
      <c r="F1261" t="s">
        <v>8401</v>
      </c>
      <c r="G1261">
        <v>1</v>
      </c>
    </row>
    <row r="1262" spans="1:7" x14ac:dyDescent="0.3">
      <c r="A1262" t="s">
        <v>8400</v>
      </c>
      <c r="B1262">
        <v>95</v>
      </c>
      <c r="F1262" t="s">
        <v>8401</v>
      </c>
      <c r="G1262">
        <v>1</v>
      </c>
    </row>
    <row r="1263" spans="1:7" x14ac:dyDescent="0.3">
      <c r="A1263" t="s">
        <v>8400</v>
      </c>
      <c r="B1263">
        <v>25</v>
      </c>
      <c r="F1263" t="s">
        <v>8401</v>
      </c>
      <c r="G1263">
        <v>4</v>
      </c>
    </row>
    <row r="1264" spans="1:7" x14ac:dyDescent="0.3">
      <c r="A1264" t="s">
        <v>8400</v>
      </c>
      <c r="B1264">
        <v>19</v>
      </c>
      <c r="F1264" t="s">
        <v>8401</v>
      </c>
      <c r="G1264">
        <v>0</v>
      </c>
    </row>
    <row r="1265" spans="1:7" x14ac:dyDescent="0.3">
      <c r="A1265" t="s">
        <v>8400</v>
      </c>
      <c r="B1265">
        <v>90</v>
      </c>
      <c r="F1265" t="s">
        <v>8401</v>
      </c>
      <c r="G1265">
        <v>0</v>
      </c>
    </row>
    <row r="1266" spans="1:7" x14ac:dyDescent="0.3">
      <c r="A1266" t="s">
        <v>8400</v>
      </c>
      <c r="B1266">
        <v>41</v>
      </c>
      <c r="F1266" t="s">
        <v>8401</v>
      </c>
      <c r="G1266">
        <v>2</v>
      </c>
    </row>
    <row r="1267" spans="1:7" x14ac:dyDescent="0.3">
      <c r="A1267" t="s">
        <v>8400</v>
      </c>
      <c r="B1267">
        <v>30</v>
      </c>
      <c r="F1267" t="s">
        <v>8401</v>
      </c>
      <c r="G1267">
        <v>24</v>
      </c>
    </row>
    <row r="1268" spans="1:7" x14ac:dyDescent="0.3">
      <c r="A1268" t="s">
        <v>8400</v>
      </c>
      <c r="B1268">
        <v>38</v>
      </c>
      <c r="F1268" t="s">
        <v>8401</v>
      </c>
      <c r="G1268">
        <v>1</v>
      </c>
    </row>
    <row r="1269" spans="1:7" x14ac:dyDescent="0.3">
      <c r="A1269" t="s">
        <v>8400</v>
      </c>
      <c r="B1269">
        <v>65</v>
      </c>
      <c r="F1269" t="s">
        <v>8401</v>
      </c>
      <c r="G1269">
        <v>2</v>
      </c>
    </row>
    <row r="1270" spans="1:7" x14ac:dyDescent="0.3">
      <c r="A1270" t="s">
        <v>8400</v>
      </c>
      <c r="B1270">
        <v>75</v>
      </c>
      <c r="F1270" t="s">
        <v>8401</v>
      </c>
      <c r="G1270">
        <v>1</v>
      </c>
    </row>
    <row r="1271" spans="1:7" x14ac:dyDescent="0.3">
      <c r="A1271" t="s">
        <v>8400</v>
      </c>
      <c r="B1271">
        <v>16</v>
      </c>
      <c r="F1271" t="s">
        <v>8401</v>
      </c>
      <c r="G1271">
        <v>37</v>
      </c>
    </row>
    <row r="1272" spans="1:7" x14ac:dyDescent="0.3">
      <c r="A1272" t="s">
        <v>8400</v>
      </c>
      <c r="B1272">
        <v>10</v>
      </c>
      <c r="F1272" t="s">
        <v>8401</v>
      </c>
      <c r="G1272">
        <v>5</v>
      </c>
    </row>
    <row r="1273" spans="1:7" x14ac:dyDescent="0.3">
      <c r="A1273" t="s">
        <v>8400</v>
      </c>
      <c r="B1273">
        <v>27</v>
      </c>
      <c r="F1273" t="s">
        <v>8401</v>
      </c>
      <c r="G1273">
        <v>4</v>
      </c>
    </row>
    <row r="1274" spans="1:7" x14ac:dyDescent="0.3">
      <c r="A1274" t="s">
        <v>8400</v>
      </c>
      <c r="B1274">
        <v>259</v>
      </c>
      <c r="F1274" t="s">
        <v>8401</v>
      </c>
      <c r="G1274">
        <v>16</v>
      </c>
    </row>
    <row r="1275" spans="1:7" x14ac:dyDescent="0.3">
      <c r="A1275" t="s">
        <v>8400</v>
      </c>
      <c r="B1275">
        <v>39</v>
      </c>
      <c r="F1275" t="s">
        <v>8401</v>
      </c>
      <c r="G1275">
        <v>9</v>
      </c>
    </row>
    <row r="1276" spans="1:7" x14ac:dyDescent="0.3">
      <c r="A1276" t="s">
        <v>8400</v>
      </c>
      <c r="B1276">
        <v>42</v>
      </c>
      <c r="F1276" t="s">
        <v>8401</v>
      </c>
      <c r="G1276">
        <v>0</v>
      </c>
    </row>
    <row r="1277" spans="1:7" x14ac:dyDescent="0.3">
      <c r="A1277" t="s">
        <v>8400</v>
      </c>
      <c r="B1277">
        <v>10</v>
      </c>
      <c r="F1277" t="s">
        <v>8401</v>
      </c>
      <c r="G1277">
        <v>40</v>
      </c>
    </row>
    <row r="1278" spans="1:7" x14ac:dyDescent="0.3">
      <c r="A1278" t="s">
        <v>8400</v>
      </c>
      <c r="B1278">
        <v>56</v>
      </c>
      <c r="F1278" t="s">
        <v>8401</v>
      </c>
      <c r="G1278">
        <v>0</v>
      </c>
    </row>
    <row r="1279" spans="1:7" x14ac:dyDescent="0.3">
      <c r="A1279" t="s">
        <v>8400</v>
      </c>
      <c r="B1279">
        <v>20</v>
      </c>
      <c r="F1279" t="s">
        <v>8401</v>
      </c>
      <c r="G1279">
        <v>2</v>
      </c>
    </row>
    <row r="1280" spans="1:7" x14ac:dyDescent="0.3">
      <c r="A1280" t="s">
        <v>8400</v>
      </c>
      <c r="B1280">
        <v>170</v>
      </c>
      <c r="F1280" t="s">
        <v>8401</v>
      </c>
      <c r="G1280">
        <v>1</v>
      </c>
    </row>
    <row r="1281" spans="1:7" x14ac:dyDescent="0.3">
      <c r="A1281" t="s">
        <v>8400</v>
      </c>
      <c r="B1281">
        <v>29</v>
      </c>
      <c r="F1281" t="s">
        <v>8401</v>
      </c>
      <c r="G1281">
        <v>9</v>
      </c>
    </row>
    <row r="1282" spans="1:7" x14ac:dyDescent="0.3">
      <c r="A1282" t="s">
        <v>8400</v>
      </c>
      <c r="B1282">
        <v>132</v>
      </c>
      <c r="F1282" t="s">
        <v>8401</v>
      </c>
      <c r="G1282">
        <v>34</v>
      </c>
    </row>
    <row r="1283" spans="1:7" x14ac:dyDescent="0.3">
      <c r="A1283" t="s">
        <v>8400</v>
      </c>
      <c r="B1283">
        <v>27</v>
      </c>
      <c r="F1283" t="s">
        <v>8401</v>
      </c>
      <c r="G1283">
        <v>23</v>
      </c>
    </row>
    <row r="1284" spans="1:7" x14ac:dyDescent="0.3">
      <c r="A1284" t="s">
        <v>8400</v>
      </c>
      <c r="B1284">
        <v>26</v>
      </c>
      <c r="F1284" t="s">
        <v>8401</v>
      </c>
      <c r="G1284">
        <v>19</v>
      </c>
    </row>
    <row r="1285" spans="1:7" x14ac:dyDescent="0.3">
      <c r="A1285" t="s">
        <v>8400</v>
      </c>
      <c r="B1285">
        <v>43</v>
      </c>
      <c r="F1285" t="s">
        <v>8401</v>
      </c>
      <c r="G1285">
        <v>50</v>
      </c>
    </row>
    <row r="1286" spans="1:7" x14ac:dyDescent="0.3">
      <c r="A1286" t="s">
        <v>8400</v>
      </c>
      <c r="B1286">
        <v>80</v>
      </c>
      <c r="F1286" t="s">
        <v>8401</v>
      </c>
      <c r="G1286">
        <v>12</v>
      </c>
    </row>
    <row r="1287" spans="1:7" x14ac:dyDescent="0.3">
      <c r="A1287" t="s">
        <v>8400</v>
      </c>
      <c r="B1287">
        <v>33</v>
      </c>
      <c r="F1287" t="s">
        <v>8401</v>
      </c>
      <c r="G1287">
        <v>8</v>
      </c>
    </row>
    <row r="1288" spans="1:7" x14ac:dyDescent="0.3">
      <c r="A1288" t="s">
        <v>8400</v>
      </c>
      <c r="B1288">
        <v>71</v>
      </c>
      <c r="F1288" t="s">
        <v>8401</v>
      </c>
      <c r="G1288">
        <v>9</v>
      </c>
    </row>
    <row r="1289" spans="1:7" x14ac:dyDescent="0.3">
      <c r="A1289" t="s">
        <v>8400</v>
      </c>
      <c r="B1289">
        <v>81</v>
      </c>
      <c r="F1289" t="s">
        <v>8401</v>
      </c>
      <c r="G1289">
        <v>43</v>
      </c>
    </row>
    <row r="1290" spans="1:7" x14ac:dyDescent="0.3">
      <c r="A1290" t="s">
        <v>8400</v>
      </c>
      <c r="B1290">
        <v>76</v>
      </c>
      <c r="F1290" t="s">
        <v>8401</v>
      </c>
      <c r="G1290">
        <v>28</v>
      </c>
    </row>
    <row r="1291" spans="1:7" x14ac:dyDescent="0.3">
      <c r="A1291" t="s">
        <v>8400</v>
      </c>
      <c r="B1291">
        <v>48</v>
      </c>
      <c r="F1291" t="s">
        <v>8401</v>
      </c>
      <c r="G1291">
        <v>4</v>
      </c>
    </row>
    <row r="1292" spans="1:7" x14ac:dyDescent="0.3">
      <c r="A1292" t="s">
        <v>8400</v>
      </c>
      <c r="B1292">
        <v>61</v>
      </c>
      <c r="F1292" t="s">
        <v>8401</v>
      </c>
      <c r="G1292">
        <v>24</v>
      </c>
    </row>
    <row r="1293" spans="1:7" x14ac:dyDescent="0.3">
      <c r="A1293" t="s">
        <v>8400</v>
      </c>
      <c r="B1293">
        <v>60</v>
      </c>
      <c r="F1293" t="s">
        <v>8401</v>
      </c>
      <c r="G1293">
        <v>2</v>
      </c>
    </row>
    <row r="1294" spans="1:7" x14ac:dyDescent="0.3">
      <c r="A1294" t="s">
        <v>8400</v>
      </c>
      <c r="B1294">
        <v>136</v>
      </c>
      <c r="F1294" t="s">
        <v>8401</v>
      </c>
      <c r="G1294">
        <v>2</v>
      </c>
    </row>
    <row r="1295" spans="1:7" x14ac:dyDescent="0.3">
      <c r="A1295" t="s">
        <v>8400</v>
      </c>
      <c r="B1295">
        <v>14</v>
      </c>
      <c r="F1295" t="s">
        <v>8401</v>
      </c>
      <c r="G1295">
        <v>20</v>
      </c>
    </row>
    <row r="1296" spans="1:7" x14ac:dyDescent="0.3">
      <c r="A1296" t="s">
        <v>8400</v>
      </c>
      <c r="B1296">
        <v>78</v>
      </c>
      <c r="F1296" t="s">
        <v>8401</v>
      </c>
      <c r="G1296">
        <v>1</v>
      </c>
    </row>
    <row r="1297" spans="1:7" x14ac:dyDescent="0.3">
      <c r="A1297" t="s">
        <v>8400</v>
      </c>
      <c r="B1297">
        <v>4</v>
      </c>
      <c r="F1297" t="s">
        <v>8401</v>
      </c>
      <c r="G1297">
        <v>1</v>
      </c>
    </row>
    <row r="1298" spans="1:7" x14ac:dyDescent="0.3">
      <c r="A1298" t="s">
        <v>8400</v>
      </c>
      <c r="B1298">
        <v>11</v>
      </c>
      <c r="F1298" t="s">
        <v>8401</v>
      </c>
      <c r="G1298">
        <v>4</v>
      </c>
    </row>
    <row r="1299" spans="1:7" x14ac:dyDescent="0.3">
      <c r="A1299" t="s">
        <v>8400</v>
      </c>
      <c r="B1299">
        <v>185</v>
      </c>
      <c r="F1299" t="s">
        <v>8401</v>
      </c>
      <c r="G1299">
        <v>1</v>
      </c>
    </row>
    <row r="1300" spans="1:7" x14ac:dyDescent="0.3">
      <c r="A1300" t="s">
        <v>8400</v>
      </c>
      <c r="B1300">
        <v>59</v>
      </c>
      <c r="F1300" t="s">
        <v>8401</v>
      </c>
      <c r="G1300">
        <v>1</v>
      </c>
    </row>
    <row r="1301" spans="1:7" x14ac:dyDescent="0.3">
      <c r="A1301" t="s">
        <v>8400</v>
      </c>
      <c r="B1301">
        <v>27</v>
      </c>
      <c r="F1301" t="s">
        <v>8401</v>
      </c>
      <c r="G1301">
        <v>13</v>
      </c>
    </row>
    <row r="1302" spans="1:7" x14ac:dyDescent="0.3">
      <c r="A1302" t="s">
        <v>8400</v>
      </c>
      <c r="B1302">
        <v>63</v>
      </c>
      <c r="F1302" t="s">
        <v>8401</v>
      </c>
      <c r="G1302">
        <v>1</v>
      </c>
    </row>
    <row r="1303" spans="1:7" x14ac:dyDescent="0.3">
      <c r="A1303" t="s">
        <v>8400</v>
      </c>
      <c r="B1303">
        <v>13</v>
      </c>
      <c r="F1303" t="s">
        <v>8401</v>
      </c>
      <c r="G1303">
        <v>1</v>
      </c>
    </row>
    <row r="1304" spans="1:7" x14ac:dyDescent="0.3">
      <c r="A1304" t="s">
        <v>8400</v>
      </c>
      <c r="B1304">
        <v>13</v>
      </c>
      <c r="F1304" t="s">
        <v>8401</v>
      </c>
      <c r="G1304">
        <v>0</v>
      </c>
    </row>
    <row r="1305" spans="1:7" x14ac:dyDescent="0.3">
      <c r="A1305" t="s">
        <v>8400</v>
      </c>
      <c r="B1305">
        <v>57</v>
      </c>
      <c r="F1305" t="s">
        <v>8401</v>
      </c>
      <c r="G1305">
        <v>3</v>
      </c>
    </row>
    <row r="1306" spans="1:7" x14ac:dyDescent="0.3">
      <c r="A1306" t="s">
        <v>8400</v>
      </c>
      <c r="B1306">
        <v>61</v>
      </c>
      <c r="F1306" t="s">
        <v>8401</v>
      </c>
      <c r="G1306">
        <v>14</v>
      </c>
    </row>
    <row r="1307" spans="1:7" x14ac:dyDescent="0.3">
      <c r="A1307" t="s">
        <v>8400</v>
      </c>
      <c r="B1307">
        <v>65</v>
      </c>
      <c r="F1307" t="s">
        <v>8401</v>
      </c>
      <c r="G1307">
        <v>2</v>
      </c>
    </row>
    <row r="1308" spans="1:7" x14ac:dyDescent="0.3">
      <c r="A1308" t="s">
        <v>8400</v>
      </c>
      <c r="B1308">
        <v>134</v>
      </c>
      <c r="F1308" t="s">
        <v>8401</v>
      </c>
      <c r="G1308">
        <v>5</v>
      </c>
    </row>
    <row r="1309" spans="1:7" x14ac:dyDescent="0.3">
      <c r="A1309" t="s">
        <v>8400</v>
      </c>
      <c r="B1309">
        <v>37</v>
      </c>
      <c r="F1309" t="s">
        <v>8401</v>
      </c>
      <c r="G1309">
        <v>14</v>
      </c>
    </row>
    <row r="1310" spans="1:7" x14ac:dyDescent="0.3">
      <c r="A1310" t="s">
        <v>8400</v>
      </c>
      <c r="B1310">
        <v>37</v>
      </c>
      <c r="F1310" t="s">
        <v>8401</v>
      </c>
      <c r="G1310">
        <v>9</v>
      </c>
    </row>
    <row r="1311" spans="1:7" x14ac:dyDescent="0.3">
      <c r="A1311" t="s">
        <v>8400</v>
      </c>
      <c r="B1311">
        <v>150</v>
      </c>
      <c r="F1311" t="s">
        <v>8401</v>
      </c>
      <c r="G1311">
        <v>8</v>
      </c>
    </row>
    <row r="1312" spans="1:7" x14ac:dyDescent="0.3">
      <c r="A1312" t="s">
        <v>8400</v>
      </c>
      <c r="B1312">
        <v>56</v>
      </c>
      <c r="F1312" t="s">
        <v>8401</v>
      </c>
      <c r="G1312">
        <v>7</v>
      </c>
    </row>
    <row r="1313" spans="1:7" x14ac:dyDescent="0.3">
      <c r="A1313" t="s">
        <v>8400</v>
      </c>
      <c r="B1313">
        <v>18</v>
      </c>
      <c r="F1313" t="s">
        <v>8401</v>
      </c>
      <c r="G1313">
        <v>0</v>
      </c>
    </row>
    <row r="1314" spans="1:7" x14ac:dyDescent="0.3">
      <c r="A1314" t="s">
        <v>8400</v>
      </c>
      <c r="B1314">
        <v>60</v>
      </c>
      <c r="F1314" t="s">
        <v>8401</v>
      </c>
      <c r="G1314">
        <v>84</v>
      </c>
    </row>
    <row r="1315" spans="1:7" x14ac:dyDescent="0.3">
      <c r="A1315" t="s">
        <v>8400</v>
      </c>
      <c r="B1315">
        <v>67</v>
      </c>
      <c r="F1315" t="s">
        <v>8401</v>
      </c>
      <c r="G1315">
        <v>11</v>
      </c>
    </row>
    <row r="1316" spans="1:7" x14ac:dyDescent="0.3">
      <c r="A1316" t="s">
        <v>8400</v>
      </c>
      <c r="B1316">
        <v>35</v>
      </c>
      <c r="F1316" t="s">
        <v>8401</v>
      </c>
      <c r="G1316">
        <v>1</v>
      </c>
    </row>
    <row r="1317" spans="1:7" x14ac:dyDescent="0.3">
      <c r="A1317" t="s">
        <v>8400</v>
      </c>
      <c r="B1317">
        <v>34</v>
      </c>
      <c r="F1317" t="s">
        <v>8401</v>
      </c>
      <c r="G1317">
        <v>4</v>
      </c>
    </row>
    <row r="1318" spans="1:7" x14ac:dyDescent="0.3">
      <c r="A1318" t="s">
        <v>8400</v>
      </c>
      <c r="B1318">
        <v>36</v>
      </c>
      <c r="F1318" t="s">
        <v>8401</v>
      </c>
      <c r="G1318">
        <v>10</v>
      </c>
    </row>
    <row r="1319" spans="1:7" x14ac:dyDescent="0.3">
      <c r="A1319" t="s">
        <v>8400</v>
      </c>
      <c r="B1319">
        <v>18</v>
      </c>
      <c r="F1319" t="s">
        <v>8401</v>
      </c>
      <c r="G1319">
        <v>16</v>
      </c>
    </row>
    <row r="1320" spans="1:7" x14ac:dyDescent="0.3">
      <c r="A1320" t="s">
        <v>8400</v>
      </c>
      <c r="B1320">
        <v>25</v>
      </c>
      <c r="F1320" t="s">
        <v>8401</v>
      </c>
      <c r="G1320">
        <v>2</v>
      </c>
    </row>
    <row r="1321" spans="1:7" x14ac:dyDescent="0.3">
      <c r="A1321" t="s">
        <v>8400</v>
      </c>
      <c r="B1321">
        <v>21</v>
      </c>
      <c r="F1321" t="s">
        <v>8401</v>
      </c>
      <c r="G1321">
        <v>5</v>
      </c>
    </row>
    <row r="1322" spans="1:7" x14ac:dyDescent="0.3">
      <c r="A1322" t="s">
        <v>8400</v>
      </c>
      <c r="B1322">
        <v>151</v>
      </c>
      <c r="F1322" t="s">
        <v>8401</v>
      </c>
      <c r="G1322">
        <v>1</v>
      </c>
    </row>
    <row r="1323" spans="1:7" x14ac:dyDescent="0.3">
      <c r="A1323" t="s">
        <v>8400</v>
      </c>
      <c r="B1323">
        <v>489</v>
      </c>
      <c r="F1323" t="s">
        <v>8401</v>
      </c>
      <c r="G1323">
        <v>31</v>
      </c>
    </row>
    <row r="1324" spans="1:7" x14ac:dyDescent="0.3">
      <c r="A1324" t="s">
        <v>8400</v>
      </c>
      <c r="B1324">
        <v>50</v>
      </c>
      <c r="F1324" t="s">
        <v>8401</v>
      </c>
      <c r="G1324">
        <v>0</v>
      </c>
    </row>
    <row r="1325" spans="1:7" x14ac:dyDescent="0.3">
      <c r="A1325" t="s">
        <v>8400</v>
      </c>
      <c r="B1325">
        <v>321</v>
      </c>
      <c r="F1325" t="s">
        <v>8401</v>
      </c>
      <c r="G1325">
        <v>2</v>
      </c>
    </row>
    <row r="1326" spans="1:7" x14ac:dyDescent="0.3">
      <c r="A1326" t="s">
        <v>8400</v>
      </c>
      <c r="B1326">
        <v>1762</v>
      </c>
      <c r="F1326" t="s">
        <v>8401</v>
      </c>
      <c r="G1326">
        <v>7</v>
      </c>
    </row>
    <row r="1327" spans="1:7" x14ac:dyDescent="0.3">
      <c r="A1327" t="s">
        <v>8400</v>
      </c>
      <c r="B1327">
        <v>385</v>
      </c>
      <c r="F1327" t="s">
        <v>8401</v>
      </c>
      <c r="G1327">
        <v>16</v>
      </c>
    </row>
    <row r="1328" spans="1:7" x14ac:dyDescent="0.3">
      <c r="A1328" t="s">
        <v>8400</v>
      </c>
      <c r="B1328">
        <v>398</v>
      </c>
      <c r="F1328" t="s">
        <v>8401</v>
      </c>
      <c r="G1328">
        <v>4</v>
      </c>
    </row>
    <row r="1329" spans="1:7" x14ac:dyDescent="0.3">
      <c r="A1329" t="s">
        <v>8400</v>
      </c>
      <c r="B1329">
        <v>304</v>
      </c>
      <c r="F1329" t="s">
        <v>8401</v>
      </c>
      <c r="G1329">
        <v>4</v>
      </c>
    </row>
    <row r="1330" spans="1:7" x14ac:dyDescent="0.3">
      <c r="A1330" t="s">
        <v>8400</v>
      </c>
      <c r="B1330">
        <v>676</v>
      </c>
      <c r="F1330" t="s">
        <v>8401</v>
      </c>
      <c r="G1330">
        <v>4</v>
      </c>
    </row>
    <row r="1331" spans="1:7" x14ac:dyDescent="0.3">
      <c r="A1331" t="s">
        <v>8400</v>
      </c>
      <c r="B1331">
        <v>577</v>
      </c>
      <c r="F1331" t="s">
        <v>8401</v>
      </c>
      <c r="G1331">
        <v>3</v>
      </c>
    </row>
    <row r="1332" spans="1:7" x14ac:dyDescent="0.3">
      <c r="A1332" t="s">
        <v>8400</v>
      </c>
      <c r="B1332">
        <v>3663</v>
      </c>
      <c r="F1332" t="s">
        <v>8401</v>
      </c>
      <c r="G1332">
        <v>36</v>
      </c>
    </row>
    <row r="1333" spans="1:7" x14ac:dyDescent="0.3">
      <c r="A1333" t="s">
        <v>8400</v>
      </c>
      <c r="B1333">
        <v>294</v>
      </c>
      <c r="F1333" t="s">
        <v>8401</v>
      </c>
      <c r="G1333">
        <v>1</v>
      </c>
    </row>
    <row r="1334" spans="1:7" x14ac:dyDescent="0.3">
      <c r="A1334" t="s">
        <v>8400</v>
      </c>
      <c r="B1334">
        <v>28</v>
      </c>
      <c r="F1334" t="s">
        <v>8401</v>
      </c>
      <c r="G1334">
        <v>7</v>
      </c>
    </row>
    <row r="1335" spans="1:7" x14ac:dyDescent="0.3">
      <c r="A1335" t="s">
        <v>8400</v>
      </c>
      <c r="B1335">
        <v>100</v>
      </c>
      <c r="F1335" t="s">
        <v>8401</v>
      </c>
      <c r="G1335">
        <v>27</v>
      </c>
    </row>
    <row r="1336" spans="1:7" x14ac:dyDescent="0.3">
      <c r="A1336" t="s">
        <v>8400</v>
      </c>
      <c r="B1336">
        <v>72</v>
      </c>
      <c r="F1336" t="s">
        <v>8401</v>
      </c>
      <c r="G1336">
        <v>1</v>
      </c>
    </row>
    <row r="1337" spans="1:7" x14ac:dyDescent="0.3">
      <c r="A1337" t="s">
        <v>8400</v>
      </c>
      <c r="B1337">
        <v>238</v>
      </c>
      <c r="F1337" t="s">
        <v>8401</v>
      </c>
      <c r="G1337">
        <v>0</v>
      </c>
    </row>
    <row r="1338" spans="1:7" x14ac:dyDescent="0.3">
      <c r="A1338" t="s">
        <v>8400</v>
      </c>
      <c r="B1338">
        <v>159</v>
      </c>
      <c r="F1338" t="s">
        <v>8401</v>
      </c>
      <c r="G1338">
        <v>1</v>
      </c>
    </row>
    <row r="1339" spans="1:7" x14ac:dyDescent="0.3">
      <c r="A1339" t="s">
        <v>8400</v>
      </c>
      <c r="B1339">
        <v>77</v>
      </c>
      <c r="F1339" t="s">
        <v>8401</v>
      </c>
      <c r="G1339">
        <v>3</v>
      </c>
    </row>
    <row r="1340" spans="1:7" x14ac:dyDescent="0.3">
      <c r="A1340" t="s">
        <v>8400</v>
      </c>
      <c r="B1340">
        <v>53</v>
      </c>
      <c r="F1340" t="s">
        <v>8401</v>
      </c>
      <c r="G1340">
        <v>3</v>
      </c>
    </row>
    <row r="1341" spans="1:7" x14ac:dyDescent="0.3">
      <c r="A1341" t="s">
        <v>8400</v>
      </c>
      <c r="B1341">
        <v>1251</v>
      </c>
      <c r="F1341" t="s">
        <v>8401</v>
      </c>
      <c r="G1341">
        <v>3</v>
      </c>
    </row>
    <row r="1342" spans="1:7" x14ac:dyDescent="0.3">
      <c r="A1342" t="s">
        <v>8400</v>
      </c>
      <c r="B1342">
        <v>465</v>
      </c>
      <c r="F1342" t="s">
        <v>8401</v>
      </c>
      <c r="G1342">
        <v>0</v>
      </c>
    </row>
    <row r="1343" spans="1:7" x14ac:dyDescent="0.3">
      <c r="A1343" t="s">
        <v>8400</v>
      </c>
      <c r="B1343">
        <v>74</v>
      </c>
      <c r="F1343" t="s">
        <v>8401</v>
      </c>
      <c r="G1343">
        <v>6</v>
      </c>
    </row>
    <row r="1344" spans="1:7" x14ac:dyDescent="0.3">
      <c r="A1344" t="s">
        <v>8400</v>
      </c>
      <c r="B1344">
        <v>62</v>
      </c>
      <c r="F1344" t="s">
        <v>8401</v>
      </c>
      <c r="G1344">
        <v>17</v>
      </c>
    </row>
    <row r="1345" spans="1:7" x14ac:dyDescent="0.3">
      <c r="A1345" t="s">
        <v>8400</v>
      </c>
      <c r="B1345">
        <v>3468</v>
      </c>
      <c r="F1345" t="s">
        <v>8401</v>
      </c>
      <c r="G1345">
        <v>40</v>
      </c>
    </row>
    <row r="1346" spans="1:7" x14ac:dyDescent="0.3">
      <c r="A1346" t="s">
        <v>8400</v>
      </c>
      <c r="B1346">
        <v>52</v>
      </c>
      <c r="F1346" t="s">
        <v>8401</v>
      </c>
      <c r="G1346">
        <v>3</v>
      </c>
    </row>
    <row r="1347" spans="1:7" x14ac:dyDescent="0.3">
      <c r="A1347" t="s">
        <v>8400</v>
      </c>
      <c r="B1347">
        <v>50</v>
      </c>
      <c r="F1347" t="s">
        <v>8401</v>
      </c>
      <c r="G1347">
        <v>1</v>
      </c>
    </row>
    <row r="1348" spans="1:7" x14ac:dyDescent="0.3">
      <c r="A1348" t="s">
        <v>8400</v>
      </c>
      <c r="B1348">
        <v>45</v>
      </c>
      <c r="F1348" t="s">
        <v>8401</v>
      </c>
      <c r="G1348">
        <v>2</v>
      </c>
    </row>
    <row r="1349" spans="1:7" x14ac:dyDescent="0.3">
      <c r="A1349" t="s">
        <v>8400</v>
      </c>
      <c r="B1349">
        <v>21</v>
      </c>
      <c r="F1349" t="s">
        <v>8401</v>
      </c>
      <c r="G1349">
        <v>7</v>
      </c>
    </row>
    <row r="1350" spans="1:7" x14ac:dyDescent="0.3">
      <c r="A1350" t="s">
        <v>8400</v>
      </c>
      <c r="B1350">
        <v>100</v>
      </c>
      <c r="F1350" t="s">
        <v>8401</v>
      </c>
      <c r="G1350">
        <v>14</v>
      </c>
    </row>
    <row r="1351" spans="1:7" x14ac:dyDescent="0.3">
      <c r="A1351" t="s">
        <v>8400</v>
      </c>
      <c r="B1351">
        <v>81</v>
      </c>
      <c r="F1351" t="s">
        <v>8401</v>
      </c>
      <c r="G1351">
        <v>0</v>
      </c>
    </row>
    <row r="1352" spans="1:7" x14ac:dyDescent="0.3">
      <c r="A1352" t="s">
        <v>8400</v>
      </c>
      <c r="B1352">
        <v>286</v>
      </c>
      <c r="F1352" t="s">
        <v>8401</v>
      </c>
      <c r="G1352">
        <v>0</v>
      </c>
    </row>
    <row r="1353" spans="1:7" x14ac:dyDescent="0.3">
      <c r="A1353" t="s">
        <v>8400</v>
      </c>
      <c r="B1353">
        <v>42</v>
      </c>
      <c r="F1353" t="s">
        <v>8401</v>
      </c>
      <c r="G1353">
        <v>1</v>
      </c>
    </row>
    <row r="1354" spans="1:7" x14ac:dyDescent="0.3">
      <c r="A1354" t="s">
        <v>8400</v>
      </c>
      <c r="B1354">
        <v>199</v>
      </c>
      <c r="F1354" t="s">
        <v>8401</v>
      </c>
      <c r="G1354">
        <v>12</v>
      </c>
    </row>
    <row r="1355" spans="1:7" x14ac:dyDescent="0.3">
      <c r="A1355" t="s">
        <v>8400</v>
      </c>
      <c r="B1355">
        <v>25</v>
      </c>
      <c r="F1355" t="s">
        <v>8401</v>
      </c>
      <c r="G1355">
        <v>12</v>
      </c>
    </row>
    <row r="1356" spans="1:7" x14ac:dyDescent="0.3">
      <c r="A1356" t="s">
        <v>8400</v>
      </c>
      <c r="B1356">
        <v>84</v>
      </c>
      <c r="F1356" t="s">
        <v>8401</v>
      </c>
      <c r="G1356">
        <v>23</v>
      </c>
    </row>
    <row r="1357" spans="1:7" x14ac:dyDescent="0.3">
      <c r="A1357" t="s">
        <v>8400</v>
      </c>
      <c r="B1357">
        <v>50</v>
      </c>
      <c r="F1357" t="s">
        <v>8401</v>
      </c>
      <c r="G1357">
        <v>0</v>
      </c>
    </row>
    <row r="1358" spans="1:7" x14ac:dyDescent="0.3">
      <c r="A1358" t="s">
        <v>8400</v>
      </c>
      <c r="B1358">
        <v>26</v>
      </c>
      <c r="F1358" t="s">
        <v>8401</v>
      </c>
      <c r="G1358">
        <v>10</v>
      </c>
    </row>
    <row r="1359" spans="1:7" x14ac:dyDescent="0.3">
      <c r="A1359" t="s">
        <v>8400</v>
      </c>
      <c r="B1359">
        <v>14</v>
      </c>
      <c r="F1359" t="s">
        <v>8401</v>
      </c>
      <c r="G1359">
        <v>5</v>
      </c>
    </row>
    <row r="1360" spans="1:7" x14ac:dyDescent="0.3">
      <c r="A1360" t="s">
        <v>8400</v>
      </c>
      <c r="B1360">
        <v>49</v>
      </c>
      <c r="F1360" t="s">
        <v>8401</v>
      </c>
      <c r="G1360">
        <v>1</v>
      </c>
    </row>
    <row r="1361" spans="1:7" x14ac:dyDescent="0.3">
      <c r="A1361" t="s">
        <v>8400</v>
      </c>
      <c r="B1361">
        <v>69</v>
      </c>
      <c r="F1361" t="s">
        <v>8401</v>
      </c>
      <c r="G1361">
        <v>2</v>
      </c>
    </row>
    <row r="1362" spans="1:7" x14ac:dyDescent="0.3">
      <c r="A1362" t="s">
        <v>8400</v>
      </c>
      <c r="B1362">
        <v>60</v>
      </c>
      <c r="F1362" t="s">
        <v>8401</v>
      </c>
      <c r="G1362">
        <v>2</v>
      </c>
    </row>
    <row r="1363" spans="1:7" x14ac:dyDescent="0.3">
      <c r="A1363" t="s">
        <v>8400</v>
      </c>
      <c r="B1363">
        <v>80</v>
      </c>
      <c r="F1363" t="s">
        <v>8401</v>
      </c>
      <c r="G1363">
        <v>0</v>
      </c>
    </row>
    <row r="1364" spans="1:7" x14ac:dyDescent="0.3">
      <c r="A1364" t="s">
        <v>8400</v>
      </c>
      <c r="B1364">
        <v>56</v>
      </c>
      <c r="F1364" t="s">
        <v>8401</v>
      </c>
      <c r="G1364">
        <v>13</v>
      </c>
    </row>
    <row r="1365" spans="1:7" x14ac:dyDescent="0.3">
      <c r="A1365" t="s">
        <v>8400</v>
      </c>
      <c r="B1365">
        <v>104</v>
      </c>
      <c r="F1365" t="s">
        <v>8401</v>
      </c>
      <c r="G1365">
        <v>0</v>
      </c>
    </row>
    <row r="1366" spans="1:7" x14ac:dyDescent="0.3">
      <c r="A1366" t="s">
        <v>8400</v>
      </c>
      <c r="B1366">
        <v>46</v>
      </c>
      <c r="F1366" t="s">
        <v>8401</v>
      </c>
      <c r="G1366">
        <v>1</v>
      </c>
    </row>
    <row r="1367" spans="1:7" x14ac:dyDescent="0.3">
      <c r="A1367" t="s">
        <v>8400</v>
      </c>
      <c r="B1367">
        <v>206</v>
      </c>
      <c r="F1367" t="s">
        <v>8401</v>
      </c>
      <c r="G1367">
        <v>5</v>
      </c>
    </row>
    <row r="1368" spans="1:7" x14ac:dyDescent="0.3">
      <c r="A1368" t="s">
        <v>8400</v>
      </c>
      <c r="B1368">
        <v>18</v>
      </c>
      <c r="F1368" t="s">
        <v>8401</v>
      </c>
      <c r="G1368">
        <v>2</v>
      </c>
    </row>
    <row r="1369" spans="1:7" x14ac:dyDescent="0.3">
      <c r="A1369" t="s">
        <v>8400</v>
      </c>
      <c r="B1369">
        <v>28</v>
      </c>
      <c r="F1369" t="s">
        <v>8401</v>
      </c>
      <c r="G1369">
        <v>0</v>
      </c>
    </row>
    <row r="1370" spans="1:7" x14ac:dyDescent="0.3">
      <c r="A1370" t="s">
        <v>8400</v>
      </c>
      <c r="B1370">
        <v>11</v>
      </c>
      <c r="F1370" t="s">
        <v>8401</v>
      </c>
      <c r="G1370">
        <v>32</v>
      </c>
    </row>
    <row r="1371" spans="1:7" x14ac:dyDescent="0.3">
      <c r="A1371" t="s">
        <v>8400</v>
      </c>
      <c r="B1371">
        <v>263</v>
      </c>
      <c r="F1371" t="s">
        <v>8401</v>
      </c>
      <c r="G1371">
        <v>1</v>
      </c>
    </row>
    <row r="1372" spans="1:7" x14ac:dyDescent="0.3">
      <c r="A1372" t="s">
        <v>8400</v>
      </c>
      <c r="B1372">
        <v>394</v>
      </c>
      <c r="F1372" t="s">
        <v>8401</v>
      </c>
      <c r="G1372">
        <v>1</v>
      </c>
    </row>
    <row r="1373" spans="1:7" x14ac:dyDescent="0.3">
      <c r="A1373" t="s">
        <v>8400</v>
      </c>
      <c r="B1373">
        <v>1049</v>
      </c>
      <c r="F1373" t="s">
        <v>8401</v>
      </c>
      <c r="G1373">
        <v>1</v>
      </c>
    </row>
    <row r="1374" spans="1:7" x14ac:dyDescent="0.3">
      <c r="A1374" t="s">
        <v>8400</v>
      </c>
      <c r="B1374">
        <v>308</v>
      </c>
      <c r="F1374" t="s">
        <v>8401</v>
      </c>
      <c r="G1374">
        <v>0</v>
      </c>
    </row>
    <row r="1375" spans="1:7" x14ac:dyDescent="0.3">
      <c r="A1375" t="s">
        <v>8400</v>
      </c>
      <c r="B1375">
        <v>1088</v>
      </c>
      <c r="F1375" t="s">
        <v>8401</v>
      </c>
      <c r="G1375">
        <v>0</v>
      </c>
    </row>
    <row r="1376" spans="1:7" x14ac:dyDescent="0.3">
      <c r="A1376" t="s">
        <v>8400</v>
      </c>
      <c r="B1376">
        <v>73</v>
      </c>
      <c r="F1376" t="s">
        <v>8401</v>
      </c>
      <c r="G1376">
        <v>8</v>
      </c>
    </row>
    <row r="1377" spans="1:7" x14ac:dyDescent="0.3">
      <c r="A1377" t="s">
        <v>8400</v>
      </c>
      <c r="B1377">
        <v>143</v>
      </c>
      <c r="F1377" t="s">
        <v>8401</v>
      </c>
      <c r="G1377">
        <v>0</v>
      </c>
    </row>
    <row r="1378" spans="1:7" x14ac:dyDescent="0.3">
      <c r="A1378" t="s">
        <v>8400</v>
      </c>
      <c r="B1378">
        <v>1420</v>
      </c>
      <c r="F1378" t="s">
        <v>8401</v>
      </c>
      <c r="G1378">
        <v>1</v>
      </c>
    </row>
    <row r="1379" spans="1:7" x14ac:dyDescent="0.3">
      <c r="A1379" t="s">
        <v>8400</v>
      </c>
      <c r="B1379">
        <v>305</v>
      </c>
      <c r="F1379" t="s">
        <v>8401</v>
      </c>
      <c r="G1379">
        <v>16</v>
      </c>
    </row>
    <row r="1380" spans="1:7" x14ac:dyDescent="0.3">
      <c r="A1380" t="s">
        <v>8400</v>
      </c>
      <c r="B1380">
        <v>551</v>
      </c>
      <c r="F1380" t="s">
        <v>8401</v>
      </c>
      <c r="G1380">
        <v>12</v>
      </c>
    </row>
    <row r="1381" spans="1:7" x14ac:dyDescent="0.3">
      <c r="A1381" t="s">
        <v>8400</v>
      </c>
      <c r="B1381">
        <v>187</v>
      </c>
      <c r="F1381" t="s">
        <v>8401</v>
      </c>
      <c r="G1381">
        <v>4</v>
      </c>
    </row>
    <row r="1382" spans="1:7" x14ac:dyDescent="0.3">
      <c r="A1382" t="s">
        <v>8400</v>
      </c>
      <c r="B1382">
        <v>325</v>
      </c>
      <c r="F1382" t="s">
        <v>8401</v>
      </c>
      <c r="G1382">
        <v>2</v>
      </c>
    </row>
    <row r="1383" spans="1:7" x14ac:dyDescent="0.3">
      <c r="A1383" t="s">
        <v>8400</v>
      </c>
      <c r="B1383">
        <v>148</v>
      </c>
      <c r="F1383" t="s">
        <v>8401</v>
      </c>
      <c r="G1383">
        <v>3</v>
      </c>
    </row>
    <row r="1384" spans="1:7" x14ac:dyDescent="0.3">
      <c r="A1384" t="s">
        <v>8400</v>
      </c>
      <c r="B1384">
        <v>69</v>
      </c>
      <c r="F1384" t="s">
        <v>8401</v>
      </c>
      <c r="G1384">
        <v>0</v>
      </c>
    </row>
    <row r="1385" spans="1:7" x14ac:dyDescent="0.3">
      <c r="A1385" t="s">
        <v>8400</v>
      </c>
      <c r="B1385">
        <v>173</v>
      </c>
      <c r="F1385" t="s">
        <v>8401</v>
      </c>
      <c r="G1385">
        <v>3</v>
      </c>
    </row>
    <row r="1386" spans="1:7" x14ac:dyDescent="0.3">
      <c r="A1386" t="s">
        <v>8400</v>
      </c>
      <c r="B1386">
        <v>269</v>
      </c>
      <c r="F1386" t="s">
        <v>8401</v>
      </c>
      <c r="G1386">
        <v>4</v>
      </c>
    </row>
    <row r="1387" spans="1:7" x14ac:dyDescent="0.3">
      <c r="A1387" t="s">
        <v>8400</v>
      </c>
      <c r="B1387">
        <v>185</v>
      </c>
      <c r="F1387" t="s">
        <v>8401</v>
      </c>
      <c r="G1387">
        <v>2</v>
      </c>
    </row>
    <row r="1388" spans="1:7" x14ac:dyDescent="0.3">
      <c r="A1388" t="s">
        <v>8400</v>
      </c>
      <c r="B1388">
        <v>176</v>
      </c>
      <c r="F1388" t="s">
        <v>8401</v>
      </c>
      <c r="G1388">
        <v>10</v>
      </c>
    </row>
    <row r="1389" spans="1:7" x14ac:dyDescent="0.3">
      <c r="A1389" t="s">
        <v>8400</v>
      </c>
      <c r="B1389">
        <v>1019</v>
      </c>
      <c r="F1389" t="s">
        <v>8401</v>
      </c>
      <c r="G1389">
        <v>11</v>
      </c>
    </row>
    <row r="1390" spans="1:7" x14ac:dyDescent="0.3">
      <c r="A1390" t="s">
        <v>8400</v>
      </c>
      <c r="B1390">
        <v>113</v>
      </c>
      <c r="F1390" t="s">
        <v>8401</v>
      </c>
      <c r="G1390">
        <v>6</v>
      </c>
    </row>
    <row r="1391" spans="1:7" x14ac:dyDescent="0.3">
      <c r="A1391" t="s">
        <v>8400</v>
      </c>
      <c r="B1391">
        <v>404</v>
      </c>
      <c r="F1391" t="s">
        <v>8401</v>
      </c>
      <c r="G1391">
        <v>2</v>
      </c>
    </row>
    <row r="1392" spans="1:7" x14ac:dyDescent="0.3">
      <c r="A1392" t="s">
        <v>8400</v>
      </c>
      <c r="B1392">
        <v>707</v>
      </c>
      <c r="F1392" t="s">
        <v>8401</v>
      </c>
      <c r="G1392">
        <v>6</v>
      </c>
    </row>
    <row r="1393" spans="1:7" x14ac:dyDescent="0.3">
      <c r="A1393" t="s">
        <v>8400</v>
      </c>
      <c r="B1393">
        <v>392</v>
      </c>
      <c r="F1393" t="s">
        <v>8401</v>
      </c>
      <c r="G1393">
        <v>8</v>
      </c>
    </row>
    <row r="1394" spans="1:7" x14ac:dyDescent="0.3">
      <c r="A1394" t="s">
        <v>8400</v>
      </c>
      <c r="B1394">
        <v>23</v>
      </c>
      <c r="F1394" t="s">
        <v>8401</v>
      </c>
      <c r="G1394">
        <v>37</v>
      </c>
    </row>
    <row r="1395" spans="1:7" x14ac:dyDescent="0.3">
      <c r="A1395" t="s">
        <v>8400</v>
      </c>
      <c r="B1395">
        <v>682</v>
      </c>
      <c r="F1395" t="s">
        <v>8401</v>
      </c>
      <c r="G1395">
        <v>11</v>
      </c>
    </row>
    <row r="1396" spans="1:7" x14ac:dyDescent="0.3">
      <c r="A1396" t="s">
        <v>8400</v>
      </c>
      <c r="B1396">
        <v>37</v>
      </c>
      <c r="F1396" t="s">
        <v>8401</v>
      </c>
      <c r="G1396">
        <v>0</v>
      </c>
    </row>
    <row r="1397" spans="1:7" x14ac:dyDescent="0.3">
      <c r="A1397" t="s">
        <v>8400</v>
      </c>
      <c r="B1397">
        <v>146</v>
      </c>
      <c r="F1397" t="s">
        <v>8401</v>
      </c>
      <c r="G1397">
        <v>10</v>
      </c>
    </row>
    <row r="1398" spans="1:7" x14ac:dyDescent="0.3">
      <c r="A1398" t="s">
        <v>8400</v>
      </c>
      <c r="B1398">
        <v>119</v>
      </c>
      <c r="F1398" t="s">
        <v>8401</v>
      </c>
      <c r="G1398">
        <v>6</v>
      </c>
    </row>
    <row r="1399" spans="1:7" x14ac:dyDescent="0.3">
      <c r="A1399" t="s">
        <v>8400</v>
      </c>
      <c r="B1399">
        <v>163</v>
      </c>
      <c r="F1399" t="s">
        <v>8401</v>
      </c>
      <c r="G1399">
        <v>8</v>
      </c>
    </row>
    <row r="1400" spans="1:7" x14ac:dyDescent="0.3">
      <c r="A1400" t="s">
        <v>8400</v>
      </c>
      <c r="B1400">
        <v>339</v>
      </c>
      <c r="F1400" t="s">
        <v>8401</v>
      </c>
      <c r="G1400">
        <v>6</v>
      </c>
    </row>
    <row r="1401" spans="1:7" x14ac:dyDescent="0.3">
      <c r="A1401" t="s">
        <v>8400</v>
      </c>
      <c r="B1401">
        <v>58</v>
      </c>
      <c r="F1401" t="s">
        <v>8401</v>
      </c>
      <c r="G1401">
        <v>7</v>
      </c>
    </row>
    <row r="1402" spans="1:7" x14ac:dyDescent="0.3">
      <c r="A1402" t="s">
        <v>8400</v>
      </c>
      <c r="B1402">
        <v>456</v>
      </c>
      <c r="F1402" t="s">
        <v>8401</v>
      </c>
      <c r="G1402">
        <v>7</v>
      </c>
    </row>
    <row r="1403" spans="1:7" x14ac:dyDescent="0.3">
      <c r="A1403" t="s">
        <v>8400</v>
      </c>
      <c r="B1403">
        <v>15</v>
      </c>
      <c r="F1403" t="s">
        <v>8401</v>
      </c>
      <c r="G1403">
        <v>5</v>
      </c>
    </row>
    <row r="1404" spans="1:7" x14ac:dyDescent="0.3">
      <c r="A1404" t="s">
        <v>8400</v>
      </c>
      <c r="B1404">
        <v>191</v>
      </c>
      <c r="F1404" t="s">
        <v>8401</v>
      </c>
      <c r="G1404">
        <v>46</v>
      </c>
    </row>
    <row r="1405" spans="1:7" x14ac:dyDescent="0.3">
      <c r="A1405" t="s">
        <v>8400</v>
      </c>
      <c r="B1405">
        <v>17</v>
      </c>
      <c r="F1405" t="s">
        <v>8401</v>
      </c>
      <c r="G1405">
        <v>10</v>
      </c>
    </row>
    <row r="1406" spans="1:7" x14ac:dyDescent="0.3">
      <c r="A1406" t="s">
        <v>8400</v>
      </c>
      <c r="B1406">
        <v>28</v>
      </c>
      <c r="F1406" t="s">
        <v>8401</v>
      </c>
      <c r="G1406">
        <v>19</v>
      </c>
    </row>
    <row r="1407" spans="1:7" x14ac:dyDescent="0.3">
      <c r="A1407" t="s">
        <v>8400</v>
      </c>
      <c r="B1407">
        <v>18</v>
      </c>
      <c r="F1407" t="s">
        <v>8401</v>
      </c>
      <c r="G1407">
        <v>13</v>
      </c>
    </row>
    <row r="1408" spans="1:7" x14ac:dyDescent="0.3">
      <c r="A1408" t="s">
        <v>8400</v>
      </c>
      <c r="B1408">
        <v>61</v>
      </c>
      <c r="F1408" t="s">
        <v>8401</v>
      </c>
      <c r="G1408">
        <v>13</v>
      </c>
    </row>
    <row r="1409" spans="1:7" x14ac:dyDescent="0.3">
      <c r="A1409" t="s">
        <v>8400</v>
      </c>
      <c r="B1409">
        <v>108</v>
      </c>
      <c r="F1409" t="s">
        <v>8401</v>
      </c>
      <c r="G1409">
        <v>4</v>
      </c>
    </row>
    <row r="1410" spans="1:7" x14ac:dyDescent="0.3">
      <c r="A1410" t="s">
        <v>8400</v>
      </c>
      <c r="B1410">
        <v>142</v>
      </c>
      <c r="F1410" t="s">
        <v>8401</v>
      </c>
      <c r="G1410">
        <v>0</v>
      </c>
    </row>
    <row r="1411" spans="1:7" x14ac:dyDescent="0.3">
      <c r="A1411" t="s">
        <v>8400</v>
      </c>
      <c r="B1411">
        <v>74</v>
      </c>
      <c r="F1411" t="s">
        <v>8401</v>
      </c>
      <c r="G1411">
        <v>3</v>
      </c>
    </row>
    <row r="1412" spans="1:7" x14ac:dyDescent="0.3">
      <c r="A1412" t="s">
        <v>8400</v>
      </c>
      <c r="B1412">
        <v>38</v>
      </c>
      <c r="F1412" t="s">
        <v>8401</v>
      </c>
      <c r="G1412">
        <v>1</v>
      </c>
    </row>
    <row r="1413" spans="1:7" x14ac:dyDescent="0.3">
      <c r="A1413" t="s">
        <v>8400</v>
      </c>
      <c r="B1413">
        <v>20</v>
      </c>
      <c r="F1413" t="s">
        <v>8401</v>
      </c>
      <c r="G1413">
        <v>9</v>
      </c>
    </row>
    <row r="1414" spans="1:7" x14ac:dyDescent="0.3">
      <c r="A1414" t="s">
        <v>8400</v>
      </c>
      <c r="B1414">
        <v>24</v>
      </c>
      <c r="F1414" t="s">
        <v>8401</v>
      </c>
      <c r="G1414">
        <v>1</v>
      </c>
    </row>
    <row r="1415" spans="1:7" x14ac:dyDescent="0.3">
      <c r="A1415" t="s">
        <v>8400</v>
      </c>
      <c r="B1415">
        <v>66</v>
      </c>
      <c r="F1415" t="s">
        <v>8401</v>
      </c>
      <c r="G1415">
        <v>1</v>
      </c>
    </row>
    <row r="1416" spans="1:7" x14ac:dyDescent="0.3">
      <c r="A1416" t="s">
        <v>8400</v>
      </c>
      <c r="B1416">
        <v>28</v>
      </c>
      <c r="F1416" t="s">
        <v>8401</v>
      </c>
      <c r="G1416">
        <v>4</v>
      </c>
    </row>
    <row r="1417" spans="1:7" x14ac:dyDescent="0.3">
      <c r="A1417" t="s">
        <v>8400</v>
      </c>
      <c r="B1417">
        <v>24</v>
      </c>
      <c r="F1417" t="s">
        <v>8401</v>
      </c>
      <c r="G1417">
        <v>17</v>
      </c>
    </row>
    <row r="1418" spans="1:7" x14ac:dyDescent="0.3">
      <c r="A1418" t="s">
        <v>8400</v>
      </c>
      <c r="B1418">
        <v>73</v>
      </c>
      <c r="F1418" t="s">
        <v>8401</v>
      </c>
      <c r="G1418">
        <v>0</v>
      </c>
    </row>
    <row r="1419" spans="1:7" x14ac:dyDescent="0.3">
      <c r="A1419" t="s">
        <v>8400</v>
      </c>
      <c r="B1419">
        <v>3</v>
      </c>
      <c r="F1419" t="s">
        <v>8401</v>
      </c>
      <c r="G1419">
        <v>12</v>
      </c>
    </row>
    <row r="1420" spans="1:7" x14ac:dyDescent="0.3">
      <c r="A1420" t="s">
        <v>8400</v>
      </c>
      <c r="B1420">
        <v>20</v>
      </c>
      <c r="F1420" t="s">
        <v>8401</v>
      </c>
      <c r="G1420">
        <v>14</v>
      </c>
    </row>
    <row r="1421" spans="1:7" x14ac:dyDescent="0.3">
      <c r="A1421" t="s">
        <v>8400</v>
      </c>
      <c r="B1421">
        <v>21</v>
      </c>
      <c r="F1421" t="s">
        <v>8401</v>
      </c>
      <c r="G1421">
        <v>1</v>
      </c>
    </row>
    <row r="1422" spans="1:7" x14ac:dyDescent="0.3">
      <c r="A1422" t="s">
        <v>8400</v>
      </c>
      <c r="B1422">
        <v>94</v>
      </c>
      <c r="F1422" t="s">
        <v>8401</v>
      </c>
      <c r="G1422">
        <v>14</v>
      </c>
    </row>
    <row r="1423" spans="1:7" x14ac:dyDescent="0.3">
      <c r="A1423" t="s">
        <v>8400</v>
      </c>
      <c r="B1423">
        <v>139</v>
      </c>
      <c r="F1423" t="s">
        <v>8401</v>
      </c>
      <c r="G1423">
        <v>4</v>
      </c>
    </row>
    <row r="1424" spans="1:7" x14ac:dyDescent="0.3">
      <c r="A1424" t="s">
        <v>8400</v>
      </c>
      <c r="B1424">
        <v>130</v>
      </c>
      <c r="F1424" t="s">
        <v>8401</v>
      </c>
      <c r="G1424">
        <v>2</v>
      </c>
    </row>
    <row r="1425" spans="1:7" x14ac:dyDescent="0.3">
      <c r="A1425" t="s">
        <v>8400</v>
      </c>
      <c r="B1425">
        <v>31</v>
      </c>
      <c r="F1425" t="s">
        <v>8401</v>
      </c>
      <c r="G1425">
        <v>1</v>
      </c>
    </row>
    <row r="1426" spans="1:7" x14ac:dyDescent="0.3">
      <c r="A1426" t="s">
        <v>8400</v>
      </c>
      <c r="B1426">
        <v>13</v>
      </c>
      <c r="F1426" t="s">
        <v>8401</v>
      </c>
      <c r="G1426">
        <v>2</v>
      </c>
    </row>
    <row r="1427" spans="1:7" x14ac:dyDescent="0.3">
      <c r="A1427" t="s">
        <v>8400</v>
      </c>
      <c r="B1427">
        <v>90</v>
      </c>
      <c r="F1427" t="s">
        <v>8401</v>
      </c>
      <c r="G1427">
        <v>1</v>
      </c>
    </row>
    <row r="1428" spans="1:7" x14ac:dyDescent="0.3">
      <c r="A1428" t="s">
        <v>8400</v>
      </c>
      <c r="B1428">
        <v>141</v>
      </c>
      <c r="F1428" t="s">
        <v>8401</v>
      </c>
      <c r="G1428">
        <v>1</v>
      </c>
    </row>
    <row r="1429" spans="1:7" x14ac:dyDescent="0.3">
      <c r="A1429" t="s">
        <v>8400</v>
      </c>
      <c r="B1429">
        <v>23</v>
      </c>
      <c r="F1429" t="s">
        <v>8401</v>
      </c>
      <c r="G1429">
        <v>4</v>
      </c>
    </row>
    <row r="1430" spans="1:7" x14ac:dyDescent="0.3">
      <c r="A1430" t="s">
        <v>8400</v>
      </c>
      <c r="B1430">
        <v>18</v>
      </c>
      <c r="F1430" t="s">
        <v>8401</v>
      </c>
      <c r="G1430">
        <v>3</v>
      </c>
    </row>
    <row r="1431" spans="1:7" x14ac:dyDescent="0.3">
      <c r="A1431" t="s">
        <v>8400</v>
      </c>
      <c r="B1431">
        <v>76</v>
      </c>
      <c r="F1431" t="s">
        <v>8401</v>
      </c>
      <c r="G1431">
        <v>38</v>
      </c>
    </row>
    <row r="1432" spans="1:7" x14ac:dyDescent="0.3">
      <c r="A1432" t="s">
        <v>8400</v>
      </c>
      <c r="B1432">
        <v>93</v>
      </c>
      <c r="F1432" t="s">
        <v>8401</v>
      </c>
      <c r="G1432">
        <v>4</v>
      </c>
    </row>
    <row r="1433" spans="1:7" x14ac:dyDescent="0.3">
      <c r="A1433" t="s">
        <v>8400</v>
      </c>
      <c r="B1433">
        <v>69</v>
      </c>
      <c r="F1433" t="s">
        <v>8401</v>
      </c>
      <c r="G1433">
        <v>0</v>
      </c>
    </row>
    <row r="1434" spans="1:7" x14ac:dyDescent="0.3">
      <c r="A1434" t="s">
        <v>8400</v>
      </c>
      <c r="B1434">
        <v>21</v>
      </c>
      <c r="F1434" t="s">
        <v>8401</v>
      </c>
      <c r="G1434">
        <v>2</v>
      </c>
    </row>
    <row r="1435" spans="1:7" x14ac:dyDescent="0.3">
      <c r="A1435" t="s">
        <v>8400</v>
      </c>
      <c r="B1435">
        <v>57</v>
      </c>
      <c r="F1435" t="s">
        <v>8401</v>
      </c>
      <c r="G1435">
        <v>0</v>
      </c>
    </row>
    <row r="1436" spans="1:7" x14ac:dyDescent="0.3">
      <c r="A1436" t="s">
        <v>8400</v>
      </c>
      <c r="B1436">
        <v>108</v>
      </c>
      <c r="F1436" t="s">
        <v>8401</v>
      </c>
      <c r="G1436">
        <v>1</v>
      </c>
    </row>
    <row r="1437" spans="1:7" x14ac:dyDescent="0.3">
      <c r="A1437" t="s">
        <v>8400</v>
      </c>
      <c r="B1437">
        <v>83</v>
      </c>
      <c r="F1437" t="s">
        <v>8401</v>
      </c>
      <c r="G1437">
        <v>7</v>
      </c>
    </row>
    <row r="1438" spans="1:7" x14ac:dyDescent="0.3">
      <c r="A1438" t="s">
        <v>8400</v>
      </c>
      <c r="B1438">
        <v>96</v>
      </c>
      <c r="F1438" t="s">
        <v>8401</v>
      </c>
      <c r="G1438">
        <v>2</v>
      </c>
    </row>
    <row r="1439" spans="1:7" x14ac:dyDescent="0.3">
      <c r="A1439" t="s">
        <v>8400</v>
      </c>
      <c r="B1439">
        <v>64</v>
      </c>
      <c r="F1439" t="s">
        <v>8401</v>
      </c>
      <c r="G1439">
        <v>4</v>
      </c>
    </row>
    <row r="1440" spans="1:7" x14ac:dyDescent="0.3">
      <c r="A1440" t="s">
        <v>8400</v>
      </c>
      <c r="B1440">
        <v>14</v>
      </c>
      <c r="F1440" t="s">
        <v>8401</v>
      </c>
      <c r="G1440">
        <v>4</v>
      </c>
    </row>
    <row r="1441" spans="1:7" x14ac:dyDescent="0.3">
      <c r="A1441" t="s">
        <v>8400</v>
      </c>
      <c r="B1441">
        <v>169</v>
      </c>
      <c r="F1441" t="s">
        <v>8401</v>
      </c>
      <c r="G1441">
        <v>3</v>
      </c>
    </row>
    <row r="1442" spans="1:7" x14ac:dyDescent="0.3">
      <c r="A1442" t="s">
        <v>8400</v>
      </c>
      <c r="B1442">
        <v>33</v>
      </c>
      <c r="F1442" t="s">
        <v>8401</v>
      </c>
      <c r="G1442">
        <v>2</v>
      </c>
    </row>
    <row r="1443" spans="1:7" x14ac:dyDescent="0.3">
      <c r="A1443" t="s">
        <v>8400</v>
      </c>
      <c r="B1443">
        <v>102</v>
      </c>
      <c r="F1443" t="s">
        <v>8401</v>
      </c>
      <c r="G1443">
        <v>197</v>
      </c>
    </row>
    <row r="1444" spans="1:7" x14ac:dyDescent="0.3">
      <c r="A1444" t="s">
        <v>8400</v>
      </c>
      <c r="B1444">
        <v>104</v>
      </c>
      <c r="F1444" t="s">
        <v>8401</v>
      </c>
      <c r="G1444">
        <v>0</v>
      </c>
    </row>
    <row r="1445" spans="1:7" x14ac:dyDescent="0.3">
      <c r="A1445" t="s">
        <v>8400</v>
      </c>
      <c r="B1445">
        <v>20</v>
      </c>
      <c r="F1445" t="s">
        <v>8401</v>
      </c>
      <c r="G1445">
        <v>1</v>
      </c>
    </row>
    <row r="1446" spans="1:7" x14ac:dyDescent="0.3">
      <c r="A1446" t="s">
        <v>8400</v>
      </c>
      <c r="B1446">
        <v>35</v>
      </c>
      <c r="F1446" t="s">
        <v>8401</v>
      </c>
      <c r="G1446">
        <v>4</v>
      </c>
    </row>
    <row r="1447" spans="1:7" x14ac:dyDescent="0.3">
      <c r="A1447" t="s">
        <v>8400</v>
      </c>
      <c r="B1447">
        <v>94</v>
      </c>
      <c r="F1447" t="s">
        <v>8401</v>
      </c>
      <c r="G1447">
        <v>0</v>
      </c>
    </row>
    <row r="1448" spans="1:7" x14ac:dyDescent="0.3">
      <c r="A1448" t="s">
        <v>8400</v>
      </c>
      <c r="B1448">
        <v>14</v>
      </c>
      <c r="F1448" t="s">
        <v>8401</v>
      </c>
      <c r="G1448">
        <v>7</v>
      </c>
    </row>
    <row r="1449" spans="1:7" x14ac:dyDescent="0.3">
      <c r="A1449" t="s">
        <v>8400</v>
      </c>
      <c r="B1449">
        <v>15</v>
      </c>
      <c r="F1449" t="s">
        <v>8401</v>
      </c>
      <c r="G1449">
        <v>11</v>
      </c>
    </row>
    <row r="1450" spans="1:7" x14ac:dyDescent="0.3">
      <c r="A1450" t="s">
        <v>8400</v>
      </c>
      <c r="B1450">
        <v>51</v>
      </c>
      <c r="F1450" t="s">
        <v>8401</v>
      </c>
      <c r="G1450">
        <v>0</v>
      </c>
    </row>
    <row r="1451" spans="1:7" x14ac:dyDescent="0.3">
      <c r="A1451" t="s">
        <v>8400</v>
      </c>
      <c r="B1451">
        <v>19</v>
      </c>
      <c r="F1451" t="s">
        <v>8401</v>
      </c>
      <c r="G1451">
        <v>6</v>
      </c>
    </row>
    <row r="1452" spans="1:7" x14ac:dyDescent="0.3">
      <c r="A1452" t="s">
        <v>8400</v>
      </c>
      <c r="B1452">
        <v>23</v>
      </c>
      <c r="F1452" t="s">
        <v>8401</v>
      </c>
      <c r="G1452">
        <v>0</v>
      </c>
    </row>
    <row r="1453" spans="1:7" x14ac:dyDescent="0.3">
      <c r="A1453" t="s">
        <v>8400</v>
      </c>
      <c r="B1453">
        <v>97</v>
      </c>
      <c r="F1453" t="s">
        <v>8401</v>
      </c>
      <c r="G1453">
        <v>7</v>
      </c>
    </row>
    <row r="1454" spans="1:7" x14ac:dyDescent="0.3">
      <c r="A1454" t="s">
        <v>8400</v>
      </c>
      <c r="B1454">
        <v>76</v>
      </c>
      <c r="F1454" t="s">
        <v>8401</v>
      </c>
      <c r="G1454">
        <v>94</v>
      </c>
    </row>
    <row r="1455" spans="1:7" x14ac:dyDescent="0.3">
      <c r="A1455" t="s">
        <v>8400</v>
      </c>
      <c r="B1455">
        <v>11</v>
      </c>
      <c r="F1455" t="s">
        <v>8401</v>
      </c>
      <c r="G1455">
        <v>2</v>
      </c>
    </row>
    <row r="1456" spans="1:7" x14ac:dyDescent="0.3">
      <c r="A1456" t="s">
        <v>8400</v>
      </c>
      <c r="B1456">
        <v>52</v>
      </c>
      <c r="F1456" t="s">
        <v>8401</v>
      </c>
      <c r="G1456">
        <v>25</v>
      </c>
    </row>
    <row r="1457" spans="1:7" x14ac:dyDescent="0.3">
      <c r="A1457" t="s">
        <v>8400</v>
      </c>
      <c r="B1457">
        <v>95</v>
      </c>
      <c r="F1457" t="s">
        <v>8401</v>
      </c>
      <c r="G1457">
        <v>17</v>
      </c>
    </row>
    <row r="1458" spans="1:7" x14ac:dyDescent="0.3">
      <c r="A1458" t="s">
        <v>8400</v>
      </c>
      <c r="B1458">
        <v>35</v>
      </c>
      <c r="F1458" t="s">
        <v>8401</v>
      </c>
      <c r="G1458">
        <v>2</v>
      </c>
    </row>
    <row r="1459" spans="1:7" x14ac:dyDescent="0.3">
      <c r="A1459" t="s">
        <v>8400</v>
      </c>
      <c r="B1459">
        <v>21</v>
      </c>
      <c r="F1459" t="s">
        <v>8401</v>
      </c>
      <c r="G1459">
        <v>4</v>
      </c>
    </row>
    <row r="1460" spans="1:7" x14ac:dyDescent="0.3">
      <c r="A1460" t="s">
        <v>8400</v>
      </c>
      <c r="B1460">
        <v>93</v>
      </c>
      <c r="F1460" t="s">
        <v>8401</v>
      </c>
      <c r="G1460">
        <v>5</v>
      </c>
    </row>
    <row r="1461" spans="1:7" x14ac:dyDescent="0.3">
      <c r="A1461" t="s">
        <v>8400</v>
      </c>
      <c r="B1461">
        <v>11</v>
      </c>
      <c r="F1461" t="s">
        <v>8401</v>
      </c>
      <c r="G1461">
        <v>2</v>
      </c>
    </row>
    <row r="1462" spans="1:7" x14ac:dyDescent="0.3">
      <c r="A1462" t="s">
        <v>8400</v>
      </c>
      <c r="B1462">
        <v>21</v>
      </c>
      <c r="F1462" t="s">
        <v>8401</v>
      </c>
      <c r="G1462">
        <v>2</v>
      </c>
    </row>
    <row r="1463" spans="1:7" x14ac:dyDescent="0.3">
      <c r="A1463" t="s">
        <v>8400</v>
      </c>
      <c r="B1463">
        <v>54</v>
      </c>
      <c r="F1463" t="s">
        <v>8401</v>
      </c>
      <c r="G1463">
        <v>3</v>
      </c>
    </row>
    <row r="1464" spans="1:7" x14ac:dyDescent="0.3">
      <c r="A1464" t="s">
        <v>8400</v>
      </c>
      <c r="B1464">
        <v>31</v>
      </c>
      <c r="F1464" t="s">
        <v>8401</v>
      </c>
      <c r="G1464">
        <v>0</v>
      </c>
    </row>
    <row r="1465" spans="1:7" x14ac:dyDescent="0.3">
      <c r="A1465" t="s">
        <v>8400</v>
      </c>
      <c r="B1465">
        <v>132</v>
      </c>
      <c r="F1465" t="s">
        <v>8401</v>
      </c>
      <c r="G1465">
        <v>4</v>
      </c>
    </row>
    <row r="1466" spans="1:7" x14ac:dyDescent="0.3">
      <c r="A1466" t="s">
        <v>8400</v>
      </c>
      <c r="B1466">
        <v>3</v>
      </c>
      <c r="F1466" t="s">
        <v>8401</v>
      </c>
      <c r="G1466">
        <v>1</v>
      </c>
    </row>
    <row r="1467" spans="1:7" x14ac:dyDescent="0.3">
      <c r="A1467" t="s">
        <v>8400</v>
      </c>
      <c r="B1467">
        <v>6</v>
      </c>
      <c r="F1467" t="s">
        <v>8401</v>
      </c>
      <c r="G1467">
        <v>12</v>
      </c>
    </row>
    <row r="1468" spans="1:7" x14ac:dyDescent="0.3">
      <c r="A1468" t="s">
        <v>8400</v>
      </c>
      <c r="B1468">
        <v>10</v>
      </c>
      <c r="F1468" t="s">
        <v>8401</v>
      </c>
      <c r="G1468">
        <v>4</v>
      </c>
    </row>
    <row r="1469" spans="1:7" x14ac:dyDescent="0.3">
      <c r="A1469" t="s">
        <v>8400</v>
      </c>
      <c r="B1469">
        <v>147</v>
      </c>
      <c r="F1469" t="s">
        <v>8401</v>
      </c>
      <c r="G1469">
        <v>91</v>
      </c>
    </row>
    <row r="1470" spans="1:7" x14ac:dyDescent="0.3">
      <c r="A1470" t="s">
        <v>8400</v>
      </c>
      <c r="B1470">
        <v>199</v>
      </c>
      <c r="F1470" t="s">
        <v>8401</v>
      </c>
      <c r="G1470">
        <v>1</v>
      </c>
    </row>
    <row r="1471" spans="1:7" x14ac:dyDescent="0.3">
      <c r="A1471" t="s">
        <v>8400</v>
      </c>
      <c r="B1471">
        <v>50</v>
      </c>
      <c r="F1471" t="s">
        <v>8401</v>
      </c>
      <c r="G1471">
        <v>1</v>
      </c>
    </row>
    <row r="1472" spans="1:7" x14ac:dyDescent="0.3">
      <c r="A1472" t="s">
        <v>8400</v>
      </c>
      <c r="B1472">
        <v>21</v>
      </c>
      <c r="F1472" t="s">
        <v>8401</v>
      </c>
      <c r="G1472">
        <v>0</v>
      </c>
    </row>
    <row r="1473" spans="1:7" x14ac:dyDescent="0.3">
      <c r="A1473" t="s">
        <v>8400</v>
      </c>
      <c r="B1473">
        <v>24</v>
      </c>
      <c r="F1473" t="s">
        <v>8401</v>
      </c>
      <c r="G1473">
        <v>13</v>
      </c>
    </row>
    <row r="1474" spans="1:7" x14ac:dyDescent="0.3">
      <c r="A1474" t="s">
        <v>8400</v>
      </c>
      <c r="B1474">
        <v>32</v>
      </c>
      <c r="F1474" t="s">
        <v>8401</v>
      </c>
      <c r="G1474">
        <v>2</v>
      </c>
    </row>
    <row r="1475" spans="1:7" x14ac:dyDescent="0.3">
      <c r="A1475" t="s">
        <v>8400</v>
      </c>
      <c r="B1475">
        <v>62</v>
      </c>
      <c r="F1475" t="s">
        <v>8401</v>
      </c>
      <c r="G1475">
        <v>0</v>
      </c>
    </row>
    <row r="1476" spans="1:7" x14ac:dyDescent="0.3">
      <c r="A1476" t="s">
        <v>8400</v>
      </c>
      <c r="B1476">
        <v>9</v>
      </c>
      <c r="F1476" t="s">
        <v>8401</v>
      </c>
      <c r="G1476">
        <v>21</v>
      </c>
    </row>
    <row r="1477" spans="1:7" x14ac:dyDescent="0.3">
      <c r="A1477" t="s">
        <v>8400</v>
      </c>
      <c r="B1477">
        <v>38</v>
      </c>
      <c r="F1477" t="s">
        <v>8401</v>
      </c>
      <c r="G1477">
        <v>9</v>
      </c>
    </row>
    <row r="1478" spans="1:7" x14ac:dyDescent="0.3">
      <c r="A1478" t="s">
        <v>8400</v>
      </c>
      <c r="B1478">
        <v>54</v>
      </c>
      <c r="F1478" t="s">
        <v>8401</v>
      </c>
      <c r="G1478">
        <v>6</v>
      </c>
    </row>
    <row r="1479" spans="1:7" x14ac:dyDescent="0.3">
      <c r="A1479" t="s">
        <v>8400</v>
      </c>
      <c r="B1479">
        <v>37</v>
      </c>
      <c r="F1479" t="s">
        <v>8401</v>
      </c>
      <c r="G1479">
        <v>4</v>
      </c>
    </row>
    <row r="1480" spans="1:7" x14ac:dyDescent="0.3">
      <c r="A1480" t="s">
        <v>8400</v>
      </c>
      <c r="B1480">
        <v>39</v>
      </c>
      <c r="F1480" t="s">
        <v>8401</v>
      </c>
      <c r="G1480">
        <v>7</v>
      </c>
    </row>
    <row r="1481" spans="1:7" x14ac:dyDescent="0.3">
      <c r="A1481" t="s">
        <v>8400</v>
      </c>
      <c r="B1481">
        <v>34</v>
      </c>
      <c r="F1481" t="s">
        <v>8401</v>
      </c>
      <c r="G1481">
        <v>5</v>
      </c>
    </row>
    <row r="1482" spans="1:7" x14ac:dyDescent="0.3">
      <c r="A1482" t="s">
        <v>8400</v>
      </c>
      <c r="B1482">
        <v>55</v>
      </c>
      <c r="F1482" t="s">
        <v>8401</v>
      </c>
      <c r="G1482">
        <v>0</v>
      </c>
    </row>
    <row r="1483" spans="1:7" x14ac:dyDescent="0.3">
      <c r="A1483" t="s">
        <v>8400</v>
      </c>
      <c r="B1483">
        <v>32</v>
      </c>
      <c r="F1483" t="s">
        <v>8401</v>
      </c>
      <c r="G1483">
        <v>3</v>
      </c>
    </row>
    <row r="1484" spans="1:7" x14ac:dyDescent="0.3">
      <c r="A1484" t="s">
        <v>8400</v>
      </c>
      <c r="B1484">
        <v>25</v>
      </c>
      <c r="F1484" t="s">
        <v>8401</v>
      </c>
      <c r="G1484">
        <v>9</v>
      </c>
    </row>
    <row r="1485" spans="1:7" x14ac:dyDescent="0.3">
      <c r="A1485" t="s">
        <v>8400</v>
      </c>
      <c r="B1485">
        <v>33</v>
      </c>
      <c r="F1485" t="s">
        <v>8401</v>
      </c>
      <c r="G1485">
        <v>6</v>
      </c>
    </row>
    <row r="1486" spans="1:7" x14ac:dyDescent="0.3">
      <c r="A1486" t="s">
        <v>8400</v>
      </c>
      <c r="B1486">
        <v>108</v>
      </c>
      <c r="F1486" t="s">
        <v>8401</v>
      </c>
      <c r="G1486">
        <v>4</v>
      </c>
    </row>
    <row r="1487" spans="1:7" x14ac:dyDescent="0.3">
      <c r="A1487" t="s">
        <v>8400</v>
      </c>
      <c r="B1487">
        <v>20</v>
      </c>
      <c r="F1487" t="s">
        <v>8401</v>
      </c>
      <c r="G1487">
        <v>1</v>
      </c>
    </row>
    <row r="1488" spans="1:7" x14ac:dyDescent="0.3">
      <c r="A1488" t="s">
        <v>8400</v>
      </c>
      <c r="B1488">
        <v>98</v>
      </c>
      <c r="F1488" t="s">
        <v>8401</v>
      </c>
      <c r="G1488">
        <v>17</v>
      </c>
    </row>
    <row r="1489" spans="1:7" x14ac:dyDescent="0.3">
      <c r="A1489" t="s">
        <v>8400</v>
      </c>
      <c r="B1489">
        <v>196</v>
      </c>
      <c r="F1489" t="s">
        <v>8401</v>
      </c>
      <c r="G1489">
        <v>1</v>
      </c>
    </row>
    <row r="1490" spans="1:7" x14ac:dyDescent="0.3">
      <c r="A1490" t="s">
        <v>8400</v>
      </c>
      <c r="B1490">
        <v>39</v>
      </c>
      <c r="F1490" t="s">
        <v>8401</v>
      </c>
      <c r="G1490">
        <v>13</v>
      </c>
    </row>
    <row r="1491" spans="1:7" x14ac:dyDescent="0.3">
      <c r="A1491" t="s">
        <v>8400</v>
      </c>
      <c r="B1491">
        <v>128</v>
      </c>
      <c r="F1491" t="s">
        <v>8401</v>
      </c>
      <c r="G1491">
        <v>6</v>
      </c>
    </row>
    <row r="1492" spans="1:7" x14ac:dyDescent="0.3">
      <c r="A1492" t="s">
        <v>8400</v>
      </c>
      <c r="B1492">
        <v>71</v>
      </c>
      <c r="F1492" t="s">
        <v>8401</v>
      </c>
      <c r="G1492">
        <v>0</v>
      </c>
    </row>
    <row r="1493" spans="1:7" x14ac:dyDescent="0.3">
      <c r="A1493" t="s">
        <v>8400</v>
      </c>
      <c r="B1493">
        <v>47</v>
      </c>
      <c r="F1493" t="s">
        <v>8401</v>
      </c>
      <c r="G1493">
        <v>2</v>
      </c>
    </row>
    <row r="1494" spans="1:7" x14ac:dyDescent="0.3">
      <c r="A1494" t="s">
        <v>8400</v>
      </c>
      <c r="B1494">
        <v>17</v>
      </c>
      <c r="F1494" t="s">
        <v>8401</v>
      </c>
      <c r="G1494">
        <v>2</v>
      </c>
    </row>
    <row r="1495" spans="1:7" x14ac:dyDescent="0.3">
      <c r="A1495" t="s">
        <v>8400</v>
      </c>
      <c r="B1495">
        <v>91</v>
      </c>
      <c r="F1495" t="s">
        <v>8401</v>
      </c>
      <c r="G1495">
        <v>21</v>
      </c>
    </row>
    <row r="1496" spans="1:7" x14ac:dyDescent="0.3">
      <c r="A1496" t="s">
        <v>8400</v>
      </c>
      <c r="B1496">
        <v>43</v>
      </c>
      <c r="F1496" t="s">
        <v>8401</v>
      </c>
      <c r="G1496">
        <v>13</v>
      </c>
    </row>
    <row r="1497" spans="1:7" x14ac:dyDescent="0.3">
      <c r="A1497" t="s">
        <v>8400</v>
      </c>
      <c r="B1497">
        <v>17</v>
      </c>
      <c r="F1497" t="s">
        <v>8401</v>
      </c>
      <c r="G1497">
        <v>0</v>
      </c>
    </row>
    <row r="1498" spans="1:7" x14ac:dyDescent="0.3">
      <c r="A1498" t="s">
        <v>8400</v>
      </c>
      <c r="B1498">
        <v>33</v>
      </c>
      <c r="F1498" t="s">
        <v>8401</v>
      </c>
      <c r="G1498">
        <v>6</v>
      </c>
    </row>
    <row r="1499" spans="1:7" x14ac:dyDescent="0.3">
      <c r="A1499" t="s">
        <v>8400</v>
      </c>
      <c r="B1499">
        <v>87</v>
      </c>
      <c r="F1499" t="s">
        <v>8401</v>
      </c>
      <c r="G1499">
        <v>0</v>
      </c>
    </row>
    <row r="1500" spans="1:7" x14ac:dyDescent="0.3">
      <c r="A1500" t="s">
        <v>8400</v>
      </c>
      <c r="B1500">
        <v>113</v>
      </c>
      <c r="F1500" t="s">
        <v>8401</v>
      </c>
      <c r="G1500">
        <v>1</v>
      </c>
    </row>
    <row r="1501" spans="1:7" x14ac:dyDescent="0.3">
      <c r="A1501" t="s">
        <v>8400</v>
      </c>
      <c r="B1501">
        <v>14</v>
      </c>
      <c r="F1501" t="s">
        <v>8401</v>
      </c>
      <c r="G1501">
        <v>0</v>
      </c>
    </row>
    <row r="1502" spans="1:7" x14ac:dyDescent="0.3">
      <c r="A1502" t="s">
        <v>8400</v>
      </c>
      <c r="B1502">
        <v>30</v>
      </c>
      <c r="F1502" t="s">
        <v>8401</v>
      </c>
      <c r="G1502">
        <v>12</v>
      </c>
    </row>
    <row r="1503" spans="1:7" x14ac:dyDescent="0.3">
      <c r="A1503" t="s">
        <v>8400</v>
      </c>
      <c r="B1503">
        <v>16</v>
      </c>
      <c r="F1503" t="s">
        <v>8401</v>
      </c>
      <c r="G1503">
        <v>2</v>
      </c>
    </row>
    <row r="1504" spans="1:7" x14ac:dyDescent="0.3">
      <c r="A1504" t="s">
        <v>8400</v>
      </c>
      <c r="B1504">
        <v>46</v>
      </c>
      <c r="F1504" t="s">
        <v>8401</v>
      </c>
      <c r="G1504">
        <v>6</v>
      </c>
    </row>
    <row r="1505" spans="1:7" x14ac:dyDescent="0.3">
      <c r="A1505" t="s">
        <v>8400</v>
      </c>
      <c r="B1505">
        <v>24</v>
      </c>
      <c r="F1505" t="s">
        <v>8401</v>
      </c>
      <c r="G1505">
        <v>1</v>
      </c>
    </row>
    <row r="1506" spans="1:7" x14ac:dyDescent="0.3">
      <c r="A1506" t="s">
        <v>8400</v>
      </c>
      <c r="B1506">
        <v>97</v>
      </c>
      <c r="F1506" t="s">
        <v>8401</v>
      </c>
      <c r="G1506">
        <v>1</v>
      </c>
    </row>
    <row r="1507" spans="1:7" x14ac:dyDescent="0.3">
      <c r="A1507" t="s">
        <v>8400</v>
      </c>
      <c r="B1507">
        <v>59</v>
      </c>
      <c r="F1507" t="s">
        <v>8401</v>
      </c>
      <c r="G1507">
        <v>5</v>
      </c>
    </row>
    <row r="1508" spans="1:7" x14ac:dyDescent="0.3">
      <c r="A1508" t="s">
        <v>8400</v>
      </c>
      <c r="B1508">
        <v>1095</v>
      </c>
      <c r="F1508" t="s">
        <v>8401</v>
      </c>
      <c r="G1508">
        <v>0</v>
      </c>
    </row>
    <row r="1509" spans="1:7" x14ac:dyDescent="0.3">
      <c r="A1509" t="s">
        <v>8400</v>
      </c>
      <c r="B1509">
        <v>218</v>
      </c>
      <c r="F1509" t="s">
        <v>8401</v>
      </c>
      <c r="G1509">
        <v>3</v>
      </c>
    </row>
    <row r="1510" spans="1:7" x14ac:dyDescent="0.3">
      <c r="A1510" t="s">
        <v>8400</v>
      </c>
      <c r="B1510">
        <v>111</v>
      </c>
      <c r="F1510" t="s">
        <v>8401</v>
      </c>
      <c r="G1510">
        <v>8</v>
      </c>
    </row>
    <row r="1511" spans="1:7" x14ac:dyDescent="0.3">
      <c r="A1511" t="s">
        <v>8400</v>
      </c>
      <c r="B1511">
        <v>56</v>
      </c>
      <c r="F1511" t="s">
        <v>8401</v>
      </c>
      <c r="G1511">
        <v>3</v>
      </c>
    </row>
    <row r="1512" spans="1:7" x14ac:dyDescent="0.3">
      <c r="A1512" t="s">
        <v>8400</v>
      </c>
      <c r="B1512">
        <v>265</v>
      </c>
      <c r="F1512" t="s">
        <v>8401</v>
      </c>
      <c r="G1512">
        <v>8</v>
      </c>
    </row>
    <row r="1513" spans="1:7" x14ac:dyDescent="0.3">
      <c r="A1513" t="s">
        <v>8400</v>
      </c>
      <c r="B1513">
        <v>28</v>
      </c>
      <c r="F1513" t="s">
        <v>8401</v>
      </c>
      <c r="G1513">
        <v>1</v>
      </c>
    </row>
    <row r="1514" spans="1:7" x14ac:dyDescent="0.3">
      <c r="A1514" t="s">
        <v>8400</v>
      </c>
      <c r="B1514">
        <v>364</v>
      </c>
      <c r="F1514" t="s">
        <v>8401</v>
      </c>
      <c r="G1514">
        <v>4</v>
      </c>
    </row>
    <row r="1515" spans="1:7" x14ac:dyDescent="0.3">
      <c r="A1515" t="s">
        <v>8400</v>
      </c>
      <c r="B1515">
        <v>27</v>
      </c>
      <c r="F1515" t="s">
        <v>8401</v>
      </c>
      <c r="G1515">
        <v>8</v>
      </c>
    </row>
    <row r="1516" spans="1:7" x14ac:dyDescent="0.3">
      <c r="A1516" t="s">
        <v>8400</v>
      </c>
      <c r="B1516">
        <v>93</v>
      </c>
      <c r="F1516" t="s">
        <v>8401</v>
      </c>
      <c r="G1516">
        <v>1</v>
      </c>
    </row>
    <row r="1517" spans="1:7" x14ac:dyDescent="0.3">
      <c r="A1517" t="s">
        <v>8400</v>
      </c>
      <c r="B1517">
        <v>64</v>
      </c>
      <c r="F1517" t="s">
        <v>8401</v>
      </c>
      <c r="G1517">
        <v>5</v>
      </c>
    </row>
    <row r="1518" spans="1:7" x14ac:dyDescent="0.3">
      <c r="A1518" t="s">
        <v>8400</v>
      </c>
      <c r="B1518">
        <v>22</v>
      </c>
      <c r="F1518" t="s">
        <v>8401</v>
      </c>
      <c r="G1518">
        <v>0</v>
      </c>
    </row>
    <row r="1519" spans="1:7" x14ac:dyDescent="0.3">
      <c r="A1519" t="s">
        <v>8400</v>
      </c>
      <c r="B1519">
        <v>59</v>
      </c>
      <c r="F1519" t="s">
        <v>8401</v>
      </c>
      <c r="G1519">
        <v>0</v>
      </c>
    </row>
    <row r="1520" spans="1:7" x14ac:dyDescent="0.3">
      <c r="A1520" t="s">
        <v>8400</v>
      </c>
      <c r="B1520">
        <v>249</v>
      </c>
      <c r="F1520" t="s">
        <v>8401</v>
      </c>
      <c r="G1520">
        <v>1</v>
      </c>
    </row>
    <row r="1521" spans="1:7" x14ac:dyDescent="0.3">
      <c r="A1521" t="s">
        <v>8400</v>
      </c>
      <c r="B1521">
        <v>392</v>
      </c>
      <c r="F1521" t="s">
        <v>8401</v>
      </c>
      <c r="G1521">
        <v>0</v>
      </c>
    </row>
    <row r="1522" spans="1:7" x14ac:dyDescent="0.3">
      <c r="A1522" t="s">
        <v>8400</v>
      </c>
      <c r="B1522">
        <v>115</v>
      </c>
      <c r="F1522" t="s">
        <v>8401</v>
      </c>
      <c r="G1522">
        <v>0</v>
      </c>
    </row>
    <row r="1523" spans="1:7" x14ac:dyDescent="0.3">
      <c r="A1523" t="s">
        <v>8400</v>
      </c>
      <c r="B1523">
        <v>433</v>
      </c>
      <c r="F1523" t="s">
        <v>8401</v>
      </c>
      <c r="G1523">
        <v>6</v>
      </c>
    </row>
    <row r="1524" spans="1:7" x14ac:dyDescent="0.3">
      <c r="A1524" t="s">
        <v>8400</v>
      </c>
      <c r="B1524">
        <v>20</v>
      </c>
      <c r="F1524" t="s">
        <v>8401</v>
      </c>
      <c r="G1524">
        <v>6</v>
      </c>
    </row>
    <row r="1525" spans="1:7" x14ac:dyDescent="0.3">
      <c r="A1525" t="s">
        <v>8400</v>
      </c>
      <c r="B1525">
        <v>8</v>
      </c>
      <c r="F1525" t="s">
        <v>8401</v>
      </c>
      <c r="G1525">
        <v>14</v>
      </c>
    </row>
    <row r="1526" spans="1:7" x14ac:dyDescent="0.3">
      <c r="A1526" t="s">
        <v>8400</v>
      </c>
      <c r="B1526">
        <v>175</v>
      </c>
      <c r="F1526" t="s">
        <v>8401</v>
      </c>
      <c r="G1526">
        <v>6</v>
      </c>
    </row>
    <row r="1527" spans="1:7" x14ac:dyDescent="0.3">
      <c r="A1527" t="s">
        <v>8400</v>
      </c>
      <c r="B1527">
        <v>104</v>
      </c>
      <c r="F1527" t="s">
        <v>8401</v>
      </c>
      <c r="G1527">
        <v>33</v>
      </c>
    </row>
    <row r="1528" spans="1:7" x14ac:dyDescent="0.3">
      <c r="A1528" t="s">
        <v>8400</v>
      </c>
      <c r="B1528">
        <v>17</v>
      </c>
      <c r="F1528" t="s">
        <v>8401</v>
      </c>
      <c r="G1528">
        <v>4</v>
      </c>
    </row>
    <row r="1529" spans="1:7" x14ac:dyDescent="0.3">
      <c r="A1529" t="s">
        <v>8400</v>
      </c>
      <c r="B1529">
        <v>277</v>
      </c>
      <c r="F1529" t="s">
        <v>8401</v>
      </c>
      <c r="G1529">
        <v>1</v>
      </c>
    </row>
    <row r="1530" spans="1:7" x14ac:dyDescent="0.3">
      <c r="A1530" t="s">
        <v>8400</v>
      </c>
      <c r="B1530">
        <v>118</v>
      </c>
      <c r="F1530" t="s">
        <v>8401</v>
      </c>
      <c r="G1530">
        <v>0</v>
      </c>
    </row>
    <row r="1531" spans="1:7" x14ac:dyDescent="0.3">
      <c r="A1531" t="s">
        <v>8400</v>
      </c>
      <c r="B1531">
        <v>97</v>
      </c>
      <c r="F1531" t="s">
        <v>8401</v>
      </c>
      <c r="G1531">
        <v>6</v>
      </c>
    </row>
    <row r="1532" spans="1:7" x14ac:dyDescent="0.3">
      <c r="A1532" t="s">
        <v>8400</v>
      </c>
      <c r="B1532">
        <v>20</v>
      </c>
      <c r="F1532" t="s">
        <v>8401</v>
      </c>
      <c r="G1532">
        <v>6</v>
      </c>
    </row>
    <row r="1533" spans="1:7" x14ac:dyDescent="0.3">
      <c r="A1533" t="s">
        <v>8400</v>
      </c>
      <c r="B1533">
        <v>26</v>
      </c>
      <c r="F1533" t="s">
        <v>8401</v>
      </c>
      <c r="G1533">
        <v>1</v>
      </c>
    </row>
    <row r="1534" spans="1:7" x14ac:dyDescent="0.3">
      <c r="A1534" t="s">
        <v>8400</v>
      </c>
      <c r="B1534">
        <v>128</v>
      </c>
      <c r="F1534" t="s">
        <v>8401</v>
      </c>
      <c r="G1534">
        <v>3</v>
      </c>
    </row>
    <row r="1535" spans="1:7" x14ac:dyDescent="0.3">
      <c r="A1535" t="s">
        <v>8400</v>
      </c>
      <c r="B1535">
        <v>15</v>
      </c>
    </row>
    <row r="1536" spans="1:7" x14ac:dyDescent="0.3">
      <c r="A1536" t="s">
        <v>8400</v>
      </c>
      <c r="B1536">
        <v>25</v>
      </c>
    </row>
    <row r="1537" spans="1:2" x14ac:dyDescent="0.3">
      <c r="A1537" t="s">
        <v>8400</v>
      </c>
      <c r="B1537">
        <v>55</v>
      </c>
    </row>
    <row r="1538" spans="1:2" x14ac:dyDescent="0.3">
      <c r="A1538" t="s">
        <v>8400</v>
      </c>
      <c r="B1538">
        <v>107</v>
      </c>
    </row>
    <row r="1539" spans="1:2" x14ac:dyDescent="0.3">
      <c r="A1539" t="s">
        <v>8400</v>
      </c>
      <c r="B1539">
        <v>557</v>
      </c>
    </row>
    <row r="1540" spans="1:2" x14ac:dyDescent="0.3">
      <c r="A1540" t="s">
        <v>8400</v>
      </c>
      <c r="B1540">
        <v>40</v>
      </c>
    </row>
    <row r="1541" spans="1:2" x14ac:dyDescent="0.3">
      <c r="A1541" t="s">
        <v>8400</v>
      </c>
      <c r="B1541">
        <v>36</v>
      </c>
    </row>
    <row r="1542" spans="1:2" x14ac:dyDescent="0.3">
      <c r="A1542" t="s">
        <v>8400</v>
      </c>
      <c r="B1542">
        <v>159</v>
      </c>
    </row>
    <row r="1543" spans="1:2" x14ac:dyDescent="0.3">
      <c r="A1543" t="s">
        <v>8400</v>
      </c>
      <c r="B1543">
        <v>41</v>
      </c>
    </row>
    <row r="1544" spans="1:2" x14ac:dyDescent="0.3">
      <c r="A1544" t="s">
        <v>8400</v>
      </c>
      <c r="B1544">
        <v>226</v>
      </c>
    </row>
    <row r="1545" spans="1:2" x14ac:dyDescent="0.3">
      <c r="A1545" t="s">
        <v>8400</v>
      </c>
      <c r="B1545">
        <v>30</v>
      </c>
    </row>
    <row r="1546" spans="1:2" x14ac:dyDescent="0.3">
      <c r="A1546" t="s">
        <v>8400</v>
      </c>
      <c r="B1546">
        <v>103</v>
      </c>
    </row>
    <row r="1547" spans="1:2" x14ac:dyDescent="0.3">
      <c r="A1547" t="s">
        <v>8400</v>
      </c>
      <c r="B1547">
        <v>62</v>
      </c>
    </row>
    <row r="1548" spans="1:2" x14ac:dyDescent="0.3">
      <c r="A1548" t="s">
        <v>8400</v>
      </c>
      <c r="B1548">
        <v>6</v>
      </c>
    </row>
    <row r="1549" spans="1:2" x14ac:dyDescent="0.3">
      <c r="A1549" t="s">
        <v>8400</v>
      </c>
      <c r="B1549">
        <v>182</v>
      </c>
    </row>
    <row r="1550" spans="1:2" x14ac:dyDescent="0.3">
      <c r="A1550" t="s">
        <v>8400</v>
      </c>
      <c r="B1550">
        <v>145</v>
      </c>
    </row>
    <row r="1551" spans="1:2" x14ac:dyDescent="0.3">
      <c r="A1551" t="s">
        <v>8400</v>
      </c>
      <c r="B1551">
        <v>25</v>
      </c>
    </row>
    <row r="1552" spans="1:2" x14ac:dyDescent="0.3">
      <c r="A1552" t="s">
        <v>8400</v>
      </c>
      <c r="B1552">
        <v>320</v>
      </c>
    </row>
    <row r="1553" spans="1:2" x14ac:dyDescent="0.3">
      <c r="A1553" t="s">
        <v>8400</v>
      </c>
      <c r="B1553">
        <v>99</v>
      </c>
    </row>
    <row r="1554" spans="1:2" x14ac:dyDescent="0.3">
      <c r="A1554" t="s">
        <v>8400</v>
      </c>
      <c r="B1554">
        <v>348</v>
      </c>
    </row>
    <row r="1555" spans="1:2" x14ac:dyDescent="0.3">
      <c r="A1555" t="s">
        <v>8400</v>
      </c>
      <c r="B1555">
        <v>41</v>
      </c>
    </row>
    <row r="1556" spans="1:2" x14ac:dyDescent="0.3">
      <c r="A1556" t="s">
        <v>8400</v>
      </c>
      <c r="B1556">
        <v>29</v>
      </c>
    </row>
    <row r="1557" spans="1:2" x14ac:dyDescent="0.3">
      <c r="A1557" t="s">
        <v>8400</v>
      </c>
      <c r="B1557">
        <v>25</v>
      </c>
    </row>
    <row r="1558" spans="1:2" x14ac:dyDescent="0.3">
      <c r="A1558" t="s">
        <v>8400</v>
      </c>
      <c r="B1558">
        <v>23</v>
      </c>
    </row>
    <row r="1559" spans="1:2" x14ac:dyDescent="0.3">
      <c r="A1559" t="s">
        <v>8400</v>
      </c>
      <c r="B1559">
        <v>1260</v>
      </c>
    </row>
    <row r="1560" spans="1:2" x14ac:dyDescent="0.3">
      <c r="A1560" t="s">
        <v>8400</v>
      </c>
      <c r="B1560">
        <v>307</v>
      </c>
    </row>
    <row r="1561" spans="1:2" x14ac:dyDescent="0.3">
      <c r="A1561" t="s">
        <v>8400</v>
      </c>
      <c r="B1561">
        <v>329</v>
      </c>
    </row>
    <row r="1562" spans="1:2" x14ac:dyDescent="0.3">
      <c r="A1562" t="s">
        <v>8400</v>
      </c>
      <c r="B1562">
        <v>32</v>
      </c>
    </row>
    <row r="1563" spans="1:2" x14ac:dyDescent="0.3">
      <c r="A1563" t="s">
        <v>8400</v>
      </c>
      <c r="B1563">
        <v>27</v>
      </c>
    </row>
    <row r="1564" spans="1:2" x14ac:dyDescent="0.3">
      <c r="A1564" t="s">
        <v>8400</v>
      </c>
      <c r="B1564">
        <v>236</v>
      </c>
    </row>
    <row r="1565" spans="1:2" x14ac:dyDescent="0.3">
      <c r="A1565" t="s">
        <v>8400</v>
      </c>
      <c r="B1565">
        <v>42</v>
      </c>
    </row>
    <row r="1566" spans="1:2" x14ac:dyDescent="0.3">
      <c r="A1566" t="s">
        <v>8400</v>
      </c>
      <c r="B1566">
        <v>95</v>
      </c>
    </row>
    <row r="1567" spans="1:2" x14ac:dyDescent="0.3">
      <c r="A1567" t="s">
        <v>8400</v>
      </c>
      <c r="B1567">
        <v>37</v>
      </c>
    </row>
    <row r="1568" spans="1:2" x14ac:dyDescent="0.3">
      <c r="A1568" t="s">
        <v>8400</v>
      </c>
      <c r="B1568">
        <v>128</v>
      </c>
    </row>
    <row r="1569" spans="1:2" x14ac:dyDescent="0.3">
      <c r="A1569" t="s">
        <v>8400</v>
      </c>
      <c r="B1569">
        <v>156</v>
      </c>
    </row>
    <row r="1570" spans="1:2" x14ac:dyDescent="0.3">
      <c r="A1570" t="s">
        <v>8400</v>
      </c>
      <c r="B1570">
        <v>64</v>
      </c>
    </row>
    <row r="1571" spans="1:2" x14ac:dyDescent="0.3">
      <c r="A1571" t="s">
        <v>8400</v>
      </c>
      <c r="B1571">
        <v>58</v>
      </c>
    </row>
    <row r="1572" spans="1:2" x14ac:dyDescent="0.3">
      <c r="A1572" t="s">
        <v>8400</v>
      </c>
      <c r="B1572">
        <v>20</v>
      </c>
    </row>
    <row r="1573" spans="1:2" x14ac:dyDescent="0.3">
      <c r="A1573" t="s">
        <v>8400</v>
      </c>
      <c r="B1573">
        <v>47</v>
      </c>
    </row>
    <row r="1574" spans="1:2" x14ac:dyDescent="0.3">
      <c r="A1574" t="s">
        <v>8400</v>
      </c>
      <c r="B1574">
        <v>54</v>
      </c>
    </row>
    <row r="1575" spans="1:2" x14ac:dyDescent="0.3">
      <c r="A1575" t="s">
        <v>8400</v>
      </c>
      <c r="B1575">
        <v>9</v>
      </c>
    </row>
    <row r="1576" spans="1:2" x14ac:dyDescent="0.3">
      <c r="A1576" t="s">
        <v>8400</v>
      </c>
      <c r="B1576">
        <v>213</v>
      </c>
    </row>
    <row r="1577" spans="1:2" x14ac:dyDescent="0.3">
      <c r="A1577" t="s">
        <v>8400</v>
      </c>
      <c r="B1577">
        <v>57</v>
      </c>
    </row>
    <row r="1578" spans="1:2" x14ac:dyDescent="0.3">
      <c r="A1578" t="s">
        <v>8400</v>
      </c>
      <c r="B1578">
        <v>25</v>
      </c>
    </row>
    <row r="1579" spans="1:2" x14ac:dyDescent="0.3">
      <c r="A1579" t="s">
        <v>8400</v>
      </c>
      <c r="B1579">
        <v>104</v>
      </c>
    </row>
    <row r="1580" spans="1:2" x14ac:dyDescent="0.3">
      <c r="A1580" t="s">
        <v>8400</v>
      </c>
      <c r="B1580">
        <v>34</v>
      </c>
    </row>
    <row r="1581" spans="1:2" x14ac:dyDescent="0.3">
      <c r="A1581" t="s">
        <v>8400</v>
      </c>
      <c r="B1581">
        <v>67</v>
      </c>
    </row>
    <row r="1582" spans="1:2" x14ac:dyDescent="0.3">
      <c r="A1582" t="s">
        <v>8400</v>
      </c>
      <c r="B1582">
        <v>241</v>
      </c>
    </row>
    <row r="1583" spans="1:2" x14ac:dyDescent="0.3">
      <c r="A1583" t="s">
        <v>8400</v>
      </c>
      <c r="B1583">
        <v>123</v>
      </c>
    </row>
    <row r="1584" spans="1:2" x14ac:dyDescent="0.3">
      <c r="A1584" t="s">
        <v>8400</v>
      </c>
      <c r="B1584">
        <v>302</v>
      </c>
    </row>
    <row r="1585" spans="1:2" x14ac:dyDescent="0.3">
      <c r="A1585" t="s">
        <v>8400</v>
      </c>
      <c r="B1585">
        <v>89</v>
      </c>
    </row>
    <row r="1586" spans="1:2" x14ac:dyDescent="0.3">
      <c r="A1586" t="s">
        <v>8400</v>
      </c>
      <c r="B1586">
        <v>41</v>
      </c>
    </row>
    <row r="1587" spans="1:2" x14ac:dyDescent="0.3">
      <c r="A1587" t="s">
        <v>8400</v>
      </c>
      <c r="B1587">
        <v>69</v>
      </c>
    </row>
    <row r="1588" spans="1:2" x14ac:dyDescent="0.3">
      <c r="A1588" t="s">
        <v>8400</v>
      </c>
      <c r="B1588">
        <v>52</v>
      </c>
    </row>
    <row r="1589" spans="1:2" x14ac:dyDescent="0.3">
      <c r="A1589" t="s">
        <v>8400</v>
      </c>
      <c r="B1589">
        <v>57</v>
      </c>
    </row>
    <row r="1590" spans="1:2" x14ac:dyDescent="0.3">
      <c r="A1590" t="s">
        <v>8400</v>
      </c>
      <c r="B1590">
        <v>74</v>
      </c>
    </row>
    <row r="1591" spans="1:2" x14ac:dyDescent="0.3">
      <c r="A1591" t="s">
        <v>8400</v>
      </c>
      <c r="B1591">
        <v>63</v>
      </c>
    </row>
    <row r="1592" spans="1:2" x14ac:dyDescent="0.3">
      <c r="A1592" t="s">
        <v>8400</v>
      </c>
      <c r="B1592">
        <v>72</v>
      </c>
    </row>
    <row r="1593" spans="1:2" x14ac:dyDescent="0.3">
      <c r="A1593" t="s">
        <v>8400</v>
      </c>
      <c r="B1593">
        <v>71</v>
      </c>
    </row>
    <row r="1594" spans="1:2" x14ac:dyDescent="0.3">
      <c r="A1594" t="s">
        <v>8400</v>
      </c>
      <c r="B1594">
        <v>21</v>
      </c>
    </row>
    <row r="1595" spans="1:2" x14ac:dyDescent="0.3">
      <c r="A1595" t="s">
        <v>8400</v>
      </c>
      <c r="B1595">
        <v>930</v>
      </c>
    </row>
    <row r="1596" spans="1:2" x14ac:dyDescent="0.3">
      <c r="A1596" t="s">
        <v>8400</v>
      </c>
      <c r="B1596">
        <v>55</v>
      </c>
    </row>
    <row r="1597" spans="1:2" x14ac:dyDescent="0.3">
      <c r="A1597" t="s">
        <v>8400</v>
      </c>
      <c r="B1597">
        <v>61</v>
      </c>
    </row>
    <row r="1598" spans="1:2" x14ac:dyDescent="0.3">
      <c r="A1598" t="s">
        <v>8400</v>
      </c>
      <c r="B1598">
        <v>82</v>
      </c>
    </row>
    <row r="1599" spans="1:2" x14ac:dyDescent="0.3">
      <c r="A1599" t="s">
        <v>8400</v>
      </c>
      <c r="B1599">
        <v>71</v>
      </c>
    </row>
    <row r="1600" spans="1:2" x14ac:dyDescent="0.3">
      <c r="A1600" t="s">
        <v>8400</v>
      </c>
      <c r="B1600">
        <v>117</v>
      </c>
    </row>
    <row r="1601" spans="1:2" x14ac:dyDescent="0.3">
      <c r="A1601" t="s">
        <v>8400</v>
      </c>
      <c r="B1601">
        <v>29</v>
      </c>
    </row>
    <row r="1602" spans="1:2" x14ac:dyDescent="0.3">
      <c r="A1602" t="s">
        <v>8400</v>
      </c>
      <c r="B1602">
        <v>74</v>
      </c>
    </row>
    <row r="1603" spans="1:2" x14ac:dyDescent="0.3">
      <c r="A1603" t="s">
        <v>8400</v>
      </c>
      <c r="B1603">
        <v>23</v>
      </c>
    </row>
    <row r="1604" spans="1:2" x14ac:dyDescent="0.3">
      <c r="A1604" t="s">
        <v>8400</v>
      </c>
      <c r="B1604">
        <v>60</v>
      </c>
    </row>
    <row r="1605" spans="1:2" x14ac:dyDescent="0.3">
      <c r="A1605" t="s">
        <v>8400</v>
      </c>
      <c r="B1605">
        <v>55</v>
      </c>
    </row>
    <row r="1606" spans="1:2" x14ac:dyDescent="0.3">
      <c r="A1606" t="s">
        <v>8400</v>
      </c>
      <c r="B1606">
        <v>51</v>
      </c>
    </row>
    <row r="1607" spans="1:2" x14ac:dyDescent="0.3">
      <c r="A1607" t="s">
        <v>8400</v>
      </c>
      <c r="B1607">
        <v>78</v>
      </c>
    </row>
    <row r="1608" spans="1:2" x14ac:dyDescent="0.3">
      <c r="A1608" t="s">
        <v>8400</v>
      </c>
      <c r="B1608">
        <v>62</v>
      </c>
    </row>
    <row r="1609" spans="1:2" x14ac:dyDescent="0.3">
      <c r="A1609" t="s">
        <v>8400</v>
      </c>
      <c r="B1609">
        <v>45</v>
      </c>
    </row>
    <row r="1610" spans="1:2" x14ac:dyDescent="0.3">
      <c r="A1610" t="s">
        <v>8400</v>
      </c>
      <c r="B1610">
        <v>15</v>
      </c>
    </row>
    <row r="1611" spans="1:2" x14ac:dyDescent="0.3">
      <c r="A1611" t="s">
        <v>8400</v>
      </c>
      <c r="B1611">
        <v>151</v>
      </c>
    </row>
    <row r="1612" spans="1:2" x14ac:dyDescent="0.3">
      <c r="A1612" t="s">
        <v>8400</v>
      </c>
      <c r="B1612">
        <v>68</v>
      </c>
    </row>
    <row r="1613" spans="1:2" x14ac:dyDescent="0.3">
      <c r="A1613" t="s">
        <v>8400</v>
      </c>
      <c r="B1613">
        <v>46</v>
      </c>
    </row>
    <row r="1614" spans="1:2" x14ac:dyDescent="0.3">
      <c r="A1614" t="s">
        <v>8400</v>
      </c>
      <c r="B1614">
        <v>24</v>
      </c>
    </row>
    <row r="1615" spans="1:2" x14ac:dyDescent="0.3">
      <c r="A1615" t="s">
        <v>8400</v>
      </c>
      <c r="B1615">
        <v>70</v>
      </c>
    </row>
    <row r="1616" spans="1:2" x14ac:dyDescent="0.3">
      <c r="A1616" t="s">
        <v>8400</v>
      </c>
      <c r="B1616">
        <v>244</v>
      </c>
    </row>
    <row r="1617" spans="1:2" x14ac:dyDescent="0.3">
      <c r="A1617" t="s">
        <v>8400</v>
      </c>
      <c r="B1617">
        <v>82</v>
      </c>
    </row>
    <row r="1618" spans="1:2" x14ac:dyDescent="0.3">
      <c r="A1618" t="s">
        <v>8400</v>
      </c>
      <c r="B1618">
        <v>226</v>
      </c>
    </row>
    <row r="1619" spans="1:2" x14ac:dyDescent="0.3">
      <c r="A1619" t="s">
        <v>8400</v>
      </c>
      <c r="B1619">
        <v>60</v>
      </c>
    </row>
    <row r="1620" spans="1:2" x14ac:dyDescent="0.3">
      <c r="A1620" t="s">
        <v>8400</v>
      </c>
      <c r="B1620">
        <v>322</v>
      </c>
    </row>
    <row r="1621" spans="1:2" x14ac:dyDescent="0.3">
      <c r="A1621" t="s">
        <v>8400</v>
      </c>
      <c r="B1621">
        <v>94</v>
      </c>
    </row>
    <row r="1622" spans="1:2" x14ac:dyDescent="0.3">
      <c r="A1622" t="s">
        <v>8400</v>
      </c>
      <c r="B1622">
        <v>47</v>
      </c>
    </row>
    <row r="1623" spans="1:2" x14ac:dyDescent="0.3">
      <c r="A1623" t="s">
        <v>8400</v>
      </c>
      <c r="B1623">
        <v>115</v>
      </c>
    </row>
    <row r="1624" spans="1:2" x14ac:dyDescent="0.3">
      <c r="A1624" t="s">
        <v>8400</v>
      </c>
      <c r="B1624">
        <v>134</v>
      </c>
    </row>
    <row r="1625" spans="1:2" x14ac:dyDescent="0.3">
      <c r="A1625" t="s">
        <v>8400</v>
      </c>
      <c r="B1625">
        <v>35</v>
      </c>
    </row>
    <row r="1626" spans="1:2" x14ac:dyDescent="0.3">
      <c r="A1626" t="s">
        <v>8400</v>
      </c>
      <c r="B1626">
        <v>104</v>
      </c>
    </row>
    <row r="1627" spans="1:2" x14ac:dyDescent="0.3">
      <c r="A1627" t="s">
        <v>8400</v>
      </c>
      <c r="B1627">
        <v>184</v>
      </c>
    </row>
    <row r="1628" spans="1:2" x14ac:dyDescent="0.3">
      <c r="A1628" t="s">
        <v>8400</v>
      </c>
      <c r="B1628">
        <v>119</v>
      </c>
    </row>
    <row r="1629" spans="1:2" x14ac:dyDescent="0.3">
      <c r="A1629" t="s">
        <v>8400</v>
      </c>
      <c r="B1629">
        <v>59</v>
      </c>
    </row>
    <row r="1630" spans="1:2" x14ac:dyDescent="0.3">
      <c r="A1630" t="s">
        <v>8400</v>
      </c>
      <c r="B1630">
        <v>113</v>
      </c>
    </row>
    <row r="1631" spans="1:2" x14ac:dyDescent="0.3">
      <c r="A1631" t="s">
        <v>8400</v>
      </c>
      <c r="B1631">
        <v>84</v>
      </c>
    </row>
    <row r="1632" spans="1:2" x14ac:dyDescent="0.3">
      <c r="A1632" t="s">
        <v>8400</v>
      </c>
      <c r="B1632">
        <v>74</v>
      </c>
    </row>
    <row r="1633" spans="1:2" x14ac:dyDescent="0.3">
      <c r="A1633" t="s">
        <v>8400</v>
      </c>
      <c r="B1633">
        <v>216</v>
      </c>
    </row>
    <row r="1634" spans="1:2" x14ac:dyDescent="0.3">
      <c r="A1634" t="s">
        <v>8400</v>
      </c>
      <c r="B1634">
        <v>39</v>
      </c>
    </row>
    <row r="1635" spans="1:2" x14ac:dyDescent="0.3">
      <c r="A1635" t="s">
        <v>8400</v>
      </c>
      <c r="B1635">
        <v>21</v>
      </c>
    </row>
    <row r="1636" spans="1:2" x14ac:dyDescent="0.3">
      <c r="A1636" t="s">
        <v>8400</v>
      </c>
      <c r="B1636">
        <v>30</v>
      </c>
    </row>
    <row r="1637" spans="1:2" x14ac:dyDescent="0.3">
      <c r="A1637" t="s">
        <v>8400</v>
      </c>
      <c r="B1637">
        <v>37</v>
      </c>
    </row>
    <row r="1638" spans="1:2" x14ac:dyDescent="0.3">
      <c r="A1638" t="s">
        <v>8400</v>
      </c>
      <c r="B1638">
        <v>202</v>
      </c>
    </row>
    <row r="1639" spans="1:2" x14ac:dyDescent="0.3">
      <c r="A1639" t="s">
        <v>8400</v>
      </c>
      <c r="B1639">
        <v>37</v>
      </c>
    </row>
    <row r="1640" spans="1:2" x14ac:dyDescent="0.3">
      <c r="A1640" t="s">
        <v>8400</v>
      </c>
      <c r="B1640">
        <v>28</v>
      </c>
    </row>
    <row r="1641" spans="1:2" x14ac:dyDescent="0.3">
      <c r="A1641" t="s">
        <v>8400</v>
      </c>
      <c r="B1641">
        <v>26</v>
      </c>
    </row>
    <row r="1642" spans="1:2" x14ac:dyDescent="0.3">
      <c r="A1642" t="s">
        <v>8400</v>
      </c>
      <c r="B1642">
        <v>61</v>
      </c>
    </row>
    <row r="1643" spans="1:2" x14ac:dyDescent="0.3">
      <c r="A1643" t="s">
        <v>8400</v>
      </c>
      <c r="B1643">
        <v>115</v>
      </c>
    </row>
    <row r="1644" spans="1:2" x14ac:dyDescent="0.3">
      <c r="A1644" t="s">
        <v>8400</v>
      </c>
      <c r="B1644">
        <v>181</v>
      </c>
    </row>
    <row r="1645" spans="1:2" x14ac:dyDescent="0.3">
      <c r="A1645" t="s">
        <v>8400</v>
      </c>
      <c r="B1645">
        <v>110</v>
      </c>
    </row>
    <row r="1646" spans="1:2" x14ac:dyDescent="0.3">
      <c r="A1646" t="s">
        <v>8400</v>
      </c>
      <c r="B1646">
        <v>269</v>
      </c>
    </row>
    <row r="1647" spans="1:2" x14ac:dyDescent="0.3">
      <c r="A1647" t="s">
        <v>8400</v>
      </c>
      <c r="B1647">
        <v>79</v>
      </c>
    </row>
    <row r="1648" spans="1:2" x14ac:dyDescent="0.3">
      <c r="A1648" t="s">
        <v>8400</v>
      </c>
      <c r="B1648">
        <v>104</v>
      </c>
    </row>
    <row r="1649" spans="1:2" x14ac:dyDescent="0.3">
      <c r="A1649" t="s">
        <v>8400</v>
      </c>
      <c r="B1649">
        <v>34</v>
      </c>
    </row>
    <row r="1650" spans="1:2" x14ac:dyDescent="0.3">
      <c r="A1650" t="s">
        <v>8400</v>
      </c>
      <c r="B1650">
        <v>167</v>
      </c>
    </row>
    <row r="1651" spans="1:2" x14ac:dyDescent="0.3">
      <c r="A1651" t="s">
        <v>8400</v>
      </c>
      <c r="B1651">
        <v>183</v>
      </c>
    </row>
    <row r="1652" spans="1:2" x14ac:dyDescent="0.3">
      <c r="A1652" t="s">
        <v>8400</v>
      </c>
      <c r="B1652">
        <v>71</v>
      </c>
    </row>
    <row r="1653" spans="1:2" x14ac:dyDescent="0.3">
      <c r="A1653" t="s">
        <v>8400</v>
      </c>
      <c r="B1653">
        <v>69</v>
      </c>
    </row>
    <row r="1654" spans="1:2" x14ac:dyDescent="0.3">
      <c r="A1654" t="s">
        <v>8400</v>
      </c>
      <c r="B1654">
        <v>270</v>
      </c>
    </row>
    <row r="1655" spans="1:2" x14ac:dyDescent="0.3">
      <c r="A1655" t="s">
        <v>8400</v>
      </c>
      <c r="B1655">
        <v>193</v>
      </c>
    </row>
    <row r="1656" spans="1:2" x14ac:dyDescent="0.3">
      <c r="A1656" t="s">
        <v>8400</v>
      </c>
      <c r="B1656">
        <v>57</v>
      </c>
    </row>
    <row r="1657" spans="1:2" x14ac:dyDescent="0.3">
      <c r="A1657" t="s">
        <v>8400</v>
      </c>
      <c r="B1657">
        <v>200</v>
      </c>
    </row>
    <row r="1658" spans="1:2" x14ac:dyDescent="0.3">
      <c r="A1658" t="s">
        <v>8400</v>
      </c>
      <c r="B1658">
        <v>88</v>
      </c>
    </row>
    <row r="1659" spans="1:2" x14ac:dyDescent="0.3">
      <c r="A1659" t="s">
        <v>8400</v>
      </c>
      <c r="B1659">
        <v>213</v>
      </c>
    </row>
    <row r="1660" spans="1:2" x14ac:dyDescent="0.3">
      <c r="A1660" t="s">
        <v>8400</v>
      </c>
      <c r="B1660">
        <v>20</v>
      </c>
    </row>
    <row r="1661" spans="1:2" x14ac:dyDescent="0.3">
      <c r="A1661" t="s">
        <v>8400</v>
      </c>
      <c r="B1661">
        <v>50</v>
      </c>
    </row>
    <row r="1662" spans="1:2" x14ac:dyDescent="0.3">
      <c r="A1662" t="s">
        <v>8400</v>
      </c>
      <c r="B1662">
        <v>115</v>
      </c>
    </row>
    <row r="1663" spans="1:2" x14ac:dyDescent="0.3">
      <c r="A1663" t="s">
        <v>8400</v>
      </c>
      <c r="B1663">
        <v>186</v>
      </c>
    </row>
    <row r="1664" spans="1:2" x14ac:dyDescent="0.3">
      <c r="A1664" t="s">
        <v>8400</v>
      </c>
      <c r="B1664">
        <v>18</v>
      </c>
    </row>
    <row r="1665" spans="1:2" x14ac:dyDescent="0.3">
      <c r="A1665" t="s">
        <v>8400</v>
      </c>
      <c r="B1665">
        <v>176</v>
      </c>
    </row>
    <row r="1666" spans="1:2" x14ac:dyDescent="0.3">
      <c r="A1666" t="s">
        <v>8400</v>
      </c>
      <c r="B1666">
        <v>41</v>
      </c>
    </row>
    <row r="1667" spans="1:2" x14ac:dyDescent="0.3">
      <c r="A1667" t="s">
        <v>8400</v>
      </c>
      <c r="B1667">
        <v>75</v>
      </c>
    </row>
    <row r="1668" spans="1:2" x14ac:dyDescent="0.3">
      <c r="A1668" t="s">
        <v>8400</v>
      </c>
      <c r="B1668">
        <v>97</v>
      </c>
    </row>
    <row r="1669" spans="1:2" x14ac:dyDescent="0.3">
      <c r="A1669" t="s">
        <v>8400</v>
      </c>
      <c r="B1669">
        <v>73</v>
      </c>
    </row>
    <row r="1670" spans="1:2" x14ac:dyDescent="0.3">
      <c r="A1670" t="s">
        <v>8400</v>
      </c>
      <c r="B1670">
        <v>49</v>
      </c>
    </row>
    <row r="1671" spans="1:2" x14ac:dyDescent="0.3">
      <c r="A1671" t="s">
        <v>8400</v>
      </c>
      <c r="B1671">
        <v>134</v>
      </c>
    </row>
    <row r="1672" spans="1:2" x14ac:dyDescent="0.3">
      <c r="A1672" t="s">
        <v>8400</v>
      </c>
      <c r="B1672">
        <v>68</v>
      </c>
    </row>
    <row r="1673" spans="1:2" x14ac:dyDescent="0.3">
      <c r="A1673" t="s">
        <v>8400</v>
      </c>
      <c r="B1673">
        <v>49</v>
      </c>
    </row>
    <row r="1674" spans="1:2" x14ac:dyDescent="0.3">
      <c r="A1674" t="s">
        <v>8400</v>
      </c>
      <c r="B1674">
        <v>63</v>
      </c>
    </row>
    <row r="1675" spans="1:2" x14ac:dyDescent="0.3">
      <c r="A1675" t="s">
        <v>8400</v>
      </c>
      <c r="B1675">
        <v>163</v>
      </c>
    </row>
    <row r="1676" spans="1:2" x14ac:dyDescent="0.3">
      <c r="A1676" t="s">
        <v>8400</v>
      </c>
      <c r="B1676">
        <v>288</v>
      </c>
    </row>
    <row r="1677" spans="1:2" x14ac:dyDescent="0.3">
      <c r="A1677" t="s">
        <v>8400</v>
      </c>
      <c r="B1677">
        <v>42</v>
      </c>
    </row>
    <row r="1678" spans="1:2" x14ac:dyDescent="0.3">
      <c r="A1678" t="s">
        <v>8400</v>
      </c>
      <c r="B1678">
        <v>70</v>
      </c>
    </row>
    <row r="1679" spans="1:2" x14ac:dyDescent="0.3">
      <c r="A1679" t="s">
        <v>8400</v>
      </c>
      <c r="B1679">
        <v>30</v>
      </c>
    </row>
    <row r="1680" spans="1:2" x14ac:dyDescent="0.3">
      <c r="A1680" t="s">
        <v>8400</v>
      </c>
      <c r="B1680">
        <v>51</v>
      </c>
    </row>
    <row r="1681" spans="1:2" x14ac:dyDescent="0.3">
      <c r="A1681" t="s">
        <v>8400</v>
      </c>
      <c r="B1681">
        <v>145</v>
      </c>
    </row>
    <row r="1682" spans="1:2" x14ac:dyDescent="0.3">
      <c r="A1682" t="s">
        <v>8400</v>
      </c>
      <c r="B1682">
        <v>21</v>
      </c>
    </row>
    <row r="1683" spans="1:2" x14ac:dyDescent="0.3">
      <c r="A1683" t="s">
        <v>8400</v>
      </c>
      <c r="B1683">
        <v>286</v>
      </c>
    </row>
    <row r="1684" spans="1:2" x14ac:dyDescent="0.3">
      <c r="A1684" t="s">
        <v>8400</v>
      </c>
      <c r="B1684">
        <v>12</v>
      </c>
    </row>
    <row r="1685" spans="1:2" x14ac:dyDescent="0.3">
      <c r="A1685" t="s">
        <v>8400</v>
      </c>
      <c r="B1685">
        <v>100</v>
      </c>
    </row>
    <row r="1686" spans="1:2" x14ac:dyDescent="0.3">
      <c r="A1686" t="s">
        <v>8400</v>
      </c>
      <c r="B1686">
        <v>100</v>
      </c>
    </row>
    <row r="1687" spans="1:2" x14ac:dyDescent="0.3">
      <c r="A1687" t="s">
        <v>8400</v>
      </c>
      <c r="B1687">
        <v>34</v>
      </c>
    </row>
    <row r="1688" spans="1:2" x14ac:dyDescent="0.3">
      <c r="A1688" t="s">
        <v>8400</v>
      </c>
      <c r="B1688">
        <v>63</v>
      </c>
    </row>
    <row r="1689" spans="1:2" x14ac:dyDescent="0.3">
      <c r="A1689" t="s">
        <v>8400</v>
      </c>
      <c r="B1689">
        <v>30</v>
      </c>
    </row>
    <row r="1690" spans="1:2" x14ac:dyDescent="0.3">
      <c r="A1690" t="s">
        <v>8400</v>
      </c>
      <c r="B1690">
        <v>47</v>
      </c>
    </row>
    <row r="1691" spans="1:2" x14ac:dyDescent="0.3">
      <c r="A1691" t="s">
        <v>8400</v>
      </c>
      <c r="B1691">
        <v>237</v>
      </c>
    </row>
    <row r="1692" spans="1:2" x14ac:dyDescent="0.3">
      <c r="A1692" t="s">
        <v>8400</v>
      </c>
      <c r="B1692">
        <v>47</v>
      </c>
    </row>
    <row r="1693" spans="1:2" x14ac:dyDescent="0.3">
      <c r="A1693" t="s">
        <v>8400</v>
      </c>
      <c r="B1693">
        <v>15</v>
      </c>
    </row>
    <row r="1694" spans="1:2" x14ac:dyDescent="0.3">
      <c r="A1694" t="s">
        <v>8400</v>
      </c>
      <c r="B1694">
        <v>81</v>
      </c>
    </row>
    <row r="1695" spans="1:2" x14ac:dyDescent="0.3">
      <c r="A1695" t="s">
        <v>8400</v>
      </c>
      <c r="B1695">
        <v>122</v>
      </c>
    </row>
    <row r="1696" spans="1:2" x14ac:dyDescent="0.3">
      <c r="A1696" t="s">
        <v>8400</v>
      </c>
      <c r="B1696">
        <v>34</v>
      </c>
    </row>
    <row r="1697" spans="1:2" x14ac:dyDescent="0.3">
      <c r="A1697" t="s">
        <v>8400</v>
      </c>
      <c r="B1697">
        <v>207</v>
      </c>
    </row>
    <row r="1698" spans="1:2" x14ac:dyDescent="0.3">
      <c r="A1698" t="s">
        <v>8400</v>
      </c>
      <c r="B1698">
        <v>25</v>
      </c>
    </row>
    <row r="1699" spans="1:2" x14ac:dyDescent="0.3">
      <c r="A1699" t="s">
        <v>8400</v>
      </c>
      <c r="B1699">
        <v>72</v>
      </c>
    </row>
    <row r="1700" spans="1:2" x14ac:dyDescent="0.3">
      <c r="A1700" t="s">
        <v>8400</v>
      </c>
      <c r="B1700">
        <v>14</v>
      </c>
    </row>
    <row r="1701" spans="1:2" x14ac:dyDescent="0.3">
      <c r="A1701" t="s">
        <v>8400</v>
      </c>
      <c r="B1701">
        <v>15</v>
      </c>
    </row>
    <row r="1702" spans="1:2" x14ac:dyDescent="0.3">
      <c r="A1702" t="s">
        <v>8400</v>
      </c>
      <c r="B1702">
        <v>91</v>
      </c>
    </row>
    <row r="1703" spans="1:2" x14ac:dyDescent="0.3">
      <c r="A1703" t="s">
        <v>8400</v>
      </c>
      <c r="B1703">
        <v>24</v>
      </c>
    </row>
    <row r="1704" spans="1:2" x14ac:dyDescent="0.3">
      <c r="A1704" t="s">
        <v>8400</v>
      </c>
      <c r="B1704">
        <v>27</v>
      </c>
    </row>
    <row r="1705" spans="1:2" x14ac:dyDescent="0.3">
      <c r="A1705" t="s">
        <v>8400</v>
      </c>
      <c r="B1705">
        <v>47</v>
      </c>
    </row>
    <row r="1706" spans="1:2" x14ac:dyDescent="0.3">
      <c r="A1706" t="s">
        <v>8400</v>
      </c>
      <c r="B1706">
        <v>44</v>
      </c>
    </row>
    <row r="1707" spans="1:2" x14ac:dyDescent="0.3">
      <c r="A1707" t="s">
        <v>8400</v>
      </c>
      <c r="B1707">
        <v>72</v>
      </c>
    </row>
    <row r="1708" spans="1:2" x14ac:dyDescent="0.3">
      <c r="A1708" t="s">
        <v>8400</v>
      </c>
      <c r="B1708">
        <v>63</v>
      </c>
    </row>
    <row r="1709" spans="1:2" x14ac:dyDescent="0.3">
      <c r="A1709" t="s">
        <v>8400</v>
      </c>
      <c r="B1709">
        <v>88</v>
      </c>
    </row>
    <row r="1710" spans="1:2" x14ac:dyDescent="0.3">
      <c r="A1710" t="s">
        <v>8400</v>
      </c>
      <c r="B1710">
        <v>70</v>
      </c>
    </row>
    <row r="1711" spans="1:2" x14ac:dyDescent="0.3">
      <c r="A1711" t="s">
        <v>8400</v>
      </c>
      <c r="B1711">
        <v>50</v>
      </c>
    </row>
    <row r="1712" spans="1:2" x14ac:dyDescent="0.3">
      <c r="A1712" t="s">
        <v>8400</v>
      </c>
      <c r="B1712">
        <v>35</v>
      </c>
    </row>
    <row r="1713" spans="1:2" x14ac:dyDescent="0.3">
      <c r="A1713" t="s">
        <v>8400</v>
      </c>
      <c r="B1713">
        <v>175</v>
      </c>
    </row>
    <row r="1714" spans="1:2" x14ac:dyDescent="0.3">
      <c r="A1714" t="s">
        <v>8400</v>
      </c>
      <c r="B1714">
        <v>20</v>
      </c>
    </row>
    <row r="1715" spans="1:2" x14ac:dyDescent="0.3">
      <c r="A1715" t="s">
        <v>8400</v>
      </c>
      <c r="B1715">
        <v>54</v>
      </c>
    </row>
    <row r="1716" spans="1:2" x14ac:dyDescent="0.3">
      <c r="A1716" t="s">
        <v>8400</v>
      </c>
      <c r="B1716">
        <v>20</v>
      </c>
    </row>
    <row r="1717" spans="1:2" x14ac:dyDescent="0.3">
      <c r="A1717" t="s">
        <v>8400</v>
      </c>
      <c r="B1717">
        <v>57</v>
      </c>
    </row>
    <row r="1718" spans="1:2" x14ac:dyDescent="0.3">
      <c r="A1718" t="s">
        <v>8400</v>
      </c>
      <c r="B1718">
        <v>31</v>
      </c>
    </row>
    <row r="1719" spans="1:2" x14ac:dyDescent="0.3">
      <c r="A1719" t="s">
        <v>8400</v>
      </c>
      <c r="B1719">
        <v>31</v>
      </c>
    </row>
    <row r="1720" spans="1:2" x14ac:dyDescent="0.3">
      <c r="A1720" t="s">
        <v>8400</v>
      </c>
      <c r="B1720">
        <v>45</v>
      </c>
    </row>
    <row r="1721" spans="1:2" x14ac:dyDescent="0.3">
      <c r="A1721" t="s">
        <v>8400</v>
      </c>
      <c r="B1721">
        <v>41</v>
      </c>
    </row>
    <row r="1722" spans="1:2" x14ac:dyDescent="0.3">
      <c r="A1722" t="s">
        <v>8400</v>
      </c>
      <c r="B1722">
        <v>29</v>
      </c>
    </row>
    <row r="1723" spans="1:2" x14ac:dyDescent="0.3">
      <c r="A1723" t="s">
        <v>8400</v>
      </c>
      <c r="B1723">
        <v>58</v>
      </c>
    </row>
    <row r="1724" spans="1:2" x14ac:dyDescent="0.3">
      <c r="A1724" t="s">
        <v>8400</v>
      </c>
      <c r="B1724">
        <v>89</v>
      </c>
    </row>
    <row r="1725" spans="1:2" x14ac:dyDescent="0.3">
      <c r="A1725" t="s">
        <v>8400</v>
      </c>
      <c r="B1725">
        <v>125</v>
      </c>
    </row>
    <row r="1726" spans="1:2" x14ac:dyDescent="0.3">
      <c r="A1726" t="s">
        <v>8400</v>
      </c>
      <c r="B1726">
        <v>18</v>
      </c>
    </row>
    <row r="1727" spans="1:2" x14ac:dyDescent="0.3">
      <c r="A1727" t="s">
        <v>8400</v>
      </c>
      <c r="B1727">
        <v>32</v>
      </c>
    </row>
    <row r="1728" spans="1:2" x14ac:dyDescent="0.3">
      <c r="A1728" t="s">
        <v>8400</v>
      </c>
      <c r="B1728">
        <v>16</v>
      </c>
    </row>
    <row r="1729" spans="1:2" x14ac:dyDescent="0.3">
      <c r="A1729" t="s">
        <v>8400</v>
      </c>
      <c r="B1729">
        <v>38</v>
      </c>
    </row>
    <row r="1730" spans="1:2" x14ac:dyDescent="0.3">
      <c r="A1730" t="s">
        <v>8400</v>
      </c>
      <c r="B1730">
        <v>15</v>
      </c>
    </row>
    <row r="1731" spans="1:2" x14ac:dyDescent="0.3">
      <c r="A1731" t="s">
        <v>8400</v>
      </c>
      <c r="B1731">
        <v>23</v>
      </c>
    </row>
    <row r="1732" spans="1:2" x14ac:dyDescent="0.3">
      <c r="A1732" t="s">
        <v>8400</v>
      </c>
      <c r="B1732">
        <v>49</v>
      </c>
    </row>
    <row r="1733" spans="1:2" x14ac:dyDescent="0.3">
      <c r="A1733" t="s">
        <v>8400</v>
      </c>
      <c r="B1733">
        <v>10</v>
      </c>
    </row>
    <row r="1734" spans="1:2" x14ac:dyDescent="0.3">
      <c r="A1734" t="s">
        <v>8400</v>
      </c>
      <c r="B1734">
        <v>15</v>
      </c>
    </row>
    <row r="1735" spans="1:2" x14ac:dyDescent="0.3">
      <c r="A1735" t="s">
        <v>8400</v>
      </c>
      <c r="B1735">
        <v>57</v>
      </c>
    </row>
    <row r="1736" spans="1:2" x14ac:dyDescent="0.3">
      <c r="A1736" t="s">
        <v>8400</v>
      </c>
      <c r="B1736">
        <v>33</v>
      </c>
    </row>
    <row r="1737" spans="1:2" x14ac:dyDescent="0.3">
      <c r="A1737" t="s">
        <v>8400</v>
      </c>
      <c r="B1737">
        <v>9</v>
      </c>
    </row>
    <row r="1738" spans="1:2" x14ac:dyDescent="0.3">
      <c r="A1738" t="s">
        <v>8400</v>
      </c>
      <c r="B1738">
        <v>26</v>
      </c>
    </row>
    <row r="1739" spans="1:2" x14ac:dyDescent="0.3">
      <c r="A1739" t="s">
        <v>8400</v>
      </c>
      <c r="B1739">
        <v>69</v>
      </c>
    </row>
    <row r="1740" spans="1:2" x14ac:dyDescent="0.3">
      <c r="A1740" t="s">
        <v>8400</v>
      </c>
      <c r="B1740">
        <v>65</v>
      </c>
    </row>
    <row r="1741" spans="1:2" x14ac:dyDescent="0.3">
      <c r="A1741" t="s">
        <v>8400</v>
      </c>
      <c r="B1741">
        <v>83</v>
      </c>
    </row>
    <row r="1742" spans="1:2" x14ac:dyDescent="0.3">
      <c r="A1742" t="s">
        <v>8400</v>
      </c>
      <c r="B1742">
        <v>111</v>
      </c>
    </row>
    <row r="1743" spans="1:2" x14ac:dyDescent="0.3">
      <c r="A1743" t="s">
        <v>8400</v>
      </c>
      <c r="B1743">
        <v>46</v>
      </c>
    </row>
    <row r="1744" spans="1:2" x14ac:dyDescent="0.3">
      <c r="A1744" t="s">
        <v>8400</v>
      </c>
      <c r="B1744">
        <v>63</v>
      </c>
    </row>
    <row r="1745" spans="1:2" x14ac:dyDescent="0.3">
      <c r="A1745" t="s">
        <v>8400</v>
      </c>
      <c r="B1745">
        <v>9</v>
      </c>
    </row>
    <row r="1746" spans="1:2" x14ac:dyDescent="0.3">
      <c r="A1746" t="s">
        <v>8400</v>
      </c>
      <c r="B1746">
        <v>34</v>
      </c>
    </row>
    <row r="1747" spans="1:2" x14ac:dyDescent="0.3">
      <c r="A1747" t="s">
        <v>8400</v>
      </c>
      <c r="B1747">
        <v>112</v>
      </c>
    </row>
    <row r="1748" spans="1:2" x14ac:dyDescent="0.3">
      <c r="A1748" t="s">
        <v>8400</v>
      </c>
      <c r="B1748">
        <v>47</v>
      </c>
    </row>
    <row r="1749" spans="1:2" x14ac:dyDescent="0.3">
      <c r="A1749" t="s">
        <v>8400</v>
      </c>
      <c r="B1749">
        <v>38</v>
      </c>
    </row>
    <row r="1750" spans="1:2" x14ac:dyDescent="0.3">
      <c r="A1750" t="s">
        <v>8400</v>
      </c>
      <c r="B1750">
        <v>28</v>
      </c>
    </row>
    <row r="1751" spans="1:2" x14ac:dyDescent="0.3">
      <c r="A1751" t="s">
        <v>8400</v>
      </c>
      <c r="B1751">
        <v>78</v>
      </c>
    </row>
    <row r="1752" spans="1:2" x14ac:dyDescent="0.3">
      <c r="A1752" t="s">
        <v>8400</v>
      </c>
      <c r="B1752">
        <v>23</v>
      </c>
    </row>
    <row r="1753" spans="1:2" x14ac:dyDescent="0.3">
      <c r="A1753" t="s">
        <v>8400</v>
      </c>
      <c r="B1753">
        <v>40</v>
      </c>
    </row>
    <row r="1754" spans="1:2" x14ac:dyDescent="0.3">
      <c r="A1754" t="s">
        <v>8400</v>
      </c>
      <c r="B1754">
        <v>13</v>
      </c>
    </row>
    <row r="1755" spans="1:2" x14ac:dyDescent="0.3">
      <c r="A1755" t="s">
        <v>8400</v>
      </c>
      <c r="B1755">
        <v>18</v>
      </c>
    </row>
    <row r="1756" spans="1:2" x14ac:dyDescent="0.3">
      <c r="A1756" t="s">
        <v>8400</v>
      </c>
      <c r="B1756">
        <v>22</v>
      </c>
    </row>
    <row r="1757" spans="1:2" x14ac:dyDescent="0.3">
      <c r="A1757" t="s">
        <v>8400</v>
      </c>
      <c r="B1757">
        <v>79</v>
      </c>
    </row>
    <row r="1758" spans="1:2" x14ac:dyDescent="0.3">
      <c r="A1758" t="s">
        <v>8400</v>
      </c>
      <c r="B1758">
        <v>14</v>
      </c>
    </row>
    <row r="1759" spans="1:2" x14ac:dyDescent="0.3">
      <c r="A1759" t="s">
        <v>8400</v>
      </c>
      <c r="B1759">
        <v>51</v>
      </c>
    </row>
    <row r="1760" spans="1:2" x14ac:dyDescent="0.3">
      <c r="A1760" t="s">
        <v>8400</v>
      </c>
      <c r="B1760">
        <v>54</v>
      </c>
    </row>
    <row r="1761" spans="1:2" x14ac:dyDescent="0.3">
      <c r="A1761" t="s">
        <v>8400</v>
      </c>
      <c r="B1761">
        <v>70</v>
      </c>
    </row>
    <row r="1762" spans="1:2" x14ac:dyDescent="0.3">
      <c r="A1762" t="s">
        <v>8400</v>
      </c>
      <c r="B1762">
        <v>44</v>
      </c>
    </row>
    <row r="1763" spans="1:2" x14ac:dyDescent="0.3">
      <c r="A1763" t="s">
        <v>8400</v>
      </c>
      <c r="B1763">
        <v>55</v>
      </c>
    </row>
    <row r="1764" spans="1:2" x14ac:dyDescent="0.3">
      <c r="A1764" t="s">
        <v>8400</v>
      </c>
      <c r="B1764">
        <v>15</v>
      </c>
    </row>
    <row r="1765" spans="1:2" x14ac:dyDescent="0.3">
      <c r="A1765" t="s">
        <v>8400</v>
      </c>
      <c r="B1765">
        <v>27</v>
      </c>
    </row>
    <row r="1766" spans="1:2" x14ac:dyDescent="0.3">
      <c r="A1766" t="s">
        <v>8400</v>
      </c>
      <c r="B1766">
        <v>21</v>
      </c>
    </row>
    <row r="1767" spans="1:2" x14ac:dyDescent="0.3">
      <c r="A1767" t="s">
        <v>8400</v>
      </c>
      <c r="B1767">
        <v>162</v>
      </c>
    </row>
    <row r="1768" spans="1:2" x14ac:dyDescent="0.3">
      <c r="A1768" t="s">
        <v>8400</v>
      </c>
      <c r="B1768">
        <v>23</v>
      </c>
    </row>
    <row r="1769" spans="1:2" x14ac:dyDescent="0.3">
      <c r="A1769" t="s">
        <v>8400</v>
      </c>
      <c r="B1769">
        <v>72</v>
      </c>
    </row>
    <row r="1770" spans="1:2" x14ac:dyDescent="0.3">
      <c r="A1770" t="s">
        <v>8400</v>
      </c>
      <c r="B1770">
        <v>68</v>
      </c>
    </row>
    <row r="1771" spans="1:2" x14ac:dyDescent="0.3">
      <c r="A1771" t="s">
        <v>8400</v>
      </c>
      <c r="B1771">
        <v>20</v>
      </c>
    </row>
    <row r="1772" spans="1:2" x14ac:dyDescent="0.3">
      <c r="A1772" t="s">
        <v>8400</v>
      </c>
      <c r="B1772">
        <v>26</v>
      </c>
    </row>
    <row r="1773" spans="1:2" x14ac:dyDescent="0.3">
      <c r="A1773" t="s">
        <v>8400</v>
      </c>
      <c r="B1773">
        <v>72</v>
      </c>
    </row>
    <row r="1774" spans="1:2" x14ac:dyDescent="0.3">
      <c r="A1774" t="s">
        <v>8400</v>
      </c>
      <c r="B1774">
        <v>3</v>
      </c>
    </row>
    <row r="1775" spans="1:2" x14ac:dyDescent="0.3">
      <c r="A1775" t="s">
        <v>8400</v>
      </c>
      <c r="B1775">
        <v>18</v>
      </c>
    </row>
    <row r="1776" spans="1:2" x14ac:dyDescent="0.3">
      <c r="A1776" t="s">
        <v>8400</v>
      </c>
      <c r="B1776">
        <v>30</v>
      </c>
    </row>
    <row r="1777" spans="1:2" x14ac:dyDescent="0.3">
      <c r="A1777" t="s">
        <v>8400</v>
      </c>
      <c r="B1777">
        <v>23</v>
      </c>
    </row>
    <row r="1778" spans="1:2" x14ac:dyDescent="0.3">
      <c r="A1778" t="s">
        <v>8400</v>
      </c>
      <c r="B1778">
        <v>54</v>
      </c>
    </row>
    <row r="1779" spans="1:2" x14ac:dyDescent="0.3">
      <c r="A1779" t="s">
        <v>8400</v>
      </c>
      <c r="B1779">
        <v>26</v>
      </c>
    </row>
    <row r="1780" spans="1:2" x14ac:dyDescent="0.3">
      <c r="A1780" t="s">
        <v>8400</v>
      </c>
      <c r="B1780">
        <v>9</v>
      </c>
    </row>
    <row r="1781" spans="1:2" x14ac:dyDescent="0.3">
      <c r="A1781" t="s">
        <v>8400</v>
      </c>
      <c r="B1781">
        <v>27</v>
      </c>
    </row>
    <row r="1782" spans="1:2" x14ac:dyDescent="0.3">
      <c r="A1782" t="s">
        <v>8400</v>
      </c>
      <c r="B1782">
        <v>30</v>
      </c>
    </row>
    <row r="1783" spans="1:2" x14ac:dyDescent="0.3">
      <c r="A1783" t="s">
        <v>8400</v>
      </c>
      <c r="B1783">
        <v>52</v>
      </c>
    </row>
    <row r="1784" spans="1:2" x14ac:dyDescent="0.3">
      <c r="A1784" t="s">
        <v>8400</v>
      </c>
      <c r="B1784">
        <v>17</v>
      </c>
    </row>
    <row r="1785" spans="1:2" x14ac:dyDescent="0.3">
      <c r="A1785" t="s">
        <v>8400</v>
      </c>
      <c r="B1785">
        <v>19</v>
      </c>
    </row>
    <row r="1786" spans="1:2" x14ac:dyDescent="0.3">
      <c r="A1786" t="s">
        <v>8400</v>
      </c>
      <c r="B1786">
        <v>77</v>
      </c>
    </row>
    <row r="1787" spans="1:2" x14ac:dyDescent="0.3">
      <c r="A1787" t="s">
        <v>8400</v>
      </c>
      <c r="B1787">
        <v>21</v>
      </c>
    </row>
    <row r="1788" spans="1:2" x14ac:dyDescent="0.3">
      <c r="A1788" t="s">
        <v>8400</v>
      </c>
      <c r="B1788">
        <v>38</v>
      </c>
    </row>
    <row r="1789" spans="1:2" x14ac:dyDescent="0.3">
      <c r="A1789" t="s">
        <v>8400</v>
      </c>
      <c r="B1789">
        <v>28</v>
      </c>
    </row>
    <row r="1790" spans="1:2" x14ac:dyDescent="0.3">
      <c r="A1790" t="s">
        <v>8400</v>
      </c>
      <c r="B1790">
        <v>48</v>
      </c>
    </row>
    <row r="1791" spans="1:2" x14ac:dyDescent="0.3">
      <c r="A1791" t="s">
        <v>8400</v>
      </c>
      <c r="B1791">
        <v>46</v>
      </c>
    </row>
    <row r="1792" spans="1:2" x14ac:dyDescent="0.3">
      <c r="A1792" t="s">
        <v>8400</v>
      </c>
      <c r="B1792">
        <v>30</v>
      </c>
    </row>
    <row r="1793" spans="1:2" x14ac:dyDescent="0.3">
      <c r="A1793" t="s">
        <v>8400</v>
      </c>
      <c r="B1793">
        <v>64</v>
      </c>
    </row>
    <row r="1794" spans="1:2" x14ac:dyDescent="0.3">
      <c r="A1794" t="s">
        <v>8400</v>
      </c>
      <c r="B1794">
        <v>15</v>
      </c>
    </row>
    <row r="1795" spans="1:2" x14ac:dyDescent="0.3">
      <c r="A1795" t="s">
        <v>8400</v>
      </c>
      <c r="B1795">
        <v>41</v>
      </c>
    </row>
    <row r="1796" spans="1:2" x14ac:dyDescent="0.3">
      <c r="A1796" t="s">
        <v>8400</v>
      </c>
      <c r="B1796">
        <v>35</v>
      </c>
    </row>
    <row r="1797" spans="1:2" x14ac:dyDescent="0.3">
      <c r="A1797" t="s">
        <v>8400</v>
      </c>
      <c r="B1797">
        <v>45</v>
      </c>
    </row>
    <row r="1798" spans="1:2" x14ac:dyDescent="0.3">
      <c r="A1798" t="s">
        <v>8400</v>
      </c>
      <c r="B1798">
        <v>62</v>
      </c>
    </row>
    <row r="1799" spans="1:2" x14ac:dyDescent="0.3">
      <c r="A1799" t="s">
        <v>8400</v>
      </c>
      <c r="B1799">
        <v>22</v>
      </c>
    </row>
    <row r="1800" spans="1:2" x14ac:dyDescent="0.3">
      <c r="A1800" t="s">
        <v>8400</v>
      </c>
      <c r="B1800">
        <v>18</v>
      </c>
    </row>
    <row r="1801" spans="1:2" x14ac:dyDescent="0.3">
      <c r="A1801" t="s">
        <v>8400</v>
      </c>
      <c r="B1801">
        <v>12</v>
      </c>
    </row>
    <row r="1802" spans="1:2" x14ac:dyDescent="0.3">
      <c r="A1802" t="s">
        <v>8400</v>
      </c>
      <c r="B1802">
        <v>44</v>
      </c>
    </row>
    <row r="1803" spans="1:2" x14ac:dyDescent="0.3">
      <c r="A1803" t="s">
        <v>8400</v>
      </c>
      <c r="B1803">
        <v>27</v>
      </c>
    </row>
    <row r="1804" spans="1:2" x14ac:dyDescent="0.3">
      <c r="A1804" t="s">
        <v>8400</v>
      </c>
      <c r="B1804">
        <v>38</v>
      </c>
    </row>
    <row r="1805" spans="1:2" x14ac:dyDescent="0.3">
      <c r="A1805" t="s">
        <v>8400</v>
      </c>
      <c r="B1805">
        <v>28</v>
      </c>
    </row>
    <row r="1806" spans="1:2" x14ac:dyDescent="0.3">
      <c r="A1806" t="s">
        <v>8400</v>
      </c>
      <c r="B1806">
        <v>24</v>
      </c>
    </row>
    <row r="1807" spans="1:2" x14ac:dyDescent="0.3">
      <c r="A1807" t="s">
        <v>8400</v>
      </c>
      <c r="B1807">
        <v>65</v>
      </c>
    </row>
    <row r="1808" spans="1:2" x14ac:dyDescent="0.3">
      <c r="A1808" t="s">
        <v>8400</v>
      </c>
      <c r="B1808">
        <v>46</v>
      </c>
    </row>
    <row r="1809" spans="1:2" x14ac:dyDescent="0.3">
      <c r="A1809" t="s">
        <v>8400</v>
      </c>
      <c r="B1809">
        <v>85</v>
      </c>
    </row>
    <row r="1810" spans="1:2" x14ac:dyDescent="0.3">
      <c r="A1810" t="s">
        <v>8400</v>
      </c>
      <c r="B1810">
        <v>66</v>
      </c>
    </row>
    <row r="1811" spans="1:2" x14ac:dyDescent="0.3">
      <c r="A1811" t="s">
        <v>8400</v>
      </c>
      <c r="B1811">
        <v>165</v>
      </c>
    </row>
    <row r="1812" spans="1:2" x14ac:dyDescent="0.3">
      <c r="A1812" t="s">
        <v>8400</v>
      </c>
      <c r="B1812">
        <v>17</v>
      </c>
    </row>
    <row r="1813" spans="1:2" x14ac:dyDescent="0.3">
      <c r="A1813" t="s">
        <v>8400</v>
      </c>
      <c r="B1813">
        <v>3</v>
      </c>
    </row>
    <row r="1814" spans="1:2" x14ac:dyDescent="0.3">
      <c r="A1814" t="s">
        <v>8400</v>
      </c>
      <c r="B1814">
        <v>17</v>
      </c>
    </row>
    <row r="1815" spans="1:2" x14ac:dyDescent="0.3">
      <c r="A1815" t="s">
        <v>8400</v>
      </c>
      <c r="B1815">
        <v>91</v>
      </c>
    </row>
    <row r="1816" spans="1:2" x14ac:dyDescent="0.3">
      <c r="A1816" t="s">
        <v>8400</v>
      </c>
      <c r="B1816">
        <v>67</v>
      </c>
    </row>
    <row r="1817" spans="1:2" x14ac:dyDescent="0.3">
      <c r="A1817" t="s">
        <v>8400</v>
      </c>
      <c r="B1817">
        <v>18</v>
      </c>
    </row>
    <row r="1818" spans="1:2" x14ac:dyDescent="0.3">
      <c r="A1818" t="s">
        <v>8400</v>
      </c>
      <c r="B1818">
        <v>21</v>
      </c>
    </row>
    <row r="1819" spans="1:2" x14ac:dyDescent="0.3">
      <c r="A1819" t="s">
        <v>8400</v>
      </c>
      <c r="B1819">
        <v>40</v>
      </c>
    </row>
    <row r="1820" spans="1:2" x14ac:dyDescent="0.3">
      <c r="A1820" t="s">
        <v>8400</v>
      </c>
      <c r="B1820">
        <v>78</v>
      </c>
    </row>
    <row r="1821" spans="1:2" x14ac:dyDescent="0.3">
      <c r="A1821" t="s">
        <v>8400</v>
      </c>
      <c r="B1821">
        <v>26</v>
      </c>
    </row>
    <row r="1822" spans="1:2" x14ac:dyDescent="0.3">
      <c r="A1822" t="s">
        <v>8400</v>
      </c>
      <c r="B1822">
        <v>14</v>
      </c>
    </row>
    <row r="1823" spans="1:2" x14ac:dyDescent="0.3">
      <c r="A1823" t="s">
        <v>8400</v>
      </c>
      <c r="B1823">
        <v>44</v>
      </c>
    </row>
    <row r="1824" spans="1:2" x14ac:dyDescent="0.3">
      <c r="A1824" t="s">
        <v>8400</v>
      </c>
      <c r="B1824">
        <v>9</v>
      </c>
    </row>
    <row r="1825" spans="1:2" x14ac:dyDescent="0.3">
      <c r="A1825" t="s">
        <v>8400</v>
      </c>
      <c r="B1825">
        <v>30</v>
      </c>
    </row>
    <row r="1826" spans="1:2" x14ac:dyDescent="0.3">
      <c r="A1826" t="s">
        <v>8400</v>
      </c>
      <c r="B1826">
        <v>45</v>
      </c>
    </row>
    <row r="1827" spans="1:2" x14ac:dyDescent="0.3">
      <c r="A1827" t="s">
        <v>8400</v>
      </c>
      <c r="B1827">
        <v>56</v>
      </c>
    </row>
    <row r="1828" spans="1:2" x14ac:dyDescent="0.3">
      <c r="A1828" t="s">
        <v>8400</v>
      </c>
      <c r="B1828">
        <v>46</v>
      </c>
    </row>
    <row r="1829" spans="1:2" x14ac:dyDescent="0.3">
      <c r="A1829" t="s">
        <v>8400</v>
      </c>
      <c r="B1829">
        <v>34</v>
      </c>
    </row>
    <row r="1830" spans="1:2" x14ac:dyDescent="0.3">
      <c r="A1830" t="s">
        <v>8400</v>
      </c>
      <c r="B1830">
        <v>98</v>
      </c>
    </row>
    <row r="1831" spans="1:2" x14ac:dyDescent="0.3">
      <c r="A1831" t="s">
        <v>8400</v>
      </c>
      <c r="B1831">
        <v>46</v>
      </c>
    </row>
    <row r="1832" spans="1:2" x14ac:dyDescent="0.3">
      <c r="A1832" t="s">
        <v>8400</v>
      </c>
      <c r="B1832">
        <v>10</v>
      </c>
    </row>
    <row r="1833" spans="1:2" x14ac:dyDescent="0.3">
      <c r="A1833" t="s">
        <v>8400</v>
      </c>
      <c r="B1833">
        <v>76</v>
      </c>
    </row>
    <row r="1834" spans="1:2" x14ac:dyDescent="0.3">
      <c r="A1834" t="s">
        <v>8400</v>
      </c>
      <c r="B1834">
        <v>104</v>
      </c>
    </row>
    <row r="1835" spans="1:2" x14ac:dyDescent="0.3">
      <c r="A1835" t="s">
        <v>8400</v>
      </c>
      <c r="B1835">
        <v>87</v>
      </c>
    </row>
    <row r="1836" spans="1:2" x14ac:dyDescent="0.3">
      <c r="A1836" t="s">
        <v>8400</v>
      </c>
      <c r="B1836">
        <v>29</v>
      </c>
    </row>
    <row r="1837" spans="1:2" x14ac:dyDescent="0.3">
      <c r="A1837" t="s">
        <v>8400</v>
      </c>
      <c r="B1837">
        <v>51</v>
      </c>
    </row>
    <row r="1838" spans="1:2" x14ac:dyDescent="0.3">
      <c r="A1838" t="s">
        <v>8400</v>
      </c>
      <c r="B1838">
        <v>12</v>
      </c>
    </row>
    <row r="1839" spans="1:2" x14ac:dyDescent="0.3">
      <c r="A1839" t="s">
        <v>8400</v>
      </c>
      <c r="B1839">
        <v>72</v>
      </c>
    </row>
    <row r="1840" spans="1:2" x14ac:dyDescent="0.3">
      <c r="A1840" t="s">
        <v>8400</v>
      </c>
      <c r="B1840">
        <v>21</v>
      </c>
    </row>
    <row r="1841" spans="1:2" x14ac:dyDescent="0.3">
      <c r="A1841" t="s">
        <v>8400</v>
      </c>
      <c r="B1841">
        <v>42</v>
      </c>
    </row>
    <row r="1842" spans="1:2" x14ac:dyDescent="0.3">
      <c r="A1842" t="s">
        <v>8400</v>
      </c>
      <c r="B1842">
        <v>71</v>
      </c>
    </row>
    <row r="1843" spans="1:2" x14ac:dyDescent="0.3">
      <c r="A1843" t="s">
        <v>8400</v>
      </c>
      <c r="B1843">
        <v>168</v>
      </c>
    </row>
    <row r="1844" spans="1:2" x14ac:dyDescent="0.3">
      <c r="A1844" t="s">
        <v>8400</v>
      </c>
      <c r="B1844">
        <v>19</v>
      </c>
    </row>
    <row r="1845" spans="1:2" x14ac:dyDescent="0.3">
      <c r="A1845" t="s">
        <v>8400</v>
      </c>
      <c r="B1845">
        <v>37</v>
      </c>
    </row>
    <row r="1846" spans="1:2" x14ac:dyDescent="0.3">
      <c r="A1846" t="s">
        <v>8400</v>
      </c>
      <c r="B1846">
        <v>36</v>
      </c>
    </row>
    <row r="1847" spans="1:2" x14ac:dyDescent="0.3">
      <c r="A1847" t="s">
        <v>8400</v>
      </c>
      <c r="B1847">
        <v>14</v>
      </c>
    </row>
    <row r="1848" spans="1:2" x14ac:dyDescent="0.3">
      <c r="A1848" t="s">
        <v>8400</v>
      </c>
      <c r="B1848">
        <v>18</v>
      </c>
    </row>
    <row r="1849" spans="1:2" x14ac:dyDescent="0.3">
      <c r="A1849" t="s">
        <v>8400</v>
      </c>
      <c r="B1849">
        <v>82</v>
      </c>
    </row>
    <row r="1850" spans="1:2" x14ac:dyDescent="0.3">
      <c r="A1850" t="s">
        <v>8400</v>
      </c>
      <c r="B1850">
        <v>43</v>
      </c>
    </row>
    <row r="1851" spans="1:2" x14ac:dyDescent="0.3">
      <c r="A1851" t="s">
        <v>8400</v>
      </c>
      <c r="B1851">
        <v>8</v>
      </c>
    </row>
    <row r="1852" spans="1:2" x14ac:dyDescent="0.3">
      <c r="A1852" t="s">
        <v>8400</v>
      </c>
      <c r="B1852">
        <v>45</v>
      </c>
    </row>
    <row r="1853" spans="1:2" x14ac:dyDescent="0.3">
      <c r="A1853" t="s">
        <v>8400</v>
      </c>
      <c r="B1853">
        <v>20</v>
      </c>
    </row>
    <row r="1854" spans="1:2" x14ac:dyDescent="0.3">
      <c r="A1854" t="s">
        <v>8400</v>
      </c>
      <c r="B1854">
        <v>31</v>
      </c>
    </row>
    <row r="1855" spans="1:2" x14ac:dyDescent="0.3">
      <c r="A1855" t="s">
        <v>8400</v>
      </c>
      <c r="B1855">
        <v>25</v>
      </c>
    </row>
    <row r="1856" spans="1:2" x14ac:dyDescent="0.3">
      <c r="A1856" t="s">
        <v>8400</v>
      </c>
      <c r="B1856">
        <v>14</v>
      </c>
    </row>
    <row r="1857" spans="1:2" x14ac:dyDescent="0.3">
      <c r="A1857" t="s">
        <v>8400</v>
      </c>
      <c r="B1857">
        <v>45</v>
      </c>
    </row>
    <row r="1858" spans="1:2" x14ac:dyDescent="0.3">
      <c r="A1858" t="s">
        <v>8400</v>
      </c>
      <c r="B1858">
        <v>20</v>
      </c>
    </row>
    <row r="1859" spans="1:2" x14ac:dyDescent="0.3">
      <c r="A1859" t="s">
        <v>8400</v>
      </c>
      <c r="B1859">
        <v>39</v>
      </c>
    </row>
    <row r="1860" spans="1:2" x14ac:dyDescent="0.3">
      <c r="A1860" t="s">
        <v>8400</v>
      </c>
      <c r="B1860">
        <v>16</v>
      </c>
    </row>
    <row r="1861" spans="1:2" x14ac:dyDescent="0.3">
      <c r="A1861" t="s">
        <v>8400</v>
      </c>
      <c r="B1861">
        <v>37</v>
      </c>
    </row>
    <row r="1862" spans="1:2" x14ac:dyDescent="0.3">
      <c r="A1862" t="s">
        <v>8400</v>
      </c>
      <c r="B1862">
        <v>14</v>
      </c>
    </row>
    <row r="1863" spans="1:2" x14ac:dyDescent="0.3">
      <c r="A1863" t="s">
        <v>8400</v>
      </c>
      <c r="B1863">
        <v>21</v>
      </c>
    </row>
    <row r="1864" spans="1:2" x14ac:dyDescent="0.3">
      <c r="A1864" t="s">
        <v>8400</v>
      </c>
      <c r="B1864">
        <v>69</v>
      </c>
    </row>
    <row r="1865" spans="1:2" x14ac:dyDescent="0.3">
      <c r="A1865" t="s">
        <v>8400</v>
      </c>
      <c r="B1865">
        <v>16</v>
      </c>
    </row>
    <row r="1866" spans="1:2" x14ac:dyDescent="0.3">
      <c r="A1866" t="s">
        <v>8400</v>
      </c>
      <c r="B1866">
        <v>55</v>
      </c>
    </row>
    <row r="1867" spans="1:2" x14ac:dyDescent="0.3">
      <c r="A1867" t="s">
        <v>8400</v>
      </c>
      <c r="B1867">
        <v>27</v>
      </c>
    </row>
    <row r="1868" spans="1:2" x14ac:dyDescent="0.3">
      <c r="A1868" t="s">
        <v>8400</v>
      </c>
      <c r="B1868">
        <v>36</v>
      </c>
    </row>
    <row r="1869" spans="1:2" x14ac:dyDescent="0.3">
      <c r="A1869" t="s">
        <v>8400</v>
      </c>
      <c r="B1869">
        <v>19</v>
      </c>
    </row>
    <row r="1870" spans="1:2" x14ac:dyDescent="0.3">
      <c r="A1870" t="s">
        <v>8400</v>
      </c>
      <c r="B1870">
        <v>12</v>
      </c>
    </row>
    <row r="1871" spans="1:2" x14ac:dyDescent="0.3">
      <c r="A1871" t="s">
        <v>8400</v>
      </c>
      <c r="B1871">
        <v>17</v>
      </c>
    </row>
    <row r="1872" spans="1:2" x14ac:dyDescent="0.3">
      <c r="A1872" t="s">
        <v>8400</v>
      </c>
      <c r="B1872">
        <v>114</v>
      </c>
    </row>
    <row r="1873" spans="1:2" x14ac:dyDescent="0.3">
      <c r="A1873" t="s">
        <v>8400</v>
      </c>
      <c r="B1873">
        <v>93</v>
      </c>
    </row>
    <row r="1874" spans="1:2" x14ac:dyDescent="0.3">
      <c r="A1874" t="s">
        <v>8400</v>
      </c>
      <c r="B1874">
        <v>36</v>
      </c>
    </row>
    <row r="1875" spans="1:2" x14ac:dyDescent="0.3">
      <c r="A1875" t="s">
        <v>8400</v>
      </c>
      <c r="B1875">
        <v>61</v>
      </c>
    </row>
    <row r="1876" spans="1:2" x14ac:dyDescent="0.3">
      <c r="A1876" t="s">
        <v>8400</v>
      </c>
      <c r="B1876">
        <v>47</v>
      </c>
    </row>
    <row r="1877" spans="1:2" x14ac:dyDescent="0.3">
      <c r="A1877" t="s">
        <v>8400</v>
      </c>
      <c r="B1877">
        <v>17</v>
      </c>
    </row>
    <row r="1878" spans="1:2" x14ac:dyDescent="0.3">
      <c r="A1878" t="s">
        <v>8400</v>
      </c>
      <c r="B1878">
        <v>63</v>
      </c>
    </row>
    <row r="1879" spans="1:2" x14ac:dyDescent="0.3">
      <c r="A1879" t="s">
        <v>8400</v>
      </c>
      <c r="B1879">
        <v>9</v>
      </c>
    </row>
    <row r="1880" spans="1:2" x14ac:dyDescent="0.3">
      <c r="A1880" t="s">
        <v>8400</v>
      </c>
      <c r="B1880">
        <v>30</v>
      </c>
    </row>
    <row r="1881" spans="1:2" x14ac:dyDescent="0.3">
      <c r="A1881" t="s">
        <v>8400</v>
      </c>
      <c r="B1881">
        <v>23</v>
      </c>
    </row>
    <row r="1882" spans="1:2" x14ac:dyDescent="0.3">
      <c r="A1882" t="s">
        <v>8400</v>
      </c>
      <c r="B1882">
        <v>33</v>
      </c>
    </row>
    <row r="1883" spans="1:2" x14ac:dyDescent="0.3">
      <c r="A1883" t="s">
        <v>8400</v>
      </c>
      <c r="B1883">
        <v>39</v>
      </c>
    </row>
    <row r="1884" spans="1:2" x14ac:dyDescent="0.3">
      <c r="A1884" t="s">
        <v>8400</v>
      </c>
      <c r="B1884">
        <v>17</v>
      </c>
    </row>
    <row r="1885" spans="1:2" x14ac:dyDescent="0.3">
      <c r="A1885" t="s">
        <v>8400</v>
      </c>
      <c r="B1885">
        <v>6</v>
      </c>
    </row>
    <row r="1886" spans="1:2" x14ac:dyDescent="0.3">
      <c r="A1886" t="s">
        <v>8400</v>
      </c>
      <c r="B1886">
        <v>39</v>
      </c>
    </row>
    <row r="1887" spans="1:2" x14ac:dyDescent="0.3">
      <c r="A1887" t="s">
        <v>8400</v>
      </c>
      <c r="B1887">
        <v>57</v>
      </c>
    </row>
    <row r="1888" spans="1:2" x14ac:dyDescent="0.3">
      <c r="A1888" t="s">
        <v>8400</v>
      </c>
      <c r="B1888">
        <v>56</v>
      </c>
    </row>
    <row r="1889" spans="1:2" x14ac:dyDescent="0.3">
      <c r="A1889" t="s">
        <v>8400</v>
      </c>
      <c r="B1889">
        <v>13</v>
      </c>
    </row>
    <row r="1890" spans="1:2" x14ac:dyDescent="0.3">
      <c r="A1890" t="s">
        <v>8400</v>
      </c>
      <c r="B1890">
        <v>95</v>
      </c>
    </row>
    <row r="1891" spans="1:2" x14ac:dyDescent="0.3">
      <c r="A1891" t="s">
        <v>8400</v>
      </c>
      <c r="B1891">
        <v>80</v>
      </c>
    </row>
    <row r="1892" spans="1:2" x14ac:dyDescent="0.3">
      <c r="A1892" t="s">
        <v>8400</v>
      </c>
      <c r="B1892">
        <v>133</v>
      </c>
    </row>
    <row r="1893" spans="1:2" x14ac:dyDescent="0.3">
      <c r="A1893" t="s">
        <v>8400</v>
      </c>
      <c r="B1893">
        <v>44</v>
      </c>
    </row>
    <row r="1894" spans="1:2" x14ac:dyDescent="0.3">
      <c r="A1894" t="s">
        <v>8400</v>
      </c>
      <c r="B1894">
        <v>30</v>
      </c>
    </row>
    <row r="1895" spans="1:2" x14ac:dyDescent="0.3">
      <c r="A1895" t="s">
        <v>8400</v>
      </c>
      <c r="B1895">
        <v>56</v>
      </c>
    </row>
    <row r="1896" spans="1:2" x14ac:dyDescent="0.3">
      <c r="A1896" t="s">
        <v>8400</v>
      </c>
      <c r="B1896">
        <v>66</v>
      </c>
    </row>
    <row r="1897" spans="1:2" x14ac:dyDescent="0.3">
      <c r="A1897" t="s">
        <v>8400</v>
      </c>
      <c r="B1897">
        <v>29</v>
      </c>
    </row>
    <row r="1898" spans="1:2" x14ac:dyDescent="0.3">
      <c r="A1898" t="s">
        <v>8400</v>
      </c>
      <c r="B1898">
        <v>72</v>
      </c>
    </row>
    <row r="1899" spans="1:2" x14ac:dyDescent="0.3">
      <c r="A1899" t="s">
        <v>8400</v>
      </c>
      <c r="B1899">
        <v>27</v>
      </c>
    </row>
    <row r="1900" spans="1:2" x14ac:dyDescent="0.3">
      <c r="A1900" t="s">
        <v>8400</v>
      </c>
      <c r="B1900">
        <v>10</v>
      </c>
    </row>
    <row r="1901" spans="1:2" x14ac:dyDescent="0.3">
      <c r="A1901" t="s">
        <v>8400</v>
      </c>
      <c r="B1901">
        <v>35</v>
      </c>
    </row>
    <row r="1902" spans="1:2" x14ac:dyDescent="0.3">
      <c r="A1902" t="s">
        <v>8400</v>
      </c>
      <c r="B1902">
        <v>29</v>
      </c>
    </row>
    <row r="1903" spans="1:2" x14ac:dyDescent="0.3">
      <c r="A1903" t="s">
        <v>8400</v>
      </c>
      <c r="B1903">
        <v>13</v>
      </c>
    </row>
    <row r="1904" spans="1:2" x14ac:dyDescent="0.3">
      <c r="A1904" t="s">
        <v>8400</v>
      </c>
      <c r="B1904">
        <v>72</v>
      </c>
    </row>
    <row r="1905" spans="1:2" x14ac:dyDescent="0.3">
      <c r="A1905" t="s">
        <v>8400</v>
      </c>
      <c r="B1905">
        <v>78</v>
      </c>
    </row>
    <row r="1906" spans="1:2" x14ac:dyDescent="0.3">
      <c r="A1906" t="s">
        <v>8400</v>
      </c>
      <c r="B1906">
        <v>49</v>
      </c>
    </row>
    <row r="1907" spans="1:2" x14ac:dyDescent="0.3">
      <c r="A1907" t="s">
        <v>8400</v>
      </c>
      <c r="B1907">
        <v>42</v>
      </c>
    </row>
    <row r="1908" spans="1:2" x14ac:dyDescent="0.3">
      <c r="A1908" t="s">
        <v>8400</v>
      </c>
      <c r="B1908">
        <v>35</v>
      </c>
    </row>
    <row r="1909" spans="1:2" x14ac:dyDescent="0.3">
      <c r="A1909" t="s">
        <v>8400</v>
      </c>
      <c r="B1909">
        <v>42</v>
      </c>
    </row>
    <row r="1910" spans="1:2" x14ac:dyDescent="0.3">
      <c r="A1910" t="s">
        <v>8400</v>
      </c>
      <c r="B1910">
        <v>42</v>
      </c>
    </row>
    <row r="1911" spans="1:2" x14ac:dyDescent="0.3">
      <c r="A1911" t="s">
        <v>8400</v>
      </c>
      <c r="B1911">
        <v>31</v>
      </c>
    </row>
    <row r="1912" spans="1:2" x14ac:dyDescent="0.3">
      <c r="A1912" t="s">
        <v>8400</v>
      </c>
      <c r="B1912">
        <v>38</v>
      </c>
    </row>
    <row r="1913" spans="1:2" x14ac:dyDescent="0.3">
      <c r="A1913" t="s">
        <v>8400</v>
      </c>
      <c r="B1913">
        <v>8</v>
      </c>
    </row>
    <row r="1914" spans="1:2" x14ac:dyDescent="0.3">
      <c r="A1914" t="s">
        <v>8400</v>
      </c>
      <c r="B1914">
        <v>39</v>
      </c>
    </row>
    <row r="1915" spans="1:2" x14ac:dyDescent="0.3">
      <c r="A1915" t="s">
        <v>8400</v>
      </c>
      <c r="B1915">
        <v>29</v>
      </c>
    </row>
    <row r="1916" spans="1:2" x14ac:dyDescent="0.3">
      <c r="A1916" t="s">
        <v>8400</v>
      </c>
      <c r="B1916">
        <v>72</v>
      </c>
    </row>
    <row r="1917" spans="1:2" x14ac:dyDescent="0.3">
      <c r="A1917" t="s">
        <v>8400</v>
      </c>
      <c r="B1917">
        <v>15</v>
      </c>
    </row>
    <row r="1918" spans="1:2" x14ac:dyDescent="0.3">
      <c r="A1918" t="s">
        <v>8400</v>
      </c>
      <c r="B1918">
        <v>33</v>
      </c>
    </row>
    <row r="1919" spans="1:2" x14ac:dyDescent="0.3">
      <c r="A1919" t="s">
        <v>8400</v>
      </c>
      <c r="B1919">
        <v>15</v>
      </c>
    </row>
    <row r="1920" spans="1:2" x14ac:dyDescent="0.3">
      <c r="A1920" t="s">
        <v>8400</v>
      </c>
      <c r="B1920">
        <v>19</v>
      </c>
    </row>
    <row r="1921" spans="1:2" x14ac:dyDescent="0.3">
      <c r="A1921" t="s">
        <v>8400</v>
      </c>
      <c r="B1921">
        <v>17</v>
      </c>
    </row>
    <row r="1922" spans="1:2" x14ac:dyDescent="0.3">
      <c r="A1922" t="s">
        <v>8400</v>
      </c>
      <c r="B1922">
        <v>44</v>
      </c>
    </row>
    <row r="1923" spans="1:2" x14ac:dyDescent="0.3">
      <c r="A1923" t="s">
        <v>8400</v>
      </c>
      <c r="B1923">
        <v>10</v>
      </c>
    </row>
    <row r="1924" spans="1:2" x14ac:dyDescent="0.3">
      <c r="A1924" t="s">
        <v>8400</v>
      </c>
      <c r="B1924">
        <v>46</v>
      </c>
    </row>
    <row r="1925" spans="1:2" x14ac:dyDescent="0.3">
      <c r="A1925" t="s">
        <v>8400</v>
      </c>
      <c r="B1925">
        <v>11</v>
      </c>
    </row>
    <row r="1926" spans="1:2" x14ac:dyDescent="0.3">
      <c r="A1926" t="s">
        <v>8400</v>
      </c>
      <c r="B1926">
        <v>13</v>
      </c>
    </row>
    <row r="1927" spans="1:2" x14ac:dyDescent="0.3">
      <c r="A1927" t="s">
        <v>8400</v>
      </c>
      <c r="B1927">
        <v>33</v>
      </c>
    </row>
    <row r="1928" spans="1:2" x14ac:dyDescent="0.3">
      <c r="A1928" t="s">
        <v>8400</v>
      </c>
      <c r="B1928">
        <v>28</v>
      </c>
    </row>
    <row r="1929" spans="1:2" x14ac:dyDescent="0.3">
      <c r="A1929" t="s">
        <v>8400</v>
      </c>
      <c r="B1929">
        <v>21</v>
      </c>
    </row>
    <row r="1930" spans="1:2" x14ac:dyDescent="0.3">
      <c r="A1930" t="s">
        <v>8400</v>
      </c>
      <c r="B1930">
        <v>13</v>
      </c>
    </row>
    <row r="1931" spans="1:2" x14ac:dyDescent="0.3">
      <c r="A1931" t="s">
        <v>8400</v>
      </c>
      <c r="B1931">
        <v>34</v>
      </c>
    </row>
    <row r="1932" spans="1:2" x14ac:dyDescent="0.3">
      <c r="A1932" t="s">
        <v>8400</v>
      </c>
      <c r="B1932">
        <v>80</v>
      </c>
    </row>
    <row r="1933" spans="1:2" x14ac:dyDescent="0.3">
      <c r="A1933" t="s">
        <v>8400</v>
      </c>
      <c r="B1933">
        <v>74</v>
      </c>
    </row>
    <row r="1934" spans="1:2" x14ac:dyDescent="0.3">
      <c r="A1934" t="s">
        <v>8400</v>
      </c>
      <c r="B1934">
        <v>7</v>
      </c>
    </row>
    <row r="1935" spans="1:2" x14ac:dyDescent="0.3">
      <c r="A1935" t="s">
        <v>8400</v>
      </c>
      <c r="B1935">
        <v>34</v>
      </c>
    </row>
    <row r="1936" spans="1:2" x14ac:dyDescent="0.3">
      <c r="A1936" t="s">
        <v>8400</v>
      </c>
      <c r="B1936">
        <v>86</v>
      </c>
    </row>
    <row r="1937" spans="1:2" x14ac:dyDescent="0.3">
      <c r="A1937" t="s">
        <v>8400</v>
      </c>
      <c r="B1937">
        <v>37</v>
      </c>
    </row>
    <row r="1938" spans="1:2" x14ac:dyDescent="0.3">
      <c r="A1938" t="s">
        <v>8400</v>
      </c>
      <c r="B1938">
        <v>18</v>
      </c>
    </row>
    <row r="1939" spans="1:2" x14ac:dyDescent="0.3">
      <c r="A1939" t="s">
        <v>8400</v>
      </c>
      <c r="B1939">
        <v>22</v>
      </c>
    </row>
    <row r="1940" spans="1:2" x14ac:dyDescent="0.3">
      <c r="A1940" t="s">
        <v>8400</v>
      </c>
      <c r="B1940">
        <v>26</v>
      </c>
    </row>
    <row r="1941" spans="1:2" x14ac:dyDescent="0.3">
      <c r="A1941" t="s">
        <v>8400</v>
      </c>
      <c r="B1941">
        <v>27</v>
      </c>
    </row>
    <row r="1942" spans="1:2" x14ac:dyDescent="0.3">
      <c r="A1942" t="s">
        <v>8400</v>
      </c>
      <c r="B1942">
        <v>8</v>
      </c>
    </row>
    <row r="1943" spans="1:2" x14ac:dyDescent="0.3">
      <c r="A1943" t="s">
        <v>8400</v>
      </c>
      <c r="B1943">
        <v>204</v>
      </c>
    </row>
    <row r="1944" spans="1:2" x14ac:dyDescent="0.3">
      <c r="A1944" t="s">
        <v>8400</v>
      </c>
      <c r="B1944">
        <v>46</v>
      </c>
    </row>
    <row r="1945" spans="1:2" x14ac:dyDescent="0.3">
      <c r="A1945" t="s">
        <v>8400</v>
      </c>
      <c r="B1945">
        <v>17</v>
      </c>
    </row>
    <row r="1946" spans="1:2" x14ac:dyDescent="0.3">
      <c r="A1946" t="s">
        <v>8400</v>
      </c>
      <c r="B1946">
        <v>28</v>
      </c>
    </row>
    <row r="1947" spans="1:2" x14ac:dyDescent="0.3">
      <c r="A1947" t="s">
        <v>8400</v>
      </c>
      <c r="B1947">
        <v>83</v>
      </c>
    </row>
    <row r="1948" spans="1:2" x14ac:dyDescent="0.3">
      <c r="A1948" t="s">
        <v>8400</v>
      </c>
      <c r="B1948">
        <v>13</v>
      </c>
    </row>
    <row r="1949" spans="1:2" x14ac:dyDescent="0.3">
      <c r="A1949" t="s">
        <v>8400</v>
      </c>
      <c r="B1949">
        <v>8</v>
      </c>
    </row>
    <row r="1950" spans="1:2" x14ac:dyDescent="0.3">
      <c r="A1950" t="s">
        <v>8400</v>
      </c>
      <c r="B1950">
        <v>32</v>
      </c>
    </row>
    <row r="1951" spans="1:2" x14ac:dyDescent="0.3">
      <c r="A1951" t="s">
        <v>8400</v>
      </c>
      <c r="B1951">
        <v>85</v>
      </c>
    </row>
    <row r="1952" spans="1:2" x14ac:dyDescent="0.3">
      <c r="A1952" t="s">
        <v>8400</v>
      </c>
      <c r="B1952">
        <v>29</v>
      </c>
    </row>
    <row r="1953" spans="1:2" x14ac:dyDescent="0.3">
      <c r="A1953" t="s">
        <v>8400</v>
      </c>
      <c r="B1953">
        <v>24</v>
      </c>
    </row>
    <row r="1954" spans="1:2" x14ac:dyDescent="0.3">
      <c r="A1954" t="s">
        <v>8400</v>
      </c>
      <c r="B1954">
        <v>8</v>
      </c>
    </row>
    <row r="1955" spans="1:2" x14ac:dyDescent="0.3">
      <c r="A1955" t="s">
        <v>8400</v>
      </c>
      <c r="B1955">
        <v>19</v>
      </c>
    </row>
    <row r="1956" spans="1:2" x14ac:dyDescent="0.3">
      <c r="A1956" t="s">
        <v>8400</v>
      </c>
      <c r="B1956">
        <v>336</v>
      </c>
    </row>
    <row r="1957" spans="1:2" x14ac:dyDescent="0.3">
      <c r="A1957" t="s">
        <v>8400</v>
      </c>
      <c r="B1957">
        <v>13</v>
      </c>
    </row>
    <row r="1958" spans="1:2" x14ac:dyDescent="0.3">
      <c r="A1958" t="s">
        <v>8400</v>
      </c>
      <c r="B1958">
        <v>42</v>
      </c>
    </row>
    <row r="1959" spans="1:2" x14ac:dyDescent="0.3">
      <c r="A1959" t="s">
        <v>8400</v>
      </c>
      <c r="B1959">
        <v>64</v>
      </c>
    </row>
    <row r="1960" spans="1:2" x14ac:dyDescent="0.3">
      <c r="A1960" t="s">
        <v>8400</v>
      </c>
      <c r="B1960">
        <v>25</v>
      </c>
    </row>
    <row r="1961" spans="1:2" x14ac:dyDescent="0.3">
      <c r="A1961" t="s">
        <v>8400</v>
      </c>
      <c r="B1961">
        <v>20</v>
      </c>
    </row>
    <row r="1962" spans="1:2" x14ac:dyDescent="0.3">
      <c r="A1962" t="s">
        <v>8400</v>
      </c>
      <c r="B1962">
        <v>104</v>
      </c>
    </row>
    <row r="1963" spans="1:2" x14ac:dyDescent="0.3">
      <c r="A1963" t="s">
        <v>8400</v>
      </c>
      <c r="B1963">
        <v>53</v>
      </c>
    </row>
    <row r="1964" spans="1:2" x14ac:dyDescent="0.3">
      <c r="A1964" t="s">
        <v>8400</v>
      </c>
      <c r="B1964">
        <v>14</v>
      </c>
    </row>
    <row r="1965" spans="1:2" x14ac:dyDescent="0.3">
      <c r="A1965" t="s">
        <v>8400</v>
      </c>
      <c r="B1965">
        <v>20</v>
      </c>
    </row>
    <row r="1966" spans="1:2" x14ac:dyDescent="0.3">
      <c r="A1966" t="s">
        <v>8400</v>
      </c>
      <c r="B1966">
        <v>558</v>
      </c>
    </row>
    <row r="1967" spans="1:2" x14ac:dyDescent="0.3">
      <c r="A1967" t="s">
        <v>8400</v>
      </c>
      <c r="B1967">
        <v>22</v>
      </c>
    </row>
    <row r="1968" spans="1:2" x14ac:dyDescent="0.3">
      <c r="A1968" t="s">
        <v>8400</v>
      </c>
      <c r="B1968">
        <v>24</v>
      </c>
    </row>
    <row r="1969" spans="1:2" x14ac:dyDescent="0.3">
      <c r="A1969" t="s">
        <v>8400</v>
      </c>
      <c r="B1969">
        <v>74</v>
      </c>
    </row>
    <row r="1970" spans="1:2" x14ac:dyDescent="0.3">
      <c r="A1970" t="s">
        <v>8400</v>
      </c>
      <c r="B1970">
        <v>54</v>
      </c>
    </row>
    <row r="1971" spans="1:2" x14ac:dyDescent="0.3">
      <c r="A1971" t="s">
        <v>8400</v>
      </c>
      <c r="B1971">
        <v>31</v>
      </c>
    </row>
    <row r="1972" spans="1:2" x14ac:dyDescent="0.3">
      <c r="A1972" t="s">
        <v>8400</v>
      </c>
      <c r="B1972">
        <v>25</v>
      </c>
    </row>
    <row r="1973" spans="1:2" x14ac:dyDescent="0.3">
      <c r="A1973" t="s">
        <v>8400</v>
      </c>
      <c r="B1973">
        <v>17</v>
      </c>
    </row>
    <row r="1974" spans="1:2" x14ac:dyDescent="0.3">
      <c r="A1974" t="s">
        <v>8400</v>
      </c>
      <c r="B1974">
        <v>12</v>
      </c>
    </row>
    <row r="1975" spans="1:2" x14ac:dyDescent="0.3">
      <c r="A1975" t="s">
        <v>8400</v>
      </c>
      <c r="B1975">
        <v>38</v>
      </c>
    </row>
    <row r="1976" spans="1:2" x14ac:dyDescent="0.3">
      <c r="A1976" t="s">
        <v>8400</v>
      </c>
      <c r="B1976">
        <v>41</v>
      </c>
    </row>
    <row r="1977" spans="1:2" x14ac:dyDescent="0.3">
      <c r="A1977" t="s">
        <v>8400</v>
      </c>
      <c r="B1977">
        <v>19</v>
      </c>
    </row>
    <row r="1978" spans="1:2" x14ac:dyDescent="0.3">
      <c r="A1978" t="s">
        <v>8400</v>
      </c>
      <c r="B1978">
        <v>41</v>
      </c>
    </row>
    <row r="1979" spans="1:2" x14ac:dyDescent="0.3">
      <c r="A1979" t="s">
        <v>8400</v>
      </c>
      <c r="B1979">
        <v>26</v>
      </c>
    </row>
    <row r="1980" spans="1:2" x14ac:dyDescent="0.3">
      <c r="A1980" t="s">
        <v>8400</v>
      </c>
      <c r="B1980">
        <v>25</v>
      </c>
    </row>
    <row r="1981" spans="1:2" x14ac:dyDescent="0.3">
      <c r="A1981" t="s">
        <v>8400</v>
      </c>
      <c r="B1981">
        <v>9</v>
      </c>
    </row>
    <row r="1982" spans="1:2" x14ac:dyDescent="0.3">
      <c r="A1982" t="s">
        <v>8400</v>
      </c>
      <c r="B1982">
        <v>78</v>
      </c>
    </row>
    <row r="1983" spans="1:2" x14ac:dyDescent="0.3">
      <c r="A1983" t="s">
        <v>8400</v>
      </c>
      <c r="B1983">
        <v>45</v>
      </c>
    </row>
    <row r="1984" spans="1:2" x14ac:dyDescent="0.3">
      <c r="A1984" t="s">
        <v>8400</v>
      </c>
      <c r="B1984">
        <v>102</v>
      </c>
    </row>
    <row r="1985" spans="1:2" x14ac:dyDescent="0.3">
      <c r="A1985" t="s">
        <v>8400</v>
      </c>
      <c r="B1985">
        <v>5</v>
      </c>
    </row>
    <row r="1986" spans="1:2" x14ac:dyDescent="0.3">
      <c r="A1986" t="s">
        <v>8400</v>
      </c>
      <c r="B1986">
        <v>27</v>
      </c>
    </row>
    <row r="1987" spans="1:2" x14ac:dyDescent="0.3">
      <c r="A1987" t="s">
        <v>8400</v>
      </c>
      <c r="B1987">
        <v>37</v>
      </c>
    </row>
    <row r="1988" spans="1:2" x14ac:dyDescent="0.3">
      <c r="A1988" t="s">
        <v>8400</v>
      </c>
      <c r="B1988">
        <v>14</v>
      </c>
    </row>
    <row r="1989" spans="1:2" x14ac:dyDescent="0.3">
      <c r="A1989" t="s">
        <v>8400</v>
      </c>
      <c r="B1989">
        <v>27</v>
      </c>
    </row>
    <row r="1990" spans="1:2" x14ac:dyDescent="0.3">
      <c r="A1990" t="s">
        <v>8400</v>
      </c>
      <c r="B1990">
        <v>45</v>
      </c>
    </row>
    <row r="1991" spans="1:2" x14ac:dyDescent="0.3">
      <c r="A1991" t="s">
        <v>8400</v>
      </c>
      <c r="B1991">
        <v>49</v>
      </c>
    </row>
    <row r="1992" spans="1:2" x14ac:dyDescent="0.3">
      <c r="A1992" t="s">
        <v>8400</v>
      </c>
      <c r="B1992">
        <v>24</v>
      </c>
    </row>
    <row r="1993" spans="1:2" x14ac:dyDescent="0.3">
      <c r="A1993" t="s">
        <v>8400</v>
      </c>
      <c r="B1993">
        <v>112</v>
      </c>
    </row>
    <row r="1994" spans="1:2" x14ac:dyDescent="0.3">
      <c r="A1994" t="s">
        <v>8400</v>
      </c>
      <c r="B1994">
        <v>23</v>
      </c>
    </row>
    <row r="1995" spans="1:2" x14ac:dyDescent="0.3">
      <c r="A1995" t="s">
        <v>8400</v>
      </c>
      <c r="B1995">
        <v>54</v>
      </c>
    </row>
    <row r="1996" spans="1:2" x14ac:dyDescent="0.3">
      <c r="A1996" t="s">
        <v>8400</v>
      </c>
      <c r="B1996">
        <v>28</v>
      </c>
    </row>
    <row r="1997" spans="1:2" x14ac:dyDescent="0.3">
      <c r="A1997" t="s">
        <v>8400</v>
      </c>
      <c r="B1997">
        <v>11</v>
      </c>
    </row>
    <row r="1998" spans="1:2" x14ac:dyDescent="0.3">
      <c r="A1998" t="s">
        <v>8400</v>
      </c>
      <c r="B1998">
        <v>62</v>
      </c>
    </row>
    <row r="1999" spans="1:2" x14ac:dyDescent="0.3">
      <c r="A1999" t="s">
        <v>8400</v>
      </c>
      <c r="B1999">
        <v>73</v>
      </c>
    </row>
    <row r="2000" spans="1:2" x14ac:dyDescent="0.3">
      <c r="A2000" t="s">
        <v>8400</v>
      </c>
      <c r="B2000">
        <v>18</v>
      </c>
    </row>
    <row r="2001" spans="1:2" x14ac:dyDescent="0.3">
      <c r="A2001" t="s">
        <v>8400</v>
      </c>
      <c r="B2001">
        <v>35</v>
      </c>
    </row>
    <row r="2002" spans="1:2" x14ac:dyDescent="0.3">
      <c r="A2002" t="s">
        <v>8400</v>
      </c>
      <c r="B2002">
        <v>43</v>
      </c>
    </row>
    <row r="2003" spans="1:2" x14ac:dyDescent="0.3">
      <c r="A2003" t="s">
        <v>8400</v>
      </c>
      <c r="B2003">
        <v>36</v>
      </c>
    </row>
    <row r="2004" spans="1:2" x14ac:dyDescent="0.3">
      <c r="A2004" t="s">
        <v>8400</v>
      </c>
      <c r="B2004">
        <v>62</v>
      </c>
    </row>
    <row r="2005" spans="1:2" x14ac:dyDescent="0.3">
      <c r="A2005" t="s">
        <v>8400</v>
      </c>
      <c r="B2005">
        <v>15</v>
      </c>
    </row>
    <row r="2006" spans="1:2" x14ac:dyDescent="0.3">
      <c r="A2006" t="s">
        <v>8400</v>
      </c>
      <c r="B2006">
        <v>33</v>
      </c>
    </row>
    <row r="2007" spans="1:2" x14ac:dyDescent="0.3">
      <c r="A2007" t="s">
        <v>8400</v>
      </c>
      <c r="B2007">
        <v>27</v>
      </c>
    </row>
    <row r="2008" spans="1:2" x14ac:dyDescent="0.3">
      <c r="A2008" t="s">
        <v>8400</v>
      </c>
      <c r="B2008">
        <v>17</v>
      </c>
    </row>
    <row r="2009" spans="1:2" x14ac:dyDescent="0.3">
      <c r="A2009" t="s">
        <v>8400</v>
      </c>
      <c r="B2009">
        <v>4</v>
      </c>
    </row>
    <row r="2010" spans="1:2" x14ac:dyDescent="0.3">
      <c r="A2010" t="s">
        <v>8400</v>
      </c>
      <c r="B2010">
        <v>53</v>
      </c>
    </row>
    <row r="2011" spans="1:2" x14ac:dyDescent="0.3">
      <c r="A2011" t="s">
        <v>8400</v>
      </c>
      <c r="B2011">
        <v>49</v>
      </c>
    </row>
    <row r="2012" spans="1:2" x14ac:dyDescent="0.3">
      <c r="A2012" t="s">
        <v>8400</v>
      </c>
      <c r="B2012">
        <v>57</v>
      </c>
    </row>
    <row r="2013" spans="1:2" x14ac:dyDescent="0.3">
      <c r="A2013" t="s">
        <v>8400</v>
      </c>
      <c r="B2013">
        <v>69</v>
      </c>
    </row>
    <row r="2014" spans="1:2" x14ac:dyDescent="0.3">
      <c r="A2014" t="s">
        <v>8400</v>
      </c>
      <c r="B2014">
        <v>15</v>
      </c>
    </row>
    <row r="2015" spans="1:2" x14ac:dyDescent="0.3">
      <c r="A2015" t="s">
        <v>8400</v>
      </c>
      <c r="B2015">
        <v>64</v>
      </c>
    </row>
    <row r="2016" spans="1:2" x14ac:dyDescent="0.3">
      <c r="A2016" t="s">
        <v>8400</v>
      </c>
      <c r="B2016">
        <v>20</v>
      </c>
    </row>
    <row r="2017" spans="1:2" x14ac:dyDescent="0.3">
      <c r="A2017" t="s">
        <v>8400</v>
      </c>
      <c r="B2017">
        <v>27</v>
      </c>
    </row>
    <row r="2018" spans="1:2" x14ac:dyDescent="0.3">
      <c r="A2018" t="s">
        <v>8400</v>
      </c>
      <c r="B2018">
        <v>21</v>
      </c>
    </row>
    <row r="2019" spans="1:2" x14ac:dyDescent="0.3">
      <c r="A2019" t="s">
        <v>8400</v>
      </c>
      <c r="B2019">
        <v>31</v>
      </c>
    </row>
    <row r="2020" spans="1:2" x14ac:dyDescent="0.3">
      <c r="A2020" t="s">
        <v>8400</v>
      </c>
      <c r="B2020">
        <v>51</v>
      </c>
    </row>
    <row r="2021" spans="1:2" x14ac:dyDescent="0.3">
      <c r="A2021" t="s">
        <v>8400</v>
      </c>
      <c r="B2021">
        <v>57</v>
      </c>
    </row>
    <row r="2022" spans="1:2" x14ac:dyDescent="0.3">
      <c r="A2022" t="s">
        <v>8400</v>
      </c>
      <c r="B2022">
        <v>20</v>
      </c>
    </row>
    <row r="2023" spans="1:2" x14ac:dyDescent="0.3">
      <c r="A2023" t="s">
        <v>8400</v>
      </c>
      <c r="B2023">
        <v>71</v>
      </c>
    </row>
    <row r="2024" spans="1:2" x14ac:dyDescent="0.3">
      <c r="A2024" t="s">
        <v>8400</v>
      </c>
      <c r="B2024">
        <v>72</v>
      </c>
    </row>
    <row r="2025" spans="1:2" x14ac:dyDescent="0.3">
      <c r="A2025" t="s">
        <v>8400</v>
      </c>
      <c r="B2025">
        <v>45</v>
      </c>
    </row>
    <row r="2026" spans="1:2" x14ac:dyDescent="0.3">
      <c r="A2026" t="s">
        <v>8400</v>
      </c>
      <c r="B2026">
        <v>51</v>
      </c>
    </row>
    <row r="2027" spans="1:2" x14ac:dyDescent="0.3">
      <c r="A2027" t="s">
        <v>8400</v>
      </c>
      <c r="B2027">
        <v>56</v>
      </c>
    </row>
    <row r="2028" spans="1:2" x14ac:dyDescent="0.3">
      <c r="A2028" t="s">
        <v>8400</v>
      </c>
      <c r="B2028">
        <v>17</v>
      </c>
    </row>
    <row r="2029" spans="1:2" x14ac:dyDescent="0.3">
      <c r="A2029" t="s">
        <v>8400</v>
      </c>
      <c r="B2029">
        <v>197</v>
      </c>
    </row>
    <row r="2030" spans="1:2" x14ac:dyDescent="0.3">
      <c r="A2030" t="s">
        <v>8400</v>
      </c>
      <c r="B2030">
        <v>70</v>
      </c>
    </row>
    <row r="2031" spans="1:2" x14ac:dyDescent="0.3">
      <c r="A2031" t="s">
        <v>8400</v>
      </c>
      <c r="B2031">
        <v>21</v>
      </c>
    </row>
    <row r="2032" spans="1:2" x14ac:dyDescent="0.3">
      <c r="A2032" t="s">
        <v>8400</v>
      </c>
      <c r="B2032">
        <v>34</v>
      </c>
    </row>
    <row r="2033" spans="1:2" x14ac:dyDescent="0.3">
      <c r="A2033" t="s">
        <v>8400</v>
      </c>
      <c r="B2033">
        <v>39</v>
      </c>
    </row>
    <row r="2034" spans="1:2" x14ac:dyDescent="0.3">
      <c r="A2034" t="s">
        <v>8400</v>
      </c>
      <c r="B2034">
        <v>78</v>
      </c>
    </row>
    <row r="2035" spans="1:2" x14ac:dyDescent="0.3">
      <c r="A2035" t="s">
        <v>8400</v>
      </c>
      <c r="B2035">
        <v>48</v>
      </c>
    </row>
    <row r="2036" spans="1:2" x14ac:dyDescent="0.3">
      <c r="A2036" t="s">
        <v>8400</v>
      </c>
      <c r="B2036">
        <v>29</v>
      </c>
    </row>
    <row r="2037" spans="1:2" x14ac:dyDescent="0.3">
      <c r="A2037" t="s">
        <v>8400</v>
      </c>
      <c r="B2037">
        <v>73</v>
      </c>
    </row>
    <row r="2038" spans="1:2" x14ac:dyDescent="0.3">
      <c r="A2038" t="s">
        <v>8400</v>
      </c>
      <c r="B2038">
        <v>8</v>
      </c>
    </row>
    <row r="2039" spans="1:2" x14ac:dyDescent="0.3">
      <c r="A2039" t="s">
        <v>8400</v>
      </c>
      <c r="B2039">
        <v>17</v>
      </c>
    </row>
    <row r="2040" spans="1:2" x14ac:dyDescent="0.3">
      <c r="A2040" t="s">
        <v>8400</v>
      </c>
      <c r="B2040">
        <v>9</v>
      </c>
    </row>
    <row r="2041" spans="1:2" x14ac:dyDescent="0.3">
      <c r="A2041" t="s">
        <v>8400</v>
      </c>
      <c r="B2041">
        <v>17</v>
      </c>
    </row>
    <row r="2042" spans="1:2" x14ac:dyDescent="0.3">
      <c r="A2042" t="s">
        <v>8400</v>
      </c>
      <c r="B2042">
        <v>33</v>
      </c>
    </row>
    <row r="2043" spans="1:2" x14ac:dyDescent="0.3">
      <c r="A2043" t="s">
        <v>8400</v>
      </c>
      <c r="B2043">
        <v>38</v>
      </c>
    </row>
    <row r="2044" spans="1:2" x14ac:dyDescent="0.3">
      <c r="A2044" t="s">
        <v>8400</v>
      </c>
      <c r="B2044">
        <v>79</v>
      </c>
    </row>
    <row r="2045" spans="1:2" x14ac:dyDescent="0.3">
      <c r="A2045" t="s">
        <v>8400</v>
      </c>
      <c r="B2045">
        <v>46</v>
      </c>
    </row>
    <row r="2046" spans="1:2" x14ac:dyDescent="0.3">
      <c r="A2046" t="s">
        <v>8400</v>
      </c>
      <c r="B2046">
        <v>20</v>
      </c>
    </row>
    <row r="2047" spans="1:2" x14ac:dyDescent="0.3">
      <c r="A2047" t="s">
        <v>8400</v>
      </c>
      <c r="B2047">
        <v>20</v>
      </c>
    </row>
    <row r="2048" spans="1:2" x14ac:dyDescent="0.3">
      <c r="A2048" t="s">
        <v>8400</v>
      </c>
      <c r="B2048">
        <v>13</v>
      </c>
    </row>
    <row r="2049" spans="1:2" x14ac:dyDescent="0.3">
      <c r="A2049" t="s">
        <v>8400</v>
      </c>
      <c r="B2049">
        <v>22</v>
      </c>
    </row>
    <row r="2050" spans="1:2" x14ac:dyDescent="0.3">
      <c r="A2050" t="s">
        <v>8400</v>
      </c>
      <c r="B2050">
        <v>36</v>
      </c>
    </row>
    <row r="2051" spans="1:2" x14ac:dyDescent="0.3">
      <c r="A2051" t="s">
        <v>8400</v>
      </c>
      <c r="B2051">
        <v>40</v>
      </c>
    </row>
    <row r="2052" spans="1:2" x14ac:dyDescent="0.3">
      <c r="A2052" t="s">
        <v>8400</v>
      </c>
      <c r="B2052">
        <v>9</v>
      </c>
    </row>
    <row r="2053" spans="1:2" x14ac:dyDescent="0.3">
      <c r="A2053" t="s">
        <v>8400</v>
      </c>
      <c r="B2053">
        <v>19</v>
      </c>
    </row>
    <row r="2054" spans="1:2" x14ac:dyDescent="0.3">
      <c r="A2054" t="s">
        <v>8400</v>
      </c>
      <c r="B2054">
        <v>14</v>
      </c>
    </row>
    <row r="2055" spans="1:2" x14ac:dyDescent="0.3">
      <c r="A2055" t="s">
        <v>8400</v>
      </c>
      <c r="B2055">
        <v>38</v>
      </c>
    </row>
    <row r="2056" spans="1:2" x14ac:dyDescent="0.3">
      <c r="A2056" t="s">
        <v>8400</v>
      </c>
      <c r="B2056">
        <v>58</v>
      </c>
    </row>
    <row r="2057" spans="1:2" x14ac:dyDescent="0.3">
      <c r="A2057" t="s">
        <v>8400</v>
      </c>
      <c r="B2057">
        <v>28</v>
      </c>
    </row>
    <row r="2058" spans="1:2" x14ac:dyDescent="0.3">
      <c r="A2058" t="s">
        <v>8400</v>
      </c>
      <c r="B2058">
        <v>17</v>
      </c>
    </row>
    <row r="2059" spans="1:2" x14ac:dyDescent="0.3">
      <c r="A2059" t="s">
        <v>8400</v>
      </c>
      <c r="B2059">
        <v>12</v>
      </c>
    </row>
    <row r="2060" spans="1:2" x14ac:dyDescent="0.3">
      <c r="A2060" t="s">
        <v>8400</v>
      </c>
      <c r="B2060">
        <v>40</v>
      </c>
    </row>
    <row r="2061" spans="1:2" x14ac:dyDescent="0.3">
      <c r="A2061" t="s">
        <v>8400</v>
      </c>
      <c r="B2061">
        <v>57</v>
      </c>
    </row>
    <row r="2062" spans="1:2" x14ac:dyDescent="0.3">
      <c r="A2062" t="s">
        <v>8400</v>
      </c>
      <c r="B2062">
        <v>114</v>
      </c>
    </row>
    <row r="2063" spans="1:2" x14ac:dyDescent="0.3">
      <c r="A2063" t="s">
        <v>8400</v>
      </c>
      <c r="B2063">
        <v>31</v>
      </c>
    </row>
    <row r="2064" spans="1:2" x14ac:dyDescent="0.3">
      <c r="A2064" t="s">
        <v>8400</v>
      </c>
      <c r="B2064">
        <v>3</v>
      </c>
    </row>
    <row r="2065" spans="1:2" x14ac:dyDescent="0.3">
      <c r="A2065" t="s">
        <v>8400</v>
      </c>
      <c r="B2065">
        <v>16</v>
      </c>
    </row>
    <row r="2066" spans="1:2" x14ac:dyDescent="0.3">
      <c r="A2066" t="s">
        <v>8400</v>
      </c>
      <c r="B2066">
        <v>199</v>
      </c>
    </row>
    <row r="2067" spans="1:2" x14ac:dyDescent="0.3">
      <c r="A2067" t="s">
        <v>8400</v>
      </c>
      <c r="B2067">
        <v>31</v>
      </c>
    </row>
    <row r="2068" spans="1:2" x14ac:dyDescent="0.3">
      <c r="A2068" t="s">
        <v>8400</v>
      </c>
      <c r="B2068">
        <v>30</v>
      </c>
    </row>
    <row r="2069" spans="1:2" x14ac:dyDescent="0.3">
      <c r="A2069" t="s">
        <v>8400</v>
      </c>
      <c r="B2069">
        <v>34</v>
      </c>
    </row>
    <row r="2070" spans="1:2" x14ac:dyDescent="0.3">
      <c r="A2070" t="s">
        <v>8400</v>
      </c>
      <c r="B2070">
        <v>18</v>
      </c>
    </row>
    <row r="2071" spans="1:2" x14ac:dyDescent="0.3">
      <c r="A2071" t="s">
        <v>8400</v>
      </c>
      <c r="B2071">
        <v>67</v>
      </c>
    </row>
    <row r="2072" spans="1:2" x14ac:dyDescent="0.3">
      <c r="A2072" t="s">
        <v>8400</v>
      </c>
      <c r="B2072">
        <v>66</v>
      </c>
    </row>
    <row r="2073" spans="1:2" x14ac:dyDescent="0.3">
      <c r="A2073" t="s">
        <v>8400</v>
      </c>
      <c r="B2073">
        <v>23</v>
      </c>
    </row>
    <row r="2074" spans="1:2" x14ac:dyDescent="0.3">
      <c r="A2074" t="s">
        <v>8400</v>
      </c>
      <c r="B2074">
        <v>126</v>
      </c>
    </row>
    <row r="2075" spans="1:2" x14ac:dyDescent="0.3">
      <c r="A2075" t="s">
        <v>8400</v>
      </c>
      <c r="B2075">
        <v>6</v>
      </c>
    </row>
    <row r="2076" spans="1:2" x14ac:dyDescent="0.3">
      <c r="A2076" t="s">
        <v>8400</v>
      </c>
      <c r="B2076">
        <v>25</v>
      </c>
    </row>
    <row r="2077" spans="1:2" x14ac:dyDescent="0.3">
      <c r="A2077" t="s">
        <v>8400</v>
      </c>
      <c r="B2077">
        <v>39</v>
      </c>
    </row>
    <row r="2078" spans="1:2" x14ac:dyDescent="0.3">
      <c r="A2078" t="s">
        <v>8400</v>
      </c>
      <c r="B2078">
        <v>62</v>
      </c>
    </row>
    <row r="2079" spans="1:2" x14ac:dyDescent="0.3">
      <c r="A2079" t="s">
        <v>8400</v>
      </c>
      <c r="B2079">
        <v>31</v>
      </c>
    </row>
    <row r="2080" spans="1:2" x14ac:dyDescent="0.3">
      <c r="A2080" t="s">
        <v>8400</v>
      </c>
      <c r="B2080">
        <v>274</v>
      </c>
    </row>
    <row r="2081" spans="1:2" x14ac:dyDescent="0.3">
      <c r="A2081" t="s">
        <v>8400</v>
      </c>
      <c r="B2081">
        <v>17</v>
      </c>
    </row>
    <row r="2082" spans="1:2" x14ac:dyDescent="0.3">
      <c r="A2082" t="s">
        <v>8400</v>
      </c>
      <c r="B2082">
        <v>14</v>
      </c>
    </row>
    <row r="2083" spans="1:2" x14ac:dyDescent="0.3">
      <c r="A2083" t="s">
        <v>8400</v>
      </c>
      <c r="B2083">
        <v>60</v>
      </c>
    </row>
    <row r="2084" spans="1:2" x14ac:dyDescent="0.3">
      <c r="A2084" t="s">
        <v>8400</v>
      </c>
      <c r="B2084">
        <v>33</v>
      </c>
    </row>
    <row r="2085" spans="1:2" x14ac:dyDescent="0.3">
      <c r="A2085" t="s">
        <v>8400</v>
      </c>
      <c r="B2085">
        <v>78</v>
      </c>
    </row>
    <row r="2086" spans="1:2" x14ac:dyDescent="0.3">
      <c r="A2086" t="s">
        <v>8400</v>
      </c>
      <c r="B2086">
        <v>30</v>
      </c>
    </row>
    <row r="2087" spans="1:2" x14ac:dyDescent="0.3">
      <c r="A2087" t="s">
        <v>8400</v>
      </c>
      <c r="B2087">
        <v>136</v>
      </c>
    </row>
    <row r="2088" spans="1:2" x14ac:dyDescent="0.3">
      <c r="A2088" t="s">
        <v>8400</v>
      </c>
      <c r="B2088">
        <v>40</v>
      </c>
    </row>
    <row r="2089" spans="1:2" x14ac:dyDescent="0.3">
      <c r="A2089" t="s">
        <v>8400</v>
      </c>
      <c r="B2089">
        <v>18</v>
      </c>
    </row>
    <row r="2090" spans="1:2" x14ac:dyDescent="0.3">
      <c r="A2090" t="s">
        <v>8400</v>
      </c>
      <c r="B2090">
        <v>39</v>
      </c>
    </row>
    <row r="2091" spans="1:2" x14ac:dyDescent="0.3">
      <c r="A2091" t="s">
        <v>8400</v>
      </c>
      <c r="B2091">
        <v>21</v>
      </c>
    </row>
    <row r="2092" spans="1:2" x14ac:dyDescent="0.3">
      <c r="A2092" t="s">
        <v>8400</v>
      </c>
      <c r="B2092">
        <v>30</v>
      </c>
    </row>
    <row r="2093" spans="1:2" x14ac:dyDescent="0.3">
      <c r="A2093" t="s">
        <v>8400</v>
      </c>
      <c r="B2093">
        <v>27</v>
      </c>
    </row>
    <row r="2094" spans="1:2" x14ac:dyDescent="0.3">
      <c r="A2094" t="s">
        <v>8400</v>
      </c>
      <c r="B2094">
        <v>35</v>
      </c>
    </row>
    <row r="2095" spans="1:2" x14ac:dyDescent="0.3">
      <c r="A2095" t="s">
        <v>8400</v>
      </c>
      <c r="B2095">
        <v>13</v>
      </c>
    </row>
    <row r="2096" spans="1:2" x14ac:dyDescent="0.3">
      <c r="A2096" t="s">
        <v>8400</v>
      </c>
      <c r="B2096">
        <v>23</v>
      </c>
    </row>
    <row r="2097" spans="1:2" x14ac:dyDescent="0.3">
      <c r="A2097" t="s">
        <v>8400</v>
      </c>
      <c r="B2097">
        <v>39</v>
      </c>
    </row>
    <row r="2098" spans="1:2" x14ac:dyDescent="0.3">
      <c r="A2098" t="s">
        <v>8400</v>
      </c>
      <c r="B2098">
        <v>35</v>
      </c>
    </row>
    <row r="2099" spans="1:2" x14ac:dyDescent="0.3">
      <c r="A2099" t="s">
        <v>8400</v>
      </c>
      <c r="B2099">
        <v>27</v>
      </c>
    </row>
    <row r="2100" spans="1:2" x14ac:dyDescent="0.3">
      <c r="A2100" t="s">
        <v>8400</v>
      </c>
      <c r="B2100">
        <v>21</v>
      </c>
    </row>
    <row r="2101" spans="1:2" x14ac:dyDescent="0.3">
      <c r="A2101" t="s">
        <v>8400</v>
      </c>
      <c r="B2101">
        <v>104</v>
      </c>
    </row>
    <row r="2102" spans="1:2" x14ac:dyDescent="0.3">
      <c r="A2102" t="s">
        <v>8400</v>
      </c>
      <c r="B2102">
        <v>19</v>
      </c>
    </row>
    <row r="2103" spans="1:2" x14ac:dyDescent="0.3">
      <c r="A2103" t="s">
        <v>8400</v>
      </c>
      <c r="B2103">
        <v>97</v>
      </c>
    </row>
    <row r="2104" spans="1:2" x14ac:dyDescent="0.3">
      <c r="A2104" t="s">
        <v>8400</v>
      </c>
      <c r="B2104">
        <v>27</v>
      </c>
    </row>
    <row r="2105" spans="1:2" x14ac:dyDescent="0.3">
      <c r="A2105" t="s">
        <v>8400</v>
      </c>
      <c r="B2105">
        <v>24</v>
      </c>
    </row>
    <row r="2106" spans="1:2" x14ac:dyDescent="0.3">
      <c r="A2106" t="s">
        <v>8400</v>
      </c>
      <c r="B2106">
        <v>13</v>
      </c>
    </row>
    <row r="2107" spans="1:2" x14ac:dyDescent="0.3">
      <c r="A2107" t="s">
        <v>8400</v>
      </c>
      <c r="B2107">
        <v>46</v>
      </c>
    </row>
    <row r="2108" spans="1:2" x14ac:dyDescent="0.3">
      <c r="A2108" t="s">
        <v>8400</v>
      </c>
      <c r="B2108">
        <v>4</v>
      </c>
    </row>
    <row r="2109" spans="1:2" x14ac:dyDescent="0.3">
      <c r="A2109" t="s">
        <v>8400</v>
      </c>
      <c r="B2109">
        <v>40</v>
      </c>
    </row>
    <row r="2110" spans="1:2" x14ac:dyDescent="0.3">
      <c r="A2110" t="s">
        <v>8400</v>
      </c>
      <c r="B2110">
        <v>44</v>
      </c>
    </row>
    <row r="2111" spans="1:2" x14ac:dyDescent="0.3">
      <c r="A2111" t="s">
        <v>8400</v>
      </c>
      <c r="B2111">
        <v>35</v>
      </c>
    </row>
    <row r="2112" spans="1:2" x14ac:dyDescent="0.3">
      <c r="A2112" t="s">
        <v>8400</v>
      </c>
      <c r="B2112">
        <v>63</v>
      </c>
    </row>
    <row r="2113" spans="1:2" x14ac:dyDescent="0.3">
      <c r="A2113" t="s">
        <v>8400</v>
      </c>
      <c r="B2113">
        <v>89</v>
      </c>
    </row>
    <row r="2114" spans="1:2" x14ac:dyDescent="0.3">
      <c r="A2114" t="s">
        <v>8400</v>
      </c>
      <c r="B2114">
        <v>15</v>
      </c>
    </row>
    <row r="2115" spans="1:2" x14ac:dyDescent="0.3">
      <c r="A2115" t="s">
        <v>8400</v>
      </c>
      <c r="B2115">
        <v>46</v>
      </c>
    </row>
    <row r="2116" spans="1:2" x14ac:dyDescent="0.3">
      <c r="A2116" t="s">
        <v>8400</v>
      </c>
      <c r="B2116">
        <v>33</v>
      </c>
    </row>
    <row r="2117" spans="1:2" x14ac:dyDescent="0.3">
      <c r="A2117" t="s">
        <v>8400</v>
      </c>
      <c r="B2117">
        <v>52</v>
      </c>
    </row>
    <row r="2118" spans="1:2" x14ac:dyDescent="0.3">
      <c r="A2118" t="s">
        <v>8400</v>
      </c>
      <c r="B2118">
        <v>7</v>
      </c>
    </row>
    <row r="2119" spans="1:2" x14ac:dyDescent="0.3">
      <c r="A2119" t="s">
        <v>8400</v>
      </c>
      <c r="B2119">
        <v>28</v>
      </c>
    </row>
    <row r="2120" spans="1:2" x14ac:dyDescent="0.3">
      <c r="A2120" t="s">
        <v>8400</v>
      </c>
      <c r="B2120">
        <v>11</v>
      </c>
    </row>
    <row r="2121" spans="1:2" x14ac:dyDescent="0.3">
      <c r="A2121" t="s">
        <v>8400</v>
      </c>
      <c r="B2121">
        <v>15</v>
      </c>
    </row>
    <row r="2122" spans="1:2" x14ac:dyDescent="0.3">
      <c r="A2122" t="s">
        <v>8400</v>
      </c>
      <c r="B2122">
        <v>30</v>
      </c>
    </row>
    <row r="2123" spans="1:2" x14ac:dyDescent="0.3">
      <c r="A2123" t="s">
        <v>8400</v>
      </c>
      <c r="B2123">
        <v>27</v>
      </c>
    </row>
    <row r="2124" spans="1:2" x14ac:dyDescent="0.3">
      <c r="A2124" t="s">
        <v>8400</v>
      </c>
      <c r="B2124">
        <v>28</v>
      </c>
    </row>
    <row r="2125" spans="1:2" x14ac:dyDescent="0.3">
      <c r="A2125" t="s">
        <v>8400</v>
      </c>
      <c r="B2125">
        <v>17</v>
      </c>
    </row>
    <row r="2126" spans="1:2" x14ac:dyDescent="0.3">
      <c r="A2126" t="s">
        <v>8400</v>
      </c>
      <c r="B2126">
        <v>50</v>
      </c>
    </row>
    <row r="2127" spans="1:2" x14ac:dyDescent="0.3">
      <c r="A2127" t="s">
        <v>8400</v>
      </c>
      <c r="B2127">
        <v>26</v>
      </c>
    </row>
    <row r="2128" spans="1:2" x14ac:dyDescent="0.3">
      <c r="A2128" t="s">
        <v>8400</v>
      </c>
      <c r="B2128">
        <v>88</v>
      </c>
    </row>
    <row r="2129" spans="1:2" x14ac:dyDescent="0.3">
      <c r="A2129" t="s">
        <v>8400</v>
      </c>
      <c r="B2129">
        <v>91</v>
      </c>
    </row>
    <row r="2130" spans="1:2" x14ac:dyDescent="0.3">
      <c r="A2130" t="s">
        <v>8400</v>
      </c>
      <c r="B2130">
        <v>3</v>
      </c>
    </row>
    <row r="2131" spans="1:2" x14ac:dyDescent="0.3">
      <c r="A2131" t="s">
        <v>8400</v>
      </c>
      <c r="B2131">
        <v>28</v>
      </c>
    </row>
    <row r="2132" spans="1:2" x14ac:dyDescent="0.3">
      <c r="A2132" t="s">
        <v>8400</v>
      </c>
      <c r="B2132">
        <v>77</v>
      </c>
    </row>
    <row r="2133" spans="1:2" x14ac:dyDescent="0.3">
      <c r="A2133" t="s">
        <v>8400</v>
      </c>
      <c r="B2133">
        <v>27</v>
      </c>
    </row>
    <row r="2134" spans="1:2" x14ac:dyDescent="0.3">
      <c r="A2134" t="s">
        <v>8400</v>
      </c>
      <c r="B2134">
        <v>107</v>
      </c>
    </row>
    <row r="2135" spans="1:2" x14ac:dyDescent="0.3">
      <c r="A2135" t="s">
        <v>8400</v>
      </c>
      <c r="B2135">
        <v>96</v>
      </c>
    </row>
    <row r="2136" spans="1:2" x14ac:dyDescent="0.3">
      <c r="A2136" t="s">
        <v>8400</v>
      </c>
      <c r="B2136">
        <v>56</v>
      </c>
    </row>
    <row r="2137" spans="1:2" x14ac:dyDescent="0.3">
      <c r="A2137" t="s">
        <v>8400</v>
      </c>
      <c r="B2137">
        <v>58</v>
      </c>
    </row>
    <row r="2138" spans="1:2" x14ac:dyDescent="0.3">
      <c r="A2138" t="s">
        <v>8400</v>
      </c>
      <c r="B2138">
        <v>15</v>
      </c>
    </row>
    <row r="2139" spans="1:2" x14ac:dyDescent="0.3">
      <c r="A2139" t="s">
        <v>8400</v>
      </c>
      <c r="B2139">
        <v>20</v>
      </c>
    </row>
    <row r="2140" spans="1:2" x14ac:dyDescent="0.3">
      <c r="A2140" t="s">
        <v>8400</v>
      </c>
      <c r="B2140">
        <v>38</v>
      </c>
    </row>
    <row r="2141" spans="1:2" x14ac:dyDescent="0.3">
      <c r="A2141" t="s">
        <v>8400</v>
      </c>
      <c r="B2141">
        <v>33</v>
      </c>
    </row>
    <row r="2142" spans="1:2" x14ac:dyDescent="0.3">
      <c r="A2142" t="s">
        <v>8400</v>
      </c>
      <c r="B2142">
        <v>57</v>
      </c>
    </row>
    <row r="2143" spans="1:2" x14ac:dyDescent="0.3">
      <c r="A2143" t="s">
        <v>8400</v>
      </c>
      <c r="B2143">
        <v>25</v>
      </c>
    </row>
    <row r="2144" spans="1:2" x14ac:dyDescent="0.3">
      <c r="A2144" t="s">
        <v>8400</v>
      </c>
      <c r="B2144">
        <v>14</v>
      </c>
    </row>
    <row r="2145" spans="1:2" x14ac:dyDescent="0.3">
      <c r="A2145" t="s">
        <v>8400</v>
      </c>
      <c r="B2145">
        <v>94</v>
      </c>
    </row>
    <row r="2146" spans="1:2" x14ac:dyDescent="0.3">
      <c r="A2146" t="s">
        <v>8400</v>
      </c>
      <c r="B2146">
        <v>59</v>
      </c>
    </row>
    <row r="2147" spans="1:2" x14ac:dyDescent="0.3">
      <c r="A2147" t="s">
        <v>8400</v>
      </c>
      <c r="B2147">
        <v>36</v>
      </c>
    </row>
    <row r="2148" spans="1:2" x14ac:dyDescent="0.3">
      <c r="A2148" t="s">
        <v>8400</v>
      </c>
      <c r="B2148">
        <v>115</v>
      </c>
    </row>
    <row r="2149" spans="1:2" x14ac:dyDescent="0.3">
      <c r="A2149" t="s">
        <v>8400</v>
      </c>
      <c r="B2149">
        <v>30</v>
      </c>
    </row>
    <row r="2150" spans="1:2" x14ac:dyDescent="0.3">
      <c r="A2150" t="s">
        <v>8400</v>
      </c>
      <c r="B2150">
        <v>52</v>
      </c>
    </row>
    <row r="2151" spans="1:2" x14ac:dyDescent="0.3">
      <c r="A2151" t="s">
        <v>8400</v>
      </c>
      <c r="B2151">
        <v>27</v>
      </c>
    </row>
    <row r="2152" spans="1:2" x14ac:dyDescent="0.3">
      <c r="A2152" t="s">
        <v>8400</v>
      </c>
      <c r="B2152">
        <v>24</v>
      </c>
    </row>
    <row r="2153" spans="1:2" x14ac:dyDescent="0.3">
      <c r="A2153" t="s">
        <v>8400</v>
      </c>
      <c r="B2153">
        <v>10</v>
      </c>
    </row>
    <row r="2154" spans="1:2" x14ac:dyDescent="0.3">
      <c r="A2154" t="s">
        <v>8400</v>
      </c>
      <c r="B2154">
        <v>30</v>
      </c>
    </row>
    <row r="2155" spans="1:2" x14ac:dyDescent="0.3">
      <c r="A2155" t="s">
        <v>8400</v>
      </c>
      <c r="B2155">
        <v>71</v>
      </c>
    </row>
    <row r="2156" spans="1:2" x14ac:dyDescent="0.3">
      <c r="A2156" t="s">
        <v>8400</v>
      </c>
      <c r="B2156">
        <v>10</v>
      </c>
    </row>
    <row r="2157" spans="1:2" x14ac:dyDescent="0.3">
      <c r="A2157" t="s">
        <v>8400</v>
      </c>
      <c r="B2157">
        <v>24</v>
      </c>
    </row>
    <row r="2158" spans="1:2" x14ac:dyDescent="0.3">
      <c r="A2158" t="s">
        <v>8400</v>
      </c>
      <c r="B2158">
        <v>38</v>
      </c>
    </row>
    <row r="2159" spans="1:2" x14ac:dyDescent="0.3">
      <c r="A2159" t="s">
        <v>8400</v>
      </c>
      <c r="B2159">
        <v>26</v>
      </c>
    </row>
    <row r="2160" spans="1:2" x14ac:dyDescent="0.3">
      <c r="A2160" t="s">
        <v>8400</v>
      </c>
      <c r="B2160">
        <v>19</v>
      </c>
    </row>
    <row r="2161" spans="1:2" x14ac:dyDescent="0.3">
      <c r="A2161" t="s">
        <v>8400</v>
      </c>
      <c r="B2161">
        <v>11</v>
      </c>
    </row>
    <row r="2162" spans="1:2" x14ac:dyDescent="0.3">
      <c r="A2162" t="s">
        <v>8400</v>
      </c>
      <c r="B2162">
        <v>27</v>
      </c>
    </row>
    <row r="2163" spans="1:2" x14ac:dyDescent="0.3">
      <c r="A2163" t="s">
        <v>8400</v>
      </c>
      <c r="B2163">
        <v>34</v>
      </c>
    </row>
    <row r="2164" spans="1:2" x14ac:dyDescent="0.3">
      <c r="A2164" t="s">
        <v>8400</v>
      </c>
      <c r="B2164">
        <v>20</v>
      </c>
    </row>
    <row r="2165" spans="1:2" x14ac:dyDescent="0.3">
      <c r="A2165" t="s">
        <v>8400</v>
      </c>
      <c r="B2165">
        <v>37</v>
      </c>
    </row>
    <row r="2166" spans="1:2" x14ac:dyDescent="0.3">
      <c r="A2166" t="s">
        <v>8400</v>
      </c>
      <c r="B2166">
        <v>20</v>
      </c>
    </row>
    <row r="2167" spans="1:2" x14ac:dyDescent="0.3">
      <c r="A2167" t="s">
        <v>8400</v>
      </c>
      <c r="B2167">
        <v>10</v>
      </c>
    </row>
    <row r="2168" spans="1:2" x14ac:dyDescent="0.3">
      <c r="A2168" t="s">
        <v>8400</v>
      </c>
      <c r="B2168">
        <v>26</v>
      </c>
    </row>
    <row r="2169" spans="1:2" x14ac:dyDescent="0.3">
      <c r="A2169" t="s">
        <v>8400</v>
      </c>
      <c r="B2169">
        <v>20</v>
      </c>
    </row>
    <row r="2170" spans="1:2" x14ac:dyDescent="0.3">
      <c r="A2170" t="s">
        <v>8400</v>
      </c>
      <c r="B2170">
        <v>46</v>
      </c>
    </row>
    <row r="2171" spans="1:2" x14ac:dyDescent="0.3">
      <c r="A2171" t="s">
        <v>8400</v>
      </c>
      <c r="B2171">
        <v>76</v>
      </c>
    </row>
    <row r="2172" spans="1:2" x14ac:dyDescent="0.3">
      <c r="A2172" t="s">
        <v>8400</v>
      </c>
      <c r="B2172">
        <v>41</v>
      </c>
    </row>
    <row r="2173" spans="1:2" x14ac:dyDescent="0.3">
      <c r="A2173" t="s">
        <v>8400</v>
      </c>
      <c r="B2173">
        <v>7</v>
      </c>
    </row>
    <row r="2174" spans="1:2" x14ac:dyDescent="0.3">
      <c r="A2174" t="s">
        <v>8400</v>
      </c>
      <c r="B2174">
        <v>49</v>
      </c>
    </row>
    <row r="2175" spans="1:2" x14ac:dyDescent="0.3">
      <c r="A2175" t="s">
        <v>8400</v>
      </c>
      <c r="B2175">
        <v>26</v>
      </c>
    </row>
    <row r="2176" spans="1:2" x14ac:dyDescent="0.3">
      <c r="A2176" t="s">
        <v>8400</v>
      </c>
      <c r="B2176">
        <v>65</v>
      </c>
    </row>
    <row r="2177" spans="1:2" x14ac:dyDescent="0.3">
      <c r="A2177" t="s">
        <v>8400</v>
      </c>
      <c r="B2177">
        <v>28</v>
      </c>
    </row>
    <row r="2178" spans="1:2" x14ac:dyDescent="0.3">
      <c r="A2178" t="s">
        <v>8400</v>
      </c>
      <c r="B2178">
        <v>8</v>
      </c>
    </row>
    <row r="2179" spans="1:2" x14ac:dyDescent="0.3">
      <c r="A2179" t="s">
        <v>8400</v>
      </c>
      <c r="B2179">
        <v>3</v>
      </c>
    </row>
    <row r="2180" spans="1:2" x14ac:dyDescent="0.3">
      <c r="A2180" t="s">
        <v>8400</v>
      </c>
      <c r="B2180">
        <v>9</v>
      </c>
    </row>
    <row r="2181" spans="1:2" x14ac:dyDescent="0.3">
      <c r="A2181" t="s">
        <v>8400</v>
      </c>
      <c r="B2181">
        <v>9</v>
      </c>
    </row>
    <row r="2182" spans="1:2" x14ac:dyDescent="0.3">
      <c r="A2182" t="s">
        <v>8400</v>
      </c>
      <c r="B2182">
        <v>20</v>
      </c>
    </row>
    <row r="2183" spans="1:2" x14ac:dyDescent="0.3">
      <c r="A2183" t="s">
        <v>8400</v>
      </c>
      <c r="B2183">
        <v>57</v>
      </c>
    </row>
    <row r="2184" spans="1:2" x14ac:dyDescent="0.3">
      <c r="A2184" t="s">
        <v>8400</v>
      </c>
      <c r="B2184">
        <v>8</v>
      </c>
    </row>
    <row r="2185" spans="1:2" x14ac:dyDescent="0.3">
      <c r="A2185" t="s">
        <v>8400</v>
      </c>
      <c r="B2185">
        <v>14</v>
      </c>
    </row>
    <row r="2186" spans="1:2" x14ac:dyDescent="0.3">
      <c r="A2186" t="s">
        <v>8400</v>
      </c>
      <c r="B2186">
        <v>17</v>
      </c>
    </row>
    <row r="2187" spans="1:2" x14ac:dyDescent="0.3">
      <c r="A2187" t="s">
        <v>8400</v>
      </c>
      <c r="B2187">
        <v>100</v>
      </c>
    </row>
    <row r="2188" spans="1:2" x14ac:dyDescent="0.3">
      <c r="A2188" t="s">
        <v>8400</v>
      </c>
      <c r="B2188">
        <v>32</v>
      </c>
    </row>
    <row r="2189" spans="1:2" x14ac:dyDescent="0.3">
      <c r="A2189" t="s">
        <v>8400</v>
      </c>
      <c r="B2189">
        <v>3</v>
      </c>
    </row>
  </sheetData>
  <conditionalFormatting sqref="A1:A1048576 F1:F1048576">
    <cfRule type="cellIs" dxfId="18" priority="1" operator="equal">
      <formula>"failed"</formula>
    </cfRule>
    <cfRule type="cellIs" dxfId="17" priority="2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E2F7-7624-4DDF-BA82-2876890AA979}">
  <dimension ref="A1:D8"/>
  <sheetViews>
    <sheetView workbookViewId="0">
      <selection activeCell="L19" sqref="L19"/>
    </sheetView>
  </sheetViews>
  <sheetFormatPr defaultRowHeight="14.4" x14ac:dyDescent="0.3"/>
  <sheetData>
    <row r="1" spans="1:4" x14ac:dyDescent="0.3">
      <c r="A1" t="s">
        <v>8308</v>
      </c>
      <c r="B1" t="s">
        <v>8360</v>
      </c>
    </row>
    <row r="2" spans="1:4" x14ac:dyDescent="0.3">
      <c r="A2" t="s">
        <v>8309</v>
      </c>
      <c r="B2" t="s">
        <v>8318</v>
      </c>
    </row>
    <row r="4" spans="1:4" x14ac:dyDescent="0.3">
      <c r="A4" t="s">
        <v>8361</v>
      </c>
      <c r="B4" t="s">
        <v>8410</v>
      </c>
    </row>
    <row r="5" spans="1:4" x14ac:dyDescent="0.3">
      <c r="B5">
        <v>3468821</v>
      </c>
      <c r="C5" t="s">
        <v>8401</v>
      </c>
      <c r="D5">
        <f>B5/B8</f>
        <v>0.53132888397102218</v>
      </c>
    </row>
    <row r="6" spans="1:4" x14ac:dyDescent="0.3">
      <c r="B6">
        <v>213777</v>
      </c>
      <c r="C6" t="s">
        <v>8411</v>
      </c>
      <c r="D6">
        <f>B6/B8</f>
        <v>3.2744812957680204E-2</v>
      </c>
    </row>
    <row r="7" spans="1:4" x14ac:dyDescent="0.3">
      <c r="B7">
        <v>2845978</v>
      </c>
      <c r="C7" t="s">
        <v>8400</v>
      </c>
      <c r="D7">
        <f>B7/B8</f>
        <v>0.43592630307129765</v>
      </c>
    </row>
    <row r="8" spans="1:4" x14ac:dyDescent="0.3">
      <c r="A8" t="s">
        <v>8362</v>
      </c>
      <c r="B8">
        <v>6528576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92B4-17D3-4E4F-87E5-240C3017F99D}">
  <dimension ref="A2:H95"/>
  <sheetViews>
    <sheetView topLeftCell="A43" workbookViewId="0">
      <selection activeCell="L77" sqref="L7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t="s">
        <v>8223</v>
      </c>
      <c r="B2" t="s">
        <v>8360</v>
      </c>
    </row>
    <row r="3" spans="1:6" x14ac:dyDescent="0.3">
      <c r="A3" t="s">
        <v>8308</v>
      </c>
      <c r="B3" t="s">
        <v>8360</v>
      </c>
    </row>
    <row r="5" spans="1:6" x14ac:dyDescent="0.3">
      <c r="A5" t="s">
        <v>8364</v>
      </c>
      <c r="B5" t="s">
        <v>8363</v>
      </c>
    </row>
    <row r="6" spans="1:6" x14ac:dyDescent="0.3">
      <c r="A6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3">
      <c r="A7" s="7" t="s">
        <v>8316</v>
      </c>
      <c r="B7" s="8"/>
      <c r="C7" s="8">
        <v>100</v>
      </c>
      <c r="D7" s="8"/>
      <c r="E7" s="8"/>
      <c r="F7" s="8">
        <v>100</v>
      </c>
    </row>
    <row r="8" spans="1:6" x14ac:dyDescent="0.3">
      <c r="A8" s="7" t="s">
        <v>8344</v>
      </c>
      <c r="B8" s="8"/>
      <c r="C8" s="8"/>
      <c r="D8" s="8">
        <v>20</v>
      </c>
      <c r="E8" s="8"/>
      <c r="F8" s="8">
        <v>20</v>
      </c>
    </row>
    <row r="9" spans="1:6" x14ac:dyDescent="0.3">
      <c r="A9" s="7" t="s">
        <v>8332</v>
      </c>
      <c r="B9" s="8"/>
      <c r="C9" s="8"/>
      <c r="D9" s="8">
        <v>24</v>
      </c>
      <c r="E9" s="8"/>
      <c r="F9" s="8">
        <v>24</v>
      </c>
    </row>
    <row r="10" spans="1:6" x14ac:dyDescent="0.3">
      <c r="A10" s="7" t="s">
        <v>8358</v>
      </c>
      <c r="B10" s="8"/>
      <c r="C10" s="8">
        <v>40</v>
      </c>
      <c r="D10" s="8"/>
      <c r="E10" s="8"/>
      <c r="F10" s="8">
        <v>40</v>
      </c>
    </row>
    <row r="11" spans="1:6" x14ac:dyDescent="0.3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3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3">
      <c r="A13" s="7" t="s">
        <v>8314</v>
      </c>
      <c r="B13" s="8"/>
      <c r="C13" s="8">
        <v>80</v>
      </c>
      <c r="D13" s="8"/>
      <c r="E13" s="8"/>
      <c r="F13" s="8">
        <v>80</v>
      </c>
    </row>
    <row r="14" spans="1:6" x14ac:dyDescent="0.3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3">
      <c r="A15" s="7" t="s">
        <v>8347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3">
      <c r="A16" s="7" t="s">
        <v>8324</v>
      </c>
      <c r="B16" s="8"/>
      <c r="C16" s="8">
        <v>40</v>
      </c>
      <c r="D16" s="8"/>
      <c r="E16" s="8"/>
      <c r="F16" s="8">
        <v>40</v>
      </c>
    </row>
    <row r="17" spans="1:6" x14ac:dyDescent="0.3">
      <c r="A17" s="7" t="s">
        <v>8337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3">
      <c r="A18" s="7" t="s">
        <v>8348</v>
      </c>
      <c r="B18" s="8"/>
      <c r="C18" s="8">
        <v>20</v>
      </c>
      <c r="D18" s="8"/>
      <c r="E18" s="8"/>
      <c r="F18" s="8">
        <v>20</v>
      </c>
    </row>
    <row r="19" spans="1:6" x14ac:dyDescent="0.3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3">
      <c r="A20" s="7" t="s">
        <v>8329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3">
      <c r="A21" s="7" t="s">
        <v>8328</v>
      </c>
      <c r="B21" s="8"/>
      <c r="C21" s="8">
        <v>60</v>
      </c>
      <c r="D21" s="8"/>
      <c r="E21" s="8"/>
      <c r="F21" s="8">
        <v>60</v>
      </c>
    </row>
    <row r="22" spans="1:6" x14ac:dyDescent="0.3">
      <c r="A22" s="7" t="s">
        <v>8356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3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3">
      <c r="A24" s="7" t="s">
        <v>8335</v>
      </c>
      <c r="B24" s="8"/>
      <c r="C24" s="8">
        <v>40</v>
      </c>
      <c r="D24" s="8"/>
      <c r="E24" s="8"/>
      <c r="F24" s="8">
        <v>40</v>
      </c>
    </row>
    <row r="25" spans="1:6" x14ac:dyDescent="0.3">
      <c r="A25" s="7" t="s">
        <v>8359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3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3">
      <c r="A28" s="7" t="s">
        <v>8350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8339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3">
      <c r="A30" s="7" t="s">
        <v>8345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8318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3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3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3">
      <c r="A34" s="7" t="s">
        <v>8353</v>
      </c>
      <c r="B34" s="8"/>
      <c r="C34" s="8">
        <v>20</v>
      </c>
      <c r="D34" s="8"/>
      <c r="E34" s="8"/>
      <c r="F34" s="8">
        <v>20</v>
      </c>
    </row>
    <row r="35" spans="1:6" x14ac:dyDescent="0.3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3">
      <c r="A36" s="7" t="s">
        <v>8313</v>
      </c>
      <c r="B36" s="8"/>
      <c r="C36" s="8"/>
      <c r="D36" s="8">
        <v>40</v>
      </c>
      <c r="E36" s="8"/>
      <c r="F36" s="8">
        <v>40</v>
      </c>
    </row>
    <row r="37" spans="1:6" x14ac:dyDescent="0.3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3">
      <c r="A38" s="7" t="s">
        <v>8352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3">
      <c r="A39" s="7" t="s">
        <v>8355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3">
      <c r="A40" s="7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3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3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3">
      <c r="A43" s="7" t="s">
        <v>8341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3">
      <c r="A44" s="7" t="s">
        <v>8334</v>
      </c>
      <c r="B44" s="8"/>
      <c r="C44" s="8">
        <v>100</v>
      </c>
      <c r="D44" s="8"/>
      <c r="E44" s="8"/>
      <c r="F44" s="8">
        <v>100</v>
      </c>
    </row>
    <row r="45" spans="1:6" x14ac:dyDescent="0.3">
      <c r="A45" s="7" t="s">
        <v>8321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3">
      <c r="A46" s="7" t="s">
        <v>8320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3">
      <c r="A47" s="7" t="s">
        <v>8340</v>
      </c>
      <c r="B47" s="8"/>
      <c r="C47" s="8"/>
      <c r="D47" s="8">
        <v>20</v>
      </c>
      <c r="E47" s="8"/>
      <c r="F47" s="8">
        <v>20</v>
      </c>
    </row>
    <row r="48" spans="1:6" x14ac:dyDescent="0.3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  <row r="53" spans="1:8" x14ac:dyDescent="0.3">
      <c r="A53" t="s">
        <v>8361</v>
      </c>
      <c r="B53" t="s">
        <v>8219</v>
      </c>
    </row>
    <row r="54" spans="1:8" x14ac:dyDescent="0.3">
      <c r="A54" t="s">
        <v>8362</v>
      </c>
      <c r="B54">
        <v>2185</v>
      </c>
    </row>
    <row r="55" spans="1:8" x14ac:dyDescent="0.3">
      <c r="A55" t="s">
        <v>8318</v>
      </c>
      <c r="B55">
        <v>694</v>
      </c>
      <c r="F55" t="s">
        <v>8318</v>
      </c>
      <c r="G55">
        <v>694</v>
      </c>
      <c r="H55" s="5">
        <f>G55/$G$60</f>
        <v>0.49080622347949082</v>
      </c>
    </row>
    <row r="56" spans="1:8" x14ac:dyDescent="0.3">
      <c r="A56" t="s">
        <v>8326</v>
      </c>
      <c r="B56">
        <v>260</v>
      </c>
      <c r="F56" t="s">
        <v>8326</v>
      </c>
      <c r="G56">
        <v>260</v>
      </c>
      <c r="H56" s="5">
        <f t="shared" ref="H56:H59" si="0">G56/$G$60</f>
        <v>0.18387553041018387</v>
      </c>
    </row>
    <row r="57" spans="1:8" x14ac:dyDescent="0.3">
      <c r="A57" t="s">
        <v>8315</v>
      </c>
      <c r="B57">
        <v>180</v>
      </c>
      <c r="F57" t="s">
        <v>8315</v>
      </c>
      <c r="G57">
        <v>180</v>
      </c>
      <c r="H57" s="5">
        <f t="shared" si="0"/>
        <v>0.12729844413012731</v>
      </c>
    </row>
    <row r="58" spans="1:8" x14ac:dyDescent="0.3">
      <c r="A58" t="s">
        <v>8349</v>
      </c>
      <c r="B58">
        <v>140</v>
      </c>
      <c r="F58" t="s">
        <v>8349</v>
      </c>
      <c r="G58">
        <v>140</v>
      </c>
      <c r="H58" s="5">
        <f t="shared" si="0"/>
        <v>9.9009900990099015E-2</v>
      </c>
    </row>
    <row r="59" spans="1:8" x14ac:dyDescent="0.3">
      <c r="A59" t="s">
        <v>8329</v>
      </c>
      <c r="B59">
        <v>140</v>
      </c>
      <c r="F59" t="s">
        <v>8329</v>
      </c>
      <c r="G59">
        <v>140</v>
      </c>
      <c r="H59" s="5">
        <f t="shared" si="0"/>
        <v>9.9009900990099015E-2</v>
      </c>
    </row>
    <row r="60" spans="1:8" x14ac:dyDescent="0.3">
      <c r="A60" t="s">
        <v>8339</v>
      </c>
      <c r="B60">
        <v>103</v>
      </c>
      <c r="G60">
        <f>SUM(G55:G59)</f>
        <v>1414</v>
      </c>
    </row>
    <row r="61" spans="1:8" x14ac:dyDescent="0.3">
      <c r="A61" t="s">
        <v>8357</v>
      </c>
      <c r="B61">
        <v>85</v>
      </c>
    </row>
    <row r="62" spans="1:8" x14ac:dyDescent="0.3">
      <c r="A62" t="s">
        <v>8351</v>
      </c>
      <c r="B62">
        <v>80</v>
      </c>
    </row>
    <row r="63" spans="1:8" x14ac:dyDescent="0.3">
      <c r="A63" t="s">
        <v>8359</v>
      </c>
      <c r="B63">
        <v>60</v>
      </c>
    </row>
    <row r="64" spans="1:8" x14ac:dyDescent="0.3">
      <c r="A64" t="s">
        <v>8323</v>
      </c>
      <c r="B64">
        <v>60</v>
      </c>
    </row>
    <row r="65" spans="1:2" x14ac:dyDescent="0.3">
      <c r="A65" t="s">
        <v>8312</v>
      </c>
      <c r="B65">
        <v>60</v>
      </c>
    </row>
    <row r="66" spans="1:2" x14ac:dyDescent="0.3">
      <c r="A66" t="s">
        <v>8311</v>
      </c>
      <c r="B66">
        <v>60</v>
      </c>
    </row>
    <row r="67" spans="1:2" x14ac:dyDescent="0.3">
      <c r="A67" t="s">
        <v>8354</v>
      </c>
      <c r="B67">
        <v>40</v>
      </c>
    </row>
    <row r="68" spans="1:2" x14ac:dyDescent="0.3">
      <c r="A68" t="s">
        <v>8330</v>
      </c>
      <c r="B68">
        <v>40</v>
      </c>
    </row>
    <row r="69" spans="1:2" x14ac:dyDescent="0.3">
      <c r="A69" t="s">
        <v>8346</v>
      </c>
      <c r="B69">
        <v>40</v>
      </c>
    </row>
    <row r="70" spans="1:2" x14ac:dyDescent="0.3">
      <c r="A70" t="s">
        <v>8355</v>
      </c>
      <c r="B70">
        <v>40</v>
      </c>
    </row>
    <row r="71" spans="1:2" x14ac:dyDescent="0.3">
      <c r="A71" t="s">
        <v>8352</v>
      </c>
      <c r="B71">
        <v>34</v>
      </c>
    </row>
    <row r="72" spans="1:2" x14ac:dyDescent="0.3">
      <c r="A72" t="s">
        <v>8327</v>
      </c>
      <c r="B72">
        <v>20</v>
      </c>
    </row>
    <row r="73" spans="1:2" x14ac:dyDescent="0.3">
      <c r="A73" t="s">
        <v>8342</v>
      </c>
      <c r="B73">
        <v>20</v>
      </c>
    </row>
    <row r="74" spans="1:2" x14ac:dyDescent="0.3">
      <c r="A74" t="s">
        <v>8321</v>
      </c>
      <c r="B74">
        <v>20</v>
      </c>
    </row>
    <row r="75" spans="1:2" x14ac:dyDescent="0.3">
      <c r="A75" t="s">
        <v>8356</v>
      </c>
      <c r="B75">
        <v>9</v>
      </c>
    </row>
    <row r="76" spans="1:2" x14ac:dyDescent="0.3">
      <c r="A76" t="s">
        <v>8316</v>
      </c>
      <c r="B76">
        <v>9</v>
      </c>
    </row>
    <row r="77" spans="1:2" x14ac:dyDescent="0.3">
      <c r="A77" t="s">
        <v>8344</v>
      </c>
      <c r="B77">
        <v>9</v>
      </c>
    </row>
    <row r="78" spans="1:2" x14ac:dyDescent="0.3">
      <c r="A78" t="s">
        <v>8332</v>
      </c>
      <c r="B78">
        <v>9</v>
      </c>
    </row>
    <row r="79" spans="1:2" x14ac:dyDescent="0.3">
      <c r="A79" t="s">
        <v>8358</v>
      </c>
      <c r="B79">
        <v>9</v>
      </c>
    </row>
    <row r="80" spans="1:2" x14ac:dyDescent="0.3">
      <c r="A80" t="s">
        <v>8314</v>
      </c>
      <c r="B80">
        <v>9</v>
      </c>
    </row>
    <row r="81" spans="1:2" x14ac:dyDescent="0.3">
      <c r="A81" t="s">
        <v>8347</v>
      </c>
      <c r="B81">
        <v>9</v>
      </c>
    </row>
    <row r="82" spans="1:2" x14ac:dyDescent="0.3">
      <c r="A82" t="s">
        <v>8324</v>
      </c>
      <c r="B82">
        <v>9</v>
      </c>
    </row>
    <row r="83" spans="1:2" x14ac:dyDescent="0.3">
      <c r="A83" t="s">
        <v>8337</v>
      </c>
      <c r="B83">
        <v>9</v>
      </c>
    </row>
    <row r="84" spans="1:2" x14ac:dyDescent="0.3">
      <c r="A84" t="s">
        <v>8348</v>
      </c>
      <c r="B84">
        <v>9</v>
      </c>
    </row>
    <row r="85" spans="1:2" x14ac:dyDescent="0.3">
      <c r="A85" t="s">
        <v>8328</v>
      </c>
      <c r="B85">
        <v>9</v>
      </c>
    </row>
    <row r="86" spans="1:2" x14ac:dyDescent="0.3">
      <c r="A86" t="s">
        <v>8335</v>
      </c>
      <c r="B86">
        <v>9</v>
      </c>
    </row>
    <row r="87" spans="1:2" x14ac:dyDescent="0.3">
      <c r="A87" t="s">
        <v>8343</v>
      </c>
      <c r="B87">
        <v>9</v>
      </c>
    </row>
    <row r="88" spans="1:2" x14ac:dyDescent="0.3">
      <c r="A88" t="s">
        <v>8350</v>
      </c>
      <c r="B88">
        <v>9</v>
      </c>
    </row>
    <row r="89" spans="1:2" x14ac:dyDescent="0.3">
      <c r="A89" t="s">
        <v>8345</v>
      </c>
      <c r="B89">
        <v>9</v>
      </c>
    </row>
    <row r="90" spans="1:2" x14ac:dyDescent="0.3">
      <c r="A90" t="s">
        <v>8353</v>
      </c>
      <c r="B90">
        <v>9</v>
      </c>
    </row>
    <row r="91" spans="1:2" x14ac:dyDescent="0.3">
      <c r="A91" t="s">
        <v>8313</v>
      </c>
      <c r="B91">
        <v>9</v>
      </c>
    </row>
    <row r="92" spans="1:2" x14ac:dyDescent="0.3">
      <c r="A92" t="s">
        <v>8341</v>
      </c>
      <c r="B92">
        <v>9</v>
      </c>
    </row>
    <row r="93" spans="1:2" x14ac:dyDescent="0.3">
      <c r="A93" t="s">
        <v>8334</v>
      </c>
      <c r="B93">
        <v>9</v>
      </c>
    </row>
    <row r="94" spans="1:2" x14ac:dyDescent="0.3">
      <c r="A94" t="s">
        <v>8320</v>
      </c>
      <c r="B94">
        <v>9</v>
      </c>
    </row>
    <row r="95" spans="1:2" x14ac:dyDescent="0.3">
      <c r="A95" t="s">
        <v>8340</v>
      </c>
      <c r="B95">
        <v>9</v>
      </c>
    </row>
  </sheetData>
  <autoFilter ref="A53:B95" xr:uid="{677BA8D9-1C2B-4F4E-B31C-B6906E69D9BF}">
    <sortState xmlns:xlrd2="http://schemas.microsoft.com/office/spreadsheetml/2017/richdata2" ref="A54:B95">
      <sortCondition descending="1" ref="B53:B95"/>
    </sortState>
  </autoFilter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B028-76DC-422B-A318-43517C3B6B6C}">
  <dimension ref="A1:U36"/>
  <sheetViews>
    <sheetView topLeftCell="A7" workbookViewId="0">
      <selection activeCell="P37" sqref="P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12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21" x14ac:dyDescent="0.3">
      <c r="A1" t="s">
        <v>8223</v>
      </c>
      <c r="B1" t="s">
        <v>8360</v>
      </c>
    </row>
    <row r="3" spans="1:21" x14ac:dyDescent="0.3">
      <c r="A3" t="s">
        <v>8364</v>
      </c>
      <c r="B3" t="s">
        <v>8363</v>
      </c>
    </row>
    <row r="4" spans="1:21" x14ac:dyDescent="0.3">
      <c r="A4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21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21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21" s="13" customFormat="1" ht="15" customHeight="1" x14ac:dyDescent="0.3">
      <c r="A7" s="7" t="s">
        <v>8333</v>
      </c>
      <c r="B7" s="15">
        <v>80</v>
      </c>
      <c r="C7" s="15">
        <v>140</v>
      </c>
      <c r="D7" s="15"/>
      <c r="E7" s="15"/>
      <c r="F7" s="15">
        <v>220</v>
      </c>
      <c r="U7" s="14"/>
    </row>
    <row r="8" spans="1:21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21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21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21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21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21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21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6" spans="1:7" x14ac:dyDescent="0.3">
      <c r="A26" t="s">
        <v>8361</v>
      </c>
      <c r="B26" t="s">
        <v>8219</v>
      </c>
      <c r="D26" t="s">
        <v>8221</v>
      </c>
      <c r="E26" t="s">
        <v>8220</v>
      </c>
      <c r="F26" t="s">
        <v>8222</v>
      </c>
      <c r="G26" t="s">
        <v>8362</v>
      </c>
    </row>
    <row r="27" spans="1:7" x14ac:dyDescent="0.3">
      <c r="A27" t="s">
        <v>8310</v>
      </c>
      <c r="B27">
        <v>300</v>
      </c>
      <c r="C27">
        <f>B27/$B$36</f>
        <v>0.13729977116704806</v>
      </c>
      <c r="D27">
        <v>180</v>
      </c>
      <c r="E27">
        <v>40</v>
      </c>
      <c r="G27">
        <v>520</v>
      </c>
    </row>
    <row r="28" spans="1:7" x14ac:dyDescent="0.3">
      <c r="A28" t="s">
        <v>8336</v>
      </c>
      <c r="B28">
        <v>34</v>
      </c>
      <c r="C28">
        <f t="shared" ref="C28:C36" si="0">B28/$B$36</f>
        <v>1.5560640732265447E-2</v>
      </c>
      <c r="D28">
        <v>140</v>
      </c>
      <c r="E28">
        <v>20</v>
      </c>
      <c r="F28">
        <v>6</v>
      </c>
      <c r="G28">
        <v>200</v>
      </c>
    </row>
    <row r="29" spans="1:7" x14ac:dyDescent="0.3">
      <c r="A29" t="s">
        <v>8333</v>
      </c>
      <c r="B29">
        <v>80</v>
      </c>
      <c r="C29">
        <f t="shared" si="0"/>
        <v>3.6613272311212815E-2</v>
      </c>
      <c r="D29">
        <v>140</v>
      </c>
      <c r="G29">
        <v>220</v>
      </c>
    </row>
    <row r="30" spans="1:7" x14ac:dyDescent="0.3">
      <c r="A30" t="s">
        <v>8331</v>
      </c>
      <c r="C30">
        <f t="shared" si="0"/>
        <v>0</v>
      </c>
      <c r="E30">
        <v>24</v>
      </c>
      <c r="G30">
        <v>24</v>
      </c>
    </row>
    <row r="31" spans="1:7" x14ac:dyDescent="0.3">
      <c r="A31" t="s">
        <v>8325</v>
      </c>
      <c r="B31">
        <v>540</v>
      </c>
      <c r="C31">
        <f t="shared" si="0"/>
        <v>0.24713958810068651</v>
      </c>
      <c r="D31">
        <v>120</v>
      </c>
      <c r="E31">
        <v>20</v>
      </c>
      <c r="F31">
        <v>20</v>
      </c>
      <c r="G31">
        <v>700</v>
      </c>
    </row>
    <row r="32" spans="1:7" x14ac:dyDescent="0.3">
      <c r="A32" t="s">
        <v>8338</v>
      </c>
      <c r="B32">
        <v>103</v>
      </c>
      <c r="C32">
        <f t="shared" si="0"/>
        <v>4.7139588100686497E-2</v>
      </c>
      <c r="D32">
        <v>117</v>
      </c>
      <c r="G32">
        <v>220</v>
      </c>
    </row>
    <row r="33" spans="1:7" x14ac:dyDescent="0.3">
      <c r="A33" t="s">
        <v>8322</v>
      </c>
      <c r="B33">
        <v>80</v>
      </c>
      <c r="C33">
        <f t="shared" si="0"/>
        <v>3.6613272311212815E-2</v>
      </c>
      <c r="D33">
        <v>127</v>
      </c>
      <c r="E33">
        <v>30</v>
      </c>
      <c r="G33">
        <v>237</v>
      </c>
    </row>
    <row r="34" spans="1:7" ht="36.6" x14ac:dyDescent="0.7">
      <c r="A34" t="s">
        <v>8319</v>
      </c>
      <c r="B34" s="3">
        <v>209</v>
      </c>
      <c r="C34">
        <f t="shared" si="0"/>
        <v>9.5652173913043481E-2</v>
      </c>
      <c r="D34" s="3">
        <v>213</v>
      </c>
      <c r="E34" s="3">
        <v>178</v>
      </c>
      <c r="F34" s="3"/>
      <c r="G34" s="9"/>
    </row>
    <row r="35" spans="1:7" x14ac:dyDescent="0.3">
      <c r="A35" t="s">
        <v>8317</v>
      </c>
      <c r="B35">
        <v>839</v>
      </c>
      <c r="C35">
        <f t="shared" si="0"/>
        <v>0.38398169336384441</v>
      </c>
      <c r="D35">
        <v>493</v>
      </c>
      <c r="E35">
        <v>37</v>
      </c>
      <c r="F35">
        <v>24</v>
      </c>
      <c r="G35">
        <v>1393</v>
      </c>
    </row>
    <row r="36" spans="1:7" x14ac:dyDescent="0.3">
      <c r="A36" t="s">
        <v>8362</v>
      </c>
      <c r="B36">
        <v>2185</v>
      </c>
      <c r="C36">
        <f t="shared" si="0"/>
        <v>1</v>
      </c>
      <c r="D36">
        <v>1530</v>
      </c>
      <c r="E36">
        <v>349</v>
      </c>
      <c r="F36">
        <v>50</v>
      </c>
      <c r="G3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E0C7-5AA8-4EDE-9095-DE029A0A2CC1}">
  <dimension ref="A1:L3935"/>
  <sheetViews>
    <sheetView topLeftCell="B1" workbookViewId="0">
      <selection activeCell="F18" sqref="F18"/>
    </sheetView>
  </sheetViews>
  <sheetFormatPr defaultRowHeight="14.4" x14ac:dyDescent="0.3"/>
  <cols>
    <col min="1" max="1" width="21.33203125" customWidth="1"/>
    <col min="2" max="2" width="11.5546875" customWidth="1"/>
    <col min="3" max="3" width="29.109375" bestFit="1" customWidth="1"/>
    <col min="4" max="4" width="11.6640625" style="20" customWidth="1"/>
    <col min="5" max="5" width="16.109375" style="20" bestFit="1" customWidth="1"/>
    <col min="6" max="6" width="14.88671875" style="20" bestFit="1" customWidth="1"/>
    <col min="7" max="7" width="21.33203125" customWidth="1"/>
    <col min="8" max="8" width="29.109375" bestFit="1" customWidth="1"/>
    <col min="9" max="9" width="11.21875" style="20" bestFit="1" customWidth="1"/>
    <col min="10" max="10" width="8" bestFit="1" customWidth="1"/>
    <col min="11" max="11" width="29.109375" bestFit="1" customWidth="1"/>
    <col min="12" max="12" width="14.88671875" style="20" bestFit="1" customWidth="1"/>
  </cols>
  <sheetData>
    <row r="1" spans="1:12" x14ac:dyDescent="0.3">
      <c r="A1" s="1" t="s">
        <v>8218</v>
      </c>
      <c r="B1" s="1" t="s">
        <v>8417</v>
      </c>
      <c r="D1" s="26" t="s">
        <v>8417</v>
      </c>
      <c r="E1" s="26" t="s">
        <v>8419</v>
      </c>
      <c r="F1" s="26" t="s">
        <v>8379</v>
      </c>
      <c r="G1" s="1" t="s">
        <v>8306</v>
      </c>
      <c r="H1" s="1"/>
      <c r="I1" s="24"/>
      <c r="J1" s="1" t="s">
        <v>8216</v>
      </c>
    </row>
    <row r="2" spans="1:12" x14ac:dyDescent="0.3">
      <c r="A2" s="23" t="s">
        <v>8418</v>
      </c>
      <c r="B2" s="20">
        <v>31.117928240739275</v>
      </c>
      <c r="C2" s="22" t="s">
        <v>8402</v>
      </c>
      <c r="D2" s="20">
        <f>AVERAGE(B2:B2186)</f>
        <v>31.881159467963446</v>
      </c>
      <c r="E2" s="20">
        <v>17.636187044209059</v>
      </c>
      <c r="F2" s="20">
        <v>9866.9857254004583</v>
      </c>
      <c r="G2" s="5">
        <v>1.3685882352941177</v>
      </c>
      <c r="H2" s="22" t="s">
        <v>8402</v>
      </c>
      <c r="I2" s="20">
        <f>AVERAGE(G2:G2186)</f>
        <v>17.636187044209059</v>
      </c>
      <c r="J2">
        <v>8500</v>
      </c>
      <c r="K2" s="22" t="s">
        <v>8402</v>
      </c>
      <c r="L2" s="20">
        <f>AVERAGE(J2:J2186)</f>
        <v>9866.9857254004583</v>
      </c>
    </row>
    <row r="3" spans="1:12" x14ac:dyDescent="0.3">
      <c r="A3" s="23" t="s">
        <v>8418</v>
      </c>
      <c r="B3" s="20">
        <v>30</v>
      </c>
      <c r="C3" s="22" t="s">
        <v>8403</v>
      </c>
      <c r="D3" s="20">
        <f>MEDIAN(B2:B2186)</f>
        <v>30</v>
      </c>
      <c r="E3" s="20">
        <v>1.1200000000000001</v>
      </c>
      <c r="F3" s="20">
        <v>3500</v>
      </c>
      <c r="G3" s="5">
        <v>1.4260827250608272</v>
      </c>
      <c r="H3" s="22" t="s">
        <v>8403</v>
      </c>
      <c r="I3" s="20">
        <f>MEDIAN(G2:G2186)</f>
        <v>1.1200000000000001</v>
      </c>
      <c r="J3">
        <v>10275</v>
      </c>
      <c r="K3" s="22" t="s">
        <v>8403</v>
      </c>
      <c r="L3" s="20">
        <f>MEDIAN(J2:J2186)</f>
        <v>3500</v>
      </c>
    </row>
    <row r="4" spans="1:12" x14ac:dyDescent="0.3">
      <c r="A4" s="23" t="s">
        <v>8418</v>
      </c>
      <c r="B4" s="20">
        <v>10</v>
      </c>
      <c r="C4" s="22" t="s">
        <v>8404</v>
      </c>
      <c r="D4" s="20">
        <f>MIN(B2:B2186)</f>
        <v>2.4666319444440887</v>
      </c>
      <c r="E4" s="20">
        <v>1</v>
      </c>
      <c r="F4" s="20">
        <v>1</v>
      </c>
      <c r="G4" s="5">
        <v>1.05</v>
      </c>
      <c r="H4" s="22" t="s">
        <v>8404</v>
      </c>
      <c r="I4" s="20">
        <f>MIN(G2:G2186)</f>
        <v>1</v>
      </c>
      <c r="J4">
        <v>500</v>
      </c>
      <c r="K4" s="22" t="s">
        <v>8404</v>
      </c>
      <c r="L4" s="20">
        <f>MIN(J2:J2186)</f>
        <v>1</v>
      </c>
    </row>
    <row r="5" spans="1:12" x14ac:dyDescent="0.3">
      <c r="A5" s="23" t="s">
        <v>8418</v>
      </c>
      <c r="B5" s="20">
        <v>30</v>
      </c>
      <c r="C5" s="22" t="s">
        <v>8405</v>
      </c>
      <c r="D5" s="20">
        <f>MAX(B2:B2186)</f>
        <v>90</v>
      </c>
      <c r="E5" s="20">
        <v>22603</v>
      </c>
      <c r="F5" s="20">
        <v>400000</v>
      </c>
      <c r="G5" s="5">
        <v>1.0389999999999999</v>
      </c>
      <c r="H5" s="22" t="s">
        <v>8405</v>
      </c>
      <c r="I5" s="20">
        <f>MAX(G2:G2186)</f>
        <v>22603</v>
      </c>
      <c r="J5">
        <v>10000</v>
      </c>
      <c r="K5" s="22" t="s">
        <v>8405</v>
      </c>
      <c r="L5" s="20">
        <f>MAX(J2:J2186)</f>
        <v>400000</v>
      </c>
    </row>
    <row r="6" spans="1:12" x14ac:dyDescent="0.3">
      <c r="A6" s="23" t="s">
        <v>8418</v>
      </c>
      <c r="B6" s="20">
        <v>30</v>
      </c>
      <c r="C6" s="22" t="s">
        <v>8406</v>
      </c>
      <c r="D6" s="20">
        <f>_xlfn.VAR.P(B2:B2186)</f>
        <v>138.60542081395232</v>
      </c>
      <c r="E6" s="20">
        <v>277348.72022062121</v>
      </c>
      <c r="F6" s="20">
        <v>471760796.49630308</v>
      </c>
      <c r="G6" s="5">
        <v>1.2299154545454545</v>
      </c>
      <c r="H6" s="22" t="s">
        <v>8406</v>
      </c>
      <c r="I6" s="20">
        <f>_xlfn.VAR.P(G2:G2186)</f>
        <v>277348.72022062121</v>
      </c>
      <c r="J6">
        <v>44000</v>
      </c>
      <c r="K6" s="22" t="s">
        <v>8406</v>
      </c>
      <c r="L6" s="20">
        <f>_xlfn.VAR.P(J2:J2186)</f>
        <v>471760796.49630308</v>
      </c>
    </row>
    <row r="7" spans="1:12" x14ac:dyDescent="0.3">
      <c r="A7" s="23" t="s">
        <v>8418</v>
      </c>
      <c r="B7" s="20">
        <v>16.299687500002619</v>
      </c>
      <c r="C7" s="22" t="s">
        <v>8407</v>
      </c>
      <c r="D7" s="20">
        <f>_xlfn.STDEV.P(B2:B2186)</f>
        <v>11.773080345175273</v>
      </c>
      <c r="E7" s="20">
        <v>526.63907965571752</v>
      </c>
      <c r="F7" s="20">
        <v>21720.055167892715</v>
      </c>
      <c r="G7" s="5">
        <v>1.0977744436109027</v>
      </c>
      <c r="H7" s="22" t="s">
        <v>8407</v>
      </c>
      <c r="I7" s="20">
        <f>_xlfn.STDEV.P(G2:G2186)</f>
        <v>526.63907965571752</v>
      </c>
      <c r="J7">
        <v>3999</v>
      </c>
      <c r="K7" s="22" t="s">
        <v>8407</v>
      </c>
      <c r="L7" s="20">
        <f>_xlfn.STDEV.P(J2:J2186)</f>
        <v>21720.055167892715</v>
      </c>
    </row>
    <row r="8" spans="1:12" ht="15.6" x14ac:dyDescent="0.3">
      <c r="A8" s="23" t="s">
        <v>8418</v>
      </c>
      <c r="B8" s="20">
        <v>10</v>
      </c>
      <c r="C8" s="21" t="s">
        <v>8412</v>
      </c>
      <c r="D8" s="20">
        <f>_xlfn.QUARTILE.EXC(B2:B2186,1)</f>
        <v>28.110636574077944</v>
      </c>
      <c r="E8" s="20">
        <v>1.0327205882352941</v>
      </c>
      <c r="F8" s="20">
        <v>1500</v>
      </c>
      <c r="G8" s="5">
        <v>1.064875</v>
      </c>
      <c r="H8" s="21" t="s">
        <v>8412</v>
      </c>
      <c r="I8" s="20">
        <f>_xlfn.QUARTILE.EXC(G2:G2186,1)</f>
        <v>1.0327205882352941</v>
      </c>
      <c r="J8">
        <v>8000</v>
      </c>
      <c r="K8" s="21" t="s">
        <v>8412</v>
      </c>
      <c r="L8" s="20">
        <f>_xlfn.QUARTILE.EXC(J2:J2186,1)</f>
        <v>1500</v>
      </c>
    </row>
    <row r="9" spans="1:12" ht="15.6" x14ac:dyDescent="0.3">
      <c r="A9" s="23" t="s">
        <v>8418</v>
      </c>
      <c r="B9" s="20">
        <v>40</v>
      </c>
      <c r="C9" s="21" t="s">
        <v>8413</v>
      </c>
      <c r="D9" s="20">
        <f>_xlfn.QUARTILE.EXC(B2:B2186,3)</f>
        <v>34.109953703704377</v>
      </c>
      <c r="E9" s="20">
        <v>1.3751904761904763</v>
      </c>
      <c r="F9" s="20">
        <v>10000</v>
      </c>
      <c r="G9" s="5">
        <v>1.0122222222222221</v>
      </c>
      <c r="H9" s="21" t="s">
        <v>8413</v>
      </c>
      <c r="I9" s="20">
        <f>_xlfn.QUARTILE.EXC(G2:G2186,3)</f>
        <v>1.3751904761904763</v>
      </c>
      <c r="J9">
        <v>9000</v>
      </c>
      <c r="K9" s="21" t="s">
        <v>8413</v>
      </c>
      <c r="L9" s="20">
        <f>_xlfn.QUARTILE.EXC(J2:J2186,3)</f>
        <v>10000</v>
      </c>
    </row>
    <row r="10" spans="1:12" ht="15.6" x14ac:dyDescent="0.3">
      <c r="A10" s="23" t="s">
        <v>8418</v>
      </c>
      <c r="B10" s="20">
        <v>6.9304166666697711</v>
      </c>
      <c r="C10" s="21" t="s">
        <v>8414</v>
      </c>
      <c r="D10" s="20">
        <f>D9-D8</f>
        <v>5.9993171296264336</v>
      </c>
      <c r="E10" s="20">
        <v>0.34246988795518218</v>
      </c>
      <c r="F10" s="20">
        <v>8500</v>
      </c>
      <c r="G10" s="5">
        <v>1.0004342857142856</v>
      </c>
      <c r="H10" s="21" t="s">
        <v>8414</v>
      </c>
      <c r="I10" s="20">
        <f>I9-I8</f>
        <v>0.34246988795518218</v>
      </c>
      <c r="J10">
        <v>3500</v>
      </c>
      <c r="K10" s="21" t="s">
        <v>8414</v>
      </c>
      <c r="L10" s="20">
        <f>L9-L8</f>
        <v>8500</v>
      </c>
    </row>
    <row r="11" spans="1:12" ht="15.6" x14ac:dyDescent="0.3">
      <c r="A11" s="23" t="s">
        <v>8418</v>
      </c>
      <c r="B11" s="20">
        <v>30</v>
      </c>
      <c r="C11" s="21"/>
      <c r="G11" s="5">
        <v>1.2599800000000001</v>
      </c>
      <c r="H11" s="21"/>
      <c r="J11">
        <v>500</v>
      </c>
      <c r="K11" s="21"/>
    </row>
    <row r="12" spans="1:12" ht="15.6" x14ac:dyDescent="0.3">
      <c r="A12" s="23" t="s">
        <v>8418</v>
      </c>
      <c r="B12" s="20">
        <v>35</v>
      </c>
      <c r="C12" s="21" t="s">
        <v>8415</v>
      </c>
      <c r="D12" s="20">
        <f>D8-(1.5*D10)</f>
        <v>19.111660879638293</v>
      </c>
      <c r="E12" s="20">
        <v>0.51901575630252084</v>
      </c>
      <c r="F12" s="20">
        <v>-11250</v>
      </c>
      <c r="G12" s="5">
        <v>1.0049999999999999</v>
      </c>
      <c r="H12" s="21" t="s">
        <v>8415</v>
      </c>
      <c r="I12" s="20">
        <f>I8-(1.5*I10)</f>
        <v>0.51901575630252084</v>
      </c>
      <c r="J12">
        <v>3000</v>
      </c>
      <c r="K12" s="21" t="s">
        <v>8415</v>
      </c>
      <c r="L12" s="20">
        <f>L8-(1.5*L10)</f>
        <v>-11250</v>
      </c>
    </row>
    <row r="13" spans="1:12" ht="15.6" x14ac:dyDescent="0.3">
      <c r="A13" s="23" t="s">
        <v>8418</v>
      </c>
      <c r="B13" s="20">
        <v>31.346504629633273</v>
      </c>
      <c r="C13" s="21" t="s">
        <v>8416</v>
      </c>
      <c r="D13" s="20">
        <f>D9+(1.5*D10)</f>
        <v>43.108929398144028</v>
      </c>
      <c r="E13" s="20">
        <v>1.8888953081232496</v>
      </c>
      <c r="F13" s="20">
        <v>22750</v>
      </c>
      <c r="G13" s="5">
        <v>1.2050000000000001</v>
      </c>
      <c r="H13" s="21" t="s">
        <v>8416</v>
      </c>
      <c r="I13" s="20">
        <f>I9+(1.5*I10)</f>
        <v>1.8888953081232496</v>
      </c>
      <c r="J13">
        <v>5000</v>
      </c>
      <c r="K13" s="21" t="s">
        <v>8416</v>
      </c>
      <c r="L13" s="20">
        <f>L9+(1.5*L10)</f>
        <v>22750</v>
      </c>
    </row>
    <row r="14" spans="1:12" ht="15.6" x14ac:dyDescent="0.3">
      <c r="A14" s="23" t="s">
        <v>8418</v>
      </c>
      <c r="B14" s="20">
        <v>44.41174768518249</v>
      </c>
      <c r="G14" s="5">
        <v>1.6529333333333334</v>
      </c>
      <c r="I14" s="25"/>
      <c r="J14">
        <v>30000</v>
      </c>
    </row>
    <row r="15" spans="1:12" x14ac:dyDescent="0.3">
      <c r="A15" s="23" t="s">
        <v>8418</v>
      </c>
      <c r="B15" s="20">
        <v>36.174895833333721</v>
      </c>
      <c r="G15" s="5">
        <v>1.5997142857142856</v>
      </c>
      <c r="J15">
        <v>3500</v>
      </c>
    </row>
    <row r="16" spans="1:12" x14ac:dyDescent="0.3">
      <c r="A16" s="23" t="s">
        <v>8418</v>
      </c>
      <c r="B16" s="20">
        <v>25.556157407409046</v>
      </c>
      <c r="G16" s="5">
        <v>1.0093333333333334</v>
      </c>
      <c r="J16">
        <v>6000</v>
      </c>
    </row>
    <row r="17" spans="1:10" x14ac:dyDescent="0.3">
      <c r="A17" s="23" t="s">
        <v>8418</v>
      </c>
      <c r="B17" s="20">
        <v>18.451180555552128</v>
      </c>
      <c r="G17" s="5">
        <v>1.0660000000000001</v>
      </c>
      <c r="J17">
        <v>2000</v>
      </c>
    </row>
    <row r="18" spans="1:10" x14ac:dyDescent="0.3">
      <c r="A18" s="23" t="s">
        <v>8418</v>
      </c>
      <c r="B18" s="20">
        <v>45.432743055549508</v>
      </c>
      <c r="G18" s="5">
        <v>1.0024166666666667</v>
      </c>
      <c r="J18">
        <v>12000</v>
      </c>
    </row>
    <row r="19" spans="1:10" x14ac:dyDescent="0.3">
      <c r="A19" s="23" t="s">
        <v>8418</v>
      </c>
      <c r="B19" s="20">
        <v>30.041666666664241</v>
      </c>
      <c r="G19" s="5">
        <v>1.0066666666666666</v>
      </c>
      <c r="J19">
        <v>1500</v>
      </c>
    </row>
    <row r="20" spans="1:10" x14ac:dyDescent="0.3">
      <c r="A20" s="23" t="s">
        <v>8418</v>
      </c>
      <c r="B20" s="20">
        <v>30</v>
      </c>
      <c r="G20" s="5">
        <v>1.0632110000000001</v>
      </c>
      <c r="J20">
        <v>30000</v>
      </c>
    </row>
    <row r="21" spans="1:10" x14ac:dyDescent="0.3">
      <c r="A21" s="23" t="s">
        <v>8418</v>
      </c>
      <c r="B21" s="20">
        <v>30</v>
      </c>
      <c r="G21" s="5">
        <v>1.4529411764705882</v>
      </c>
      <c r="J21">
        <v>850</v>
      </c>
    </row>
    <row r="22" spans="1:10" x14ac:dyDescent="0.3">
      <c r="A22" s="23" t="s">
        <v>8418</v>
      </c>
      <c r="B22" s="20">
        <v>60</v>
      </c>
      <c r="G22" s="5">
        <v>1.002</v>
      </c>
      <c r="J22">
        <v>2000</v>
      </c>
    </row>
    <row r="23" spans="1:10" x14ac:dyDescent="0.3">
      <c r="A23" s="23" t="s">
        <v>8418</v>
      </c>
      <c r="B23" s="20">
        <v>30</v>
      </c>
      <c r="G23" s="5">
        <v>1.0913513513513513</v>
      </c>
      <c r="J23">
        <v>18500</v>
      </c>
    </row>
    <row r="24" spans="1:10" x14ac:dyDescent="0.3">
      <c r="A24" s="23" t="s">
        <v>8418</v>
      </c>
      <c r="B24" s="20">
        <v>15.421296296299261</v>
      </c>
      <c r="G24" s="5">
        <v>1.1714285714285715</v>
      </c>
      <c r="J24">
        <v>350</v>
      </c>
    </row>
    <row r="25" spans="1:10" x14ac:dyDescent="0.3">
      <c r="A25" s="23" t="s">
        <v>8418</v>
      </c>
      <c r="B25" s="20">
        <v>26.859942129631236</v>
      </c>
      <c r="G25" s="5">
        <v>1.1850000000000001</v>
      </c>
      <c r="J25">
        <v>2000</v>
      </c>
    </row>
    <row r="26" spans="1:10" x14ac:dyDescent="0.3">
      <c r="A26" s="23" t="s">
        <v>8418</v>
      </c>
      <c r="B26" s="20">
        <v>32.998576388898073</v>
      </c>
      <c r="G26" s="5">
        <v>1.0880768571428572</v>
      </c>
      <c r="J26">
        <v>35000</v>
      </c>
    </row>
    <row r="27" spans="1:10" x14ac:dyDescent="0.3">
      <c r="A27" s="23" t="s">
        <v>8418</v>
      </c>
      <c r="B27" s="20">
        <v>60</v>
      </c>
      <c r="G27" s="5">
        <v>1.3333333333333333</v>
      </c>
      <c r="J27">
        <v>600</v>
      </c>
    </row>
    <row r="28" spans="1:10" x14ac:dyDescent="0.3">
      <c r="A28" s="23" t="s">
        <v>8418</v>
      </c>
      <c r="B28" s="20">
        <v>40</v>
      </c>
      <c r="G28" s="5">
        <v>1.552</v>
      </c>
      <c r="J28">
        <v>1250</v>
      </c>
    </row>
    <row r="29" spans="1:10" x14ac:dyDescent="0.3">
      <c r="A29" s="23" t="s">
        <v>8418</v>
      </c>
      <c r="B29" s="20">
        <v>30.041666666671517</v>
      </c>
      <c r="G29" s="5">
        <v>1.1172500000000001</v>
      </c>
      <c r="J29">
        <v>20000</v>
      </c>
    </row>
    <row r="30" spans="1:10" x14ac:dyDescent="0.3">
      <c r="A30" s="23" t="s">
        <v>8418</v>
      </c>
      <c r="B30" s="20">
        <v>30</v>
      </c>
      <c r="G30" s="5">
        <v>1.0035000000000001</v>
      </c>
      <c r="J30">
        <v>12000</v>
      </c>
    </row>
    <row r="31" spans="1:10" x14ac:dyDescent="0.3">
      <c r="A31" s="23" t="s">
        <v>8418</v>
      </c>
      <c r="B31" s="20">
        <v>30</v>
      </c>
      <c r="G31" s="5">
        <v>1.2333333333333334</v>
      </c>
      <c r="J31">
        <v>3000</v>
      </c>
    </row>
    <row r="32" spans="1:10" x14ac:dyDescent="0.3">
      <c r="A32" s="23" t="s">
        <v>8418</v>
      </c>
      <c r="B32" s="20">
        <v>30</v>
      </c>
      <c r="G32" s="5">
        <v>1.0129975</v>
      </c>
      <c r="J32">
        <v>4000</v>
      </c>
    </row>
    <row r="33" spans="1:10" x14ac:dyDescent="0.3">
      <c r="A33" s="23" t="s">
        <v>8418</v>
      </c>
      <c r="B33" s="20">
        <v>18</v>
      </c>
      <c r="G33" s="5">
        <v>1</v>
      </c>
      <c r="J33">
        <v>13</v>
      </c>
    </row>
    <row r="34" spans="1:10" x14ac:dyDescent="0.3">
      <c r="A34" s="23" t="s">
        <v>8418</v>
      </c>
      <c r="B34" s="20">
        <v>41.538460648152977</v>
      </c>
      <c r="G34" s="5">
        <v>1.0024604569420035</v>
      </c>
      <c r="J34">
        <v>28450</v>
      </c>
    </row>
    <row r="35" spans="1:10" x14ac:dyDescent="0.3">
      <c r="A35" s="23" t="s">
        <v>8418</v>
      </c>
      <c r="B35" s="20">
        <v>30.041666666671517</v>
      </c>
      <c r="G35" s="5">
        <v>1.0209523809523811</v>
      </c>
      <c r="J35">
        <v>5250</v>
      </c>
    </row>
    <row r="36" spans="1:10" x14ac:dyDescent="0.3">
      <c r="A36" s="23" t="s">
        <v>8418</v>
      </c>
      <c r="B36" s="20">
        <v>15</v>
      </c>
      <c r="G36" s="5">
        <v>1.3046153846153845</v>
      </c>
      <c r="J36">
        <v>2600</v>
      </c>
    </row>
    <row r="37" spans="1:10" x14ac:dyDescent="0.3">
      <c r="A37" s="23" t="s">
        <v>8418</v>
      </c>
      <c r="B37" s="20">
        <v>23.708171296297223</v>
      </c>
      <c r="G37" s="5">
        <v>1.665</v>
      </c>
      <c r="J37">
        <v>1000</v>
      </c>
    </row>
    <row r="38" spans="1:10" x14ac:dyDescent="0.3">
      <c r="A38" s="23" t="s">
        <v>8418</v>
      </c>
      <c r="B38" s="20">
        <v>29.958333333328483</v>
      </c>
      <c r="G38" s="5">
        <v>1.4215</v>
      </c>
      <c r="J38">
        <v>6000</v>
      </c>
    </row>
    <row r="39" spans="1:10" x14ac:dyDescent="0.3">
      <c r="A39" s="23" t="s">
        <v>8418</v>
      </c>
      <c r="B39" s="20">
        <v>30</v>
      </c>
      <c r="G39" s="5">
        <v>1.8344090909090909</v>
      </c>
      <c r="J39">
        <v>22000</v>
      </c>
    </row>
    <row r="40" spans="1:10" x14ac:dyDescent="0.3">
      <c r="A40" s="23" t="s">
        <v>8418</v>
      </c>
      <c r="B40" s="20">
        <v>30</v>
      </c>
      <c r="G40" s="5">
        <v>1.1004</v>
      </c>
      <c r="J40">
        <v>2500</v>
      </c>
    </row>
    <row r="41" spans="1:10" x14ac:dyDescent="0.3">
      <c r="A41" s="23" t="s">
        <v>8418</v>
      </c>
      <c r="B41" s="20">
        <v>30.910555555557949</v>
      </c>
      <c r="G41" s="5">
        <v>1.3098000000000001</v>
      </c>
      <c r="J41">
        <v>25000</v>
      </c>
    </row>
    <row r="42" spans="1:10" x14ac:dyDescent="0.3">
      <c r="A42" s="23" t="s">
        <v>8418</v>
      </c>
      <c r="B42" s="20">
        <v>19.952685185184237</v>
      </c>
      <c r="G42" s="5">
        <v>1.0135000000000001</v>
      </c>
      <c r="J42">
        <v>2000</v>
      </c>
    </row>
    <row r="43" spans="1:10" x14ac:dyDescent="0.3">
      <c r="A43" s="23" t="s">
        <v>8418</v>
      </c>
      <c r="B43" s="20">
        <v>30</v>
      </c>
      <c r="G43" s="5">
        <v>1</v>
      </c>
      <c r="J43">
        <v>2000</v>
      </c>
    </row>
    <row r="44" spans="1:10" x14ac:dyDescent="0.3">
      <c r="A44" s="23" t="s">
        <v>8418</v>
      </c>
      <c r="B44" s="20">
        <v>30</v>
      </c>
      <c r="G44" s="5">
        <v>1.4185714285714286</v>
      </c>
      <c r="J44">
        <v>14000</v>
      </c>
    </row>
    <row r="45" spans="1:10" x14ac:dyDescent="0.3">
      <c r="A45" s="23" t="s">
        <v>8418</v>
      </c>
      <c r="B45" s="20">
        <v>30.209652777775773</v>
      </c>
      <c r="G45" s="5">
        <v>3.0865999999999998</v>
      </c>
      <c r="J45">
        <v>10000</v>
      </c>
    </row>
    <row r="46" spans="1:10" x14ac:dyDescent="0.3">
      <c r="A46" s="23" t="s">
        <v>8418</v>
      </c>
      <c r="B46" s="20">
        <v>45</v>
      </c>
      <c r="G46" s="5">
        <v>1</v>
      </c>
      <c r="J46">
        <v>2000</v>
      </c>
    </row>
    <row r="47" spans="1:10" x14ac:dyDescent="0.3">
      <c r="A47" s="23" t="s">
        <v>8418</v>
      </c>
      <c r="B47" s="20">
        <v>30</v>
      </c>
      <c r="G47" s="5">
        <v>1.2</v>
      </c>
      <c r="J47">
        <v>5000</v>
      </c>
    </row>
    <row r="48" spans="1:10" x14ac:dyDescent="0.3">
      <c r="A48" s="23" t="s">
        <v>8418</v>
      </c>
      <c r="B48" s="20">
        <v>30</v>
      </c>
      <c r="G48" s="5">
        <v>1.0416666666666667</v>
      </c>
      <c r="J48">
        <v>8400</v>
      </c>
    </row>
    <row r="49" spans="1:10" x14ac:dyDescent="0.3">
      <c r="A49" s="23" t="s">
        <v>8418</v>
      </c>
      <c r="B49" s="20">
        <v>60.041666666664241</v>
      </c>
      <c r="G49" s="5">
        <v>1.0761100000000001</v>
      </c>
      <c r="J49">
        <v>5000</v>
      </c>
    </row>
    <row r="50" spans="1:10" x14ac:dyDescent="0.3">
      <c r="A50" s="23" t="s">
        <v>8418</v>
      </c>
      <c r="B50" s="20">
        <v>30.983101851852552</v>
      </c>
      <c r="G50" s="5">
        <v>1.0794999999999999</v>
      </c>
      <c r="J50">
        <v>2000</v>
      </c>
    </row>
    <row r="51" spans="1:10" x14ac:dyDescent="0.3">
      <c r="A51" s="23" t="s">
        <v>8418</v>
      </c>
      <c r="B51" s="20">
        <v>30</v>
      </c>
      <c r="G51" s="5">
        <v>1</v>
      </c>
      <c r="J51">
        <v>12000</v>
      </c>
    </row>
    <row r="52" spans="1:10" x14ac:dyDescent="0.3">
      <c r="A52" s="23" t="s">
        <v>8418</v>
      </c>
      <c r="B52" s="20">
        <v>38.955347222217824</v>
      </c>
      <c r="G52" s="5">
        <v>1</v>
      </c>
      <c r="J52">
        <v>600</v>
      </c>
    </row>
    <row r="53" spans="1:10" x14ac:dyDescent="0.3">
      <c r="A53" s="23" t="s">
        <v>8418</v>
      </c>
      <c r="B53" s="20">
        <v>30</v>
      </c>
      <c r="G53" s="5">
        <v>1.2801818181818181</v>
      </c>
      <c r="J53">
        <v>11000</v>
      </c>
    </row>
    <row r="54" spans="1:10" x14ac:dyDescent="0.3">
      <c r="A54" s="23" t="s">
        <v>8418</v>
      </c>
      <c r="B54" s="20">
        <v>30</v>
      </c>
      <c r="G54" s="5">
        <v>1.1620999999999999</v>
      </c>
      <c r="J54">
        <v>10000</v>
      </c>
    </row>
    <row r="55" spans="1:10" x14ac:dyDescent="0.3">
      <c r="A55" s="23" t="s">
        <v>8418</v>
      </c>
      <c r="B55" s="20">
        <v>14.367534722223354</v>
      </c>
      <c r="G55" s="5">
        <v>1.0963333333333334</v>
      </c>
      <c r="J55">
        <v>3000</v>
      </c>
    </row>
    <row r="56" spans="1:10" x14ac:dyDescent="0.3">
      <c r="A56" s="23" t="s">
        <v>8418</v>
      </c>
      <c r="B56" s="20">
        <v>30</v>
      </c>
      <c r="G56" s="5">
        <v>1.01</v>
      </c>
      <c r="J56">
        <v>10000</v>
      </c>
    </row>
    <row r="57" spans="1:10" x14ac:dyDescent="0.3">
      <c r="A57" s="23" t="s">
        <v>8418</v>
      </c>
      <c r="B57" s="20">
        <v>21</v>
      </c>
      <c r="G57" s="5">
        <v>1.2895348837209302</v>
      </c>
      <c r="J57">
        <v>8600</v>
      </c>
    </row>
    <row r="58" spans="1:10" x14ac:dyDescent="0.3">
      <c r="A58" s="23" t="s">
        <v>8418</v>
      </c>
      <c r="B58" s="20">
        <v>14.117777777784795</v>
      </c>
      <c r="G58" s="5">
        <v>1.0726249999999999</v>
      </c>
      <c r="J58">
        <v>8000</v>
      </c>
    </row>
    <row r="59" spans="1:10" x14ac:dyDescent="0.3">
      <c r="A59" s="23" t="s">
        <v>8418</v>
      </c>
      <c r="B59" s="20">
        <v>30</v>
      </c>
      <c r="G59" s="5">
        <v>1.0189999999999999</v>
      </c>
      <c r="J59">
        <v>15000</v>
      </c>
    </row>
    <row r="60" spans="1:10" x14ac:dyDescent="0.3">
      <c r="A60" s="23" t="s">
        <v>8418</v>
      </c>
      <c r="B60" s="20">
        <v>30.041666666664241</v>
      </c>
      <c r="G60" s="5">
        <v>1.0290999999999999</v>
      </c>
      <c r="J60">
        <v>10000</v>
      </c>
    </row>
    <row r="61" spans="1:10" x14ac:dyDescent="0.3">
      <c r="A61" s="23" t="s">
        <v>8418</v>
      </c>
      <c r="B61" s="20">
        <v>31.639166666660458</v>
      </c>
      <c r="G61" s="5">
        <v>1.0012570000000001</v>
      </c>
      <c r="J61">
        <v>20000</v>
      </c>
    </row>
    <row r="62" spans="1:10" x14ac:dyDescent="0.3">
      <c r="A62" s="23" t="s">
        <v>8418</v>
      </c>
      <c r="B62" s="20">
        <v>19.098182870373421</v>
      </c>
      <c r="G62" s="5">
        <v>1.0329622222222221</v>
      </c>
      <c r="J62">
        <v>4500</v>
      </c>
    </row>
    <row r="63" spans="1:10" x14ac:dyDescent="0.3">
      <c r="A63" s="23" t="s">
        <v>8418</v>
      </c>
      <c r="B63" s="20">
        <v>22</v>
      </c>
      <c r="G63" s="5">
        <v>1.4830000000000001</v>
      </c>
      <c r="J63">
        <v>5000</v>
      </c>
    </row>
    <row r="64" spans="1:10" x14ac:dyDescent="0.3">
      <c r="A64" s="23" t="s">
        <v>8418</v>
      </c>
      <c r="B64" s="20">
        <v>25</v>
      </c>
      <c r="G64" s="5">
        <v>1.5473333333333332</v>
      </c>
      <c r="J64">
        <v>3000</v>
      </c>
    </row>
    <row r="65" spans="1:10" x14ac:dyDescent="0.3">
      <c r="A65" s="23" t="s">
        <v>8418</v>
      </c>
      <c r="B65" s="20">
        <v>23.295451388890797</v>
      </c>
      <c r="G65" s="5">
        <v>1.1351849999999999</v>
      </c>
      <c r="J65">
        <v>2000</v>
      </c>
    </row>
    <row r="66" spans="1:10" x14ac:dyDescent="0.3">
      <c r="A66" s="23" t="s">
        <v>8418</v>
      </c>
      <c r="B66" s="20">
        <v>30</v>
      </c>
      <c r="G66" s="5">
        <v>1.7333333333333334</v>
      </c>
      <c r="J66">
        <v>1200</v>
      </c>
    </row>
    <row r="67" spans="1:10" x14ac:dyDescent="0.3">
      <c r="A67" s="23" t="s">
        <v>8418</v>
      </c>
      <c r="B67" s="20">
        <v>26.428078703698702</v>
      </c>
      <c r="G67" s="5">
        <v>1.0752857142857142</v>
      </c>
      <c r="J67">
        <v>7000</v>
      </c>
    </row>
    <row r="68" spans="1:10" x14ac:dyDescent="0.3">
      <c r="A68" s="23" t="s">
        <v>8418</v>
      </c>
      <c r="B68" s="20">
        <v>30</v>
      </c>
      <c r="G68" s="5">
        <v>1.1859999999999999</v>
      </c>
      <c r="J68">
        <v>2000</v>
      </c>
    </row>
    <row r="69" spans="1:10" x14ac:dyDescent="0.3">
      <c r="A69" s="23" t="s">
        <v>8418</v>
      </c>
      <c r="B69" s="20">
        <v>30</v>
      </c>
      <c r="G69" s="5">
        <v>1.1625000000000001</v>
      </c>
      <c r="J69">
        <v>2000</v>
      </c>
    </row>
    <row r="70" spans="1:10" x14ac:dyDescent="0.3">
      <c r="A70" s="23" t="s">
        <v>8418</v>
      </c>
      <c r="B70" s="20">
        <v>30</v>
      </c>
      <c r="G70" s="5">
        <v>1.2716666666666667</v>
      </c>
      <c r="J70">
        <v>600</v>
      </c>
    </row>
    <row r="71" spans="1:10" x14ac:dyDescent="0.3">
      <c r="A71" s="23" t="s">
        <v>8418</v>
      </c>
      <c r="B71" s="20">
        <v>32.103182870370802</v>
      </c>
      <c r="G71" s="5">
        <v>1.109423</v>
      </c>
      <c r="J71">
        <v>10000</v>
      </c>
    </row>
    <row r="72" spans="1:10" x14ac:dyDescent="0.3">
      <c r="A72" s="23" t="s">
        <v>8418</v>
      </c>
      <c r="B72" s="20">
        <v>60</v>
      </c>
      <c r="G72" s="5">
        <v>1.272</v>
      </c>
      <c r="J72">
        <v>500</v>
      </c>
    </row>
    <row r="73" spans="1:10" x14ac:dyDescent="0.3">
      <c r="A73" s="23" t="s">
        <v>8418</v>
      </c>
      <c r="B73" s="20">
        <v>60</v>
      </c>
      <c r="G73" s="5">
        <v>1.2394444444444443</v>
      </c>
      <c r="J73">
        <v>1800</v>
      </c>
    </row>
    <row r="74" spans="1:10" x14ac:dyDescent="0.3">
      <c r="A74" s="23" t="s">
        <v>8418</v>
      </c>
      <c r="B74" s="20">
        <v>19.98980324074364</v>
      </c>
      <c r="G74" s="5">
        <v>1.084090909090909</v>
      </c>
      <c r="J74">
        <v>2200</v>
      </c>
    </row>
    <row r="75" spans="1:10" x14ac:dyDescent="0.3">
      <c r="A75" s="23" t="s">
        <v>8418</v>
      </c>
      <c r="B75" s="20">
        <v>78.409212962964375</v>
      </c>
      <c r="G75" s="5">
        <v>1</v>
      </c>
      <c r="J75">
        <v>900</v>
      </c>
    </row>
    <row r="76" spans="1:10" x14ac:dyDescent="0.3">
      <c r="A76" s="23" t="s">
        <v>8418</v>
      </c>
      <c r="B76" s="20">
        <v>30</v>
      </c>
      <c r="G76" s="5">
        <v>1.1293199999999999</v>
      </c>
      <c r="J76">
        <v>500</v>
      </c>
    </row>
    <row r="77" spans="1:10" x14ac:dyDescent="0.3">
      <c r="A77" s="23" t="s">
        <v>8418</v>
      </c>
      <c r="B77" s="20">
        <v>30</v>
      </c>
      <c r="G77" s="5">
        <v>1.1542857142857144</v>
      </c>
      <c r="J77">
        <v>3500</v>
      </c>
    </row>
    <row r="78" spans="1:10" x14ac:dyDescent="0.3">
      <c r="A78" s="23" t="s">
        <v>8418</v>
      </c>
      <c r="B78" s="20">
        <v>60.041666666664241</v>
      </c>
      <c r="G78" s="5">
        <v>1.5333333333333334</v>
      </c>
      <c r="J78">
        <v>300</v>
      </c>
    </row>
    <row r="79" spans="1:10" x14ac:dyDescent="0.3">
      <c r="A79" s="23" t="s">
        <v>8418</v>
      </c>
      <c r="B79" s="20">
        <v>52.97943287036469</v>
      </c>
      <c r="G79" s="5">
        <v>3.9249999999999998</v>
      </c>
      <c r="J79">
        <v>400</v>
      </c>
    </row>
    <row r="80" spans="1:10" x14ac:dyDescent="0.3">
      <c r="A80" s="23" t="s">
        <v>8418</v>
      </c>
      <c r="B80" s="20">
        <v>10</v>
      </c>
      <c r="G80" s="5">
        <v>27.02</v>
      </c>
      <c r="J80">
        <v>50</v>
      </c>
    </row>
    <row r="81" spans="1:10" x14ac:dyDescent="0.3">
      <c r="A81" s="23" t="s">
        <v>8418</v>
      </c>
      <c r="B81" s="20">
        <v>30</v>
      </c>
      <c r="G81" s="5">
        <v>1.27</v>
      </c>
      <c r="J81">
        <v>1300</v>
      </c>
    </row>
    <row r="82" spans="1:10" x14ac:dyDescent="0.3">
      <c r="A82" s="23" t="s">
        <v>8418</v>
      </c>
      <c r="B82" s="20">
        <v>35</v>
      </c>
      <c r="G82" s="5">
        <v>1.0725</v>
      </c>
      <c r="J82">
        <v>12000</v>
      </c>
    </row>
    <row r="83" spans="1:10" x14ac:dyDescent="0.3">
      <c r="A83" s="23" t="s">
        <v>8418</v>
      </c>
      <c r="B83" s="20">
        <v>3.9675115740683395</v>
      </c>
      <c r="G83" s="5">
        <v>1.98</v>
      </c>
      <c r="J83">
        <v>750</v>
      </c>
    </row>
    <row r="84" spans="1:10" x14ac:dyDescent="0.3">
      <c r="A84" s="23" t="s">
        <v>8418</v>
      </c>
      <c r="B84" s="20">
        <v>30</v>
      </c>
      <c r="G84" s="5">
        <v>1.0001249999999999</v>
      </c>
      <c r="J84">
        <v>4000</v>
      </c>
    </row>
    <row r="85" spans="1:10" x14ac:dyDescent="0.3">
      <c r="A85" s="23" t="s">
        <v>8418</v>
      </c>
      <c r="B85" s="20">
        <v>14.863553240749752</v>
      </c>
      <c r="G85" s="5">
        <v>1.0249999999999999</v>
      </c>
      <c r="J85">
        <v>200</v>
      </c>
    </row>
    <row r="86" spans="1:10" x14ac:dyDescent="0.3">
      <c r="A86" s="23" t="s">
        <v>8418</v>
      </c>
      <c r="B86" s="20">
        <v>30</v>
      </c>
      <c r="G86" s="5">
        <v>1</v>
      </c>
      <c r="J86">
        <v>500</v>
      </c>
    </row>
    <row r="87" spans="1:10" x14ac:dyDescent="0.3">
      <c r="A87" s="23" t="s">
        <v>8418</v>
      </c>
      <c r="B87" s="20">
        <v>30</v>
      </c>
      <c r="G87" s="5">
        <v>1.2549999999999999</v>
      </c>
      <c r="J87">
        <v>1200</v>
      </c>
    </row>
    <row r="88" spans="1:10" x14ac:dyDescent="0.3">
      <c r="A88" s="23" t="s">
        <v>8418</v>
      </c>
      <c r="B88" s="20">
        <v>74.041666666656965</v>
      </c>
      <c r="G88" s="5">
        <v>1.0646666666666667</v>
      </c>
      <c r="J88">
        <v>6000</v>
      </c>
    </row>
    <row r="89" spans="1:10" x14ac:dyDescent="0.3">
      <c r="A89" s="23" t="s">
        <v>8418</v>
      </c>
      <c r="B89" s="20">
        <v>9.5307523148221662</v>
      </c>
      <c r="G89" s="5">
        <v>1.046</v>
      </c>
      <c r="J89">
        <v>2500</v>
      </c>
    </row>
    <row r="90" spans="1:10" x14ac:dyDescent="0.3">
      <c r="A90" s="23" t="s">
        <v>8418</v>
      </c>
      <c r="B90" s="20">
        <v>26</v>
      </c>
      <c r="G90" s="5">
        <v>1.0285714285714285</v>
      </c>
      <c r="J90">
        <v>3500</v>
      </c>
    </row>
    <row r="91" spans="1:10" x14ac:dyDescent="0.3">
      <c r="A91" s="23" t="s">
        <v>8418</v>
      </c>
      <c r="B91" s="20">
        <v>25</v>
      </c>
      <c r="G91" s="5">
        <v>1.1506666666666667</v>
      </c>
      <c r="J91">
        <v>6000</v>
      </c>
    </row>
    <row r="92" spans="1:10" x14ac:dyDescent="0.3">
      <c r="A92" s="23" t="s">
        <v>8418</v>
      </c>
      <c r="B92" s="20">
        <v>30</v>
      </c>
      <c r="G92" s="5">
        <v>1.004</v>
      </c>
      <c r="J92">
        <v>500</v>
      </c>
    </row>
    <row r="93" spans="1:10" x14ac:dyDescent="0.3">
      <c r="A93" s="23" t="s">
        <v>8418</v>
      </c>
      <c r="B93" s="20">
        <v>61</v>
      </c>
      <c r="G93" s="5">
        <v>1.2</v>
      </c>
      <c r="J93">
        <v>3000</v>
      </c>
    </row>
    <row r="94" spans="1:10" x14ac:dyDescent="0.3">
      <c r="A94" s="23" t="s">
        <v>8418</v>
      </c>
      <c r="B94" s="20">
        <v>46.134456018509809</v>
      </c>
      <c r="G94" s="5">
        <v>1.052</v>
      </c>
      <c r="J94">
        <v>5000</v>
      </c>
    </row>
    <row r="95" spans="1:10" x14ac:dyDescent="0.3">
      <c r="A95" s="23" t="s">
        <v>8418</v>
      </c>
      <c r="B95" s="20">
        <v>28.01693287037051</v>
      </c>
      <c r="G95" s="5">
        <v>1.1060000000000001</v>
      </c>
      <c r="J95">
        <v>1000</v>
      </c>
    </row>
    <row r="96" spans="1:10" x14ac:dyDescent="0.3">
      <c r="A96" s="23" t="s">
        <v>8418</v>
      </c>
      <c r="B96" s="20">
        <v>20</v>
      </c>
      <c r="G96" s="5">
        <v>1.04</v>
      </c>
      <c r="J96">
        <v>250</v>
      </c>
    </row>
    <row r="97" spans="1:10" x14ac:dyDescent="0.3">
      <c r="A97" s="23" t="s">
        <v>8418</v>
      </c>
      <c r="B97" s="20">
        <v>30</v>
      </c>
      <c r="G97" s="5">
        <v>1.3142857142857143</v>
      </c>
      <c r="J97">
        <v>350</v>
      </c>
    </row>
    <row r="98" spans="1:10" x14ac:dyDescent="0.3">
      <c r="A98" s="23" t="s">
        <v>8418</v>
      </c>
      <c r="B98" s="20">
        <v>66.462488425924676</v>
      </c>
      <c r="G98" s="5">
        <v>1.1466666666666667</v>
      </c>
      <c r="J98">
        <v>1500</v>
      </c>
    </row>
    <row r="99" spans="1:10" x14ac:dyDescent="0.3">
      <c r="A99" s="23" t="s">
        <v>8418</v>
      </c>
      <c r="B99" s="20">
        <v>30</v>
      </c>
      <c r="G99" s="5">
        <v>1.0625</v>
      </c>
      <c r="J99">
        <v>400</v>
      </c>
    </row>
    <row r="100" spans="1:10" x14ac:dyDescent="0.3">
      <c r="A100" s="23" t="s">
        <v>8418</v>
      </c>
      <c r="B100" s="20">
        <v>36.184328703704523</v>
      </c>
      <c r="G100" s="5">
        <v>1.0625</v>
      </c>
      <c r="J100">
        <v>3200</v>
      </c>
    </row>
    <row r="101" spans="1:10" x14ac:dyDescent="0.3">
      <c r="A101" s="23" t="s">
        <v>8418</v>
      </c>
      <c r="B101" s="20">
        <v>30</v>
      </c>
      <c r="G101" s="5">
        <v>1.0601933333333333</v>
      </c>
      <c r="J101">
        <v>1500</v>
      </c>
    </row>
    <row r="102" spans="1:10" x14ac:dyDescent="0.3">
      <c r="A102" s="23" t="s">
        <v>8418</v>
      </c>
      <c r="B102" s="20">
        <v>20.041666666664241</v>
      </c>
      <c r="G102" s="5">
        <v>1</v>
      </c>
      <c r="J102">
        <v>5000</v>
      </c>
    </row>
    <row r="103" spans="1:10" x14ac:dyDescent="0.3">
      <c r="A103" s="23" t="s">
        <v>8418</v>
      </c>
      <c r="B103" s="20">
        <v>24</v>
      </c>
      <c r="G103" s="5">
        <v>1</v>
      </c>
      <c r="J103">
        <v>3500</v>
      </c>
    </row>
    <row r="104" spans="1:10" x14ac:dyDescent="0.3">
      <c r="A104" s="23" t="s">
        <v>8418</v>
      </c>
      <c r="B104" s="20">
        <v>30</v>
      </c>
      <c r="G104" s="5">
        <v>1.2775000000000001</v>
      </c>
      <c r="J104">
        <v>6000</v>
      </c>
    </row>
    <row r="105" spans="1:10" x14ac:dyDescent="0.3">
      <c r="A105" s="23" t="s">
        <v>8418</v>
      </c>
      <c r="B105" s="20">
        <v>23</v>
      </c>
      <c r="G105" s="5">
        <v>1.0515384615384615</v>
      </c>
      <c r="J105">
        <v>1300</v>
      </c>
    </row>
    <row r="106" spans="1:10" x14ac:dyDescent="0.3">
      <c r="A106" s="23" t="s">
        <v>8418</v>
      </c>
      <c r="B106" s="20">
        <v>23.34645833333343</v>
      </c>
      <c r="G106" s="5">
        <v>1.2</v>
      </c>
      <c r="J106">
        <v>500</v>
      </c>
    </row>
    <row r="107" spans="1:10" x14ac:dyDescent="0.3">
      <c r="A107" s="23" t="s">
        <v>8418</v>
      </c>
      <c r="B107" s="20">
        <v>18.275231481486117</v>
      </c>
      <c r="G107" s="5">
        <v>1.074090909090909</v>
      </c>
      <c r="J107">
        <v>2200</v>
      </c>
    </row>
    <row r="108" spans="1:10" x14ac:dyDescent="0.3">
      <c r="A108" s="23" t="s">
        <v>8418</v>
      </c>
      <c r="B108" s="20">
        <v>14</v>
      </c>
      <c r="G108" s="5">
        <v>1.0049999999999999</v>
      </c>
      <c r="J108">
        <v>5000</v>
      </c>
    </row>
    <row r="109" spans="1:10" x14ac:dyDescent="0.3">
      <c r="A109" s="23" t="s">
        <v>8418</v>
      </c>
      <c r="B109" s="20">
        <v>22</v>
      </c>
      <c r="G109" s="5">
        <v>1.0246666666666666</v>
      </c>
      <c r="J109">
        <v>7500</v>
      </c>
    </row>
    <row r="110" spans="1:10" x14ac:dyDescent="0.3">
      <c r="A110" s="23" t="s">
        <v>8418</v>
      </c>
      <c r="B110" s="20">
        <v>60</v>
      </c>
      <c r="G110" s="5">
        <v>2.4666666666666668</v>
      </c>
      <c r="J110">
        <v>1500</v>
      </c>
    </row>
    <row r="111" spans="1:10" x14ac:dyDescent="0.3">
      <c r="A111" s="23" t="s">
        <v>8418</v>
      </c>
      <c r="B111" s="20">
        <v>30</v>
      </c>
      <c r="G111" s="5">
        <v>2.1949999999999998</v>
      </c>
      <c r="J111">
        <v>1000</v>
      </c>
    </row>
    <row r="112" spans="1:10" x14ac:dyDescent="0.3">
      <c r="A112" s="23" t="s">
        <v>8418</v>
      </c>
      <c r="B112" s="20">
        <v>34.299618055549217</v>
      </c>
      <c r="G112" s="5">
        <v>1.3076923076923077</v>
      </c>
      <c r="J112">
        <v>1300</v>
      </c>
    </row>
    <row r="113" spans="1:10" x14ac:dyDescent="0.3">
      <c r="A113" s="23" t="s">
        <v>8418</v>
      </c>
      <c r="B113" s="20">
        <v>30</v>
      </c>
      <c r="G113" s="5">
        <v>1.5457142857142858</v>
      </c>
      <c r="J113">
        <v>3500</v>
      </c>
    </row>
    <row r="114" spans="1:10" x14ac:dyDescent="0.3">
      <c r="A114" s="23" t="s">
        <v>8418</v>
      </c>
      <c r="B114" s="20">
        <v>24.04030092593166</v>
      </c>
      <c r="G114" s="5">
        <v>1.04</v>
      </c>
      <c r="J114">
        <v>5000</v>
      </c>
    </row>
    <row r="115" spans="1:10" x14ac:dyDescent="0.3">
      <c r="A115" s="23" t="s">
        <v>8418</v>
      </c>
      <c r="B115" s="20">
        <v>7.8665740740761976</v>
      </c>
      <c r="G115" s="5">
        <v>1.41</v>
      </c>
      <c r="J115">
        <v>5000</v>
      </c>
    </row>
    <row r="116" spans="1:10" x14ac:dyDescent="0.3">
      <c r="A116" s="23" t="s">
        <v>8418</v>
      </c>
      <c r="B116" s="20">
        <v>60</v>
      </c>
      <c r="G116" s="5">
        <v>1.0333333333333334</v>
      </c>
      <c r="J116">
        <v>3000</v>
      </c>
    </row>
    <row r="117" spans="1:10" x14ac:dyDescent="0.3">
      <c r="A117" s="23" t="s">
        <v>8418</v>
      </c>
      <c r="B117" s="20">
        <v>25</v>
      </c>
      <c r="G117" s="5">
        <v>1.4044444444444444</v>
      </c>
      <c r="J117">
        <v>450</v>
      </c>
    </row>
    <row r="118" spans="1:10" x14ac:dyDescent="0.3">
      <c r="A118" s="23" t="s">
        <v>8418</v>
      </c>
      <c r="B118" s="20">
        <v>45.958333333335759</v>
      </c>
      <c r="G118" s="5">
        <v>1.1365714285714286</v>
      </c>
      <c r="J118">
        <v>3500</v>
      </c>
    </row>
    <row r="119" spans="1:10" x14ac:dyDescent="0.3">
      <c r="A119" s="23" t="s">
        <v>8418</v>
      </c>
      <c r="B119" s="20">
        <v>89.956666666665114</v>
      </c>
      <c r="G119" s="5">
        <v>1.0049377777777779</v>
      </c>
      <c r="J119">
        <v>4500</v>
      </c>
    </row>
    <row r="120" spans="1:10" x14ac:dyDescent="0.3">
      <c r="A120" s="23" t="s">
        <v>8418</v>
      </c>
      <c r="B120" s="20">
        <v>30</v>
      </c>
      <c r="G120" s="5">
        <v>1.1303159999999999</v>
      </c>
      <c r="J120">
        <v>5000</v>
      </c>
    </row>
    <row r="121" spans="1:10" x14ac:dyDescent="0.3">
      <c r="A121" s="23" t="s">
        <v>8418</v>
      </c>
      <c r="B121" s="20">
        <v>29.889050925929041</v>
      </c>
      <c r="G121" s="5">
        <v>1.0455692307692308</v>
      </c>
      <c r="J121">
        <v>3250</v>
      </c>
    </row>
    <row r="122" spans="1:10" x14ac:dyDescent="0.3">
      <c r="A122" s="23" t="s">
        <v>8418</v>
      </c>
      <c r="B122" s="20">
        <v>45</v>
      </c>
      <c r="G122" s="5">
        <v>1.0763413333333334</v>
      </c>
      <c r="J122">
        <v>15000</v>
      </c>
    </row>
    <row r="123" spans="1:10" x14ac:dyDescent="0.3">
      <c r="A123" s="23" t="s">
        <v>8418</v>
      </c>
      <c r="B123" s="20">
        <v>45</v>
      </c>
      <c r="G123" s="5">
        <v>1.1263736263736264</v>
      </c>
      <c r="J123">
        <v>36400</v>
      </c>
    </row>
    <row r="124" spans="1:10" x14ac:dyDescent="0.3">
      <c r="A124" s="23" t="s">
        <v>8418</v>
      </c>
      <c r="B124" s="20">
        <v>35</v>
      </c>
      <c r="G124" s="5">
        <v>1.1346153846153846</v>
      </c>
      <c r="J124">
        <v>13000</v>
      </c>
    </row>
    <row r="125" spans="1:10" x14ac:dyDescent="0.3">
      <c r="A125" s="23" t="s">
        <v>8418</v>
      </c>
      <c r="B125" s="20">
        <v>30</v>
      </c>
      <c r="G125" s="5">
        <v>1.0259199999999999</v>
      </c>
      <c r="J125">
        <v>25000</v>
      </c>
    </row>
    <row r="126" spans="1:10" x14ac:dyDescent="0.3">
      <c r="A126" s="23" t="s">
        <v>8418</v>
      </c>
      <c r="B126" s="20">
        <v>39.972233796295768</v>
      </c>
      <c r="G126" s="5">
        <v>1.1375714285714287</v>
      </c>
      <c r="J126">
        <v>3500</v>
      </c>
    </row>
    <row r="127" spans="1:10" x14ac:dyDescent="0.3">
      <c r="A127" s="23" t="s">
        <v>8418</v>
      </c>
      <c r="B127" s="20">
        <v>30</v>
      </c>
      <c r="G127" s="5">
        <v>1.0371999999999999</v>
      </c>
      <c r="J127">
        <v>5000</v>
      </c>
    </row>
    <row r="128" spans="1:10" x14ac:dyDescent="0.3">
      <c r="A128" s="23" t="s">
        <v>8418</v>
      </c>
      <c r="B128" s="20">
        <v>50.041666666664241</v>
      </c>
      <c r="G128" s="5">
        <v>3.0546000000000002</v>
      </c>
      <c r="J128">
        <v>5000</v>
      </c>
    </row>
    <row r="129" spans="1:10" x14ac:dyDescent="0.3">
      <c r="A129" s="23" t="s">
        <v>8418</v>
      </c>
      <c r="B129" s="20">
        <v>36.547754629631527</v>
      </c>
      <c r="G129" s="5">
        <v>1.341</v>
      </c>
      <c r="J129">
        <v>5000</v>
      </c>
    </row>
    <row r="130" spans="1:10" x14ac:dyDescent="0.3">
      <c r="A130" s="23" t="s">
        <v>8418</v>
      </c>
      <c r="B130" s="20">
        <v>45</v>
      </c>
      <c r="G130" s="5">
        <v>1.0133294117647058</v>
      </c>
      <c r="J130">
        <v>85000</v>
      </c>
    </row>
    <row r="131" spans="1:10" x14ac:dyDescent="0.3">
      <c r="A131" s="23" t="s">
        <v>8418</v>
      </c>
      <c r="B131" s="20">
        <v>79.812268518515339</v>
      </c>
      <c r="G131" s="5">
        <v>1.1292</v>
      </c>
      <c r="J131">
        <v>10000</v>
      </c>
    </row>
    <row r="132" spans="1:10" x14ac:dyDescent="0.3">
      <c r="A132" s="23" t="s">
        <v>8418</v>
      </c>
      <c r="B132" s="20">
        <v>30</v>
      </c>
      <c r="G132" s="5">
        <v>1.0558333333333334</v>
      </c>
      <c r="J132">
        <v>30000</v>
      </c>
    </row>
    <row r="133" spans="1:10" x14ac:dyDescent="0.3">
      <c r="A133" s="23" t="s">
        <v>8418</v>
      </c>
      <c r="B133" s="20">
        <v>32.004097222219571</v>
      </c>
      <c r="G133" s="5">
        <v>1.2557142857142858</v>
      </c>
      <c r="J133">
        <v>3500</v>
      </c>
    </row>
    <row r="134" spans="1:10" x14ac:dyDescent="0.3">
      <c r="A134" s="23" t="s">
        <v>8418</v>
      </c>
      <c r="B134" s="20">
        <v>63.503263888887886</v>
      </c>
      <c r="G134" s="5">
        <v>1.8455999999999999</v>
      </c>
      <c r="J134">
        <v>5000</v>
      </c>
    </row>
    <row r="135" spans="1:10" x14ac:dyDescent="0.3">
      <c r="A135" s="23" t="s">
        <v>8418</v>
      </c>
      <c r="B135" s="20">
        <v>30</v>
      </c>
      <c r="G135" s="5">
        <v>1.0073333333333334</v>
      </c>
      <c r="J135">
        <v>1500</v>
      </c>
    </row>
    <row r="136" spans="1:10" x14ac:dyDescent="0.3">
      <c r="A136" s="23" t="s">
        <v>8418</v>
      </c>
      <c r="B136" s="20">
        <v>30.130671296297805</v>
      </c>
      <c r="G136" s="5">
        <v>1.1694724999999999</v>
      </c>
      <c r="J136">
        <v>24000</v>
      </c>
    </row>
    <row r="137" spans="1:10" x14ac:dyDescent="0.3">
      <c r="A137" s="23" t="s">
        <v>8418</v>
      </c>
      <c r="B137" s="20">
        <v>29.958333333328483</v>
      </c>
      <c r="G137" s="5">
        <v>1.0673325</v>
      </c>
      <c r="J137">
        <v>8000</v>
      </c>
    </row>
    <row r="138" spans="1:10" x14ac:dyDescent="0.3">
      <c r="A138" s="23" t="s">
        <v>8418</v>
      </c>
      <c r="B138" s="20">
        <v>30</v>
      </c>
      <c r="G138" s="5">
        <v>1.391</v>
      </c>
      <c r="J138">
        <v>13000</v>
      </c>
    </row>
    <row r="139" spans="1:10" x14ac:dyDescent="0.3">
      <c r="A139" s="23" t="s">
        <v>8418</v>
      </c>
      <c r="B139" s="20">
        <v>30</v>
      </c>
      <c r="G139" s="5">
        <v>1.0672648571428571</v>
      </c>
      <c r="J139">
        <v>35000</v>
      </c>
    </row>
    <row r="140" spans="1:10" x14ac:dyDescent="0.3">
      <c r="A140" s="23" t="s">
        <v>8418</v>
      </c>
      <c r="B140" s="20">
        <v>30</v>
      </c>
      <c r="G140" s="5">
        <v>1.9114</v>
      </c>
      <c r="J140">
        <v>30000</v>
      </c>
    </row>
    <row r="141" spans="1:10" x14ac:dyDescent="0.3">
      <c r="A141" s="23" t="s">
        <v>8418</v>
      </c>
      <c r="B141" s="20">
        <v>30</v>
      </c>
      <c r="G141" s="5">
        <v>1.3193789333333332</v>
      </c>
      <c r="J141">
        <v>75000</v>
      </c>
    </row>
    <row r="142" spans="1:10" x14ac:dyDescent="0.3">
      <c r="A142" s="23" t="s">
        <v>8418</v>
      </c>
      <c r="B142" s="20">
        <v>45.660428240742476</v>
      </c>
      <c r="G142" s="5">
        <v>1.0640000000000001</v>
      </c>
      <c r="J142">
        <v>10000</v>
      </c>
    </row>
    <row r="143" spans="1:10" x14ac:dyDescent="0.3">
      <c r="A143" s="23" t="s">
        <v>8418</v>
      </c>
      <c r="B143" s="20">
        <v>49.736064814816928</v>
      </c>
      <c r="G143" s="5">
        <v>1.0740000000000001</v>
      </c>
      <c r="J143">
        <v>20000</v>
      </c>
    </row>
    <row r="144" spans="1:10" x14ac:dyDescent="0.3">
      <c r="A144" s="23" t="s">
        <v>8418</v>
      </c>
      <c r="B144" s="20">
        <v>45</v>
      </c>
      <c r="G144" s="5">
        <v>2.4</v>
      </c>
      <c r="J144">
        <v>2500</v>
      </c>
    </row>
    <row r="145" spans="1:10" x14ac:dyDescent="0.3">
      <c r="A145" s="23" t="s">
        <v>8418</v>
      </c>
      <c r="B145" s="20">
        <v>30</v>
      </c>
      <c r="G145" s="5">
        <v>1.1808107999999999</v>
      </c>
      <c r="J145">
        <v>25000</v>
      </c>
    </row>
    <row r="146" spans="1:10" x14ac:dyDescent="0.3">
      <c r="A146" s="23" t="s">
        <v>8418</v>
      </c>
      <c r="B146" s="20">
        <v>30</v>
      </c>
      <c r="G146" s="5">
        <v>1.1819999999999999</v>
      </c>
      <c r="J146">
        <v>5000</v>
      </c>
    </row>
    <row r="147" spans="1:10" x14ac:dyDescent="0.3">
      <c r="A147" s="23" t="s">
        <v>8418</v>
      </c>
      <c r="B147" s="20">
        <v>41.598726851858373</v>
      </c>
      <c r="G147" s="5">
        <v>1.111</v>
      </c>
      <c r="J147">
        <v>5000</v>
      </c>
    </row>
    <row r="148" spans="1:10" x14ac:dyDescent="0.3">
      <c r="A148" s="23" t="s">
        <v>8418</v>
      </c>
      <c r="B148" s="20">
        <v>85.985567129624542</v>
      </c>
      <c r="G148" s="5">
        <v>1.4550000000000001</v>
      </c>
      <c r="J148">
        <v>1000</v>
      </c>
    </row>
    <row r="149" spans="1:10" x14ac:dyDescent="0.3">
      <c r="A149" s="23" t="s">
        <v>8418</v>
      </c>
      <c r="B149" s="20">
        <v>30</v>
      </c>
      <c r="G149" s="5">
        <v>1.3162883248730965</v>
      </c>
      <c r="J149">
        <v>9850</v>
      </c>
    </row>
    <row r="150" spans="1:10" x14ac:dyDescent="0.3">
      <c r="A150" s="23" t="s">
        <v>8418</v>
      </c>
      <c r="B150" s="20">
        <v>45.041666666664241</v>
      </c>
      <c r="G150" s="5">
        <v>1.1140000000000001</v>
      </c>
      <c r="J150">
        <v>5000</v>
      </c>
    </row>
    <row r="151" spans="1:10" x14ac:dyDescent="0.3">
      <c r="A151" s="23" t="s">
        <v>8418</v>
      </c>
      <c r="B151" s="20">
        <v>30</v>
      </c>
      <c r="G151" s="5">
        <v>1.4723377</v>
      </c>
      <c r="J151">
        <v>100000</v>
      </c>
    </row>
    <row r="152" spans="1:10" x14ac:dyDescent="0.3">
      <c r="A152" s="23" t="s">
        <v>8418</v>
      </c>
      <c r="B152" s="20">
        <v>50.300115740741603</v>
      </c>
      <c r="G152" s="5">
        <v>1.5260869565217392</v>
      </c>
      <c r="J152">
        <v>2300</v>
      </c>
    </row>
    <row r="153" spans="1:10" x14ac:dyDescent="0.3">
      <c r="A153" s="23" t="s">
        <v>8418</v>
      </c>
      <c r="B153" s="20">
        <v>29.233090277775773</v>
      </c>
      <c r="G153" s="5">
        <v>1.0468</v>
      </c>
      <c r="J153">
        <v>30000</v>
      </c>
    </row>
    <row r="154" spans="1:10" x14ac:dyDescent="0.3">
      <c r="A154" s="23" t="s">
        <v>8418</v>
      </c>
      <c r="B154" s="20">
        <v>60.883668981485243</v>
      </c>
      <c r="G154" s="5">
        <v>1.7743366666666667</v>
      </c>
      <c r="J154">
        <v>3000</v>
      </c>
    </row>
    <row r="155" spans="1:10" x14ac:dyDescent="0.3">
      <c r="A155" s="23" t="s">
        <v>8418</v>
      </c>
      <c r="B155" s="20">
        <v>30</v>
      </c>
      <c r="G155" s="5">
        <v>1.077758</v>
      </c>
      <c r="J155">
        <v>5000</v>
      </c>
    </row>
    <row r="156" spans="1:10" x14ac:dyDescent="0.3">
      <c r="A156" s="23" t="s">
        <v>8418</v>
      </c>
      <c r="B156" s="20">
        <v>34.378599537041737</v>
      </c>
      <c r="G156" s="5">
        <v>1.56</v>
      </c>
      <c r="J156">
        <v>4000</v>
      </c>
    </row>
    <row r="157" spans="1:10" x14ac:dyDescent="0.3">
      <c r="A157" s="23" t="s">
        <v>8418</v>
      </c>
      <c r="B157" s="20">
        <v>30.041666666664241</v>
      </c>
      <c r="G157" s="5">
        <v>1.08395</v>
      </c>
      <c r="J157">
        <v>20000</v>
      </c>
    </row>
    <row r="158" spans="1:10" x14ac:dyDescent="0.3">
      <c r="A158" s="23" t="s">
        <v>8418</v>
      </c>
      <c r="B158" s="20">
        <v>59.958333333335759</v>
      </c>
      <c r="G158" s="5">
        <v>1.476</v>
      </c>
      <c r="J158">
        <v>4000</v>
      </c>
    </row>
    <row r="159" spans="1:10" x14ac:dyDescent="0.3">
      <c r="A159" s="23" t="s">
        <v>8418</v>
      </c>
      <c r="B159" s="20">
        <v>30</v>
      </c>
      <c r="G159" s="5">
        <v>1.1038153846153846</v>
      </c>
      <c r="J159">
        <v>65000</v>
      </c>
    </row>
    <row r="160" spans="1:10" x14ac:dyDescent="0.3">
      <c r="A160" s="23" t="s">
        <v>8418</v>
      </c>
      <c r="B160" s="20">
        <v>30</v>
      </c>
      <c r="G160" s="5">
        <v>1.5034814814814814</v>
      </c>
      <c r="J160">
        <v>27000</v>
      </c>
    </row>
    <row r="161" spans="1:10" x14ac:dyDescent="0.3">
      <c r="A161" s="23" t="s">
        <v>8418</v>
      </c>
      <c r="B161" s="20">
        <v>33.839861111104256</v>
      </c>
      <c r="G161" s="5">
        <v>1.5731829411764706</v>
      </c>
      <c r="J161">
        <v>17000</v>
      </c>
    </row>
    <row r="162" spans="1:10" x14ac:dyDescent="0.3">
      <c r="A162" s="23" t="s">
        <v>8418</v>
      </c>
      <c r="B162" s="20">
        <v>45</v>
      </c>
      <c r="G162" s="5">
        <v>1.5614399999999999</v>
      </c>
      <c r="J162">
        <v>75000</v>
      </c>
    </row>
    <row r="163" spans="1:10" x14ac:dyDescent="0.3">
      <c r="A163" s="23" t="s">
        <v>8418</v>
      </c>
      <c r="B163" s="20">
        <v>85.646377314813435</v>
      </c>
      <c r="G163" s="5">
        <v>1.2058763636363636</v>
      </c>
      <c r="J163">
        <v>5500</v>
      </c>
    </row>
    <row r="164" spans="1:10" x14ac:dyDescent="0.3">
      <c r="A164" s="23" t="s">
        <v>8418</v>
      </c>
      <c r="B164" s="20">
        <v>36.996620370366145</v>
      </c>
      <c r="G164" s="5">
        <v>1.0118888888888888</v>
      </c>
      <c r="J164">
        <v>45000</v>
      </c>
    </row>
    <row r="165" spans="1:10" x14ac:dyDescent="0.3">
      <c r="A165" s="23" t="s">
        <v>8418</v>
      </c>
      <c r="B165" s="20">
        <v>19.497638888889924</v>
      </c>
      <c r="G165" s="5">
        <v>1.142725</v>
      </c>
      <c r="J165">
        <v>18000</v>
      </c>
    </row>
    <row r="166" spans="1:10" x14ac:dyDescent="0.3">
      <c r="A166" s="23" t="s">
        <v>8418</v>
      </c>
      <c r="B166" s="20">
        <v>25</v>
      </c>
      <c r="G166" s="5">
        <v>1.0462615</v>
      </c>
      <c r="J166">
        <v>40000</v>
      </c>
    </row>
    <row r="167" spans="1:10" x14ac:dyDescent="0.3">
      <c r="A167" s="23" t="s">
        <v>8418</v>
      </c>
      <c r="B167" s="20">
        <v>30</v>
      </c>
      <c r="G167" s="5">
        <v>2.2882507142857142</v>
      </c>
      <c r="J167">
        <v>14000</v>
      </c>
    </row>
    <row r="168" spans="1:10" x14ac:dyDescent="0.3">
      <c r="A168" s="23" t="s">
        <v>8418</v>
      </c>
      <c r="B168" s="20">
        <v>44.958333333335759</v>
      </c>
      <c r="G168" s="5">
        <v>1.0915333333333332</v>
      </c>
      <c r="J168">
        <v>15000</v>
      </c>
    </row>
    <row r="169" spans="1:10" x14ac:dyDescent="0.3">
      <c r="A169" s="23" t="s">
        <v>8418</v>
      </c>
      <c r="B169" s="20">
        <v>30.888680555552128</v>
      </c>
      <c r="G169" s="5">
        <v>1.7629999999999999</v>
      </c>
      <c r="J169">
        <v>15000</v>
      </c>
    </row>
    <row r="170" spans="1:10" x14ac:dyDescent="0.3">
      <c r="A170" s="23" t="s">
        <v>8418</v>
      </c>
      <c r="B170" s="20">
        <v>35</v>
      </c>
      <c r="G170" s="5">
        <v>1.0321061999999999</v>
      </c>
      <c r="J170">
        <v>50000</v>
      </c>
    </row>
    <row r="171" spans="1:10" x14ac:dyDescent="0.3">
      <c r="A171" s="23" t="s">
        <v>8418</v>
      </c>
      <c r="B171" s="20">
        <v>30</v>
      </c>
      <c r="G171" s="5">
        <v>1.0482</v>
      </c>
      <c r="J171">
        <v>15000</v>
      </c>
    </row>
    <row r="172" spans="1:10" x14ac:dyDescent="0.3">
      <c r="A172" s="23" t="s">
        <v>8418</v>
      </c>
      <c r="B172" s="20">
        <v>49.963460648148612</v>
      </c>
      <c r="G172" s="5">
        <v>1.0668444444444445</v>
      </c>
      <c r="J172">
        <v>4500</v>
      </c>
    </row>
    <row r="173" spans="1:10" x14ac:dyDescent="0.3">
      <c r="A173" s="23" t="s">
        <v>8418</v>
      </c>
      <c r="B173" s="20">
        <v>18.231643518520286</v>
      </c>
      <c r="G173" s="5">
        <v>1.2001999999999999</v>
      </c>
      <c r="J173">
        <v>5000</v>
      </c>
    </row>
    <row r="174" spans="1:10" x14ac:dyDescent="0.3">
      <c r="A174" s="23" t="s">
        <v>8418</v>
      </c>
      <c r="B174" s="20">
        <v>32.362743055557075</v>
      </c>
      <c r="G174" s="5">
        <v>1.0150693333333334</v>
      </c>
      <c r="J174">
        <v>75000</v>
      </c>
    </row>
    <row r="175" spans="1:10" x14ac:dyDescent="0.3">
      <c r="A175" s="23" t="s">
        <v>8418</v>
      </c>
      <c r="B175" s="20">
        <v>30</v>
      </c>
      <c r="G175" s="5">
        <v>1.0138461538461538</v>
      </c>
      <c r="J175">
        <v>26000</v>
      </c>
    </row>
    <row r="176" spans="1:10" x14ac:dyDescent="0.3">
      <c r="A176" s="23" t="s">
        <v>8418</v>
      </c>
      <c r="B176" s="20">
        <v>35.582245370365854</v>
      </c>
      <c r="G176" s="5">
        <v>1</v>
      </c>
      <c r="J176">
        <v>5000</v>
      </c>
    </row>
    <row r="177" spans="1:10" x14ac:dyDescent="0.3">
      <c r="A177" s="23" t="s">
        <v>8418</v>
      </c>
      <c r="B177" s="20">
        <v>59.995266203703068</v>
      </c>
      <c r="G177" s="5">
        <v>1.3310911999999999</v>
      </c>
      <c r="J177">
        <v>50000</v>
      </c>
    </row>
    <row r="178" spans="1:10" x14ac:dyDescent="0.3">
      <c r="A178" s="23" t="s">
        <v>8418</v>
      </c>
      <c r="B178" s="20">
        <v>25</v>
      </c>
      <c r="G178" s="5">
        <v>1.187262</v>
      </c>
      <c r="J178">
        <v>25000</v>
      </c>
    </row>
    <row r="179" spans="1:10" x14ac:dyDescent="0.3">
      <c r="A179" s="23" t="s">
        <v>8418</v>
      </c>
      <c r="B179" s="20">
        <v>35.437951388885267</v>
      </c>
      <c r="G179" s="5">
        <v>1.0064</v>
      </c>
      <c r="J179">
        <v>20000</v>
      </c>
    </row>
    <row r="180" spans="1:10" x14ac:dyDescent="0.3">
      <c r="A180" s="23" t="s">
        <v>8418</v>
      </c>
      <c r="B180" s="20">
        <v>59.411481481482042</v>
      </c>
      <c r="G180" s="5">
        <v>1.089324126984127</v>
      </c>
      <c r="J180">
        <v>126000</v>
      </c>
    </row>
    <row r="181" spans="1:10" x14ac:dyDescent="0.3">
      <c r="A181" s="23" t="s">
        <v>8418</v>
      </c>
      <c r="B181" s="20">
        <v>30.041666666664241</v>
      </c>
      <c r="G181" s="5">
        <v>1.789525</v>
      </c>
      <c r="J181">
        <v>10000</v>
      </c>
    </row>
    <row r="182" spans="1:10" x14ac:dyDescent="0.3">
      <c r="A182" s="23" t="s">
        <v>8418</v>
      </c>
      <c r="B182" s="20">
        <v>31</v>
      </c>
      <c r="G182" s="5">
        <v>1.0172264</v>
      </c>
      <c r="J182">
        <v>25000</v>
      </c>
    </row>
    <row r="183" spans="1:10" x14ac:dyDescent="0.3">
      <c r="A183" s="23" t="s">
        <v>8418</v>
      </c>
      <c r="B183" s="20">
        <v>39.958333333335759</v>
      </c>
      <c r="G183" s="5">
        <v>1.1873499999999999</v>
      </c>
      <c r="J183">
        <v>13000</v>
      </c>
    </row>
    <row r="184" spans="1:10" x14ac:dyDescent="0.3">
      <c r="A184" s="23" t="s">
        <v>8418</v>
      </c>
      <c r="B184" s="20">
        <v>30</v>
      </c>
      <c r="G184" s="5">
        <v>1.0045999999999999</v>
      </c>
      <c r="J184">
        <v>10000</v>
      </c>
    </row>
    <row r="185" spans="1:10" x14ac:dyDescent="0.3">
      <c r="A185" s="23" t="s">
        <v>8418</v>
      </c>
      <c r="B185" s="20">
        <v>30</v>
      </c>
      <c r="G185" s="5">
        <v>1.3746666666666667</v>
      </c>
      <c r="J185">
        <v>3000</v>
      </c>
    </row>
    <row r="186" spans="1:10" x14ac:dyDescent="0.3">
      <c r="A186" s="23" t="s">
        <v>8418</v>
      </c>
      <c r="B186" s="20">
        <v>38.988460648150067</v>
      </c>
      <c r="G186" s="5">
        <v>2.3164705882352941</v>
      </c>
      <c r="J186">
        <v>3400</v>
      </c>
    </row>
    <row r="187" spans="1:10" x14ac:dyDescent="0.3">
      <c r="A187" s="23" t="s">
        <v>8418</v>
      </c>
      <c r="B187" s="20">
        <v>30</v>
      </c>
      <c r="G187" s="5">
        <v>1.3033333333333332</v>
      </c>
      <c r="J187">
        <v>7500</v>
      </c>
    </row>
    <row r="188" spans="1:10" x14ac:dyDescent="0.3">
      <c r="A188" s="23" t="s">
        <v>8418</v>
      </c>
      <c r="B188" s="20">
        <v>19.958333333335759</v>
      </c>
      <c r="G188" s="5">
        <v>2.9289999999999998</v>
      </c>
      <c r="J188">
        <v>1000</v>
      </c>
    </row>
    <row r="189" spans="1:10" x14ac:dyDescent="0.3">
      <c r="A189" s="23" t="s">
        <v>8418</v>
      </c>
      <c r="B189" s="20">
        <v>30</v>
      </c>
      <c r="G189" s="5">
        <v>1.1131818181818183</v>
      </c>
      <c r="J189">
        <v>22000</v>
      </c>
    </row>
    <row r="190" spans="1:10" x14ac:dyDescent="0.3">
      <c r="A190" s="23" t="s">
        <v>8418</v>
      </c>
      <c r="B190" s="20">
        <v>45</v>
      </c>
      <c r="G190" s="5">
        <v>1.0556666666666668</v>
      </c>
      <c r="J190">
        <v>12000</v>
      </c>
    </row>
    <row r="191" spans="1:10" x14ac:dyDescent="0.3">
      <c r="A191" s="23" t="s">
        <v>8418</v>
      </c>
      <c r="B191" s="20">
        <v>21</v>
      </c>
      <c r="G191" s="5">
        <v>1.1894444444444445</v>
      </c>
      <c r="J191">
        <v>18000</v>
      </c>
    </row>
    <row r="192" spans="1:10" x14ac:dyDescent="0.3">
      <c r="A192" s="23" t="s">
        <v>8418</v>
      </c>
      <c r="B192" s="20">
        <v>14.900196759263054</v>
      </c>
      <c r="G192" s="5">
        <v>1.04129</v>
      </c>
      <c r="J192">
        <v>1000</v>
      </c>
    </row>
    <row r="193" spans="1:10" x14ac:dyDescent="0.3">
      <c r="A193" s="23" t="s">
        <v>8418</v>
      </c>
      <c r="B193" s="20">
        <v>41.112824074072705</v>
      </c>
      <c r="G193" s="5">
        <v>1.0410165</v>
      </c>
      <c r="J193">
        <v>20000</v>
      </c>
    </row>
    <row r="194" spans="1:10" x14ac:dyDescent="0.3">
      <c r="A194" s="23" t="s">
        <v>8418</v>
      </c>
      <c r="B194" s="20">
        <v>30</v>
      </c>
      <c r="G194" s="5">
        <v>1.1187499999999999</v>
      </c>
      <c r="J194">
        <v>8000</v>
      </c>
    </row>
    <row r="195" spans="1:10" x14ac:dyDescent="0.3">
      <c r="A195" s="23" t="s">
        <v>8418</v>
      </c>
      <c r="B195" s="20">
        <v>44.438032407408173</v>
      </c>
      <c r="G195" s="5">
        <v>1.0473529411764706</v>
      </c>
      <c r="J195">
        <v>17000</v>
      </c>
    </row>
    <row r="196" spans="1:10" x14ac:dyDescent="0.3">
      <c r="A196" s="23" t="s">
        <v>8418</v>
      </c>
      <c r="B196" s="20">
        <v>30</v>
      </c>
      <c r="G196" s="5">
        <v>3.8515000000000001</v>
      </c>
      <c r="J196">
        <v>1000</v>
      </c>
    </row>
    <row r="197" spans="1:10" x14ac:dyDescent="0.3">
      <c r="A197" s="23" t="s">
        <v>8418</v>
      </c>
      <c r="B197" s="20">
        <v>30</v>
      </c>
      <c r="G197" s="5">
        <v>1.01248</v>
      </c>
      <c r="J197">
        <v>25000</v>
      </c>
    </row>
    <row r="198" spans="1:10" x14ac:dyDescent="0.3">
      <c r="A198" s="23" t="s">
        <v>8418</v>
      </c>
      <c r="B198" s="20">
        <v>33.284062500002619</v>
      </c>
      <c r="G198" s="5">
        <v>1.1377333333333333</v>
      </c>
      <c r="J198">
        <v>15000</v>
      </c>
    </row>
    <row r="199" spans="1:10" x14ac:dyDescent="0.3">
      <c r="A199" s="23" t="s">
        <v>8418</v>
      </c>
      <c r="B199" s="20">
        <v>30</v>
      </c>
      <c r="G199" s="5">
        <v>1.0080333333333333</v>
      </c>
      <c r="J199">
        <v>30000</v>
      </c>
    </row>
    <row r="200" spans="1:10" x14ac:dyDescent="0.3">
      <c r="A200" s="23" t="s">
        <v>8418</v>
      </c>
      <c r="B200" s="20">
        <v>29.958333333335759</v>
      </c>
      <c r="G200" s="5">
        <v>2.8332000000000002</v>
      </c>
      <c r="J200">
        <v>5000</v>
      </c>
    </row>
    <row r="201" spans="1:10" x14ac:dyDescent="0.3">
      <c r="A201" s="23" t="s">
        <v>8418</v>
      </c>
      <c r="B201" s="20">
        <v>87.494340277778974</v>
      </c>
      <c r="G201" s="5">
        <v>1.1268</v>
      </c>
      <c r="J201">
        <v>5000</v>
      </c>
    </row>
    <row r="202" spans="1:10" x14ac:dyDescent="0.3">
      <c r="A202" s="23" t="s">
        <v>8418</v>
      </c>
      <c r="B202" s="20">
        <v>29.407025462962338</v>
      </c>
      <c r="G202" s="5">
        <v>1.0658000000000001</v>
      </c>
      <c r="J202">
        <v>20000</v>
      </c>
    </row>
    <row r="203" spans="1:10" x14ac:dyDescent="0.3">
      <c r="A203" s="23" t="s">
        <v>8418</v>
      </c>
      <c r="B203" s="20">
        <v>35.041666666671517</v>
      </c>
      <c r="G203" s="5">
        <v>1.0266285714285714</v>
      </c>
      <c r="J203">
        <v>35000</v>
      </c>
    </row>
    <row r="204" spans="1:10" x14ac:dyDescent="0.3">
      <c r="A204" s="23" t="s">
        <v>8418</v>
      </c>
      <c r="B204" s="20">
        <v>30</v>
      </c>
      <c r="G204" s="5">
        <v>1.0791200000000001</v>
      </c>
      <c r="J204">
        <v>25000</v>
      </c>
    </row>
    <row r="205" spans="1:10" x14ac:dyDescent="0.3">
      <c r="A205" s="23" t="s">
        <v>8418</v>
      </c>
      <c r="B205" s="20">
        <v>28.011273148149485</v>
      </c>
      <c r="G205" s="5">
        <v>1.2307407407407407</v>
      </c>
      <c r="J205">
        <v>5400</v>
      </c>
    </row>
    <row r="206" spans="1:10" x14ac:dyDescent="0.3">
      <c r="A206" s="23" t="s">
        <v>8418</v>
      </c>
      <c r="B206" s="20">
        <v>33</v>
      </c>
      <c r="G206" s="5">
        <v>1.016</v>
      </c>
      <c r="J206">
        <v>8500</v>
      </c>
    </row>
    <row r="207" spans="1:10" x14ac:dyDescent="0.3">
      <c r="A207" s="23" t="s">
        <v>8418</v>
      </c>
      <c r="B207" s="20">
        <v>35</v>
      </c>
      <c r="G207" s="5">
        <v>1.04396</v>
      </c>
      <c r="J207">
        <v>50000</v>
      </c>
    </row>
    <row r="208" spans="1:10" x14ac:dyDescent="0.3">
      <c r="A208" s="23" t="s">
        <v>8418</v>
      </c>
      <c r="B208" s="20">
        <v>33.641365740739275</v>
      </c>
      <c r="G208" s="5">
        <v>1.1292973333333334</v>
      </c>
      <c r="J208">
        <v>150000</v>
      </c>
    </row>
    <row r="209" spans="1:10" x14ac:dyDescent="0.3">
      <c r="A209" s="23" t="s">
        <v>8418</v>
      </c>
      <c r="B209" s="20">
        <v>27.098043981473893</v>
      </c>
      <c r="G209" s="5">
        <v>1.3640000000000001</v>
      </c>
      <c r="J209">
        <v>4000</v>
      </c>
    </row>
    <row r="210" spans="1:10" x14ac:dyDescent="0.3">
      <c r="A210" s="23" t="s">
        <v>8418</v>
      </c>
      <c r="B210" s="20">
        <v>30.220046296301007</v>
      </c>
      <c r="G210" s="5">
        <v>1.036144</v>
      </c>
      <c r="J210">
        <v>75000</v>
      </c>
    </row>
    <row r="211" spans="1:10" x14ac:dyDescent="0.3">
      <c r="A211" s="23" t="s">
        <v>8418</v>
      </c>
      <c r="B211" s="20">
        <v>23.69991898148146</v>
      </c>
      <c r="G211" s="5">
        <v>1.0549999999999999</v>
      </c>
      <c r="J211">
        <v>10000</v>
      </c>
    </row>
    <row r="212" spans="1:10" x14ac:dyDescent="0.3">
      <c r="A212" s="23" t="s">
        <v>8418</v>
      </c>
      <c r="B212" s="20">
        <v>31.650196759263054</v>
      </c>
      <c r="G212" s="5">
        <v>1.0182857142857142</v>
      </c>
      <c r="J212">
        <v>35000</v>
      </c>
    </row>
    <row r="213" spans="1:10" x14ac:dyDescent="0.3">
      <c r="A213" s="23" t="s">
        <v>8418</v>
      </c>
      <c r="B213" s="20">
        <v>31</v>
      </c>
      <c r="G213" s="5">
        <v>1.0660499999999999</v>
      </c>
      <c r="J213">
        <v>40000</v>
      </c>
    </row>
    <row r="214" spans="1:10" x14ac:dyDescent="0.3">
      <c r="A214" s="23" t="s">
        <v>8418</v>
      </c>
      <c r="B214" s="20">
        <v>41.65304398148146</v>
      </c>
      <c r="G214" s="5">
        <v>1.13015</v>
      </c>
      <c r="J214">
        <v>100000</v>
      </c>
    </row>
    <row r="215" spans="1:10" x14ac:dyDescent="0.3">
      <c r="A215" s="23" t="s">
        <v>8418</v>
      </c>
      <c r="B215" s="20">
        <v>29.958333333335759</v>
      </c>
      <c r="G215" s="5">
        <v>1.252275</v>
      </c>
      <c r="J215">
        <v>40000</v>
      </c>
    </row>
    <row r="216" spans="1:10" x14ac:dyDescent="0.3">
      <c r="A216" s="23" t="s">
        <v>8418</v>
      </c>
      <c r="B216" s="20">
        <v>38.10929398148437</v>
      </c>
      <c r="G216" s="5">
        <v>1.0119</v>
      </c>
      <c r="J216">
        <v>10000</v>
      </c>
    </row>
    <row r="217" spans="1:10" x14ac:dyDescent="0.3">
      <c r="A217" s="23" t="s">
        <v>8418</v>
      </c>
      <c r="B217" s="20">
        <v>31.179224537045229</v>
      </c>
      <c r="G217" s="5">
        <v>1.0276470588235294</v>
      </c>
      <c r="J217">
        <v>8500</v>
      </c>
    </row>
    <row r="218" spans="1:10" x14ac:dyDescent="0.3">
      <c r="A218" s="23" t="s">
        <v>8418</v>
      </c>
      <c r="B218" s="20">
        <v>30.041666666664241</v>
      </c>
      <c r="G218" s="5">
        <v>1.1683911999999999</v>
      </c>
      <c r="J218">
        <v>25000</v>
      </c>
    </row>
    <row r="219" spans="1:10" x14ac:dyDescent="0.3">
      <c r="A219" s="23" t="s">
        <v>8418</v>
      </c>
      <c r="B219" s="20">
        <v>29.958333333328483</v>
      </c>
      <c r="G219" s="5">
        <v>1.0116833333333335</v>
      </c>
      <c r="J219">
        <v>3000</v>
      </c>
    </row>
    <row r="220" spans="1:10" x14ac:dyDescent="0.3">
      <c r="A220" s="23" t="s">
        <v>8418</v>
      </c>
      <c r="B220" s="20">
        <v>56.285995370373712</v>
      </c>
      <c r="G220" s="5">
        <v>1.1013360000000001</v>
      </c>
      <c r="J220">
        <v>15000</v>
      </c>
    </row>
    <row r="221" spans="1:10" x14ac:dyDescent="0.3">
      <c r="A221" s="23" t="s">
        <v>8418</v>
      </c>
      <c r="B221" s="20">
        <v>30</v>
      </c>
      <c r="G221" s="5">
        <v>1.0808333333333333</v>
      </c>
      <c r="J221">
        <v>6000</v>
      </c>
    </row>
    <row r="222" spans="1:10" x14ac:dyDescent="0.3">
      <c r="A222" s="23" t="s">
        <v>8418</v>
      </c>
      <c r="B222" s="20">
        <v>30.205937499995343</v>
      </c>
      <c r="G222" s="5">
        <v>1.2502285714285715</v>
      </c>
      <c r="J222">
        <v>35000</v>
      </c>
    </row>
    <row r="223" spans="1:10" x14ac:dyDescent="0.3">
      <c r="A223" s="23" t="s">
        <v>8418</v>
      </c>
      <c r="B223" s="20">
        <v>18.286365740743349</v>
      </c>
      <c r="G223" s="5">
        <v>1.0671428571428572</v>
      </c>
      <c r="J223">
        <v>3500</v>
      </c>
    </row>
    <row r="224" spans="1:10" x14ac:dyDescent="0.3">
      <c r="A224" s="23" t="s">
        <v>8418</v>
      </c>
      <c r="B224" s="20">
        <v>30</v>
      </c>
      <c r="G224" s="5">
        <v>1.0036639999999999</v>
      </c>
      <c r="J224">
        <v>55000</v>
      </c>
    </row>
    <row r="225" spans="1:10" x14ac:dyDescent="0.3">
      <c r="A225" s="23" t="s">
        <v>8418</v>
      </c>
      <c r="B225" s="20">
        <v>30.387210648150358</v>
      </c>
      <c r="G225" s="5">
        <v>1.0202863333333334</v>
      </c>
      <c r="J225">
        <v>30000</v>
      </c>
    </row>
    <row r="226" spans="1:10" x14ac:dyDescent="0.3">
      <c r="A226" s="23" t="s">
        <v>8418</v>
      </c>
      <c r="B226" s="20">
        <v>44.126226851847605</v>
      </c>
      <c r="G226" s="5">
        <v>1.0208358208955224</v>
      </c>
      <c r="J226">
        <v>33500</v>
      </c>
    </row>
    <row r="227" spans="1:10" x14ac:dyDescent="0.3">
      <c r="A227" s="23" t="s">
        <v>8418</v>
      </c>
      <c r="B227" s="20">
        <v>30</v>
      </c>
      <c r="G227" s="5">
        <v>1.2327586206896552</v>
      </c>
      <c r="J227">
        <v>14500</v>
      </c>
    </row>
    <row r="228" spans="1:10" x14ac:dyDescent="0.3">
      <c r="A228" s="23" t="s">
        <v>8418</v>
      </c>
      <c r="B228" s="20">
        <v>30</v>
      </c>
      <c r="G228" s="5">
        <v>1.7028880000000002</v>
      </c>
      <c r="J228">
        <v>10000</v>
      </c>
    </row>
    <row r="229" spans="1:10" x14ac:dyDescent="0.3">
      <c r="A229" s="23" t="s">
        <v>8418</v>
      </c>
      <c r="B229" s="20">
        <v>30.041666666671517</v>
      </c>
      <c r="G229" s="5">
        <v>1.1159049999999999</v>
      </c>
      <c r="J229">
        <v>40000</v>
      </c>
    </row>
    <row r="230" spans="1:10" x14ac:dyDescent="0.3">
      <c r="A230" s="23" t="s">
        <v>8418</v>
      </c>
      <c r="B230" s="20">
        <v>30</v>
      </c>
      <c r="G230" s="5">
        <v>1.03</v>
      </c>
      <c r="J230">
        <v>10000</v>
      </c>
    </row>
    <row r="231" spans="1:10" x14ac:dyDescent="0.3">
      <c r="A231" s="23" t="s">
        <v>8418</v>
      </c>
      <c r="B231" s="20">
        <v>30</v>
      </c>
      <c r="G231" s="5">
        <v>1.0663570159857905</v>
      </c>
      <c r="J231">
        <v>11260</v>
      </c>
    </row>
    <row r="232" spans="1:10" x14ac:dyDescent="0.3">
      <c r="A232" s="23" t="s">
        <v>8418</v>
      </c>
      <c r="B232" s="20">
        <v>38.099895833336632</v>
      </c>
      <c r="G232" s="5">
        <v>1.1476</v>
      </c>
      <c r="J232">
        <v>25000</v>
      </c>
    </row>
    <row r="233" spans="1:10" x14ac:dyDescent="0.3">
      <c r="A233" s="23" t="s">
        <v>8418</v>
      </c>
      <c r="B233" s="20">
        <v>39.958333333343035</v>
      </c>
      <c r="G233" s="5">
        <v>1.2734117647058822</v>
      </c>
      <c r="J233">
        <v>34000</v>
      </c>
    </row>
    <row r="234" spans="1:10" x14ac:dyDescent="0.3">
      <c r="A234" s="23" t="s">
        <v>8418</v>
      </c>
      <c r="B234" s="20">
        <v>30</v>
      </c>
      <c r="G234" s="5">
        <v>1.1656</v>
      </c>
      <c r="J234">
        <v>10000</v>
      </c>
    </row>
    <row r="235" spans="1:10" x14ac:dyDescent="0.3">
      <c r="A235" s="23" t="s">
        <v>8418</v>
      </c>
      <c r="B235" s="20">
        <v>30.041666666656965</v>
      </c>
      <c r="G235" s="5">
        <v>1.0861819426615318</v>
      </c>
      <c r="J235">
        <v>58425</v>
      </c>
    </row>
    <row r="236" spans="1:10" x14ac:dyDescent="0.3">
      <c r="A236" s="23" t="s">
        <v>8418</v>
      </c>
      <c r="B236" s="20">
        <v>29.958333333328483</v>
      </c>
      <c r="G236" s="5">
        <v>1.0394285714285714</v>
      </c>
      <c r="J236">
        <v>3500</v>
      </c>
    </row>
    <row r="237" spans="1:10" x14ac:dyDescent="0.3">
      <c r="A237" s="23" t="s">
        <v>8418</v>
      </c>
      <c r="B237" s="20">
        <v>31.041666666664241</v>
      </c>
      <c r="G237" s="5">
        <v>1.1625714285714286</v>
      </c>
      <c r="J237">
        <v>35000</v>
      </c>
    </row>
    <row r="238" spans="1:10" x14ac:dyDescent="0.3">
      <c r="A238" s="23" t="s">
        <v>8418</v>
      </c>
      <c r="B238" s="20">
        <v>29.958333333335759</v>
      </c>
      <c r="G238" s="5">
        <v>1.0269239999999999</v>
      </c>
      <c r="J238">
        <v>7500</v>
      </c>
    </row>
    <row r="239" spans="1:10" x14ac:dyDescent="0.3">
      <c r="A239" s="23" t="s">
        <v>8418</v>
      </c>
      <c r="B239" s="20">
        <v>40</v>
      </c>
      <c r="G239" s="5">
        <v>1.74</v>
      </c>
      <c r="J239">
        <v>15000</v>
      </c>
    </row>
    <row r="240" spans="1:10" x14ac:dyDescent="0.3">
      <c r="A240" s="23" t="s">
        <v>8418</v>
      </c>
      <c r="B240" s="20">
        <v>28.764803240745096</v>
      </c>
      <c r="G240" s="5">
        <v>1.03088</v>
      </c>
      <c r="J240">
        <v>50000</v>
      </c>
    </row>
    <row r="241" spans="1:10" x14ac:dyDescent="0.3">
      <c r="A241" s="23" t="s">
        <v>8418</v>
      </c>
      <c r="B241" s="20">
        <v>22.146180555559113</v>
      </c>
      <c r="G241" s="5">
        <v>1.0485537190082646</v>
      </c>
      <c r="J241">
        <v>24200</v>
      </c>
    </row>
    <row r="242" spans="1:10" x14ac:dyDescent="0.3">
      <c r="A242" s="23" t="s">
        <v>8418</v>
      </c>
      <c r="B242" s="20">
        <v>44.234722222216078</v>
      </c>
      <c r="G242" s="5">
        <v>1.0137499999999999</v>
      </c>
      <c r="J242">
        <v>12000</v>
      </c>
    </row>
    <row r="243" spans="1:10" x14ac:dyDescent="0.3">
      <c r="A243" s="23" t="s">
        <v>8418</v>
      </c>
      <c r="B243" s="20">
        <v>30.041666666671517</v>
      </c>
      <c r="G243" s="5">
        <v>1.1107699999999998</v>
      </c>
      <c r="J243">
        <v>35000</v>
      </c>
    </row>
    <row r="244" spans="1:10" x14ac:dyDescent="0.3">
      <c r="A244" s="23" t="s">
        <v>8418</v>
      </c>
      <c r="B244" s="20">
        <v>21.789456018515921</v>
      </c>
      <c r="G244" s="5">
        <v>1.2415933781686497</v>
      </c>
      <c r="J244">
        <v>9665</v>
      </c>
    </row>
    <row r="245" spans="1:10" x14ac:dyDescent="0.3">
      <c r="A245" s="23" t="s">
        <v>8418</v>
      </c>
      <c r="B245" s="20">
        <v>45.062314814815181</v>
      </c>
      <c r="G245" s="5">
        <v>1.0133333333333334</v>
      </c>
      <c r="J245">
        <v>8925</v>
      </c>
    </row>
    <row r="246" spans="1:10" x14ac:dyDescent="0.3">
      <c r="A246" s="23" t="s">
        <v>8418</v>
      </c>
      <c r="B246" s="20">
        <v>30.306342592593865</v>
      </c>
      <c r="G246" s="5">
        <v>1.1016142857142857</v>
      </c>
      <c r="J246">
        <v>7000</v>
      </c>
    </row>
    <row r="247" spans="1:10" x14ac:dyDescent="0.3">
      <c r="A247" s="23" t="s">
        <v>8418</v>
      </c>
      <c r="B247" s="20">
        <v>30</v>
      </c>
      <c r="G247" s="5">
        <v>1.0397333333333334</v>
      </c>
      <c r="J247">
        <v>15000</v>
      </c>
    </row>
    <row r="248" spans="1:10" x14ac:dyDescent="0.3">
      <c r="A248" s="23" t="s">
        <v>8418</v>
      </c>
      <c r="B248" s="20">
        <v>30</v>
      </c>
      <c r="G248" s="5">
        <v>1.013157894736842</v>
      </c>
      <c r="J248">
        <v>38000</v>
      </c>
    </row>
    <row r="249" spans="1:10" x14ac:dyDescent="0.3">
      <c r="A249" s="23" t="s">
        <v>8418</v>
      </c>
      <c r="B249" s="20">
        <v>39.630347222220735</v>
      </c>
      <c r="G249" s="5">
        <v>1.033501</v>
      </c>
      <c r="J249">
        <v>10000</v>
      </c>
    </row>
    <row r="250" spans="1:10" x14ac:dyDescent="0.3">
      <c r="A250" s="23" t="s">
        <v>8418</v>
      </c>
      <c r="B250" s="20">
        <v>34.958333333328483</v>
      </c>
      <c r="G250" s="5">
        <v>1.04112</v>
      </c>
      <c r="J250">
        <v>12500</v>
      </c>
    </row>
    <row r="251" spans="1:10" x14ac:dyDescent="0.3">
      <c r="A251" s="23" t="s">
        <v>8418</v>
      </c>
      <c r="B251" s="20">
        <v>30</v>
      </c>
      <c r="G251" s="5">
        <v>1.1015569230769231</v>
      </c>
      <c r="J251">
        <v>6500</v>
      </c>
    </row>
    <row r="252" spans="1:10" x14ac:dyDescent="0.3">
      <c r="A252" s="23" t="s">
        <v>8418</v>
      </c>
      <c r="B252" s="20">
        <v>30</v>
      </c>
      <c r="G252" s="5">
        <v>1.2202</v>
      </c>
      <c r="J252">
        <v>25000</v>
      </c>
    </row>
    <row r="253" spans="1:10" x14ac:dyDescent="0.3">
      <c r="A253" s="23" t="s">
        <v>8418</v>
      </c>
      <c r="B253" s="20">
        <v>45</v>
      </c>
      <c r="G253" s="5">
        <v>1.1416866666666667</v>
      </c>
      <c r="J253">
        <v>150000</v>
      </c>
    </row>
    <row r="254" spans="1:10" x14ac:dyDescent="0.3">
      <c r="A254" s="23" t="s">
        <v>8418</v>
      </c>
      <c r="B254" s="20">
        <v>40.089768518519122</v>
      </c>
      <c r="G254" s="5">
        <v>1.2533333333333334</v>
      </c>
      <c r="J254">
        <v>300</v>
      </c>
    </row>
    <row r="255" spans="1:10" x14ac:dyDescent="0.3">
      <c r="A255" s="23" t="s">
        <v>8418</v>
      </c>
      <c r="B255" s="20">
        <v>30</v>
      </c>
      <c r="G255" s="5">
        <v>1.0666666666666667</v>
      </c>
      <c r="J255">
        <v>7500</v>
      </c>
    </row>
    <row r="256" spans="1:10" x14ac:dyDescent="0.3">
      <c r="A256" s="23" t="s">
        <v>8418</v>
      </c>
      <c r="B256" s="20">
        <v>45</v>
      </c>
      <c r="G256" s="5">
        <v>1.3065</v>
      </c>
      <c r="J256">
        <v>6000</v>
      </c>
    </row>
    <row r="257" spans="1:10" x14ac:dyDescent="0.3">
      <c r="A257" s="23" t="s">
        <v>8418</v>
      </c>
      <c r="B257" s="20">
        <v>41.735752314816636</v>
      </c>
      <c r="G257" s="5">
        <v>1.2</v>
      </c>
      <c r="J257">
        <v>500</v>
      </c>
    </row>
    <row r="258" spans="1:10" x14ac:dyDescent="0.3">
      <c r="A258" s="23" t="s">
        <v>8418</v>
      </c>
      <c r="B258" s="20">
        <v>31</v>
      </c>
      <c r="G258" s="5">
        <v>1.0595918367346939</v>
      </c>
      <c r="J258">
        <v>2450</v>
      </c>
    </row>
    <row r="259" spans="1:10" x14ac:dyDescent="0.3">
      <c r="A259" s="23" t="s">
        <v>8418</v>
      </c>
      <c r="B259" s="20">
        <v>30.041574074079108</v>
      </c>
      <c r="G259" s="5">
        <v>1.1439999999999999</v>
      </c>
      <c r="J259">
        <v>12000</v>
      </c>
    </row>
    <row r="260" spans="1:10" x14ac:dyDescent="0.3">
      <c r="A260" s="23" t="s">
        <v>8418</v>
      </c>
      <c r="B260" s="20">
        <v>24.422592592585715</v>
      </c>
      <c r="G260" s="5">
        <v>1.1176666666666666</v>
      </c>
      <c r="J260">
        <v>3000</v>
      </c>
    </row>
    <row r="261" spans="1:10" x14ac:dyDescent="0.3">
      <c r="A261" s="23" t="s">
        <v>8418</v>
      </c>
      <c r="B261" s="20">
        <v>45</v>
      </c>
      <c r="G261" s="5">
        <v>1.1608000000000001</v>
      </c>
      <c r="J261">
        <v>15000</v>
      </c>
    </row>
    <row r="262" spans="1:10" x14ac:dyDescent="0.3">
      <c r="A262" s="23" t="s">
        <v>8418</v>
      </c>
      <c r="B262" s="20">
        <v>25</v>
      </c>
      <c r="G262" s="5">
        <v>1.415</v>
      </c>
      <c r="J262">
        <v>4000</v>
      </c>
    </row>
    <row r="263" spans="1:10" x14ac:dyDescent="0.3">
      <c r="A263" s="23" t="s">
        <v>8418</v>
      </c>
      <c r="B263" s="20">
        <v>34.510219907409919</v>
      </c>
      <c r="G263" s="5">
        <v>1.0472999999999999</v>
      </c>
      <c r="J263">
        <v>25000</v>
      </c>
    </row>
    <row r="264" spans="1:10" x14ac:dyDescent="0.3">
      <c r="A264" s="23" t="s">
        <v>8418</v>
      </c>
      <c r="B264" s="20">
        <v>14</v>
      </c>
      <c r="G264" s="5">
        <v>2.5583333333333331</v>
      </c>
      <c r="J264">
        <v>600</v>
      </c>
    </row>
    <row r="265" spans="1:10" x14ac:dyDescent="0.3">
      <c r="A265" s="23" t="s">
        <v>8418</v>
      </c>
      <c r="B265" s="20">
        <v>23</v>
      </c>
      <c r="G265" s="5">
        <v>2.0670670670670672</v>
      </c>
      <c r="J265">
        <v>999</v>
      </c>
    </row>
    <row r="266" spans="1:10" x14ac:dyDescent="0.3">
      <c r="A266" s="23" t="s">
        <v>8418</v>
      </c>
      <c r="B266" s="20">
        <v>30</v>
      </c>
      <c r="G266" s="5">
        <v>1.1210500000000001</v>
      </c>
      <c r="J266">
        <v>20000</v>
      </c>
    </row>
    <row r="267" spans="1:10" x14ac:dyDescent="0.3">
      <c r="A267" s="23" t="s">
        <v>8418</v>
      </c>
      <c r="B267" s="20">
        <v>30.041666666671517</v>
      </c>
      <c r="G267" s="5">
        <v>1.05982</v>
      </c>
      <c r="J267">
        <v>25000</v>
      </c>
    </row>
    <row r="268" spans="1:10" x14ac:dyDescent="0.3">
      <c r="A268" s="23" t="s">
        <v>8418</v>
      </c>
      <c r="B268" s="20">
        <v>15</v>
      </c>
      <c r="G268" s="5">
        <v>1.0016666666666667</v>
      </c>
      <c r="J268">
        <v>600</v>
      </c>
    </row>
    <row r="269" spans="1:10" x14ac:dyDescent="0.3">
      <c r="A269" s="23" t="s">
        <v>8418</v>
      </c>
      <c r="B269" s="20">
        <v>30.573402777779847</v>
      </c>
      <c r="G269" s="5">
        <v>2.1398947368421051</v>
      </c>
      <c r="J269">
        <v>38000</v>
      </c>
    </row>
    <row r="270" spans="1:10" x14ac:dyDescent="0.3">
      <c r="A270" s="23" t="s">
        <v>8418</v>
      </c>
      <c r="B270" s="20">
        <v>30</v>
      </c>
      <c r="G270" s="5">
        <v>1.2616000000000001</v>
      </c>
      <c r="J270">
        <v>5000</v>
      </c>
    </row>
    <row r="271" spans="1:10" x14ac:dyDescent="0.3">
      <c r="A271" s="23" t="s">
        <v>8418</v>
      </c>
      <c r="B271" s="20">
        <v>31.894560185188311</v>
      </c>
      <c r="G271" s="5">
        <v>1.8153547058823529</v>
      </c>
      <c r="J271">
        <v>68000</v>
      </c>
    </row>
    <row r="272" spans="1:10" x14ac:dyDescent="0.3">
      <c r="A272" s="23" t="s">
        <v>8418</v>
      </c>
      <c r="B272" s="20">
        <v>20</v>
      </c>
      <c r="G272" s="5">
        <v>1</v>
      </c>
      <c r="J272">
        <v>1000</v>
      </c>
    </row>
    <row r="273" spans="1:10" x14ac:dyDescent="0.3">
      <c r="A273" s="23" t="s">
        <v>8418</v>
      </c>
      <c r="B273" s="20">
        <v>29.998715277775773</v>
      </c>
      <c r="G273" s="5">
        <v>1.0061</v>
      </c>
      <c r="J273">
        <v>20000</v>
      </c>
    </row>
    <row r="274" spans="1:10" x14ac:dyDescent="0.3">
      <c r="A274" s="23" t="s">
        <v>8418</v>
      </c>
      <c r="B274" s="20">
        <v>30.407743055555329</v>
      </c>
      <c r="G274" s="5">
        <v>1.009027027027027</v>
      </c>
      <c r="J274">
        <v>18500</v>
      </c>
    </row>
    <row r="275" spans="1:10" x14ac:dyDescent="0.3">
      <c r="A275" s="23" t="s">
        <v>8418</v>
      </c>
      <c r="B275" s="20">
        <v>31</v>
      </c>
      <c r="G275" s="5">
        <v>1.10446</v>
      </c>
      <c r="J275">
        <v>50000</v>
      </c>
    </row>
    <row r="276" spans="1:10" x14ac:dyDescent="0.3">
      <c r="A276" s="23" t="s">
        <v>8418</v>
      </c>
      <c r="B276" s="20">
        <v>59.958333333335759</v>
      </c>
      <c r="G276" s="5">
        <v>1.118936170212766</v>
      </c>
      <c r="J276">
        <v>4700</v>
      </c>
    </row>
    <row r="277" spans="1:10" x14ac:dyDescent="0.3">
      <c r="A277" s="23" t="s">
        <v>8418</v>
      </c>
      <c r="B277" s="20">
        <v>35.987962962964957</v>
      </c>
      <c r="G277" s="5">
        <v>1.0804450000000001</v>
      </c>
      <c r="J277">
        <v>10000</v>
      </c>
    </row>
    <row r="278" spans="1:10" x14ac:dyDescent="0.3">
      <c r="A278" s="23" t="s">
        <v>8418</v>
      </c>
      <c r="B278" s="20">
        <v>15</v>
      </c>
      <c r="G278" s="5">
        <v>1.0666666666666667</v>
      </c>
      <c r="J278">
        <v>15000</v>
      </c>
    </row>
    <row r="279" spans="1:10" x14ac:dyDescent="0.3">
      <c r="A279" s="23" t="s">
        <v>8418</v>
      </c>
      <c r="B279" s="20">
        <v>42.379120370365854</v>
      </c>
      <c r="G279" s="5">
        <v>1.0390027322404372</v>
      </c>
      <c r="J279">
        <v>12444</v>
      </c>
    </row>
    <row r="280" spans="1:10" x14ac:dyDescent="0.3">
      <c r="A280" s="23" t="s">
        <v>8418</v>
      </c>
      <c r="B280" s="20">
        <v>45</v>
      </c>
      <c r="G280" s="5">
        <v>1.2516</v>
      </c>
      <c r="J280">
        <v>7500</v>
      </c>
    </row>
    <row r="281" spans="1:10" x14ac:dyDescent="0.3">
      <c r="A281" s="23" t="s">
        <v>8418</v>
      </c>
      <c r="B281" s="20">
        <v>30.624224537037662</v>
      </c>
      <c r="G281" s="5">
        <v>1.0680499999999999</v>
      </c>
      <c r="J281">
        <v>20000</v>
      </c>
    </row>
    <row r="282" spans="1:10" x14ac:dyDescent="0.3">
      <c r="A282" s="23" t="s">
        <v>8418</v>
      </c>
      <c r="B282" s="20">
        <v>30.509872685186565</v>
      </c>
      <c r="G282" s="5">
        <v>1.1230249999999999</v>
      </c>
      <c r="J282">
        <v>10000</v>
      </c>
    </row>
    <row r="283" spans="1:10" x14ac:dyDescent="0.3">
      <c r="A283" s="23" t="s">
        <v>8418</v>
      </c>
      <c r="B283" s="20">
        <v>30</v>
      </c>
      <c r="G283" s="5">
        <v>1.0381199999999999</v>
      </c>
      <c r="J283">
        <v>50000</v>
      </c>
    </row>
    <row r="284" spans="1:10" x14ac:dyDescent="0.3">
      <c r="A284" s="23" t="s">
        <v>8418</v>
      </c>
      <c r="B284" s="20">
        <v>21.041666666671517</v>
      </c>
      <c r="G284" s="5">
        <v>1.4165000000000001</v>
      </c>
      <c r="J284">
        <v>2000</v>
      </c>
    </row>
    <row r="285" spans="1:10" x14ac:dyDescent="0.3">
      <c r="A285" s="23" t="s">
        <v>8418</v>
      </c>
      <c r="B285" s="20">
        <v>46.986562500002037</v>
      </c>
      <c r="G285" s="5">
        <v>1.0526</v>
      </c>
      <c r="J285">
        <v>5000</v>
      </c>
    </row>
    <row r="286" spans="1:10" x14ac:dyDescent="0.3">
      <c r="A286" s="23" t="s">
        <v>8418</v>
      </c>
      <c r="B286" s="20">
        <v>29.333078703697538</v>
      </c>
      <c r="G286" s="5">
        <v>1.0309142857142857</v>
      </c>
      <c r="J286">
        <v>35000</v>
      </c>
    </row>
    <row r="287" spans="1:10" x14ac:dyDescent="0.3">
      <c r="A287" s="23" t="s">
        <v>8418</v>
      </c>
      <c r="B287" s="20">
        <v>30</v>
      </c>
      <c r="G287" s="5">
        <v>1.0765957446808512</v>
      </c>
      <c r="J287">
        <v>2820</v>
      </c>
    </row>
    <row r="288" spans="1:10" x14ac:dyDescent="0.3">
      <c r="A288" s="23" t="s">
        <v>8418</v>
      </c>
      <c r="B288" s="20">
        <v>34.08684027777781</v>
      </c>
      <c r="G288" s="5">
        <v>1.0770464285714285</v>
      </c>
      <c r="J288">
        <v>2800</v>
      </c>
    </row>
    <row r="289" spans="1:10" x14ac:dyDescent="0.3">
      <c r="A289" s="23" t="s">
        <v>8418</v>
      </c>
      <c r="B289" s="20">
        <v>60.041666666671517</v>
      </c>
      <c r="G289" s="5">
        <v>1.0155000000000001</v>
      </c>
      <c r="J289">
        <v>2000</v>
      </c>
    </row>
    <row r="290" spans="1:10" x14ac:dyDescent="0.3">
      <c r="A290" s="23" t="s">
        <v>8418</v>
      </c>
      <c r="B290" s="20">
        <v>40.041666666664241</v>
      </c>
      <c r="G290" s="5">
        <v>1.0143766666666667</v>
      </c>
      <c r="J290">
        <v>6000</v>
      </c>
    </row>
    <row r="291" spans="1:10" x14ac:dyDescent="0.3">
      <c r="A291" s="23" t="s">
        <v>8418</v>
      </c>
      <c r="B291" s="20">
        <v>30</v>
      </c>
      <c r="G291" s="5">
        <v>1.3680000000000001</v>
      </c>
      <c r="J291">
        <v>500</v>
      </c>
    </row>
    <row r="292" spans="1:10" x14ac:dyDescent="0.3">
      <c r="A292" s="23" t="s">
        <v>8418</v>
      </c>
      <c r="B292" s="20">
        <v>60</v>
      </c>
      <c r="G292" s="5">
        <v>1.2829999999999999</v>
      </c>
      <c r="J292">
        <v>1000</v>
      </c>
    </row>
    <row r="293" spans="1:10" x14ac:dyDescent="0.3">
      <c r="A293" s="23" t="s">
        <v>8418</v>
      </c>
      <c r="B293" s="20">
        <v>32.032361111116188</v>
      </c>
      <c r="G293" s="5">
        <v>1.0105</v>
      </c>
      <c r="J293">
        <v>30000</v>
      </c>
    </row>
    <row r="294" spans="1:10" x14ac:dyDescent="0.3">
      <c r="A294" s="23" t="s">
        <v>8418</v>
      </c>
      <c r="B294" s="20">
        <v>16</v>
      </c>
      <c r="G294" s="5">
        <v>1.2684</v>
      </c>
      <c r="J294">
        <v>2500</v>
      </c>
    </row>
    <row r="295" spans="1:10" x14ac:dyDescent="0.3">
      <c r="A295" s="23" t="s">
        <v>8418</v>
      </c>
      <c r="B295" s="20">
        <v>30</v>
      </c>
      <c r="G295" s="5">
        <v>1.0508593749999999</v>
      </c>
      <c r="J295">
        <v>12800</v>
      </c>
    </row>
    <row r="296" spans="1:10" x14ac:dyDescent="0.3">
      <c r="A296" s="23" t="s">
        <v>8418</v>
      </c>
      <c r="B296" s="20">
        <v>30</v>
      </c>
      <c r="G296" s="5">
        <v>1.0285405405405406</v>
      </c>
      <c r="J296">
        <v>18500</v>
      </c>
    </row>
    <row r="297" spans="1:10" x14ac:dyDescent="0.3">
      <c r="A297" s="23" t="s">
        <v>8418</v>
      </c>
      <c r="B297" s="20">
        <v>24.648124999999709</v>
      </c>
      <c r="G297" s="5">
        <v>1.0214714285714286</v>
      </c>
      <c r="J297">
        <v>1400</v>
      </c>
    </row>
    <row r="298" spans="1:10" x14ac:dyDescent="0.3">
      <c r="A298" s="23" t="s">
        <v>8418</v>
      </c>
      <c r="B298" s="20">
        <v>30</v>
      </c>
      <c r="G298" s="5">
        <v>1.2021700000000002</v>
      </c>
      <c r="J298">
        <v>1000</v>
      </c>
    </row>
    <row r="299" spans="1:10" x14ac:dyDescent="0.3">
      <c r="A299" s="23" t="s">
        <v>8418</v>
      </c>
      <c r="B299" s="20">
        <v>11.218981481477385</v>
      </c>
      <c r="G299" s="5">
        <v>1.0024761904761905</v>
      </c>
      <c r="J299">
        <v>10500</v>
      </c>
    </row>
    <row r="300" spans="1:10" x14ac:dyDescent="0.3">
      <c r="A300" s="23" t="s">
        <v>8418</v>
      </c>
      <c r="B300" s="20">
        <v>30</v>
      </c>
      <c r="G300" s="5">
        <v>1.0063392857142857</v>
      </c>
      <c r="J300">
        <v>22400</v>
      </c>
    </row>
    <row r="301" spans="1:10" x14ac:dyDescent="0.3">
      <c r="A301" s="23" t="s">
        <v>8418</v>
      </c>
      <c r="B301" s="20">
        <v>60</v>
      </c>
      <c r="G301" s="5">
        <v>1.004375</v>
      </c>
      <c r="J301">
        <v>8000</v>
      </c>
    </row>
    <row r="302" spans="1:10" x14ac:dyDescent="0.3">
      <c r="A302" s="23" t="s">
        <v>8418</v>
      </c>
      <c r="B302" s="20">
        <v>30</v>
      </c>
      <c r="G302" s="5">
        <v>1.0209999999999999</v>
      </c>
      <c r="J302">
        <v>5000</v>
      </c>
    </row>
    <row r="303" spans="1:10" x14ac:dyDescent="0.3">
      <c r="A303" s="23" t="s">
        <v>8418</v>
      </c>
      <c r="B303" s="20">
        <v>29.114826388889924</v>
      </c>
      <c r="G303" s="5">
        <v>1.0464</v>
      </c>
      <c r="J303">
        <v>5000</v>
      </c>
    </row>
    <row r="304" spans="1:10" x14ac:dyDescent="0.3">
      <c r="A304" s="23" t="s">
        <v>8418</v>
      </c>
      <c r="B304" s="20">
        <v>19.958333333335759</v>
      </c>
      <c r="G304" s="5">
        <v>1.1466666666666667</v>
      </c>
      <c r="J304">
        <v>3000</v>
      </c>
    </row>
    <row r="305" spans="1:10" x14ac:dyDescent="0.3">
      <c r="A305" s="23" t="s">
        <v>8418</v>
      </c>
      <c r="B305" s="20">
        <v>30</v>
      </c>
      <c r="G305" s="5">
        <v>1.206</v>
      </c>
      <c r="J305">
        <v>5000</v>
      </c>
    </row>
    <row r="306" spans="1:10" x14ac:dyDescent="0.3">
      <c r="A306" s="23" t="s">
        <v>8418</v>
      </c>
      <c r="B306" s="20">
        <v>30</v>
      </c>
      <c r="G306" s="5">
        <v>1.0867285714285715</v>
      </c>
      <c r="J306">
        <v>3500</v>
      </c>
    </row>
    <row r="307" spans="1:10" x14ac:dyDescent="0.3">
      <c r="A307" s="23" t="s">
        <v>8418</v>
      </c>
      <c r="B307" s="20">
        <v>45</v>
      </c>
      <c r="G307" s="5">
        <v>1</v>
      </c>
      <c r="J307">
        <v>12000</v>
      </c>
    </row>
    <row r="308" spans="1:10" x14ac:dyDescent="0.3">
      <c r="A308" s="23" t="s">
        <v>8418</v>
      </c>
      <c r="B308" s="20">
        <v>31.116388888884103</v>
      </c>
      <c r="G308" s="5">
        <v>1.1399999999999999</v>
      </c>
      <c r="J308">
        <v>1500</v>
      </c>
    </row>
    <row r="309" spans="1:10" x14ac:dyDescent="0.3">
      <c r="A309" s="23" t="s">
        <v>8418</v>
      </c>
      <c r="B309" s="20">
        <v>30.464513888888177</v>
      </c>
      <c r="G309" s="5">
        <v>1.0085</v>
      </c>
      <c r="J309">
        <v>10000</v>
      </c>
    </row>
    <row r="310" spans="1:10" x14ac:dyDescent="0.3">
      <c r="A310" s="23" t="s">
        <v>8418</v>
      </c>
      <c r="B310" s="20">
        <v>20.96866898148437</v>
      </c>
      <c r="G310" s="5">
        <v>1.1565217391304348</v>
      </c>
      <c r="J310">
        <v>1150</v>
      </c>
    </row>
    <row r="311" spans="1:10" x14ac:dyDescent="0.3">
      <c r="A311" s="23" t="s">
        <v>8418</v>
      </c>
      <c r="B311" s="20">
        <v>21.177152777774609</v>
      </c>
      <c r="G311" s="5">
        <v>1.3041666666666667</v>
      </c>
      <c r="J311">
        <v>1200</v>
      </c>
    </row>
    <row r="312" spans="1:10" x14ac:dyDescent="0.3">
      <c r="A312" s="23" t="s">
        <v>8418</v>
      </c>
      <c r="B312" s="20">
        <v>21.49226851851563</v>
      </c>
      <c r="G312" s="5">
        <v>1.0778267254038179</v>
      </c>
      <c r="J312">
        <v>3405</v>
      </c>
    </row>
    <row r="313" spans="1:10" x14ac:dyDescent="0.3">
      <c r="A313" s="23" t="s">
        <v>8418</v>
      </c>
      <c r="B313" s="20">
        <v>45.225821759260725</v>
      </c>
      <c r="G313" s="5">
        <v>1</v>
      </c>
      <c r="J313">
        <v>4000</v>
      </c>
    </row>
    <row r="314" spans="1:10" x14ac:dyDescent="0.3">
      <c r="A314" s="23" t="s">
        <v>8418</v>
      </c>
      <c r="B314" s="20">
        <v>30</v>
      </c>
      <c r="G314" s="5">
        <v>1.2324999999999999</v>
      </c>
      <c r="J314">
        <v>10000</v>
      </c>
    </row>
    <row r="315" spans="1:10" x14ac:dyDescent="0.3">
      <c r="A315" s="23" t="s">
        <v>8418</v>
      </c>
      <c r="B315" s="20">
        <v>24</v>
      </c>
      <c r="G315" s="5">
        <v>1.002</v>
      </c>
      <c r="J315">
        <v>2000</v>
      </c>
    </row>
    <row r="316" spans="1:10" x14ac:dyDescent="0.3">
      <c r="A316" s="23" t="s">
        <v>8418</v>
      </c>
      <c r="B316" s="20">
        <v>39.147337962960592</v>
      </c>
      <c r="G316" s="5">
        <v>1.0466666666666666</v>
      </c>
      <c r="J316">
        <v>15000</v>
      </c>
    </row>
    <row r="317" spans="1:10" x14ac:dyDescent="0.3">
      <c r="A317" s="23" t="s">
        <v>8418</v>
      </c>
      <c r="B317" s="20">
        <v>30</v>
      </c>
      <c r="G317" s="5">
        <v>1.0249999999999999</v>
      </c>
      <c r="J317">
        <v>2000</v>
      </c>
    </row>
    <row r="318" spans="1:10" x14ac:dyDescent="0.3">
      <c r="A318" s="23" t="s">
        <v>8418</v>
      </c>
      <c r="B318" s="20">
        <v>40.40501157406834</v>
      </c>
      <c r="G318" s="5">
        <v>1.1825757575757576</v>
      </c>
      <c r="J318">
        <v>3300</v>
      </c>
    </row>
    <row r="319" spans="1:10" x14ac:dyDescent="0.3">
      <c r="A319" s="23" t="s">
        <v>8418</v>
      </c>
      <c r="B319" s="20">
        <v>30.041666666656965</v>
      </c>
      <c r="G319" s="5">
        <v>1.2050000000000001</v>
      </c>
      <c r="J319">
        <v>2000</v>
      </c>
    </row>
    <row r="320" spans="1:10" x14ac:dyDescent="0.3">
      <c r="A320" s="23" t="s">
        <v>8418</v>
      </c>
      <c r="B320" s="20">
        <v>30</v>
      </c>
      <c r="G320" s="5">
        <v>3.0242</v>
      </c>
      <c r="J320">
        <v>5000</v>
      </c>
    </row>
    <row r="321" spans="1:10" x14ac:dyDescent="0.3">
      <c r="A321" s="23" t="s">
        <v>8418</v>
      </c>
      <c r="B321" s="20">
        <v>21</v>
      </c>
      <c r="G321" s="5">
        <v>1.00644</v>
      </c>
      <c r="J321">
        <v>500</v>
      </c>
    </row>
    <row r="322" spans="1:10" x14ac:dyDescent="0.3">
      <c r="A322" s="23" t="s">
        <v>8418</v>
      </c>
      <c r="B322" s="20">
        <v>15.538020833322662</v>
      </c>
      <c r="G322" s="5">
        <v>1.4428571428571428</v>
      </c>
      <c r="J322">
        <v>70</v>
      </c>
    </row>
    <row r="323" spans="1:10" x14ac:dyDescent="0.3">
      <c r="A323" s="23" t="s">
        <v>8418</v>
      </c>
      <c r="B323" s="20">
        <v>30</v>
      </c>
      <c r="G323" s="5">
        <v>1.1916249999999999</v>
      </c>
      <c r="J323">
        <v>40000</v>
      </c>
    </row>
    <row r="324" spans="1:10" x14ac:dyDescent="0.3">
      <c r="A324" s="23" t="s">
        <v>8418</v>
      </c>
      <c r="B324" s="20">
        <v>36</v>
      </c>
      <c r="G324" s="5">
        <v>14.604850000000001</v>
      </c>
      <c r="J324">
        <v>20000</v>
      </c>
    </row>
    <row r="325" spans="1:10" x14ac:dyDescent="0.3">
      <c r="A325" s="23" t="s">
        <v>8418</v>
      </c>
      <c r="B325" s="20">
        <v>55</v>
      </c>
      <c r="G325" s="5">
        <v>1.0580799999999999</v>
      </c>
      <c r="J325">
        <v>25000</v>
      </c>
    </row>
    <row r="326" spans="1:10" x14ac:dyDescent="0.3">
      <c r="A326" s="23" t="s">
        <v>8418</v>
      </c>
      <c r="B326" s="20">
        <v>42.375706018516212</v>
      </c>
      <c r="G326" s="5">
        <v>3.0011791999999997</v>
      </c>
      <c r="J326">
        <v>25000</v>
      </c>
    </row>
    <row r="327" spans="1:10" x14ac:dyDescent="0.3">
      <c r="A327" s="23" t="s">
        <v>8418</v>
      </c>
      <c r="B327" s="20">
        <v>30</v>
      </c>
      <c r="G327" s="5">
        <v>2.7869999999999999</v>
      </c>
      <c r="J327">
        <v>2000</v>
      </c>
    </row>
    <row r="328" spans="1:10" x14ac:dyDescent="0.3">
      <c r="A328" s="23" t="s">
        <v>8418</v>
      </c>
      <c r="B328" s="20">
        <v>30</v>
      </c>
      <c r="G328" s="5">
        <v>1.3187625000000001</v>
      </c>
      <c r="J328">
        <v>800</v>
      </c>
    </row>
    <row r="329" spans="1:10" x14ac:dyDescent="0.3">
      <c r="A329" s="23" t="s">
        <v>8418</v>
      </c>
      <c r="B329" s="20">
        <v>29.958333333335759</v>
      </c>
      <c r="G329" s="5">
        <v>1.0705</v>
      </c>
      <c r="J329">
        <v>2000</v>
      </c>
    </row>
    <row r="330" spans="1:10" x14ac:dyDescent="0.3">
      <c r="A330" s="23" t="s">
        <v>8418</v>
      </c>
      <c r="B330" s="20">
        <v>35</v>
      </c>
      <c r="G330" s="5">
        <v>1.2682285714285715</v>
      </c>
      <c r="J330">
        <v>35000</v>
      </c>
    </row>
    <row r="331" spans="1:10" x14ac:dyDescent="0.3">
      <c r="A331" s="23" t="s">
        <v>8418</v>
      </c>
      <c r="B331" s="20">
        <v>21</v>
      </c>
      <c r="G331" s="5">
        <v>1.3996</v>
      </c>
      <c r="J331">
        <v>2500</v>
      </c>
    </row>
    <row r="332" spans="1:10" x14ac:dyDescent="0.3">
      <c r="A332" s="23" t="s">
        <v>8418</v>
      </c>
      <c r="B332" s="20">
        <v>60.041666666671517</v>
      </c>
      <c r="G332" s="5">
        <v>1.1240000000000001</v>
      </c>
      <c r="J332">
        <v>1500</v>
      </c>
    </row>
    <row r="333" spans="1:10" x14ac:dyDescent="0.3">
      <c r="A333" s="23" t="s">
        <v>8418</v>
      </c>
      <c r="B333" s="20">
        <v>30</v>
      </c>
      <c r="G333" s="5">
        <v>1.00528</v>
      </c>
      <c r="J333">
        <v>25000</v>
      </c>
    </row>
    <row r="334" spans="1:10" x14ac:dyDescent="0.3">
      <c r="A334" s="23" t="s">
        <v>8418</v>
      </c>
      <c r="B334" s="20">
        <v>30.041666666664241</v>
      </c>
      <c r="G334" s="5">
        <v>1.0046666666666666</v>
      </c>
      <c r="J334">
        <v>3000</v>
      </c>
    </row>
    <row r="335" spans="1:10" x14ac:dyDescent="0.3">
      <c r="A335" s="23" t="s">
        <v>8418</v>
      </c>
      <c r="B335" s="20">
        <v>37</v>
      </c>
      <c r="G335" s="5">
        <v>1.4144600000000001</v>
      </c>
      <c r="J335">
        <v>75000</v>
      </c>
    </row>
    <row r="336" spans="1:10" x14ac:dyDescent="0.3">
      <c r="A336" s="23" t="s">
        <v>8418</v>
      </c>
      <c r="B336" s="20">
        <v>30</v>
      </c>
      <c r="G336" s="5">
        <v>2.6729166666666666</v>
      </c>
      <c r="J336">
        <v>12000</v>
      </c>
    </row>
    <row r="337" spans="1:10" x14ac:dyDescent="0.3">
      <c r="A337" s="23" t="s">
        <v>8418</v>
      </c>
      <c r="B337" s="20">
        <v>29.958333333328483</v>
      </c>
      <c r="G337" s="5">
        <v>1.4688749999999999</v>
      </c>
      <c r="J337">
        <v>8000</v>
      </c>
    </row>
    <row r="338" spans="1:10" x14ac:dyDescent="0.3">
      <c r="A338" s="23" t="s">
        <v>8418</v>
      </c>
      <c r="B338" s="20">
        <v>59.958333333328483</v>
      </c>
      <c r="G338" s="5">
        <v>2.1356000000000002</v>
      </c>
      <c r="J338">
        <v>5000</v>
      </c>
    </row>
    <row r="339" spans="1:10" x14ac:dyDescent="0.3">
      <c r="A339" s="23" t="s">
        <v>8418</v>
      </c>
      <c r="B339" s="20">
        <v>30</v>
      </c>
      <c r="G339" s="5">
        <v>1.2569999999999999</v>
      </c>
      <c r="J339">
        <v>15000</v>
      </c>
    </row>
    <row r="340" spans="1:10" x14ac:dyDescent="0.3">
      <c r="A340" s="23" t="s">
        <v>8418</v>
      </c>
      <c r="B340" s="20">
        <v>32.589247685187729</v>
      </c>
      <c r="G340" s="5">
        <v>1.0446206037108834</v>
      </c>
      <c r="J340">
        <v>28888</v>
      </c>
    </row>
    <row r="341" spans="1:10" x14ac:dyDescent="0.3">
      <c r="A341" s="23" t="s">
        <v>8418</v>
      </c>
      <c r="B341" s="20">
        <v>30</v>
      </c>
      <c r="G341" s="5">
        <v>1.0056666666666667</v>
      </c>
      <c r="J341">
        <v>3000</v>
      </c>
    </row>
    <row r="342" spans="1:10" x14ac:dyDescent="0.3">
      <c r="A342" s="23" t="s">
        <v>8418</v>
      </c>
      <c r="B342" s="20">
        <v>28</v>
      </c>
      <c r="G342" s="5">
        <v>1.4394736842105262</v>
      </c>
      <c r="J342">
        <v>1900</v>
      </c>
    </row>
    <row r="343" spans="1:10" x14ac:dyDescent="0.3">
      <c r="A343" s="23" t="s">
        <v>8418</v>
      </c>
      <c r="B343" s="20">
        <v>45</v>
      </c>
      <c r="G343" s="5">
        <v>1.2210975609756098</v>
      </c>
      <c r="J343">
        <v>8200</v>
      </c>
    </row>
    <row r="344" spans="1:10" x14ac:dyDescent="0.3">
      <c r="A344" s="23" t="s">
        <v>8418</v>
      </c>
      <c r="B344" s="20">
        <v>29.958333333335759</v>
      </c>
      <c r="G344" s="5">
        <v>1.3202400000000001</v>
      </c>
      <c r="J344">
        <v>25000</v>
      </c>
    </row>
    <row r="345" spans="1:10" x14ac:dyDescent="0.3">
      <c r="A345" s="23" t="s">
        <v>8418</v>
      </c>
      <c r="B345" s="20">
        <v>30.349432870367309</v>
      </c>
      <c r="G345" s="5">
        <v>1.0938000000000001</v>
      </c>
      <c r="J345">
        <v>5000</v>
      </c>
    </row>
    <row r="346" spans="1:10" x14ac:dyDescent="0.3">
      <c r="A346" s="23" t="s">
        <v>8418</v>
      </c>
      <c r="B346" s="20">
        <v>30</v>
      </c>
      <c r="G346" s="5">
        <v>1.0547157142857144</v>
      </c>
      <c r="J346">
        <v>7000</v>
      </c>
    </row>
    <row r="347" spans="1:10" x14ac:dyDescent="0.3">
      <c r="A347" s="23" t="s">
        <v>8418</v>
      </c>
      <c r="B347" s="20">
        <v>30</v>
      </c>
      <c r="G347" s="5">
        <v>1.0035000000000001</v>
      </c>
      <c r="J347">
        <v>20000</v>
      </c>
    </row>
    <row r="348" spans="1:10" x14ac:dyDescent="0.3">
      <c r="A348" s="23" t="s">
        <v>8418</v>
      </c>
      <c r="B348" s="20">
        <v>30</v>
      </c>
      <c r="G348" s="5">
        <v>1.014</v>
      </c>
      <c r="J348">
        <v>2500</v>
      </c>
    </row>
    <row r="349" spans="1:10" x14ac:dyDescent="0.3">
      <c r="A349" s="23" t="s">
        <v>8418</v>
      </c>
      <c r="B349" s="20">
        <v>41.868645833339542</v>
      </c>
      <c r="G349" s="5">
        <v>1.5551428571428572</v>
      </c>
      <c r="J349">
        <v>3500</v>
      </c>
    </row>
    <row r="350" spans="1:10" x14ac:dyDescent="0.3">
      <c r="A350" s="23" t="s">
        <v>8418</v>
      </c>
      <c r="B350" s="20">
        <v>45</v>
      </c>
      <c r="G350" s="5">
        <v>1.05566</v>
      </c>
      <c r="J350">
        <v>7500</v>
      </c>
    </row>
    <row r="351" spans="1:10" x14ac:dyDescent="0.3">
      <c r="A351" s="23" t="s">
        <v>8418</v>
      </c>
      <c r="B351" s="20">
        <v>60</v>
      </c>
      <c r="G351" s="5">
        <v>1.3065</v>
      </c>
      <c r="J351">
        <v>4000</v>
      </c>
    </row>
    <row r="352" spans="1:10" x14ac:dyDescent="0.3">
      <c r="A352" s="23" t="s">
        <v>8418</v>
      </c>
      <c r="B352" s="20">
        <v>30</v>
      </c>
      <c r="G352" s="5">
        <v>1.3219000000000001</v>
      </c>
      <c r="J352">
        <v>20000</v>
      </c>
    </row>
    <row r="353" spans="1:10" x14ac:dyDescent="0.3">
      <c r="A353" s="23" t="s">
        <v>8418</v>
      </c>
      <c r="B353" s="20">
        <v>50.454317129631818</v>
      </c>
      <c r="G353" s="5">
        <v>1.26</v>
      </c>
      <c r="J353">
        <v>5000</v>
      </c>
    </row>
    <row r="354" spans="1:10" x14ac:dyDescent="0.3">
      <c r="A354" s="23" t="s">
        <v>8418</v>
      </c>
      <c r="B354" s="20">
        <v>60</v>
      </c>
      <c r="G354" s="5">
        <v>1.6</v>
      </c>
      <c r="J354">
        <v>40</v>
      </c>
    </row>
    <row r="355" spans="1:10" x14ac:dyDescent="0.3">
      <c r="A355" s="23" t="s">
        <v>8418</v>
      </c>
      <c r="B355" s="20">
        <v>30</v>
      </c>
      <c r="G355" s="5">
        <v>1.2048000000000001</v>
      </c>
      <c r="J355">
        <v>2500</v>
      </c>
    </row>
    <row r="356" spans="1:10" x14ac:dyDescent="0.3">
      <c r="A356" s="23" t="s">
        <v>8418</v>
      </c>
      <c r="B356" s="20">
        <v>31.04374999999709</v>
      </c>
      <c r="G356" s="5">
        <v>1.2552941176470589</v>
      </c>
      <c r="J356">
        <v>8500</v>
      </c>
    </row>
    <row r="357" spans="1:10" x14ac:dyDescent="0.3">
      <c r="A357" s="23" t="s">
        <v>8418</v>
      </c>
      <c r="B357" s="20">
        <v>30.99761574074364</v>
      </c>
      <c r="G357" s="5">
        <v>1.1440638297872341</v>
      </c>
      <c r="J357">
        <v>47000</v>
      </c>
    </row>
    <row r="358" spans="1:10" x14ac:dyDescent="0.3">
      <c r="A358" s="23" t="s">
        <v>8418</v>
      </c>
      <c r="B358" s="20">
        <v>19.473379629627743</v>
      </c>
      <c r="G358" s="5">
        <v>3.151388888888889</v>
      </c>
      <c r="J358">
        <v>3600</v>
      </c>
    </row>
    <row r="359" spans="1:10" x14ac:dyDescent="0.3">
      <c r="A359" s="23" t="s">
        <v>8418</v>
      </c>
      <c r="B359" s="20">
        <v>17.558020833334012</v>
      </c>
      <c r="G359" s="5">
        <v>1.224</v>
      </c>
      <c r="J359">
        <v>5000</v>
      </c>
    </row>
    <row r="360" spans="1:10" x14ac:dyDescent="0.3">
      <c r="A360" s="23" t="s">
        <v>8418</v>
      </c>
      <c r="B360" s="20">
        <v>30.603541666670935</v>
      </c>
      <c r="G360" s="5">
        <v>1.0673333333333332</v>
      </c>
      <c r="J360">
        <v>1500</v>
      </c>
    </row>
    <row r="361" spans="1:10" x14ac:dyDescent="0.3">
      <c r="A361" s="23" t="s">
        <v>8418</v>
      </c>
      <c r="B361" s="20">
        <v>33</v>
      </c>
      <c r="G361" s="5">
        <v>1.5833333333333333</v>
      </c>
      <c r="J361">
        <v>6000</v>
      </c>
    </row>
    <row r="362" spans="1:10" x14ac:dyDescent="0.3">
      <c r="A362" s="23" t="s">
        <v>8418</v>
      </c>
      <c r="B362" s="20">
        <v>14</v>
      </c>
      <c r="G362" s="5">
        <v>1.0740000000000001</v>
      </c>
      <c r="J362">
        <v>3000</v>
      </c>
    </row>
    <row r="363" spans="1:10" x14ac:dyDescent="0.3">
      <c r="A363" s="23" t="s">
        <v>8418</v>
      </c>
      <c r="B363" s="20">
        <v>35</v>
      </c>
      <c r="G363" s="5">
        <v>1.0226</v>
      </c>
      <c r="J363">
        <v>13000</v>
      </c>
    </row>
    <row r="364" spans="1:10" x14ac:dyDescent="0.3">
      <c r="A364" s="23" t="s">
        <v>8418</v>
      </c>
      <c r="B364" s="20">
        <v>29.958333333328483</v>
      </c>
      <c r="G364" s="5">
        <v>1.1071428571428572</v>
      </c>
      <c r="J364">
        <v>1400</v>
      </c>
    </row>
    <row r="365" spans="1:10" x14ac:dyDescent="0.3">
      <c r="A365" s="23" t="s">
        <v>8418</v>
      </c>
      <c r="B365" s="20">
        <v>25.165682870370802</v>
      </c>
      <c r="G365" s="5">
        <v>1.48</v>
      </c>
      <c r="J365">
        <v>550</v>
      </c>
    </row>
    <row r="366" spans="1:10" x14ac:dyDescent="0.3">
      <c r="A366" s="23" t="s">
        <v>8418</v>
      </c>
      <c r="B366" s="20">
        <v>30</v>
      </c>
      <c r="G366" s="5">
        <v>1.0232000000000001</v>
      </c>
      <c r="J366">
        <v>5000</v>
      </c>
    </row>
    <row r="367" spans="1:10" x14ac:dyDescent="0.3">
      <c r="A367" s="23" t="s">
        <v>8418</v>
      </c>
      <c r="B367" s="20">
        <v>30</v>
      </c>
      <c r="G367" s="5">
        <v>1.7909909909909909</v>
      </c>
      <c r="J367">
        <v>2220</v>
      </c>
    </row>
    <row r="368" spans="1:10" x14ac:dyDescent="0.3">
      <c r="A368" s="23" t="s">
        <v>8418</v>
      </c>
      <c r="B368" s="20">
        <v>18.123043981482624</v>
      </c>
      <c r="G368" s="5">
        <v>1.1108135252761968</v>
      </c>
      <c r="J368">
        <v>2987</v>
      </c>
    </row>
    <row r="369" spans="1:10" x14ac:dyDescent="0.3">
      <c r="A369" s="23" t="s">
        <v>8418</v>
      </c>
      <c r="B369" s="20">
        <v>30.90533564814541</v>
      </c>
      <c r="G369" s="5">
        <v>1.0004285714285714</v>
      </c>
      <c r="J369">
        <v>7000</v>
      </c>
    </row>
    <row r="370" spans="1:10" x14ac:dyDescent="0.3">
      <c r="A370" s="23" t="s">
        <v>8418</v>
      </c>
      <c r="B370" s="20">
        <v>30</v>
      </c>
      <c r="G370" s="5">
        <v>1.0024999999999999</v>
      </c>
      <c r="J370">
        <v>2000</v>
      </c>
    </row>
    <row r="371" spans="1:10" x14ac:dyDescent="0.3">
      <c r="A371" s="23" t="s">
        <v>8418</v>
      </c>
      <c r="B371" s="20">
        <v>30</v>
      </c>
      <c r="G371" s="5">
        <v>1.0556000000000001</v>
      </c>
      <c r="J371">
        <v>10000</v>
      </c>
    </row>
    <row r="372" spans="1:10" x14ac:dyDescent="0.3">
      <c r="A372" s="23" t="s">
        <v>8418</v>
      </c>
      <c r="B372" s="20">
        <v>30</v>
      </c>
      <c r="G372" s="5">
        <v>1.0258775877587758</v>
      </c>
      <c r="J372">
        <v>4444</v>
      </c>
    </row>
    <row r="373" spans="1:10" x14ac:dyDescent="0.3">
      <c r="A373" s="23" t="s">
        <v>8418</v>
      </c>
      <c r="B373" s="20">
        <v>46</v>
      </c>
      <c r="G373" s="5">
        <v>1.1850000000000001</v>
      </c>
      <c r="J373">
        <v>3000</v>
      </c>
    </row>
    <row r="374" spans="1:10" x14ac:dyDescent="0.3">
      <c r="A374" s="23" t="s">
        <v>8418</v>
      </c>
      <c r="B374" s="20">
        <v>20.036840277767624</v>
      </c>
      <c r="G374" s="5">
        <v>1.117</v>
      </c>
      <c r="J374">
        <v>5000</v>
      </c>
    </row>
    <row r="375" spans="1:10" x14ac:dyDescent="0.3">
      <c r="A375" s="23" t="s">
        <v>8418</v>
      </c>
      <c r="B375" s="20">
        <v>30</v>
      </c>
      <c r="G375" s="5">
        <v>1.28</v>
      </c>
      <c r="J375">
        <v>10000</v>
      </c>
    </row>
    <row r="376" spans="1:10" x14ac:dyDescent="0.3">
      <c r="A376" s="23" t="s">
        <v>8418</v>
      </c>
      <c r="B376" s="20">
        <v>30</v>
      </c>
      <c r="G376" s="5">
        <v>1.0375000000000001</v>
      </c>
      <c r="J376">
        <v>2000</v>
      </c>
    </row>
    <row r="377" spans="1:10" x14ac:dyDescent="0.3">
      <c r="A377" s="23" t="s">
        <v>8418</v>
      </c>
      <c r="B377" s="20">
        <v>30.423414351847896</v>
      </c>
      <c r="G377" s="5">
        <v>1.0190760000000001</v>
      </c>
      <c r="J377">
        <v>2500</v>
      </c>
    </row>
    <row r="378" spans="1:10" x14ac:dyDescent="0.3">
      <c r="A378" s="23" t="s">
        <v>8418</v>
      </c>
      <c r="B378" s="20">
        <v>60.958333333335759</v>
      </c>
      <c r="G378" s="5">
        <v>1.177142857142857</v>
      </c>
      <c r="J378">
        <v>700</v>
      </c>
    </row>
    <row r="379" spans="1:10" x14ac:dyDescent="0.3">
      <c r="A379" s="23" t="s">
        <v>8418</v>
      </c>
      <c r="B379" s="20">
        <v>14</v>
      </c>
      <c r="G379" s="5">
        <v>2.38</v>
      </c>
      <c r="J379">
        <v>250</v>
      </c>
    </row>
    <row r="380" spans="1:10" x14ac:dyDescent="0.3">
      <c r="A380" s="23" t="s">
        <v>8418</v>
      </c>
      <c r="B380" s="20">
        <v>30</v>
      </c>
      <c r="G380" s="5">
        <v>1.02</v>
      </c>
      <c r="J380">
        <v>2500</v>
      </c>
    </row>
    <row r="381" spans="1:10" x14ac:dyDescent="0.3">
      <c r="A381" s="23" t="s">
        <v>8418</v>
      </c>
      <c r="B381" s="20">
        <v>40</v>
      </c>
      <c r="G381" s="5">
        <v>1.0192000000000001</v>
      </c>
      <c r="J381">
        <v>5000</v>
      </c>
    </row>
    <row r="382" spans="1:10" x14ac:dyDescent="0.3">
      <c r="A382" s="23" t="s">
        <v>8418</v>
      </c>
      <c r="B382" s="20">
        <v>30</v>
      </c>
      <c r="G382" s="5">
        <v>1.04</v>
      </c>
      <c r="J382">
        <v>1000</v>
      </c>
    </row>
    <row r="383" spans="1:10" x14ac:dyDescent="0.3">
      <c r="A383" s="23" t="s">
        <v>8418</v>
      </c>
      <c r="B383" s="20">
        <v>30</v>
      </c>
      <c r="G383" s="5">
        <v>1.3315375</v>
      </c>
      <c r="J383">
        <v>800</v>
      </c>
    </row>
    <row r="384" spans="1:10" x14ac:dyDescent="0.3">
      <c r="A384" s="23" t="s">
        <v>8418</v>
      </c>
      <c r="B384" s="20">
        <v>30</v>
      </c>
      <c r="G384" s="5">
        <v>1</v>
      </c>
      <c r="J384">
        <v>700</v>
      </c>
    </row>
    <row r="385" spans="1:10" x14ac:dyDescent="0.3">
      <c r="A385" s="23" t="s">
        <v>8418</v>
      </c>
      <c r="B385" s="20">
        <v>39.142951388887013</v>
      </c>
      <c r="G385" s="5">
        <v>1.4813333333333334</v>
      </c>
      <c r="J385">
        <v>1500</v>
      </c>
    </row>
    <row r="386" spans="1:10" x14ac:dyDescent="0.3">
      <c r="A386" s="23" t="s">
        <v>8418</v>
      </c>
      <c r="B386" s="20">
        <v>39.958333333335759</v>
      </c>
      <c r="G386" s="5">
        <v>1.0249999999999999</v>
      </c>
      <c r="J386">
        <v>1000</v>
      </c>
    </row>
    <row r="387" spans="1:10" x14ac:dyDescent="0.3">
      <c r="A387" s="23" t="s">
        <v>8418</v>
      </c>
      <c r="B387" s="20">
        <v>30</v>
      </c>
      <c r="G387" s="5">
        <v>1.8062799999999999</v>
      </c>
      <c r="J387">
        <v>500</v>
      </c>
    </row>
    <row r="388" spans="1:10" x14ac:dyDescent="0.3">
      <c r="A388" s="23" t="s">
        <v>8418</v>
      </c>
      <c r="B388" s="20">
        <v>57.601689814815472</v>
      </c>
      <c r="G388" s="5">
        <v>1.4279999999999999</v>
      </c>
      <c r="J388">
        <v>5000</v>
      </c>
    </row>
    <row r="389" spans="1:10" x14ac:dyDescent="0.3">
      <c r="A389" s="23" t="s">
        <v>8418</v>
      </c>
      <c r="B389" s="20">
        <v>30</v>
      </c>
      <c r="G389" s="5">
        <v>1.1416666666666666</v>
      </c>
      <c r="J389">
        <v>1200</v>
      </c>
    </row>
    <row r="390" spans="1:10" x14ac:dyDescent="0.3">
      <c r="A390" s="23" t="s">
        <v>8418</v>
      </c>
      <c r="B390" s="20">
        <v>38.159166666671808</v>
      </c>
      <c r="G390" s="5">
        <v>2.03505</v>
      </c>
      <c r="J390">
        <v>1000</v>
      </c>
    </row>
    <row r="391" spans="1:10" x14ac:dyDescent="0.3">
      <c r="A391" s="23" t="s">
        <v>8418</v>
      </c>
      <c r="B391" s="20">
        <v>18.146527777775191</v>
      </c>
      <c r="G391" s="5">
        <v>1.0941176470588236</v>
      </c>
      <c r="J391">
        <v>1700</v>
      </c>
    </row>
    <row r="392" spans="1:10" x14ac:dyDescent="0.3">
      <c r="A392" s="23" t="s">
        <v>8418</v>
      </c>
      <c r="B392" s="20">
        <v>30</v>
      </c>
      <c r="G392" s="5">
        <v>1.443746</v>
      </c>
      <c r="J392">
        <v>10000</v>
      </c>
    </row>
    <row r="393" spans="1:10" x14ac:dyDescent="0.3">
      <c r="A393" s="23" t="s">
        <v>8418</v>
      </c>
      <c r="B393" s="20">
        <v>33.468680555553874</v>
      </c>
      <c r="G393" s="5">
        <v>1.0386666666666666</v>
      </c>
      <c r="J393">
        <v>7500</v>
      </c>
    </row>
    <row r="394" spans="1:10" x14ac:dyDescent="0.3">
      <c r="A394" s="23" t="s">
        <v>8418</v>
      </c>
      <c r="B394" s="20">
        <v>30.041666666664241</v>
      </c>
      <c r="G394" s="5">
        <v>1.0044440000000001</v>
      </c>
      <c r="J394">
        <v>2500</v>
      </c>
    </row>
    <row r="395" spans="1:10" x14ac:dyDescent="0.3">
      <c r="A395" s="23" t="s">
        <v>8418</v>
      </c>
      <c r="B395" s="20">
        <v>15.466388888889924</v>
      </c>
      <c r="G395" s="5">
        <v>1.0277927272727272</v>
      </c>
      <c r="J395">
        <v>2750</v>
      </c>
    </row>
    <row r="396" spans="1:10" x14ac:dyDescent="0.3">
      <c r="A396" s="23" t="s">
        <v>8418</v>
      </c>
      <c r="B396" s="20">
        <v>55.597488425926713</v>
      </c>
      <c r="G396" s="5">
        <v>1.0531250000000001</v>
      </c>
      <c r="J396">
        <v>8000</v>
      </c>
    </row>
    <row r="397" spans="1:10" x14ac:dyDescent="0.3">
      <c r="A397" s="23" t="s">
        <v>8418</v>
      </c>
      <c r="B397" s="20">
        <v>42.594606481485243</v>
      </c>
      <c r="G397" s="5">
        <v>1.1178571428571429</v>
      </c>
      <c r="J397">
        <v>14000</v>
      </c>
    </row>
    <row r="398" spans="1:10" x14ac:dyDescent="0.3">
      <c r="A398" s="23" t="s">
        <v>8418</v>
      </c>
      <c r="B398" s="20">
        <v>29.99901620370656</v>
      </c>
      <c r="G398" s="5">
        <v>1.0135000000000001</v>
      </c>
      <c r="J398">
        <v>10000</v>
      </c>
    </row>
    <row r="399" spans="1:10" x14ac:dyDescent="0.3">
      <c r="A399" s="23" t="s">
        <v>8418</v>
      </c>
      <c r="B399" s="20">
        <v>31.172592592592991</v>
      </c>
      <c r="G399" s="5">
        <v>1.0753333333333333</v>
      </c>
      <c r="J399">
        <v>3000</v>
      </c>
    </row>
    <row r="400" spans="1:10" x14ac:dyDescent="0.3">
      <c r="A400" s="23" t="s">
        <v>8418</v>
      </c>
      <c r="B400" s="20">
        <v>30</v>
      </c>
      <c r="G400" s="5">
        <v>1.1488571428571428</v>
      </c>
      <c r="J400">
        <v>3500</v>
      </c>
    </row>
    <row r="401" spans="1:10" x14ac:dyDescent="0.3">
      <c r="A401" s="23" t="s">
        <v>8418</v>
      </c>
      <c r="B401" s="20">
        <v>30</v>
      </c>
      <c r="G401" s="5">
        <v>1.0002</v>
      </c>
      <c r="J401">
        <v>5000</v>
      </c>
    </row>
    <row r="402" spans="1:10" x14ac:dyDescent="0.3">
      <c r="A402" s="23" t="s">
        <v>8418</v>
      </c>
      <c r="B402" s="20">
        <v>30</v>
      </c>
      <c r="G402" s="5">
        <v>1.5213333333333334</v>
      </c>
      <c r="J402">
        <v>1500</v>
      </c>
    </row>
    <row r="403" spans="1:10" x14ac:dyDescent="0.3">
      <c r="A403" s="23" t="s">
        <v>8418</v>
      </c>
      <c r="B403" s="20">
        <v>30</v>
      </c>
      <c r="G403" s="5">
        <v>1.1152149999999998</v>
      </c>
      <c r="J403">
        <v>2000</v>
      </c>
    </row>
    <row r="404" spans="1:10" x14ac:dyDescent="0.3">
      <c r="A404" s="23" t="s">
        <v>8418</v>
      </c>
      <c r="B404" s="20">
        <v>46.147870370368764</v>
      </c>
      <c r="G404" s="5">
        <v>1.0133333333333334</v>
      </c>
      <c r="J404">
        <v>6000</v>
      </c>
    </row>
    <row r="405" spans="1:10" x14ac:dyDescent="0.3">
      <c r="A405" s="23" t="s">
        <v>8418</v>
      </c>
      <c r="B405" s="20">
        <v>26.091689814813435</v>
      </c>
      <c r="G405" s="5">
        <v>1.232608695652174</v>
      </c>
      <c r="J405">
        <v>2300</v>
      </c>
    </row>
    <row r="406" spans="1:10" x14ac:dyDescent="0.3">
      <c r="A406" s="23" t="s">
        <v>8418</v>
      </c>
      <c r="B406" s="20">
        <v>17.060347222221026</v>
      </c>
      <c r="G406" s="5">
        <v>1</v>
      </c>
      <c r="J406">
        <v>5500</v>
      </c>
    </row>
    <row r="407" spans="1:10" x14ac:dyDescent="0.3">
      <c r="A407" s="23" t="s">
        <v>8418</v>
      </c>
      <c r="B407" s="20">
        <v>50.135277777779265</v>
      </c>
      <c r="G407" s="5">
        <v>1.05</v>
      </c>
      <c r="J407">
        <v>3000</v>
      </c>
    </row>
    <row r="408" spans="1:10" x14ac:dyDescent="0.3">
      <c r="A408" s="23" t="s">
        <v>8418</v>
      </c>
      <c r="B408" s="20">
        <v>30</v>
      </c>
      <c r="G408" s="5">
        <v>1.0443750000000001</v>
      </c>
      <c r="J408">
        <v>8000</v>
      </c>
    </row>
    <row r="409" spans="1:10" x14ac:dyDescent="0.3">
      <c r="A409" s="23" t="s">
        <v>8418</v>
      </c>
      <c r="B409" s="20">
        <v>35.454733796286746</v>
      </c>
      <c r="G409" s="5">
        <v>1.05125</v>
      </c>
      <c r="J409">
        <v>4000</v>
      </c>
    </row>
    <row r="410" spans="1:10" x14ac:dyDescent="0.3">
      <c r="A410" s="23" t="s">
        <v>8418</v>
      </c>
      <c r="B410" s="20">
        <v>33.107106481482333</v>
      </c>
      <c r="G410" s="5">
        <v>1</v>
      </c>
      <c r="J410">
        <v>4500</v>
      </c>
    </row>
    <row r="411" spans="1:10" x14ac:dyDescent="0.3">
      <c r="A411" s="23" t="s">
        <v>8418</v>
      </c>
      <c r="B411" s="20">
        <v>30</v>
      </c>
      <c r="G411" s="5">
        <v>1.03775</v>
      </c>
      <c r="J411">
        <v>4000</v>
      </c>
    </row>
    <row r="412" spans="1:10" x14ac:dyDescent="0.3">
      <c r="A412" s="23" t="s">
        <v>8418</v>
      </c>
      <c r="B412" s="20">
        <v>30</v>
      </c>
      <c r="G412" s="5">
        <v>1.05</v>
      </c>
      <c r="J412">
        <v>1500</v>
      </c>
    </row>
    <row r="413" spans="1:10" x14ac:dyDescent="0.3">
      <c r="A413" s="23" t="s">
        <v>8418</v>
      </c>
      <c r="B413" s="20">
        <v>22.059236111112114</v>
      </c>
      <c r="G413" s="5">
        <v>1.04</v>
      </c>
      <c r="J413">
        <v>1000</v>
      </c>
    </row>
    <row r="414" spans="1:10" x14ac:dyDescent="0.3">
      <c r="A414" s="23" t="s">
        <v>8418</v>
      </c>
      <c r="B414" s="20">
        <v>52.56398148147855</v>
      </c>
      <c r="G414" s="5">
        <v>1.5183333333333333</v>
      </c>
      <c r="J414">
        <v>600</v>
      </c>
    </row>
    <row r="415" spans="1:10" x14ac:dyDescent="0.3">
      <c r="A415" s="23" t="s">
        <v>8418</v>
      </c>
      <c r="B415" s="20">
        <v>30</v>
      </c>
      <c r="G415" s="5">
        <v>1.59996</v>
      </c>
      <c r="J415">
        <v>1500</v>
      </c>
    </row>
    <row r="416" spans="1:10" x14ac:dyDescent="0.3">
      <c r="A416" s="23" t="s">
        <v>8418</v>
      </c>
      <c r="B416" s="20">
        <v>15.00971064814803</v>
      </c>
      <c r="G416" s="5">
        <v>1.2729999999999999</v>
      </c>
      <c r="J416">
        <v>1000</v>
      </c>
    </row>
    <row r="417" spans="1:10" x14ac:dyDescent="0.3">
      <c r="A417" s="23" t="s">
        <v>8418</v>
      </c>
      <c r="B417" s="20">
        <v>30</v>
      </c>
      <c r="G417" s="5">
        <v>1.07</v>
      </c>
      <c r="J417">
        <v>4000</v>
      </c>
    </row>
    <row r="418" spans="1:10" x14ac:dyDescent="0.3">
      <c r="A418" s="23" t="s">
        <v>8418</v>
      </c>
      <c r="B418" s="20">
        <v>31.399965277778392</v>
      </c>
      <c r="G418" s="5">
        <v>1.1512214285714286</v>
      </c>
      <c r="J418">
        <v>7000</v>
      </c>
    </row>
    <row r="419" spans="1:10" x14ac:dyDescent="0.3">
      <c r="A419" s="23" t="s">
        <v>8418</v>
      </c>
      <c r="B419" s="20">
        <v>53.60797453703708</v>
      </c>
      <c r="G419" s="5">
        <v>1.3711066666666665</v>
      </c>
      <c r="J419">
        <v>1500</v>
      </c>
    </row>
    <row r="420" spans="1:10" x14ac:dyDescent="0.3">
      <c r="A420" s="23" t="s">
        <v>8418</v>
      </c>
      <c r="B420" s="20">
        <v>7.8261458333290648</v>
      </c>
      <c r="G420" s="5">
        <v>1.5571428571428572</v>
      </c>
      <c r="J420">
        <v>350</v>
      </c>
    </row>
    <row r="421" spans="1:10" x14ac:dyDescent="0.3">
      <c r="A421" s="23" t="s">
        <v>8418</v>
      </c>
      <c r="B421" s="20">
        <v>9.1989120370417368</v>
      </c>
      <c r="G421" s="5">
        <v>1.0874999999999999</v>
      </c>
      <c r="J421">
        <v>400</v>
      </c>
    </row>
    <row r="422" spans="1:10" x14ac:dyDescent="0.3">
      <c r="A422" s="23" t="s">
        <v>8418</v>
      </c>
      <c r="B422" s="20">
        <v>30.366412037037662</v>
      </c>
      <c r="G422" s="5">
        <v>1.3405</v>
      </c>
      <c r="J422">
        <v>2000</v>
      </c>
    </row>
    <row r="423" spans="1:10" x14ac:dyDescent="0.3">
      <c r="A423" s="23" t="s">
        <v>8418</v>
      </c>
      <c r="B423" s="20">
        <v>34.245312499995634</v>
      </c>
      <c r="G423" s="5">
        <v>1</v>
      </c>
      <c r="J423">
        <v>17482</v>
      </c>
    </row>
    <row r="424" spans="1:10" x14ac:dyDescent="0.3">
      <c r="A424" s="23" t="s">
        <v>8418</v>
      </c>
      <c r="B424" s="20">
        <v>30</v>
      </c>
      <c r="G424" s="5">
        <v>1.1916666666666667</v>
      </c>
      <c r="J424">
        <v>3000</v>
      </c>
    </row>
    <row r="425" spans="1:10" x14ac:dyDescent="0.3">
      <c r="A425" s="23" t="s">
        <v>8418</v>
      </c>
      <c r="B425" s="20">
        <v>29.958333333335759</v>
      </c>
      <c r="G425" s="5">
        <v>1.7949999999999999</v>
      </c>
      <c r="J425">
        <v>800</v>
      </c>
    </row>
    <row r="426" spans="1:10" x14ac:dyDescent="0.3">
      <c r="A426" s="23" t="s">
        <v>8418</v>
      </c>
      <c r="B426" s="20">
        <v>36.048865740740439</v>
      </c>
      <c r="G426" s="5">
        <v>1.3438124999999999</v>
      </c>
      <c r="J426">
        <v>1600</v>
      </c>
    </row>
    <row r="427" spans="1:10" x14ac:dyDescent="0.3">
      <c r="A427" s="23" t="s">
        <v>8418</v>
      </c>
      <c r="B427" s="20">
        <v>25</v>
      </c>
      <c r="G427" s="5">
        <v>1.0043200000000001</v>
      </c>
      <c r="J427">
        <v>12500</v>
      </c>
    </row>
    <row r="428" spans="1:10" x14ac:dyDescent="0.3">
      <c r="A428" s="23" t="s">
        <v>8418</v>
      </c>
      <c r="B428" s="20">
        <v>20.958333333328483</v>
      </c>
      <c r="G428" s="5">
        <v>1.0145454545454546</v>
      </c>
      <c r="J428">
        <v>5500</v>
      </c>
    </row>
    <row r="429" spans="1:10" x14ac:dyDescent="0.3">
      <c r="A429" s="23" t="s">
        <v>8418</v>
      </c>
      <c r="B429" s="20">
        <v>26.352233796293149</v>
      </c>
      <c r="G429" s="5">
        <v>1.0333333333333334</v>
      </c>
      <c r="J429">
        <v>300</v>
      </c>
    </row>
    <row r="430" spans="1:10" x14ac:dyDescent="0.3">
      <c r="A430" s="23" t="s">
        <v>8418</v>
      </c>
      <c r="B430" s="20">
        <v>12.632615740738402</v>
      </c>
      <c r="G430" s="5">
        <v>1.07</v>
      </c>
      <c r="J430">
        <v>1300</v>
      </c>
    </row>
    <row r="431" spans="1:10" x14ac:dyDescent="0.3">
      <c r="A431" s="23" t="s">
        <v>8418</v>
      </c>
      <c r="B431" s="20">
        <v>60</v>
      </c>
      <c r="G431" s="5">
        <v>1.04</v>
      </c>
      <c r="J431">
        <v>500</v>
      </c>
    </row>
    <row r="432" spans="1:10" x14ac:dyDescent="0.3">
      <c r="A432" s="23" t="s">
        <v>8418</v>
      </c>
      <c r="B432" s="20">
        <v>29.958333333328483</v>
      </c>
      <c r="G432" s="5">
        <v>1.0783333333333334</v>
      </c>
      <c r="J432">
        <v>1800</v>
      </c>
    </row>
    <row r="433" spans="1:10" x14ac:dyDescent="0.3">
      <c r="A433" s="23" t="s">
        <v>8418</v>
      </c>
      <c r="B433" s="20">
        <v>30</v>
      </c>
      <c r="G433" s="5">
        <v>2.3333333333333335</v>
      </c>
      <c r="J433">
        <v>1500</v>
      </c>
    </row>
    <row r="434" spans="1:10" x14ac:dyDescent="0.3">
      <c r="A434" s="23" t="s">
        <v>8418</v>
      </c>
      <c r="B434" s="20">
        <v>59.66718750000291</v>
      </c>
      <c r="G434" s="5">
        <v>1.0060706666666666</v>
      </c>
      <c r="J434">
        <v>15000</v>
      </c>
    </row>
    <row r="435" spans="1:10" x14ac:dyDescent="0.3">
      <c r="A435" s="23" t="s">
        <v>8418</v>
      </c>
      <c r="B435" s="20">
        <v>30</v>
      </c>
      <c r="G435" s="5">
        <v>1.0166666666666666</v>
      </c>
      <c r="J435">
        <v>6000</v>
      </c>
    </row>
    <row r="436" spans="1:10" x14ac:dyDescent="0.3">
      <c r="A436" s="23" t="s">
        <v>8418</v>
      </c>
      <c r="B436" s="20">
        <v>33.343148148152977</v>
      </c>
      <c r="G436" s="5">
        <v>1.3101818181818181</v>
      </c>
      <c r="J436">
        <v>5500</v>
      </c>
    </row>
    <row r="437" spans="1:10" x14ac:dyDescent="0.3">
      <c r="A437" s="23" t="s">
        <v>8418</v>
      </c>
      <c r="B437" s="20">
        <v>42.667152777779847</v>
      </c>
      <c r="G437" s="5">
        <v>1.1725000000000001</v>
      </c>
      <c r="J437">
        <v>2000</v>
      </c>
    </row>
    <row r="438" spans="1:10" x14ac:dyDescent="0.3">
      <c r="A438" s="23" t="s">
        <v>8418</v>
      </c>
      <c r="B438" s="20">
        <v>30</v>
      </c>
      <c r="G438" s="5">
        <v>1.009304</v>
      </c>
      <c r="J438">
        <v>5000</v>
      </c>
    </row>
    <row r="439" spans="1:10" x14ac:dyDescent="0.3">
      <c r="A439" s="23" t="s">
        <v>8418</v>
      </c>
      <c r="B439" s="20">
        <v>30</v>
      </c>
      <c r="G439" s="5">
        <v>1.218</v>
      </c>
      <c r="J439">
        <v>2500</v>
      </c>
    </row>
    <row r="440" spans="1:10" x14ac:dyDescent="0.3">
      <c r="A440" s="23" t="s">
        <v>8418</v>
      </c>
      <c r="B440" s="20">
        <v>30</v>
      </c>
      <c r="G440" s="5">
        <v>1.454</v>
      </c>
      <c r="J440">
        <v>2000</v>
      </c>
    </row>
    <row r="441" spans="1:10" x14ac:dyDescent="0.3">
      <c r="A441" s="23" t="s">
        <v>8418</v>
      </c>
      <c r="B441" s="20">
        <v>30</v>
      </c>
      <c r="G441" s="5">
        <v>1.166166</v>
      </c>
      <c r="J441">
        <v>5000</v>
      </c>
    </row>
    <row r="442" spans="1:10" x14ac:dyDescent="0.3">
      <c r="A442" s="23" t="s">
        <v>8418</v>
      </c>
      <c r="B442" s="20">
        <v>30</v>
      </c>
      <c r="G442" s="5">
        <v>1.2041660000000001</v>
      </c>
      <c r="J442">
        <v>10000</v>
      </c>
    </row>
    <row r="443" spans="1:10" x14ac:dyDescent="0.3">
      <c r="A443" s="23" t="s">
        <v>8418</v>
      </c>
      <c r="B443" s="20">
        <v>30.041666666664241</v>
      </c>
      <c r="G443" s="5">
        <v>1.0132000000000001</v>
      </c>
      <c r="J443">
        <v>5000</v>
      </c>
    </row>
    <row r="444" spans="1:10" x14ac:dyDescent="0.3">
      <c r="A444" s="23" t="s">
        <v>8418</v>
      </c>
      <c r="B444" s="20">
        <v>34.573576388887886</v>
      </c>
      <c r="G444" s="5">
        <v>1.0431999999999999</v>
      </c>
      <c r="J444">
        <v>2500</v>
      </c>
    </row>
    <row r="445" spans="1:10" x14ac:dyDescent="0.3">
      <c r="A445" s="23" t="s">
        <v>8418</v>
      </c>
      <c r="B445" s="20">
        <v>17.075462962959136</v>
      </c>
      <c r="G445" s="5">
        <v>2.6713333333333331</v>
      </c>
      <c r="J445">
        <v>3000</v>
      </c>
    </row>
    <row r="446" spans="1:10" x14ac:dyDescent="0.3">
      <c r="A446" s="23" t="s">
        <v>8418</v>
      </c>
      <c r="B446" s="20">
        <v>38.523009259261016</v>
      </c>
      <c r="G446" s="5">
        <v>1.9413333333333334</v>
      </c>
      <c r="J446">
        <v>3000</v>
      </c>
    </row>
    <row r="447" spans="1:10" x14ac:dyDescent="0.3">
      <c r="A447" s="23" t="s">
        <v>8418</v>
      </c>
      <c r="B447" s="20">
        <v>39.960000000006403</v>
      </c>
      <c r="G447" s="5">
        <v>1.203802</v>
      </c>
      <c r="J447">
        <v>5000</v>
      </c>
    </row>
    <row r="448" spans="1:10" x14ac:dyDescent="0.3">
      <c r="A448" s="23" t="s">
        <v>8418</v>
      </c>
      <c r="B448" s="20">
        <v>14.191493055557657</v>
      </c>
      <c r="G448" s="5">
        <v>1.2200090909090908</v>
      </c>
      <c r="J448">
        <v>1100</v>
      </c>
    </row>
    <row r="449" spans="1:10" x14ac:dyDescent="0.3">
      <c r="A449" s="23" t="s">
        <v>8418</v>
      </c>
      <c r="B449" s="20">
        <v>30</v>
      </c>
      <c r="G449" s="5">
        <v>1</v>
      </c>
      <c r="J449">
        <v>10</v>
      </c>
    </row>
    <row r="450" spans="1:10" x14ac:dyDescent="0.3">
      <c r="A450" s="23" t="s">
        <v>8418</v>
      </c>
      <c r="B450" s="20">
        <v>30</v>
      </c>
      <c r="G450" s="5">
        <v>1</v>
      </c>
      <c r="J450">
        <v>300</v>
      </c>
    </row>
    <row r="451" spans="1:10" x14ac:dyDescent="0.3">
      <c r="A451" s="23" t="s">
        <v>8418</v>
      </c>
      <c r="B451" s="20">
        <v>27.958333333335759</v>
      </c>
      <c r="G451" s="5">
        <v>1.1990000000000001</v>
      </c>
      <c r="J451">
        <v>4000</v>
      </c>
    </row>
    <row r="452" spans="1:10" x14ac:dyDescent="0.3">
      <c r="A452" s="23" t="s">
        <v>8418</v>
      </c>
      <c r="B452" s="20">
        <v>32.379895833328192</v>
      </c>
      <c r="G452" s="5">
        <v>1.55175</v>
      </c>
      <c r="J452">
        <v>4000</v>
      </c>
    </row>
    <row r="453" spans="1:10" x14ac:dyDescent="0.3">
      <c r="A453" s="23" t="s">
        <v>8418</v>
      </c>
      <c r="B453" s="20">
        <v>59.942673611119972</v>
      </c>
      <c r="G453" s="5">
        <v>1.3045</v>
      </c>
      <c r="J453">
        <v>2000</v>
      </c>
    </row>
    <row r="454" spans="1:10" x14ac:dyDescent="0.3">
      <c r="A454" s="23" t="s">
        <v>8418</v>
      </c>
      <c r="B454" s="20">
        <v>11.069502314814599</v>
      </c>
      <c r="G454" s="5">
        <v>1.0497142857142858</v>
      </c>
      <c r="J454">
        <v>3500</v>
      </c>
    </row>
    <row r="455" spans="1:10" x14ac:dyDescent="0.3">
      <c r="A455" s="23" t="s">
        <v>8418</v>
      </c>
      <c r="B455" s="20">
        <v>30</v>
      </c>
      <c r="G455" s="5">
        <v>1</v>
      </c>
      <c r="J455">
        <v>300</v>
      </c>
    </row>
    <row r="456" spans="1:10" x14ac:dyDescent="0.3">
      <c r="A456" s="23" t="s">
        <v>8418</v>
      </c>
      <c r="B456" s="20">
        <v>30</v>
      </c>
      <c r="G456" s="5">
        <v>1.1822050359712231</v>
      </c>
      <c r="J456">
        <v>27800</v>
      </c>
    </row>
    <row r="457" spans="1:10" x14ac:dyDescent="0.3">
      <c r="A457" s="23" t="s">
        <v>8418</v>
      </c>
      <c r="B457" s="20">
        <v>30</v>
      </c>
      <c r="G457" s="5">
        <v>1.0344827586206897</v>
      </c>
      <c r="J457">
        <v>1450</v>
      </c>
    </row>
    <row r="458" spans="1:10" x14ac:dyDescent="0.3">
      <c r="A458" s="23" t="s">
        <v>8418</v>
      </c>
      <c r="B458" s="20">
        <v>59.479675925933407</v>
      </c>
      <c r="G458" s="5">
        <v>2.1800000000000002</v>
      </c>
      <c r="J458">
        <v>250</v>
      </c>
    </row>
    <row r="459" spans="1:10" x14ac:dyDescent="0.3">
      <c r="A459" s="23" t="s">
        <v>8418</v>
      </c>
      <c r="B459" s="20">
        <v>42.041666666671517</v>
      </c>
      <c r="G459" s="5">
        <v>1</v>
      </c>
      <c r="J459">
        <v>1200</v>
      </c>
    </row>
    <row r="460" spans="1:10" x14ac:dyDescent="0.3">
      <c r="A460" s="23" t="s">
        <v>8418</v>
      </c>
      <c r="B460" s="20">
        <v>30.212060185185692</v>
      </c>
      <c r="G460" s="5">
        <v>1.4400583333333332</v>
      </c>
      <c r="J460">
        <v>1200</v>
      </c>
    </row>
    <row r="461" spans="1:10" x14ac:dyDescent="0.3">
      <c r="A461" s="23" t="s">
        <v>8418</v>
      </c>
      <c r="B461" s="20">
        <v>30.17976851851563</v>
      </c>
      <c r="G461" s="5">
        <v>1.0467500000000001</v>
      </c>
      <c r="J461">
        <v>4000</v>
      </c>
    </row>
    <row r="462" spans="1:10" x14ac:dyDescent="0.3">
      <c r="A462" s="23" t="s">
        <v>8418</v>
      </c>
      <c r="B462" s="20">
        <v>29.96309027778625</v>
      </c>
      <c r="G462" s="5">
        <v>2.0554838709677421</v>
      </c>
      <c r="J462">
        <v>1550</v>
      </c>
    </row>
    <row r="463" spans="1:10" x14ac:dyDescent="0.3">
      <c r="A463" s="23" t="s">
        <v>8418</v>
      </c>
      <c r="B463" s="20">
        <v>22.914687500000582</v>
      </c>
      <c r="G463" s="5">
        <v>3.5180366666666667</v>
      </c>
      <c r="J463">
        <v>3000</v>
      </c>
    </row>
    <row r="464" spans="1:10" x14ac:dyDescent="0.3">
      <c r="A464" s="23" t="s">
        <v>8418</v>
      </c>
      <c r="B464" s="20">
        <v>30</v>
      </c>
      <c r="G464" s="5">
        <v>1.149</v>
      </c>
      <c r="J464">
        <v>2000</v>
      </c>
    </row>
    <row r="465" spans="1:10" x14ac:dyDescent="0.3">
      <c r="A465" s="23" t="s">
        <v>8418</v>
      </c>
      <c r="B465" s="20">
        <v>30</v>
      </c>
      <c r="G465" s="5">
        <v>2.3715000000000002</v>
      </c>
      <c r="J465">
        <v>2000</v>
      </c>
    </row>
    <row r="466" spans="1:10" x14ac:dyDescent="0.3">
      <c r="A466" s="23" t="s">
        <v>8418</v>
      </c>
      <c r="B466" s="20">
        <v>30</v>
      </c>
      <c r="G466" s="5">
        <v>1.1863774999999999</v>
      </c>
      <c r="J466">
        <v>20000</v>
      </c>
    </row>
    <row r="467" spans="1:10" x14ac:dyDescent="0.3">
      <c r="A467" s="23" t="s">
        <v>8418</v>
      </c>
      <c r="B467" s="20">
        <v>29.958333333328483</v>
      </c>
      <c r="G467" s="5">
        <v>1.099283142857143</v>
      </c>
      <c r="J467">
        <v>70000</v>
      </c>
    </row>
    <row r="468" spans="1:10" x14ac:dyDescent="0.3">
      <c r="A468" s="23" t="s">
        <v>8418</v>
      </c>
      <c r="B468" s="20">
        <v>33.958333333335759</v>
      </c>
      <c r="G468" s="5">
        <v>1.0000828571428571</v>
      </c>
      <c r="J468">
        <v>7000</v>
      </c>
    </row>
    <row r="469" spans="1:10" x14ac:dyDescent="0.3">
      <c r="A469" s="23" t="s">
        <v>8418</v>
      </c>
      <c r="B469" s="20">
        <v>30</v>
      </c>
      <c r="G469" s="5">
        <v>1.0309292094387414</v>
      </c>
      <c r="J469">
        <v>7501</v>
      </c>
    </row>
    <row r="470" spans="1:10" x14ac:dyDescent="0.3">
      <c r="A470" s="23" t="s">
        <v>8418</v>
      </c>
      <c r="B470" s="20">
        <v>45.205960648141627</v>
      </c>
      <c r="G470" s="5">
        <v>1.1727000000000001</v>
      </c>
      <c r="J470">
        <v>10000</v>
      </c>
    </row>
    <row r="471" spans="1:10" x14ac:dyDescent="0.3">
      <c r="A471" s="23" t="s">
        <v>8418</v>
      </c>
      <c r="B471" s="20">
        <v>54.204085648147156</v>
      </c>
      <c r="G471" s="5">
        <v>1.1175999999999999</v>
      </c>
      <c r="J471">
        <v>10000</v>
      </c>
    </row>
    <row r="472" spans="1:10" x14ac:dyDescent="0.3">
      <c r="A472" s="23" t="s">
        <v>8418</v>
      </c>
      <c r="B472" s="20">
        <v>14</v>
      </c>
      <c r="G472" s="5">
        <v>3.4209999999999998</v>
      </c>
      <c r="J472">
        <v>2000</v>
      </c>
    </row>
    <row r="473" spans="1:10" x14ac:dyDescent="0.3">
      <c r="A473" s="23" t="s">
        <v>8418</v>
      </c>
      <c r="B473" s="20">
        <v>30</v>
      </c>
      <c r="G473" s="5">
        <v>1.0740000000000001</v>
      </c>
      <c r="J473">
        <v>10000</v>
      </c>
    </row>
    <row r="474" spans="1:10" x14ac:dyDescent="0.3">
      <c r="A474" s="23" t="s">
        <v>8418</v>
      </c>
      <c r="B474" s="20">
        <v>30</v>
      </c>
      <c r="G474" s="5">
        <v>1.0849703703703704</v>
      </c>
      <c r="J474">
        <v>5400</v>
      </c>
    </row>
    <row r="475" spans="1:10" x14ac:dyDescent="0.3">
      <c r="A475" s="23" t="s">
        <v>8418</v>
      </c>
      <c r="B475" s="20">
        <v>28</v>
      </c>
      <c r="G475" s="5">
        <v>1.0286144578313252</v>
      </c>
      <c r="J475">
        <v>1328</v>
      </c>
    </row>
    <row r="476" spans="1:10" x14ac:dyDescent="0.3">
      <c r="A476" s="23" t="s">
        <v>8418</v>
      </c>
      <c r="B476" s="20">
        <v>31.999259259260725</v>
      </c>
      <c r="G476" s="5">
        <v>1.3000180000000001</v>
      </c>
      <c r="J476">
        <v>5000</v>
      </c>
    </row>
    <row r="477" spans="1:10" x14ac:dyDescent="0.3">
      <c r="A477" s="23" t="s">
        <v>8418</v>
      </c>
      <c r="B477" s="20">
        <v>30</v>
      </c>
      <c r="G477" s="5">
        <v>1.0765217391304347</v>
      </c>
      <c r="J477">
        <v>4600</v>
      </c>
    </row>
    <row r="478" spans="1:10" x14ac:dyDescent="0.3">
      <c r="A478" s="23" t="s">
        <v>8418</v>
      </c>
      <c r="B478" s="20">
        <v>31.884375000001455</v>
      </c>
      <c r="G478" s="5">
        <v>1.1236044444444444</v>
      </c>
      <c r="J478">
        <v>4500</v>
      </c>
    </row>
    <row r="479" spans="1:10" x14ac:dyDescent="0.3">
      <c r="A479" s="23" t="s">
        <v>8418</v>
      </c>
      <c r="B479" s="20">
        <v>22.385856481472729</v>
      </c>
      <c r="G479" s="5">
        <v>1.0209999999999999</v>
      </c>
      <c r="J479">
        <v>1000</v>
      </c>
    </row>
    <row r="480" spans="1:10" x14ac:dyDescent="0.3">
      <c r="A480" s="23" t="s">
        <v>8418</v>
      </c>
      <c r="B480" s="20">
        <v>29.958333333328483</v>
      </c>
      <c r="G480" s="5">
        <v>1.4533333333333334</v>
      </c>
      <c r="J480">
        <v>1500</v>
      </c>
    </row>
    <row r="481" spans="1:10" x14ac:dyDescent="0.3">
      <c r="A481" s="23" t="s">
        <v>8418</v>
      </c>
      <c r="B481" s="20">
        <v>25.223310185181617</v>
      </c>
      <c r="G481" s="5">
        <v>1.282</v>
      </c>
      <c r="J481">
        <v>500</v>
      </c>
    </row>
    <row r="482" spans="1:10" x14ac:dyDescent="0.3">
      <c r="A482" s="23" t="s">
        <v>8418</v>
      </c>
      <c r="B482" s="20">
        <v>31</v>
      </c>
      <c r="G482" s="5">
        <v>1.0493636363636363</v>
      </c>
      <c r="J482">
        <v>22000</v>
      </c>
    </row>
    <row r="483" spans="1:10" x14ac:dyDescent="0.3">
      <c r="A483" s="23" t="s">
        <v>8418</v>
      </c>
      <c r="B483" s="20">
        <v>32.301516203704523</v>
      </c>
      <c r="G483" s="5">
        <v>1.0544</v>
      </c>
      <c r="J483">
        <v>12500</v>
      </c>
    </row>
    <row r="484" spans="1:10" x14ac:dyDescent="0.3">
      <c r="A484" s="23" t="s">
        <v>8418</v>
      </c>
      <c r="B484" s="20">
        <v>33.082465277781012</v>
      </c>
      <c r="G484" s="5">
        <v>1.0673333333333332</v>
      </c>
      <c r="J484">
        <v>7500</v>
      </c>
    </row>
    <row r="485" spans="1:10" x14ac:dyDescent="0.3">
      <c r="A485" s="23" t="s">
        <v>8418</v>
      </c>
      <c r="B485" s="20">
        <v>31.855057870372548</v>
      </c>
      <c r="G485" s="5">
        <v>1.0412571428571429</v>
      </c>
      <c r="J485">
        <v>8750</v>
      </c>
    </row>
    <row r="486" spans="1:10" x14ac:dyDescent="0.3">
      <c r="A486" s="23" t="s">
        <v>8418</v>
      </c>
      <c r="B486" s="20">
        <v>21</v>
      </c>
      <c r="G486" s="5">
        <v>1.6054999999999999</v>
      </c>
      <c r="J486">
        <v>2000</v>
      </c>
    </row>
    <row r="487" spans="1:10" x14ac:dyDescent="0.3">
      <c r="A487" s="23" t="s">
        <v>8418</v>
      </c>
      <c r="B487" s="20">
        <v>21</v>
      </c>
      <c r="G487" s="5">
        <v>1.0777777777777777</v>
      </c>
      <c r="J487">
        <v>9000</v>
      </c>
    </row>
    <row r="488" spans="1:10" x14ac:dyDescent="0.3">
      <c r="A488" s="23" t="s">
        <v>8418</v>
      </c>
      <c r="B488" s="20">
        <v>30</v>
      </c>
      <c r="G488" s="5">
        <v>1.35</v>
      </c>
      <c r="J488">
        <v>500</v>
      </c>
    </row>
    <row r="489" spans="1:10" x14ac:dyDescent="0.3">
      <c r="A489" s="23" t="s">
        <v>8418</v>
      </c>
      <c r="B489" s="20">
        <v>29.958333333328483</v>
      </c>
      <c r="G489" s="5">
        <v>1.0907407407407408</v>
      </c>
      <c r="J489">
        <v>2700</v>
      </c>
    </row>
    <row r="490" spans="1:10" x14ac:dyDescent="0.3">
      <c r="A490" s="23" t="s">
        <v>8418</v>
      </c>
      <c r="B490" s="20">
        <v>30</v>
      </c>
      <c r="G490" s="5">
        <v>2.9</v>
      </c>
      <c r="J490">
        <v>100</v>
      </c>
    </row>
    <row r="491" spans="1:10" x14ac:dyDescent="0.3">
      <c r="A491" s="23" t="s">
        <v>8418</v>
      </c>
      <c r="B491" s="20">
        <v>59.958333333328483</v>
      </c>
      <c r="G491" s="5">
        <v>1.0395714285714286</v>
      </c>
      <c r="J491">
        <v>21000</v>
      </c>
    </row>
    <row r="492" spans="1:10" x14ac:dyDescent="0.3">
      <c r="A492" s="23" t="s">
        <v>8418</v>
      </c>
      <c r="B492" s="20">
        <v>30</v>
      </c>
      <c r="G492" s="5">
        <v>3.2223999999999999</v>
      </c>
      <c r="J492">
        <v>12500</v>
      </c>
    </row>
    <row r="493" spans="1:10" x14ac:dyDescent="0.3">
      <c r="A493" s="23" t="s">
        <v>8418</v>
      </c>
      <c r="B493" s="20">
        <v>60.027164351849933</v>
      </c>
      <c r="G493" s="5">
        <v>1.35</v>
      </c>
      <c r="J493">
        <v>10000</v>
      </c>
    </row>
    <row r="494" spans="1:10" x14ac:dyDescent="0.3">
      <c r="A494" s="23" t="s">
        <v>8418</v>
      </c>
      <c r="B494" s="20">
        <v>30</v>
      </c>
      <c r="G494" s="5">
        <v>2.6991034482758622</v>
      </c>
      <c r="J494">
        <v>14500</v>
      </c>
    </row>
    <row r="495" spans="1:10" x14ac:dyDescent="0.3">
      <c r="A495" s="23" t="s">
        <v>8418</v>
      </c>
      <c r="B495" s="20">
        <v>30.584560185183364</v>
      </c>
      <c r="G495" s="5">
        <v>2.5329333333333333</v>
      </c>
      <c r="J495">
        <v>15000</v>
      </c>
    </row>
    <row r="496" spans="1:10" x14ac:dyDescent="0.3">
      <c r="A496" s="23" t="s">
        <v>8418</v>
      </c>
      <c r="B496" s="20">
        <v>35.505949074075033</v>
      </c>
      <c r="G496" s="5">
        <v>2.6059999999999999</v>
      </c>
      <c r="J496">
        <v>3500</v>
      </c>
    </row>
    <row r="497" spans="1:10" x14ac:dyDescent="0.3">
      <c r="A497" s="23" t="s">
        <v>8418</v>
      </c>
      <c r="B497" s="20">
        <v>32</v>
      </c>
      <c r="G497" s="5">
        <v>1.0131677953348381</v>
      </c>
      <c r="J497">
        <v>2658</v>
      </c>
    </row>
    <row r="498" spans="1:10" x14ac:dyDescent="0.3">
      <c r="A498" s="23" t="s">
        <v>8418</v>
      </c>
      <c r="B498" s="20">
        <v>21</v>
      </c>
      <c r="G498" s="5">
        <v>1.2560416666666667</v>
      </c>
      <c r="J498">
        <v>4800</v>
      </c>
    </row>
    <row r="499" spans="1:10" x14ac:dyDescent="0.3">
      <c r="A499" s="23" t="s">
        <v>8418</v>
      </c>
      <c r="B499" s="20">
        <v>30</v>
      </c>
      <c r="G499" s="5">
        <v>1.0243783333333334</v>
      </c>
      <c r="J499">
        <v>6000</v>
      </c>
    </row>
    <row r="500" spans="1:10" x14ac:dyDescent="0.3">
      <c r="A500" s="23" t="s">
        <v>8418</v>
      </c>
      <c r="B500" s="20">
        <v>30</v>
      </c>
      <c r="G500" s="5">
        <v>1.99244</v>
      </c>
      <c r="J500">
        <v>25000</v>
      </c>
    </row>
    <row r="501" spans="1:10" x14ac:dyDescent="0.3">
      <c r="A501" s="23" t="s">
        <v>8418</v>
      </c>
      <c r="B501" s="20">
        <v>30</v>
      </c>
      <c r="G501" s="5">
        <v>1.0245398773006136</v>
      </c>
      <c r="J501">
        <v>16300</v>
      </c>
    </row>
    <row r="502" spans="1:10" x14ac:dyDescent="0.3">
      <c r="A502" s="23" t="s">
        <v>8418</v>
      </c>
      <c r="B502" s="20">
        <v>44.460266203699575</v>
      </c>
      <c r="G502" s="5">
        <v>1.0294615384615384</v>
      </c>
      <c r="J502">
        <v>13000</v>
      </c>
    </row>
    <row r="503" spans="1:10" x14ac:dyDescent="0.3">
      <c r="A503" s="23" t="s">
        <v>8418</v>
      </c>
      <c r="B503" s="20">
        <v>30</v>
      </c>
      <c r="G503" s="5">
        <v>1.0086153846153847</v>
      </c>
      <c r="J503">
        <v>13000</v>
      </c>
    </row>
    <row r="504" spans="1:10" x14ac:dyDescent="0.3">
      <c r="A504" s="23" t="s">
        <v>8418</v>
      </c>
      <c r="B504" s="20">
        <v>32.785729166658712</v>
      </c>
      <c r="G504" s="5">
        <v>1.1499999999999999</v>
      </c>
      <c r="J504">
        <v>900</v>
      </c>
    </row>
    <row r="505" spans="1:10" x14ac:dyDescent="0.3">
      <c r="A505" s="23" t="s">
        <v>8418</v>
      </c>
      <c r="B505" s="20">
        <v>29.986423611117061</v>
      </c>
      <c r="G505" s="5">
        <v>1.0416766467065868</v>
      </c>
      <c r="J505">
        <v>16700</v>
      </c>
    </row>
    <row r="506" spans="1:10" x14ac:dyDescent="0.3">
      <c r="A506" s="23" t="s">
        <v>8418</v>
      </c>
      <c r="B506" s="20">
        <v>29.958333333335759</v>
      </c>
      <c r="G506" s="5">
        <v>1.5529999999999999</v>
      </c>
      <c r="J506">
        <v>10000</v>
      </c>
    </row>
    <row r="507" spans="1:10" x14ac:dyDescent="0.3">
      <c r="A507" s="23" t="s">
        <v>8418</v>
      </c>
      <c r="B507" s="20">
        <v>30</v>
      </c>
      <c r="G507" s="5">
        <v>1.06</v>
      </c>
      <c r="J507">
        <v>6000</v>
      </c>
    </row>
    <row r="508" spans="1:10" x14ac:dyDescent="0.3">
      <c r="A508" s="23" t="s">
        <v>8418</v>
      </c>
      <c r="B508" s="20">
        <v>22.933194444442051</v>
      </c>
      <c r="G508" s="5">
        <v>2.5431499999999998</v>
      </c>
      <c r="J508">
        <v>20000</v>
      </c>
    </row>
    <row r="509" spans="1:10" x14ac:dyDescent="0.3">
      <c r="A509" s="23" t="s">
        <v>8418</v>
      </c>
      <c r="B509" s="20">
        <v>15</v>
      </c>
      <c r="G509" s="5">
        <v>1.0109999999999999</v>
      </c>
      <c r="J509">
        <v>1000</v>
      </c>
    </row>
    <row r="510" spans="1:10" x14ac:dyDescent="0.3">
      <c r="A510" s="23" t="s">
        <v>8418</v>
      </c>
      <c r="B510" s="20">
        <v>16.091493055559113</v>
      </c>
      <c r="G510" s="5">
        <v>1.2904</v>
      </c>
      <c r="J510">
        <v>2500</v>
      </c>
    </row>
    <row r="511" spans="1:10" x14ac:dyDescent="0.3">
      <c r="A511" s="23" t="s">
        <v>8418</v>
      </c>
      <c r="B511" s="20">
        <v>35</v>
      </c>
      <c r="G511" s="5">
        <v>1.0223076923076924</v>
      </c>
      <c r="J511">
        <v>6500</v>
      </c>
    </row>
    <row r="512" spans="1:10" x14ac:dyDescent="0.3">
      <c r="A512" s="23" t="s">
        <v>8418</v>
      </c>
      <c r="B512" s="20">
        <v>60</v>
      </c>
      <c r="G512" s="5">
        <v>1.3180000000000001</v>
      </c>
      <c r="J512">
        <v>2000</v>
      </c>
    </row>
    <row r="513" spans="1:10" x14ac:dyDescent="0.3">
      <c r="A513" s="23" t="s">
        <v>8418</v>
      </c>
      <c r="B513" s="20">
        <v>30</v>
      </c>
      <c r="G513" s="5">
        <v>7.8608020000000005</v>
      </c>
      <c r="J513">
        <v>5000</v>
      </c>
    </row>
    <row r="514" spans="1:10" x14ac:dyDescent="0.3">
      <c r="A514" s="23" t="s">
        <v>8418</v>
      </c>
      <c r="B514" s="20">
        <v>32.344016203700448</v>
      </c>
      <c r="G514" s="5">
        <v>1.4570000000000001</v>
      </c>
      <c r="J514">
        <v>14000</v>
      </c>
    </row>
    <row r="515" spans="1:10" x14ac:dyDescent="0.3">
      <c r="A515" s="23" t="s">
        <v>8418</v>
      </c>
      <c r="B515" s="20">
        <v>30</v>
      </c>
      <c r="G515" s="5">
        <v>1.026</v>
      </c>
      <c r="J515">
        <v>26500</v>
      </c>
    </row>
    <row r="516" spans="1:10" x14ac:dyDescent="0.3">
      <c r="A516" s="23" t="s">
        <v>8418</v>
      </c>
      <c r="B516" s="20">
        <v>30.462962962963502</v>
      </c>
      <c r="G516" s="5">
        <v>1.7227777777777777</v>
      </c>
      <c r="J516">
        <v>9000</v>
      </c>
    </row>
    <row r="517" spans="1:10" x14ac:dyDescent="0.3">
      <c r="A517" s="23" t="s">
        <v>8418</v>
      </c>
      <c r="B517" s="20">
        <v>30</v>
      </c>
      <c r="G517" s="5">
        <v>1.5916819571865444</v>
      </c>
      <c r="J517">
        <v>16350</v>
      </c>
    </row>
    <row r="518" spans="1:10" x14ac:dyDescent="0.3">
      <c r="A518" s="23" t="s">
        <v>8418</v>
      </c>
      <c r="B518" s="20">
        <v>30</v>
      </c>
      <c r="G518" s="5">
        <v>1.0376666666666667</v>
      </c>
      <c r="J518">
        <v>15000</v>
      </c>
    </row>
    <row r="519" spans="1:10" x14ac:dyDescent="0.3">
      <c r="A519" s="23" t="s">
        <v>8418</v>
      </c>
      <c r="B519" s="20">
        <v>27.524444444439723</v>
      </c>
      <c r="G519" s="5">
        <v>1.1140954545454547</v>
      </c>
      <c r="J519">
        <v>2200</v>
      </c>
    </row>
    <row r="520" spans="1:10" x14ac:dyDescent="0.3">
      <c r="A520" s="23" t="s">
        <v>8418</v>
      </c>
      <c r="B520" s="20">
        <v>30.446215277785086</v>
      </c>
      <c r="G520" s="5">
        <v>2.80375</v>
      </c>
      <c r="J520">
        <v>4000</v>
      </c>
    </row>
    <row r="521" spans="1:10" x14ac:dyDescent="0.3">
      <c r="A521" s="23" t="s">
        <v>8418</v>
      </c>
      <c r="B521" s="20">
        <v>30.041666666671517</v>
      </c>
      <c r="G521" s="5">
        <v>1.1210606060606061</v>
      </c>
      <c r="J521">
        <v>19800</v>
      </c>
    </row>
    <row r="522" spans="1:10" x14ac:dyDescent="0.3">
      <c r="A522" s="23" t="s">
        <v>8418</v>
      </c>
      <c r="B522" s="20">
        <v>31.049502314817801</v>
      </c>
      <c r="G522" s="5">
        <v>1.038</v>
      </c>
      <c r="J522">
        <v>2000</v>
      </c>
    </row>
    <row r="523" spans="1:10" x14ac:dyDescent="0.3">
      <c r="A523" s="23" t="s">
        <v>8418</v>
      </c>
      <c r="B523" s="20">
        <v>30</v>
      </c>
      <c r="G523" s="5">
        <v>1.2024999999999999</v>
      </c>
      <c r="J523">
        <v>2000</v>
      </c>
    </row>
    <row r="524" spans="1:10" x14ac:dyDescent="0.3">
      <c r="A524" s="23" t="s">
        <v>8418</v>
      </c>
      <c r="B524" s="20">
        <v>45.041666666664241</v>
      </c>
      <c r="G524" s="5">
        <v>1.17</v>
      </c>
      <c r="J524">
        <v>2000</v>
      </c>
    </row>
    <row r="525" spans="1:10" x14ac:dyDescent="0.3">
      <c r="A525" s="23" t="s">
        <v>8418</v>
      </c>
      <c r="B525" s="20">
        <v>30</v>
      </c>
      <c r="G525" s="5">
        <v>1.2214285714285715</v>
      </c>
      <c r="J525">
        <v>3500</v>
      </c>
    </row>
    <row r="526" spans="1:10" x14ac:dyDescent="0.3">
      <c r="A526" s="23" t="s">
        <v>8418</v>
      </c>
      <c r="B526" s="20">
        <v>35.634108796301007</v>
      </c>
      <c r="G526" s="5">
        <v>1.5164</v>
      </c>
      <c r="J526">
        <v>2500</v>
      </c>
    </row>
    <row r="527" spans="1:10" x14ac:dyDescent="0.3">
      <c r="A527" s="23" t="s">
        <v>8418</v>
      </c>
      <c r="B527" s="20">
        <v>30</v>
      </c>
      <c r="G527" s="5">
        <v>1.0444</v>
      </c>
      <c r="J527">
        <v>5000</v>
      </c>
    </row>
    <row r="528" spans="1:10" x14ac:dyDescent="0.3">
      <c r="A528" s="23" t="s">
        <v>8418</v>
      </c>
      <c r="B528" s="20">
        <v>45</v>
      </c>
      <c r="G528" s="5">
        <v>2.0015333333333332</v>
      </c>
      <c r="J528">
        <v>30000</v>
      </c>
    </row>
    <row r="529" spans="1:10" x14ac:dyDescent="0.3">
      <c r="A529" s="23" t="s">
        <v>8418</v>
      </c>
      <c r="B529" s="20">
        <v>60</v>
      </c>
      <c r="G529" s="5">
        <v>1.018</v>
      </c>
      <c r="J529">
        <v>6000</v>
      </c>
    </row>
    <row r="530" spans="1:10" x14ac:dyDescent="0.3">
      <c r="A530" s="23" t="s">
        <v>8418</v>
      </c>
      <c r="B530" s="20">
        <v>28</v>
      </c>
      <c r="G530" s="5">
        <v>1.3765714285714286</v>
      </c>
      <c r="J530">
        <v>3500</v>
      </c>
    </row>
    <row r="531" spans="1:10" x14ac:dyDescent="0.3">
      <c r="A531" s="23" t="s">
        <v>8418</v>
      </c>
      <c r="B531" s="20">
        <v>30</v>
      </c>
      <c r="G531" s="5">
        <v>3038.3319999999999</v>
      </c>
      <c r="J531">
        <v>10</v>
      </c>
    </row>
    <row r="532" spans="1:10" x14ac:dyDescent="0.3">
      <c r="A532" s="23" t="s">
        <v>8418</v>
      </c>
      <c r="B532" s="20">
        <v>56.586273148146574</v>
      </c>
      <c r="G532" s="5">
        <v>1.9885074626865671</v>
      </c>
      <c r="J532">
        <v>6700</v>
      </c>
    </row>
    <row r="533" spans="1:10" x14ac:dyDescent="0.3">
      <c r="A533" s="23" t="s">
        <v>8418</v>
      </c>
      <c r="B533" s="20">
        <v>30.041666666664241</v>
      </c>
      <c r="G533" s="5">
        <v>2.0236666666666667</v>
      </c>
      <c r="J533">
        <v>3000</v>
      </c>
    </row>
    <row r="534" spans="1:10" x14ac:dyDescent="0.3">
      <c r="A534" s="23" t="s">
        <v>8418</v>
      </c>
      <c r="B534" s="20">
        <v>30</v>
      </c>
      <c r="G534" s="5">
        <v>1.1796376666666666</v>
      </c>
      <c r="J534">
        <v>30000</v>
      </c>
    </row>
    <row r="535" spans="1:10" x14ac:dyDescent="0.3">
      <c r="A535" s="23" t="s">
        <v>8418</v>
      </c>
      <c r="B535" s="20">
        <v>48.958333333335759</v>
      </c>
      <c r="G535" s="5">
        <v>2.9472727272727273</v>
      </c>
      <c r="J535">
        <v>5500</v>
      </c>
    </row>
    <row r="536" spans="1:10" x14ac:dyDescent="0.3">
      <c r="A536" s="23" t="s">
        <v>8418</v>
      </c>
      <c r="B536" s="20">
        <v>30</v>
      </c>
      <c r="G536" s="5">
        <v>2.1314633333333335</v>
      </c>
      <c r="J536">
        <v>12000</v>
      </c>
    </row>
    <row r="537" spans="1:10" x14ac:dyDescent="0.3">
      <c r="A537" s="23" t="s">
        <v>8418</v>
      </c>
      <c r="B537" s="20">
        <v>32.19532407407678</v>
      </c>
      <c r="G537" s="5">
        <v>1.0424</v>
      </c>
      <c r="J537">
        <v>2500</v>
      </c>
    </row>
    <row r="538" spans="1:10" x14ac:dyDescent="0.3">
      <c r="A538" s="23" t="s">
        <v>8418</v>
      </c>
      <c r="B538" s="20">
        <v>30</v>
      </c>
      <c r="G538" s="5">
        <v>1.1366666666666667</v>
      </c>
      <c r="J538">
        <v>3300</v>
      </c>
    </row>
    <row r="539" spans="1:10" x14ac:dyDescent="0.3">
      <c r="A539" s="23" t="s">
        <v>8418</v>
      </c>
      <c r="B539" s="20">
        <v>30</v>
      </c>
      <c r="G539" s="5">
        <v>1.0125</v>
      </c>
      <c r="J539">
        <v>2000</v>
      </c>
    </row>
    <row r="540" spans="1:10" x14ac:dyDescent="0.3">
      <c r="A540" s="23" t="s">
        <v>8418</v>
      </c>
      <c r="B540" s="20">
        <v>30</v>
      </c>
      <c r="G540" s="5">
        <v>1.2541538461538462</v>
      </c>
      <c r="J540">
        <v>6500</v>
      </c>
    </row>
    <row r="541" spans="1:10" x14ac:dyDescent="0.3">
      <c r="A541" s="23" t="s">
        <v>8418</v>
      </c>
      <c r="B541" s="20">
        <v>34.957523148143082</v>
      </c>
      <c r="G541" s="5">
        <v>1.19</v>
      </c>
      <c r="J541">
        <v>1500</v>
      </c>
    </row>
    <row r="542" spans="1:10" x14ac:dyDescent="0.3">
      <c r="A542" s="23" t="s">
        <v>8418</v>
      </c>
      <c r="B542" s="20">
        <v>29</v>
      </c>
      <c r="G542" s="5">
        <v>1.6646153846153846</v>
      </c>
      <c r="J542">
        <v>650</v>
      </c>
    </row>
    <row r="543" spans="1:10" x14ac:dyDescent="0.3">
      <c r="A543" s="23" t="s">
        <v>8418</v>
      </c>
      <c r="B543" s="20">
        <v>47</v>
      </c>
      <c r="G543" s="5">
        <v>1.1914771428571429</v>
      </c>
      <c r="J543">
        <v>3500</v>
      </c>
    </row>
    <row r="544" spans="1:10" x14ac:dyDescent="0.3">
      <c r="A544" s="23" t="s">
        <v>8418</v>
      </c>
      <c r="B544" s="20">
        <v>30</v>
      </c>
      <c r="G544" s="5">
        <v>1.0047368421052632</v>
      </c>
      <c r="J544">
        <v>9500</v>
      </c>
    </row>
    <row r="545" spans="1:10" x14ac:dyDescent="0.3">
      <c r="A545" s="23" t="s">
        <v>8418</v>
      </c>
      <c r="B545" s="20">
        <v>30</v>
      </c>
      <c r="G545" s="5">
        <v>1.018</v>
      </c>
      <c r="J545">
        <v>22000</v>
      </c>
    </row>
    <row r="546" spans="1:10" x14ac:dyDescent="0.3">
      <c r="A546" s="23" t="s">
        <v>8418</v>
      </c>
      <c r="B546" s="20">
        <v>30</v>
      </c>
      <c r="G546" s="5">
        <v>1.1666666666666667</v>
      </c>
      <c r="J546">
        <v>12000</v>
      </c>
    </row>
    <row r="547" spans="1:10" x14ac:dyDescent="0.3">
      <c r="A547" s="23" t="s">
        <v>8418</v>
      </c>
      <c r="B547" s="20">
        <v>30.176944444450783</v>
      </c>
      <c r="G547" s="5">
        <v>1.0864893617021276</v>
      </c>
      <c r="J547">
        <v>18800</v>
      </c>
    </row>
    <row r="548" spans="1:10" x14ac:dyDescent="0.3">
      <c r="A548" s="23" t="s">
        <v>8418</v>
      </c>
      <c r="B548" s="20">
        <v>59.958333333328483</v>
      </c>
      <c r="G548" s="5">
        <v>1.1472</v>
      </c>
      <c r="J548">
        <v>10000</v>
      </c>
    </row>
    <row r="549" spans="1:10" x14ac:dyDescent="0.3">
      <c r="A549" s="23" t="s">
        <v>8418</v>
      </c>
      <c r="B549" s="20">
        <v>30.041666666664241</v>
      </c>
      <c r="G549" s="5">
        <v>1.018</v>
      </c>
      <c r="J549">
        <v>7500</v>
      </c>
    </row>
    <row r="550" spans="1:10" x14ac:dyDescent="0.3">
      <c r="A550" s="23" t="s">
        <v>8418</v>
      </c>
      <c r="B550" s="20">
        <v>69.42153935184615</v>
      </c>
      <c r="G550" s="5">
        <v>1.06</v>
      </c>
      <c r="J550">
        <v>5000</v>
      </c>
    </row>
    <row r="551" spans="1:10" x14ac:dyDescent="0.3">
      <c r="A551" s="23" t="s">
        <v>8418</v>
      </c>
      <c r="B551" s="20">
        <v>30</v>
      </c>
      <c r="G551" s="5">
        <v>1.0349999999999999</v>
      </c>
      <c r="J551">
        <v>4000</v>
      </c>
    </row>
    <row r="552" spans="1:10" x14ac:dyDescent="0.3">
      <c r="A552" s="23" t="s">
        <v>8418</v>
      </c>
      <c r="B552" s="20">
        <v>35</v>
      </c>
      <c r="G552" s="5">
        <v>1.5497535999999998</v>
      </c>
      <c r="J552">
        <v>25000</v>
      </c>
    </row>
    <row r="553" spans="1:10" x14ac:dyDescent="0.3">
      <c r="A553" s="23" t="s">
        <v>8418</v>
      </c>
      <c r="B553" s="20">
        <v>35</v>
      </c>
      <c r="G553" s="5">
        <v>1.6214066666666667</v>
      </c>
      <c r="J553">
        <v>15000</v>
      </c>
    </row>
    <row r="554" spans="1:10" x14ac:dyDescent="0.3">
      <c r="A554" s="23" t="s">
        <v>8418</v>
      </c>
      <c r="B554" s="20">
        <v>49.46241898147855</v>
      </c>
      <c r="G554" s="5">
        <v>1.0442100000000001</v>
      </c>
      <c r="J554">
        <v>3000</v>
      </c>
    </row>
    <row r="555" spans="1:10" x14ac:dyDescent="0.3">
      <c r="A555" s="23" t="s">
        <v>8418</v>
      </c>
      <c r="B555" s="20">
        <v>35</v>
      </c>
      <c r="G555" s="5">
        <v>1.0612433333333333</v>
      </c>
      <c r="J555">
        <v>15000</v>
      </c>
    </row>
    <row r="556" spans="1:10" x14ac:dyDescent="0.3">
      <c r="A556" s="23" t="s">
        <v>8418</v>
      </c>
      <c r="B556" s="20">
        <v>28.528171296296932</v>
      </c>
      <c r="G556" s="5">
        <v>1.5493846153846154</v>
      </c>
      <c r="J556">
        <v>6500</v>
      </c>
    </row>
    <row r="557" spans="1:10" x14ac:dyDescent="0.3">
      <c r="A557" s="23" t="s">
        <v>8418</v>
      </c>
      <c r="B557" s="20">
        <v>39.958333333335759</v>
      </c>
      <c r="G557" s="5">
        <v>1.1077157238734421</v>
      </c>
      <c r="J557">
        <v>12516</v>
      </c>
    </row>
    <row r="558" spans="1:10" x14ac:dyDescent="0.3">
      <c r="A558" s="23" t="s">
        <v>8418</v>
      </c>
      <c r="B558" s="20">
        <v>90</v>
      </c>
      <c r="G558" s="5">
        <v>1.1091186666666666</v>
      </c>
      <c r="J558">
        <v>15000</v>
      </c>
    </row>
    <row r="559" spans="1:10" x14ac:dyDescent="0.3">
      <c r="A559" s="23" t="s">
        <v>8418</v>
      </c>
      <c r="B559" s="20">
        <v>20</v>
      </c>
      <c r="G559" s="5">
        <v>1.1071428571428572</v>
      </c>
      <c r="J559">
        <v>7000</v>
      </c>
    </row>
    <row r="560" spans="1:10" x14ac:dyDescent="0.3">
      <c r="A560" s="23" t="s">
        <v>8418</v>
      </c>
      <c r="B560" s="20">
        <v>30.732465277775191</v>
      </c>
      <c r="G560" s="5">
        <v>1.2361333333333333</v>
      </c>
      <c r="J560">
        <v>15000</v>
      </c>
    </row>
    <row r="561" spans="1:10" x14ac:dyDescent="0.3">
      <c r="A561" s="23" t="s">
        <v>8418</v>
      </c>
      <c r="B561" s="20">
        <v>23.449201388888469</v>
      </c>
      <c r="G561" s="5">
        <v>2.1105</v>
      </c>
      <c r="J561">
        <v>1000</v>
      </c>
    </row>
    <row r="562" spans="1:10" x14ac:dyDescent="0.3">
      <c r="A562" s="23" t="s">
        <v>8418</v>
      </c>
      <c r="B562" s="20">
        <v>23.472893518519413</v>
      </c>
      <c r="G562" s="5">
        <v>1.01</v>
      </c>
      <c r="J562">
        <v>2000</v>
      </c>
    </row>
    <row r="563" spans="1:10" x14ac:dyDescent="0.3">
      <c r="A563" s="23" t="s">
        <v>8418</v>
      </c>
      <c r="B563" s="20">
        <v>15</v>
      </c>
      <c r="G563" s="5">
        <v>1.0165</v>
      </c>
      <c r="J563">
        <v>2000</v>
      </c>
    </row>
    <row r="564" spans="1:10" x14ac:dyDescent="0.3">
      <c r="A564" s="23" t="s">
        <v>8418</v>
      </c>
      <c r="B564" s="20">
        <v>13.198761574065429</v>
      </c>
      <c r="G564" s="5">
        <v>1.0833333333333333</v>
      </c>
      <c r="J564">
        <v>1500</v>
      </c>
    </row>
    <row r="565" spans="1:10" x14ac:dyDescent="0.3">
      <c r="A565" s="23" t="s">
        <v>8418</v>
      </c>
      <c r="B565" s="20">
        <v>60</v>
      </c>
      <c r="G565" s="5">
        <v>2.42</v>
      </c>
      <c r="J565">
        <v>250</v>
      </c>
    </row>
    <row r="566" spans="1:10" x14ac:dyDescent="0.3">
      <c r="A566" s="23" t="s">
        <v>8418</v>
      </c>
      <c r="B566" s="20">
        <v>31.012002314819256</v>
      </c>
      <c r="G566" s="5">
        <v>1.0044999999999999</v>
      </c>
      <c r="J566">
        <v>4000</v>
      </c>
    </row>
    <row r="567" spans="1:10" x14ac:dyDescent="0.3">
      <c r="A567" s="23" t="s">
        <v>8418</v>
      </c>
      <c r="B567" s="20">
        <v>30</v>
      </c>
      <c r="G567" s="5">
        <v>1.2506666666666666</v>
      </c>
      <c r="J567">
        <v>1500</v>
      </c>
    </row>
    <row r="568" spans="1:10" x14ac:dyDescent="0.3">
      <c r="A568" s="23" t="s">
        <v>8418</v>
      </c>
      <c r="B568" s="20">
        <v>30.676030092596193</v>
      </c>
      <c r="G568" s="5">
        <v>1.0857142857142856</v>
      </c>
      <c r="J568">
        <v>3500</v>
      </c>
    </row>
    <row r="569" spans="1:10" x14ac:dyDescent="0.3">
      <c r="A569" s="23" t="s">
        <v>8418</v>
      </c>
      <c r="B569" s="20">
        <v>36.638993055559695</v>
      </c>
      <c r="G569" s="5">
        <v>1.4570000000000001</v>
      </c>
      <c r="J569">
        <v>3000</v>
      </c>
    </row>
    <row r="570" spans="1:10" x14ac:dyDescent="0.3">
      <c r="A570" s="23" t="s">
        <v>8418</v>
      </c>
      <c r="B570" s="20">
        <v>27.193425925921474</v>
      </c>
      <c r="G570" s="5">
        <v>1.1000000000000001</v>
      </c>
      <c r="J570">
        <v>1700</v>
      </c>
    </row>
    <row r="571" spans="1:10" x14ac:dyDescent="0.3">
      <c r="A571" s="23" t="s">
        <v>8418</v>
      </c>
      <c r="B571" s="20">
        <v>30.041666666656965</v>
      </c>
      <c r="G571" s="5">
        <v>1.0223333333333333</v>
      </c>
      <c r="J571">
        <v>15000</v>
      </c>
    </row>
    <row r="572" spans="1:10" x14ac:dyDescent="0.3">
      <c r="A572" s="23" t="s">
        <v>8418</v>
      </c>
      <c r="B572" s="20">
        <v>18.00466435184353</v>
      </c>
      <c r="G572" s="5">
        <v>1.22</v>
      </c>
      <c r="J572">
        <v>500</v>
      </c>
    </row>
    <row r="573" spans="1:10" x14ac:dyDescent="0.3">
      <c r="A573" s="23" t="s">
        <v>8418</v>
      </c>
      <c r="B573" s="20">
        <v>30.135451388880028</v>
      </c>
      <c r="G573" s="5">
        <v>1.0196000000000001</v>
      </c>
      <c r="J573">
        <v>2500</v>
      </c>
    </row>
    <row r="574" spans="1:10" x14ac:dyDescent="0.3">
      <c r="A574" s="23" t="s">
        <v>8418</v>
      </c>
      <c r="B574" s="20">
        <v>19.958333333335759</v>
      </c>
      <c r="G574" s="5">
        <v>1.411764705882353</v>
      </c>
      <c r="J574">
        <v>850</v>
      </c>
    </row>
    <row r="575" spans="1:10" x14ac:dyDescent="0.3">
      <c r="A575" s="23" t="s">
        <v>8418</v>
      </c>
      <c r="B575" s="20">
        <v>30</v>
      </c>
      <c r="G575" s="5">
        <v>1.0952500000000001</v>
      </c>
      <c r="J575">
        <v>20000</v>
      </c>
    </row>
    <row r="576" spans="1:10" x14ac:dyDescent="0.3">
      <c r="A576" s="23" t="s">
        <v>8418</v>
      </c>
      <c r="B576" s="20">
        <v>30</v>
      </c>
      <c r="G576" s="5">
        <v>1.0465</v>
      </c>
      <c r="J576">
        <v>2000</v>
      </c>
    </row>
    <row r="577" spans="1:10" x14ac:dyDescent="0.3">
      <c r="A577" s="23" t="s">
        <v>8418</v>
      </c>
      <c r="B577" s="20">
        <v>30</v>
      </c>
      <c r="G577" s="5">
        <v>1.24</v>
      </c>
      <c r="J577">
        <v>3500</v>
      </c>
    </row>
    <row r="578" spans="1:10" x14ac:dyDescent="0.3">
      <c r="A578" s="23" t="s">
        <v>8418</v>
      </c>
      <c r="B578" s="20">
        <v>39.114374999997381</v>
      </c>
      <c r="G578" s="5">
        <v>1.35</v>
      </c>
      <c r="J578">
        <v>3000</v>
      </c>
    </row>
    <row r="579" spans="1:10" x14ac:dyDescent="0.3">
      <c r="A579" s="23" t="s">
        <v>8418</v>
      </c>
      <c r="B579" s="20">
        <v>10.375254629630945</v>
      </c>
      <c r="G579" s="5">
        <v>1.0275000000000001</v>
      </c>
      <c r="J579">
        <v>2000</v>
      </c>
    </row>
    <row r="580" spans="1:10" x14ac:dyDescent="0.3">
      <c r="A580" s="23" t="s">
        <v>8418</v>
      </c>
      <c r="B580" s="20">
        <v>30.041666666664241</v>
      </c>
      <c r="G580" s="5">
        <v>1</v>
      </c>
      <c r="J580">
        <v>2500</v>
      </c>
    </row>
    <row r="581" spans="1:10" x14ac:dyDescent="0.3">
      <c r="A581" s="23" t="s">
        <v>8418</v>
      </c>
      <c r="B581" s="20">
        <v>16.017129629624833</v>
      </c>
      <c r="G581" s="5">
        <v>1.3026085714285716</v>
      </c>
      <c r="J581">
        <v>3500</v>
      </c>
    </row>
    <row r="582" spans="1:10" x14ac:dyDescent="0.3">
      <c r="A582" s="23" t="s">
        <v>8418</v>
      </c>
      <c r="B582" s="20">
        <v>29</v>
      </c>
      <c r="G582" s="5">
        <v>3.7773333333333334</v>
      </c>
      <c r="J582">
        <v>1500</v>
      </c>
    </row>
    <row r="583" spans="1:10" x14ac:dyDescent="0.3">
      <c r="A583" s="23" t="s">
        <v>8418</v>
      </c>
      <c r="B583" s="20">
        <v>35</v>
      </c>
      <c r="G583" s="5">
        <v>1.25</v>
      </c>
      <c r="J583">
        <v>300</v>
      </c>
    </row>
    <row r="584" spans="1:10" x14ac:dyDescent="0.3">
      <c r="A584" s="23" t="s">
        <v>8418</v>
      </c>
      <c r="B584" s="20">
        <v>30</v>
      </c>
      <c r="G584" s="5">
        <v>1.473265306122449</v>
      </c>
      <c r="J584">
        <v>4900</v>
      </c>
    </row>
    <row r="585" spans="1:10" x14ac:dyDescent="0.3">
      <c r="A585" s="23" t="s">
        <v>8418</v>
      </c>
      <c r="B585" s="20">
        <v>30</v>
      </c>
      <c r="G585" s="5">
        <v>1.022</v>
      </c>
      <c r="J585">
        <v>2500</v>
      </c>
    </row>
    <row r="586" spans="1:10" x14ac:dyDescent="0.3">
      <c r="A586" s="23" t="s">
        <v>8418</v>
      </c>
      <c r="B586" s="20">
        <v>28</v>
      </c>
      <c r="G586" s="5">
        <v>1.018723404255319</v>
      </c>
      <c r="J586">
        <v>5875</v>
      </c>
    </row>
    <row r="587" spans="1:10" x14ac:dyDescent="0.3">
      <c r="A587" s="23" t="s">
        <v>8418</v>
      </c>
      <c r="B587" s="20">
        <v>36.958391203705105</v>
      </c>
      <c r="G587" s="5">
        <v>2.0419999999999998</v>
      </c>
      <c r="J587">
        <v>5000</v>
      </c>
    </row>
    <row r="588" spans="1:10" x14ac:dyDescent="0.3">
      <c r="A588" s="23" t="s">
        <v>8418</v>
      </c>
      <c r="B588" s="20">
        <v>30</v>
      </c>
      <c r="G588" s="5">
        <v>1.0405</v>
      </c>
      <c r="J588">
        <v>5000</v>
      </c>
    </row>
    <row r="589" spans="1:10" x14ac:dyDescent="0.3">
      <c r="A589" s="23" t="s">
        <v>8418</v>
      </c>
      <c r="B589" s="20">
        <v>30</v>
      </c>
      <c r="G589" s="5">
        <v>1.0126500000000001</v>
      </c>
      <c r="J589">
        <v>20000</v>
      </c>
    </row>
    <row r="590" spans="1:10" x14ac:dyDescent="0.3">
      <c r="A590" s="23" t="s">
        <v>8418</v>
      </c>
      <c r="B590" s="20">
        <v>51.587662037039991</v>
      </c>
      <c r="G590" s="5">
        <v>1.3613999999999999</v>
      </c>
      <c r="J590">
        <v>10000</v>
      </c>
    </row>
    <row r="591" spans="1:10" x14ac:dyDescent="0.3">
      <c r="A591" s="23" t="s">
        <v>8418</v>
      </c>
      <c r="B591" s="20">
        <v>34.882083333330229</v>
      </c>
      <c r="G591" s="5">
        <v>1.3360000000000001</v>
      </c>
      <c r="J591">
        <v>1000</v>
      </c>
    </row>
    <row r="592" spans="1:10" x14ac:dyDescent="0.3">
      <c r="A592" s="23" t="s">
        <v>8418</v>
      </c>
      <c r="B592" s="20">
        <v>30</v>
      </c>
      <c r="G592" s="5">
        <v>1.3025</v>
      </c>
      <c r="J592">
        <v>1200</v>
      </c>
    </row>
    <row r="593" spans="1:10" x14ac:dyDescent="0.3">
      <c r="A593" s="23" t="s">
        <v>8418</v>
      </c>
      <c r="B593" s="20">
        <v>30.161979166667152</v>
      </c>
      <c r="G593" s="5">
        <v>1.2267999999999999</v>
      </c>
      <c r="J593">
        <v>2500</v>
      </c>
    </row>
    <row r="594" spans="1:10" x14ac:dyDescent="0.3">
      <c r="A594" s="23" t="s">
        <v>8418</v>
      </c>
      <c r="B594" s="20">
        <v>30</v>
      </c>
      <c r="G594" s="5">
        <v>1.8281058823529412</v>
      </c>
      <c r="J594">
        <v>3400</v>
      </c>
    </row>
    <row r="595" spans="1:10" x14ac:dyDescent="0.3">
      <c r="A595" s="23" t="s">
        <v>8418</v>
      </c>
      <c r="B595" s="20">
        <v>29.287071759259561</v>
      </c>
      <c r="G595" s="5">
        <v>1.2529999999999999</v>
      </c>
      <c r="J595">
        <v>2000</v>
      </c>
    </row>
    <row r="596" spans="1:10" x14ac:dyDescent="0.3">
      <c r="A596" s="23" t="s">
        <v>8418</v>
      </c>
      <c r="B596" s="20">
        <v>30</v>
      </c>
      <c r="G596" s="5">
        <v>1.1166666666666667</v>
      </c>
      <c r="J596">
        <v>3000</v>
      </c>
    </row>
    <row r="597" spans="1:10" x14ac:dyDescent="0.3">
      <c r="A597" s="23" t="s">
        <v>8418</v>
      </c>
      <c r="B597" s="20">
        <v>62</v>
      </c>
      <c r="G597" s="5">
        <v>1.1575757575757575</v>
      </c>
      <c r="J597">
        <v>660</v>
      </c>
    </row>
    <row r="598" spans="1:10" x14ac:dyDescent="0.3">
      <c r="A598" s="23" t="s">
        <v>8418</v>
      </c>
      <c r="B598" s="20">
        <v>28</v>
      </c>
      <c r="G598" s="5">
        <v>1.732</v>
      </c>
      <c r="J598">
        <v>1500</v>
      </c>
    </row>
    <row r="599" spans="1:10" x14ac:dyDescent="0.3">
      <c r="A599" s="23" t="s">
        <v>8418</v>
      </c>
      <c r="B599" s="20">
        <v>30</v>
      </c>
      <c r="G599" s="5">
        <v>1.2598333333333334</v>
      </c>
      <c r="J599">
        <v>6000</v>
      </c>
    </row>
    <row r="600" spans="1:10" x14ac:dyDescent="0.3">
      <c r="A600" s="23" t="s">
        <v>8418</v>
      </c>
      <c r="B600" s="20">
        <v>60</v>
      </c>
      <c r="G600" s="5">
        <v>1.091</v>
      </c>
      <c r="J600">
        <v>1000</v>
      </c>
    </row>
    <row r="601" spans="1:10" x14ac:dyDescent="0.3">
      <c r="A601" s="23" t="s">
        <v>8418</v>
      </c>
      <c r="B601" s="20">
        <v>18.48857638888876</v>
      </c>
      <c r="G601" s="5">
        <v>1</v>
      </c>
      <c r="J601">
        <v>200</v>
      </c>
    </row>
    <row r="602" spans="1:10" x14ac:dyDescent="0.3">
      <c r="A602" s="23" t="s">
        <v>8418</v>
      </c>
      <c r="B602" s="20">
        <v>60.000000000007276</v>
      </c>
      <c r="G602" s="5">
        <v>1.1864285714285714</v>
      </c>
      <c r="J602">
        <v>42000</v>
      </c>
    </row>
    <row r="603" spans="1:10" x14ac:dyDescent="0.3">
      <c r="A603" s="23" t="s">
        <v>8418</v>
      </c>
      <c r="B603" s="20">
        <v>29.958333333335759</v>
      </c>
      <c r="G603" s="5">
        <v>1.0026666666666666</v>
      </c>
      <c r="J603">
        <v>7500</v>
      </c>
    </row>
    <row r="604" spans="1:10" x14ac:dyDescent="0.3">
      <c r="A604" s="23" t="s">
        <v>8418</v>
      </c>
      <c r="B604" s="20">
        <v>45.041666666671517</v>
      </c>
      <c r="G604" s="5">
        <v>1.2648920000000001</v>
      </c>
      <c r="J604">
        <v>7500</v>
      </c>
    </row>
    <row r="605" spans="1:10" x14ac:dyDescent="0.3">
      <c r="A605" s="23" t="s">
        <v>8418</v>
      </c>
      <c r="B605" s="20">
        <v>30.041666666664241</v>
      </c>
      <c r="G605" s="5">
        <v>1.1426000000000001</v>
      </c>
      <c r="J605">
        <v>5000</v>
      </c>
    </row>
    <row r="606" spans="1:10" x14ac:dyDescent="0.3">
      <c r="A606" s="23" t="s">
        <v>8418</v>
      </c>
      <c r="B606" s="20">
        <v>24</v>
      </c>
      <c r="G606" s="5">
        <v>1.107</v>
      </c>
      <c r="J606">
        <v>5000</v>
      </c>
    </row>
    <row r="607" spans="1:10" x14ac:dyDescent="0.3">
      <c r="A607" s="23" t="s">
        <v>8418</v>
      </c>
      <c r="B607" s="20">
        <v>30</v>
      </c>
      <c r="G607" s="5">
        <v>1.0534805315203954</v>
      </c>
      <c r="J607">
        <v>32360</v>
      </c>
    </row>
    <row r="608" spans="1:10" x14ac:dyDescent="0.3">
      <c r="A608" s="23" t="s">
        <v>8418</v>
      </c>
      <c r="B608" s="20">
        <v>15</v>
      </c>
      <c r="G608" s="5">
        <v>1.0366666666666666</v>
      </c>
      <c r="J608">
        <v>1500</v>
      </c>
    </row>
    <row r="609" spans="1:10" x14ac:dyDescent="0.3">
      <c r="A609" s="23" t="s">
        <v>8418</v>
      </c>
      <c r="B609" s="20">
        <v>30</v>
      </c>
      <c r="G609" s="5">
        <v>1.0708672667523933</v>
      </c>
      <c r="J609">
        <v>6999</v>
      </c>
    </row>
    <row r="610" spans="1:10" x14ac:dyDescent="0.3">
      <c r="A610" s="23" t="s">
        <v>8418</v>
      </c>
      <c r="B610" s="20">
        <v>30</v>
      </c>
      <c r="G610" s="5">
        <v>1.24</v>
      </c>
      <c r="J610">
        <v>500</v>
      </c>
    </row>
    <row r="611" spans="1:10" x14ac:dyDescent="0.3">
      <c r="A611" s="23" t="s">
        <v>8418</v>
      </c>
      <c r="B611" s="20">
        <v>30</v>
      </c>
      <c r="G611" s="5">
        <v>1.0501</v>
      </c>
      <c r="J611">
        <v>10000</v>
      </c>
    </row>
    <row r="612" spans="1:10" x14ac:dyDescent="0.3">
      <c r="A612" s="23" t="s">
        <v>8418</v>
      </c>
      <c r="B612" s="20">
        <v>29.958333333335759</v>
      </c>
      <c r="G612" s="5">
        <v>1.8946666666666667</v>
      </c>
      <c r="J612">
        <v>1500</v>
      </c>
    </row>
    <row r="613" spans="1:10" x14ac:dyDescent="0.3">
      <c r="A613" s="23" t="s">
        <v>8418</v>
      </c>
      <c r="B613" s="20">
        <v>30</v>
      </c>
      <c r="G613" s="5">
        <v>1.7132499999999999</v>
      </c>
      <c r="J613">
        <v>4000</v>
      </c>
    </row>
    <row r="614" spans="1:10" x14ac:dyDescent="0.3">
      <c r="A614" s="23" t="s">
        <v>8418</v>
      </c>
      <c r="B614" s="20">
        <v>30.041666666671517</v>
      </c>
      <c r="G614" s="5">
        <v>2.5248648648648651</v>
      </c>
      <c r="J614">
        <v>3700</v>
      </c>
    </row>
    <row r="615" spans="1:10" x14ac:dyDescent="0.3">
      <c r="A615" s="23" t="s">
        <v>8418</v>
      </c>
      <c r="B615" s="20">
        <v>21.954745370370802</v>
      </c>
      <c r="G615" s="5">
        <v>1.1615384615384616</v>
      </c>
      <c r="J615">
        <v>1300</v>
      </c>
    </row>
    <row r="616" spans="1:10" x14ac:dyDescent="0.3">
      <c r="A616" s="23" t="s">
        <v>8418</v>
      </c>
      <c r="B616" s="20">
        <v>15</v>
      </c>
      <c r="G616" s="5">
        <v>2.0335000000000001</v>
      </c>
      <c r="J616">
        <v>2000</v>
      </c>
    </row>
    <row r="617" spans="1:10" x14ac:dyDescent="0.3">
      <c r="A617" s="23" t="s">
        <v>8418</v>
      </c>
      <c r="B617" s="20">
        <v>30</v>
      </c>
      <c r="G617" s="5">
        <v>1.1160000000000001</v>
      </c>
      <c r="J617">
        <v>10000</v>
      </c>
    </row>
    <row r="618" spans="1:10" x14ac:dyDescent="0.3">
      <c r="A618" s="23" t="s">
        <v>8418</v>
      </c>
      <c r="B618" s="20">
        <v>22.320532407407882</v>
      </c>
      <c r="G618" s="5">
        <v>4.24</v>
      </c>
      <c r="J618">
        <v>25</v>
      </c>
    </row>
    <row r="619" spans="1:10" x14ac:dyDescent="0.3">
      <c r="A619" s="23" t="s">
        <v>8418</v>
      </c>
      <c r="B619" s="20">
        <v>30</v>
      </c>
      <c r="G619" s="5">
        <v>1.071</v>
      </c>
      <c r="J619">
        <v>5000</v>
      </c>
    </row>
    <row r="620" spans="1:10" x14ac:dyDescent="0.3">
      <c r="A620" s="23" t="s">
        <v>8418</v>
      </c>
      <c r="B620" s="20">
        <v>30</v>
      </c>
      <c r="G620" s="5">
        <v>1.043625</v>
      </c>
      <c r="J620">
        <v>8000</v>
      </c>
    </row>
    <row r="621" spans="1:10" x14ac:dyDescent="0.3">
      <c r="A621" s="23" t="s">
        <v>8418</v>
      </c>
      <c r="B621" s="20">
        <v>20</v>
      </c>
      <c r="G621" s="5">
        <v>2.124090909090909</v>
      </c>
      <c r="J621">
        <v>2200</v>
      </c>
    </row>
    <row r="622" spans="1:10" x14ac:dyDescent="0.3">
      <c r="A622" s="23" t="s">
        <v>8418</v>
      </c>
      <c r="B622" s="20">
        <v>30</v>
      </c>
      <c r="G622" s="5">
        <v>1.2408571428571429</v>
      </c>
      <c r="J622">
        <v>3500</v>
      </c>
    </row>
    <row r="623" spans="1:10" x14ac:dyDescent="0.3">
      <c r="A623" s="23" t="s">
        <v>8418</v>
      </c>
      <c r="B623" s="20">
        <v>55.818738425921765</v>
      </c>
      <c r="G623" s="5">
        <v>1.10406125</v>
      </c>
      <c r="J623">
        <v>8000</v>
      </c>
    </row>
    <row r="624" spans="1:10" x14ac:dyDescent="0.3">
      <c r="A624" s="23" t="s">
        <v>8418</v>
      </c>
      <c r="B624" s="20">
        <v>30</v>
      </c>
      <c r="G624" s="5">
        <v>2.1875</v>
      </c>
      <c r="J624">
        <v>400</v>
      </c>
    </row>
    <row r="625" spans="1:10" x14ac:dyDescent="0.3">
      <c r="A625" s="23" t="s">
        <v>8418</v>
      </c>
      <c r="B625" s="20">
        <v>31.266261574070086</v>
      </c>
      <c r="G625" s="5">
        <v>1.36625</v>
      </c>
      <c r="J625">
        <v>4000</v>
      </c>
    </row>
    <row r="626" spans="1:10" x14ac:dyDescent="0.3">
      <c r="A626" s="23" t="s">
        <v>8418</v>
      </c>
      <c r="B626" s="20">
        <v>26.061608796291694</v>
      </c>
      <c r="G626" s="5">
        <v>1.348074</v>
      </c>
      <c r="J626">
        <v>5000</v>
      </c>
    </row>
    <row r="627" spans="1:10" x14ac:dyDescent="0.3">
      <c r="A627" s="23" t="s">
        <v>8418</v>
      </c>
      <c r="B627" s="20">
        <v>30</v>
      </c>
      <c r="G627" s="5">
        <v>1.454</v>
      </c>
      <c r="J627">
        <v>500</v>
      </c>
    </row>
    <row r="628" spans="1:10" x14ac:dyDescent="0.3">
      <c r="A628" s="23" t="s">
        <v>8418</v>
      </c>
      <c r="B628" s="20">
        <v>33.913356481483788</v>
      </c>
      <c r="G628" s="5">
        <v>1.0910714285714285</v>
      </c>
      <c r="J628">
        <v>2800</v>
      </c>
    </row>
    <row r="629" spans="1:10" x14ac:dyDescent="0.3">
      <c r="A629" s="23" t="s">
        <v>8418</v>
      </c>
      <c r="B629" s="20">
        <v>44.556967592594447</v>
      </c>
      <c r="G629" s="5">
        <v>1.1020000000000001</v>
      </c>
      <c r="J629">
        <v>500</v>
      </c>
    </row>
    <row r="630" spans="1:10" x14ac:dyDescent="0.3">
      <c r="A630" s="23" t="s">
        <v>8418</v>
      </c>
      <c r="B630" s="20">
        <v>31</v>
      </c>
      <c r="G630" s="5">
        <v>1.1364000000000001</v>
      </c>
      <c r="J630">
        <v>2500</v>
      </c>
    </row>
    <row r="631" spans="1:10" x14ac:dyDescent="0.3">
      <c r="A631" s="23" t="s">
        <v>8418</v>
      </c>
      <c r="B631" s="20">
        <v>30</v>
      </c>
      <c r="G631" s="5">
        <v>1.0235000000000001</v>
      </c>
      <c r="J631">
        <v>10000</v>
      </c>
    </row>
    <row r="632" spans="1:10" x14ac:dyDescent="0.3">
      <c r="A632" s="23" t="s">
        <v>8418</v>
      </c>
      <c r="B632" s="20">
        <v>42.980023148149485</v>
      </c>
      <c r="G632" s="5">
        <v>1.2213333333333334</v>
      </c>
      <c r="J632">
        <v>750</v>
      </c>
    </row>
    <row r="633" spans="1:10" x14ac:dyDescent="0.3">
      <c r="A633" s="23" t="s">
        <v>8418</v>
      </c>
      <c r="B633" s="20">
        <v>30</v>
      </c>
      <c r="G633" s="5">
        <v>1.1188571428571428</v>
      </c>
      <c r="J633">
        <v>3500</v>
      </c>
    </row>
    <row r="634" spans="1:10" x14ac:dyDescent="0.3">
      <c r="A634" s="23" t="s">
        <v>8418</v>
      </c>
      <c r="B634" s="20">
        <v>30</v>
      </c>
      <c r="G634" s="5">
        <v>1.073</v>
      </c>
      <c r="J634">
        <v>6000</v>
      </c>
    </row>
    <row r="635" spans="1:10" x14ac:dyDescent="0.3">
      <c r="A635" s="23" t="s">
        <v>8418</v>
      </c>
      <c r="B635" s="20">
        <v>29.970254629632109</v>
      </c>
      <c r="G635" s="5">
        <v>1.1385000000000001</v>
      </c>
      <c r="J635">
        <v>10000</v>
      </c>
    </row>
    <row r="636" spans="1:10" x14ac:dyDescent="0.3">
      <c r="A636" s="23" t="s">
        <v>8418</v>
      </c>
      <c r="B636" s="20">
        <v>30</v>
      </c>
      <c r="G636" s="5">
        <v>1.0968181818181819</v>
      </c>
      <c r="J636">
        <v>4400</v>
      </c>
    </row>
    <row r="637" spans="1:10" x14ac:dyDescent="0.3">
      <c r="A637" s="23" t="s">
        <v>8418</v>
      </c>
      <c r="B637" s="20">
        <v>30</v>
      </c>
      <c r="G637" s="5">
        <v>1.2614444444444444</v>
      </c>
      <c r="J637">
        <v>9000</v>
      </c>
    </row>
    <row r="638" spans="1:10" x14ac:dyDescent="0.3">
      <c r="A638" s="23" t="s">
        <v>8418</v>
      </c>
      <c r="B638" s="20">
        <v>34.888043981482042</v>
      </c>
      <c r="G638" s="5">
        <v>1.6742857142857144</v>
      </c>
      <c r="J638">
        <v>350</v>
      </c>
    </row>
    <row r="639" spans="1:10" x14ac:dyDescent="0.3">
      <c r="A639" s="23" t="s">
        <v>8418</v>
      </c>
      <c r="B639" s="20">
        <v>21</v>
      </c>
      <c r="G639" s="5">
        <v>4.9652000000000003</v>
      </c>
      <c r="J639">
        <v>2500</v>
      </c>
    </row>
    <row r="640" spans="1:10" x14ac:dyDescent="0.3">
      <c r="A640" s="23" t="s">
        <v>8418</v>
      </c>
      <c r="B640" s="20">
        <v>59.958333333343035</v>
      </c>
      <c r="G640" s="5">
        <v>1.0915999999999999</v>
      </c>
      <c r="J640">
        <v>2500</v>
      </c>
    </row>
    <row r="641" spans="1:10" x14ac:dyDescent="0.3">
      <c r="A641" s="23" t="s">
        <v>8418</v>
      </c>
      <c r="B641" s="20">
        <v>30</v>
      </c>
      <c r="G641" s="5">
        <v>1.0257499999999999</v>
      </c>
      <c r="J641">
        <v>4000</v>
      </c>
    </row>
    <row r="642" spans="1:10" x14ac:dyDescent="0.3">
      <c r="A642" s="23" t="s">
        <v>8418</v>
      </c>
      <c r="B642" s="20">
        <v>33.354699074072414</v>
      </c>
      <c r="G642" s="5">
        <v>1.012446</v>
      </c>
      <c r="J642">
        <v>15000</v>
      </c>
    </row>
    <row r="643" spans="1:10" x14ac:dyDescent="0.3">
      <c r="A643" s="23" t="s">
        <v>8418</v>
      </c>
      <c r="B643" s="20">
        <v>30</v>
      </c>
      <c r="G643" s="5">
        <v>1.085175</v>
      </c>
      <c r="J643">
        <v>4000</v>
      </c>
    </row>
    <row r="644" spans="1:10" x14ac:dyDescent="0.3">
      <c r="A644" s="23" t="s">
        <v>8418</v>
      </c>
      <c r="B644" s="20">
        <v>44.958333333335759</v>
      </c>
      <c r="G644" s="5">
        <v>1.4766666666666666</v>
      </c>
      <c r="J644">
        <v>600</v>
      </c>
    </row>
    <row r="645" spans="1:10" x14ac:dyDescent="0.3">
      <c r="A645" s="23" t="s">
        <v>8418</v>
      </c>
      <c r="B645" s="20">
        <v>30</v>
      </c>
      <c r="G645" s="5">
        <v>1.6319999999999999</v>
      </c>
      <c r="J645">
        <v>5000</v>
      </c>
    </row>
    <row r="646" spans="1:10" x14ac:dyDescent="0.3">
      <c r="A646" s="23" t="s">
        <v>8418</v>
      </c>
      <c r="B646" s="20">
        <v>30.390601851853717</v>
      </c>
      <c r="G646" s="5">
        <v>4.5641449999999999</v>
      </c>
      <c r="J646">
        <v>30000</v>
      </c>
    </row>
    <row r="647" spans="1:10" x14ac:dyDescent="0.3">
      <c r="A647" s="23" t="s">
        <v>8418</v>
      </c>
      <c r="B647" s="20">
        <v>41.036273148143664</v>
      </c>
      <c r="G647" s="5">
        <v>1.0787731249999999</v>
      </c>
      <c r="J647">
        <v>16000</v>
      </c>
    </row>
    <row r="648" spans="1:10" x14ac:dyDescent="0.3">
      <c r="A648" s="23" t="s">
        <v>8418</v>
      </c>
      <c r="B648" s="20">
        <v>59.958333333335759</v>
      </c>
      <c r="G648" s="5">
        <v>1.1508</v>
      </c>
      <c r="J648">
        <v>40000</v>
      </c>
    </row>
    <row r="649" spans="1:10" x14ac:dyDescent="0.3">
      <c r="A649" s="23" t="s">
        <v>8418</v>
      </c>
      <c r="B649" s="20">
        <v>60</v>
      </c>
      <c r="G649" s="5">
        <v>1.0236842105263158</v>
      </c>
      <c r="J649">
        <v>9500</v>
      </c>
    </row>
    <row r="650" spans="1:10" x14ac:dyDescent="0.3">
      <c r="A650" s="23" t="s">
        <v>8418</v>
      </c>
      <c r="B650" s="20">
        <v>30</v>
      </c>
      <c r="G650" s="5">
        <v>1.0842485875706214</v>
      </c>
      <c r="J650">
        <v>44250</v>
      </c>
    </row>
    <row r="651" spans="1:10" x14ac:dyDescent="0.3">
      <c r="A651" s="23" t="s">
        <v>8418</v>
      </c>
      <c r="B651" s="20">
        <v>21</v>
      </c>
      <c r="G651" s="5">
        <v>1.2513333333333334</v>
      </c>
      <c r="J651">
        <v>1500</v>
      </c>
    </row>
    <row r="652" spans="1:10" x14ac:dyDescent="0.3">
      <c r="A652" s="23" t="s">
        <v>8418</v>
      </c>
      <c r="B652" s="20">
        <v>30</v>
      </c>
      <c r="G652" s="5">
        <v>1.03840625</v>
      </c>
      <c r="J652">
        <v>32000</v>
      </c>
    </row>
    <row r="653" spans="1:10" x14ac:dyDescent="0.3">
      <c r="A653" s="23" t="s">
        <v>8418</v>
      </c>
      <c r="B653" s="20">
        <v>30</v>
      </c>
      <c r="G653" s="5">
        <v>1.3870400000000001</v>
      </c>
      <c r="J653">
        <v>25000</v>
      </c>
    </row>
    <row r="654" spans="1:10" x14ac:dyDescent="0.3">
      <c r="A654" s="23" t="s">
        <v>8418</v>
      </c>
      <c r="B654" s="20">
        <v>30</v>
      </c>
      <c r="G654" s="5">
        <v>1.20516</v>
      </c>
      <c r="J654">
        <v>1500</v>
      </c>
    </row>
    <row r="655" spans="1:10" x14ac:dyDescent="0.3">
      <c r="A655" s="23" t="s">
        <v>8418</v>
      </c>
      <c r="B655" s="20">
        <v>30</v>
      </c>
      <c r="G655" s="5">
        <v>1.1226666666666667</v>
      </c>
      <c r="J655">
        <v>3000</v>
      </c>
    </row>
    <row r="656" spans="1:10" x14ac:dyDescent="0.3">
      <c r="A656" s="23" t="s">
        <v>8418</v>
      </c>
      <c r="B656" s="20">
        <v>32.484687500000291</v>
      </c>
      <c r="G656" s="5">
        <v>1.8866966666666667</v>
      </c>
      <c r="J656">
        <v>15000</v>
      </c>
    </row>
    <row r="657" spans="1:10" x14ac:dyDescent="0.3">
      <c r="A657" s="23" t="s">
        <v>8418</v>
      </c>
      <c r="B657" s="20">
        <v>30</v>
      </c>
      <c r="G657" s="5">
        <v>6.6155466666666669</v>
      </c>
      <c r="J657">
        <v>6000</v>
      </c>
    </row>
    <row r="658" spans="1:10" x14ac:dyDescent="0.3">
      <c r="A658" s="23" t="s">
        <v>8418</v>
      </c>
      <c r="B658" s="20">
        <v>59.50921296296292</v>
      </c>
      <c r="G658" s="5">
        <v>1.1131</v>
      </c>
      <c r="J658">
        <v>30000</v>
      </c>
    </row>
    <row r="659" spans="1:10" x14ac:dyDescent="0.3">
      <c r="A659" s="23" t="s">
        <v>8418</v>
      </c>
      <c r="B659" s="20">
        <v>14</v>
      </c>
      <c r="G659" s="5">
        <v>11.8161422</v>
      </c>
      <c r="J659">
        <v>50000</v>
      </c>
    </row>
    <row r="660" spans="1:10" x14ac:dyDescent="0.3">
      <c r="A660" s="23" t="s">
        <v>8418</v>
      </c>
      <c r="B660" s="20">
        <v>14.420729166668025</v>
      </c>
      <c r="G660" s="5">
        <v>1.37375</v>
      </c>
      <c r="J660">
        <v>1600</v>
      </c>
    </row>
    <row r="661" spans="1:10" x14ac:dyDescent="0.3">
      <c r="A661" s="23" t="s">
        <v>8418</v>
      </c>
      <c r="B661" s="20">
        <v>16.774317129631527</v>
      </c>
      <c r="G661" s="5">
        <v>1.170404</v>
      </c>
      <c r="J661">
        <v>50000</v>
      </c>
    </row>
    <row r="662" spans="1:10" x14ac:dyDescent="0.3">
      <c r="A662" s="23" t="s">
        <v>8418</v>
      </c>
      <c r="B662" s="20">
        <v>30</v>
      </c>
      <c r="G662" s="5">
        <v>1.6633076923076924</v>
      </c>
      <c r="J662">
        <v>52000</v>
      </c>
    </row>
    <row r="663" spans="1:10" x14ac:dyDescent="0.3">
      <c r="A663" s="23" t="s">
        <v>8418</v>
      </c>
      <c r="B663" s="20">
        <v>28.374074074075907</v>
      </c>
      <c r="G663" s="5">
        <v>1.0144545454545455</v>
      </c>
      <c r="J663">
        <v>22000</v>
      </c>
    </row>
    <row r="664" spans="1:10" x14ac:dyDescent="0.3">
      <c r="A664" s="23" t="s">
        <v>8418</v>
      </c>
      <c r="B664" s="20">
        <v>60</v>
      </c>
      <c r="G664" s="5">
        <v>1.0789146666666667</v>
      </c>
      <c r="J664">
        <v>3750</v>
      </c>
    </row>
    <row r="665" spans="1:10" x14ac:dyDescent="0.3">
      <c r="A665" s="23" t="s">
        <v>8418</v>
      </c>
      <c r="B665" s="20">
        <v>27.698564814811107</v>
      </c>
      <c r="G665" s="5">
        <v>2.7793846153846156</v>
      </c>
      <c r="J665">
        <v>6500</v>
      </c>
    </row>
    <row r="666" spans="1:10" x14ac:dyDescent="0.3">
      <c r="A666" s="23" t="s">
        <v>8418</v>
      </c>
      <c r="B666" s="20">
        <v>37.39070601851563</v>
      </c>
      <c r="G666" s="5">
        <v>1.0358125</v>
      </c>
      <c r="J666">
        <v>16000</v>
      </c>
    </row>
    <row r="667" spans="1:10" x14ac:dyDescent="0.3">
      <c r="A667" s="23" t="s">
        <v>8418</v>
      </c>
      <c r="B667" s="20">
        <v>30</v>
      </c>
      <c r="G667" s="5">
        <v>1.1140000000000001</v>
      </c>
      <c r="J667">
        <v>1500</v>
      </c>
    </row>
    <row r="668" spans="1:10" x14ac:dyDescent="0.3">
      <c r="A668" s="23" t="s">
        <v>8418</v>
      </c>
      <c r="B668" s="20">
        <v>58.889942129630072</v>
      </c>
      <c r="G668" s="5">
        <v>2.15</v>
      </c>
      <c r="J668">
        <v>1200</v>
      </c>
    </row>
    <row r="669" spans="1:10" x14ac:dyDescent="0.3">
      <c r="A669" s="23" t="s">
        <v>8418</v>
      </c>
      <c r="B669" s="20">
        <v>31</v>
      </c>
      <c r="G669" s="5">
        <v>1.1076216216216217</v>
      </c>
      <c r="J669">
        <v>18500</v>
      </c>
    </row>
    <row r="670" spans="1:10" x14ac:dyDescent="0.3">
      <c r="A670" s="23" t="s">
        <v>8418</v>
      </c>
      <c r="B670" s="20">
        <v>29.424247685186856</v>
      </c>
      <c r="G670" s="5">
        <v>1.2364125714285714</v>
      </c>
      <c r="J670">
        <v>17500</v>
      </c>
    </row>
    <row r="671" spans="1:10" x14ac:dyDescent="0.3">
      <c r="A671" s="23" t="s">
        <v>8418</v>
      </c>
      <c r="B671" s="20">
        <v>30</v>
      </c>
      <c r="G671" s="5">
        <v>1.0103500000000001</v>
      </c>
      <c r="J671">
        <v>16000</v>
      </c>
    </row>
    <row r="672" spans="1:10" x14ac:dyDescent="0.3">
      <c r="A672" s="23" t="s">
        <v>8418</v>
      </c>
      <c r="B672" s="20">
        <v>30.041666666664241</v>
      </c>
      <c r="G672" s="5">
        <v>1.1179285714285714</v>
      </c>
      <c r="J672">
        <v>14000</v>
      </c>
    </row>
    <row r="673" spans="1:10" x14ac:dyDescent="0.3">
      <c r="A673" s="23" t="s">
        <v>8418</v>
      </c>
      <c r="B673" s="20">
        <v>30</v>
      </c>
      <c r="G673" s="5">
        <v>5.5877142857142861</v>
      </c>
      <c r="J673">
        <v>3500</v>
      </c>
    </row>
    <row r="674" spans="1:10" x14ac:dyDescent="0.3">
      <c r="A674" s="23" t="s">
        <v>8418</v>
      </c>
      <c r="B674" s="20">
        <v>30</v>
      </c>
      <c r="G674" s="5">
        <v>1.5001875</v>
      </c>
      <c r="J674">
        <v>8000</v>
      </c>
    </row>
    <row r="675" spans="1:10" x14ac:dyDescent="0.3">
      <c r="A675" s="23" t="s">
        <v>8418</v>
      </c>
      <c r="B675" s="20">
        <v>40</v>
      </c>
      <c r="G675" s="5">
        <v>1.0647599999999999</v>
      </c>
      <c r="J675">
        <v>25000</v>
      </c>
    </row>
    <row r="676" spans="1:10" x14ac:dyDescent="0.3">
      <c r="A676" s="23" t="s">
        <v>8418</v>
      </c>
      <c r="B676" s="20">
        <v>29.958333333335759</v>
      </c>
      <c r="G676" s="5">
        <v>1.57189</v>
      </c>
      <c r="J676">
        <v>300000</v>
      </c>
    </row>
    <row r="677" spans="1:10" x14ac:dyDescent="0.3">
      <c r="A677" s="23" t="s">
        <v>8418</v>
      </c>
      <c r="B677" s="20">
        <v>30.116990740731126</v>
      </c>
      <c r="G677" s="5">
        <v>1.0865882352941176</v>
      </c>
      <c r="J677">
        <v>17000</v>
      </c>
    </row>
    <row r="678" spans="1:10" x14ac:dyDescent="0.3">
      <c r="A678" s="23" t="s">
        <v>8418</v>
      </c>
      <c r="B678" s="20">
        <v>30.683414351849933</v>
      </c>
      <c r="G678" s="5">
        <v>1.6197999999999999</v>
      </c>
      <c r="J678">
        <v>15000</v>
      </c>
    </row>
    <row r="679" spans="1:10" x14ac:dyDescent="0.3">
      <c r="A679" s="23" t="s">
        <v>8418</v>
      </c>
      <c r="B679" s="20">
        <v>30</v>
      </c>
      <c r="G679" s="5">
        <v>2.0536666666666665</v>
      </c>
      <c r="J679">
        <v>15000</v>
      </c>
    </row>
    <row r="680" spans="1:10" x14ac:dyDescent="0.3">
      <c r="A680" s="23" t="s">
        <v>8418</v>
      </c>
      <c r="B680" s="20">
        <v>28.174270833333139</v>
      </c>
      <c r="G680" s="5">
        <v>1.033638888888889</v>
      </c>
      <c r="J680">
        <v>9000</v>
      </c>
    </row>
    <row r="681" spans="1:10" x14ac:dyDescent="0.3">
      <c r="A681" s="23" t="s">
        <v>8418</v>
      </c>
      <c r="B681" s="20">
        <v>36.308877314819256</v>
      </c>
      <c r="G681" s="5">
        <v>1.0347222222222223</v>
      </c>
      <c r="J681">
        <v>18000</v>
      </c>
    </row>
    <row r="682" spans="1:10" x14ac:dyDescent="0.3">
      <c r="A682" s="23" t="s">
        <v>8418</v>
      </c>
      <c r="B682" s="20">
        <v>35</v>
      </c>
      <c r="G682" s="5">
        <v>1.0681333333333334</v>
      </c>
      <c r="J682">
        <v>37500</v>
      </c>
    </row>
    <row r="683" spans="1:10" x14ac:dyDescent="0.3">
      <c r="A683" s="23" t="s">
        <v>8418</v>
      </c>
      <c r="B683" s="20">
        <v>30</v>
      </c>
      <c r="G683" s="5">
        <v>1.3896574712643677</v>
      </c>
      <c r="J683">
        <v>43500</v>
      </c>
    </row>
    <row r="684" spans="1:10" x14ac:dyDescent="0.3">
      <c r="A684" s="23" t="s">
        <v>8418</v>
      </c>
      <c r="B684" s="20">
        <v>31.248657407406427</v>
      </c>
      <c r="G684" s="5">
        <v>1.2484324324324325</v>
      </c>
      <c r="J684">
        <v>18500</v>
      </c>
    </row>
    <row r="685" spans="1:10" x14ac:dyDescent="0.3">
      <c r="A685" s="23" t="s">
        <v>8418</v>
      </c>
      <c r="B685" s="20">
        <v>30</v>
      </c>
      <c r="G685" s="5">
        <v>2.0699999999999998</v>
      </c>
      <c r="J685">
        <v>3000</v>
      </c>
    </row>
    <row r="686" spans="1:10" x14ac:dyDescent="0.3">
      <c r="A686" s="23" t="s">
        <v>8418</v>
      </c>
      <c r="B686" s="20">
        <v>30</v>
      </c>
      <c r="G686" s="5">
        <v>1.7400576923076922</v>
      </c>
      <c r="J686">
        <v>2600</v>
      </c>
    </row>
    <row r="687" spans="1:10" x14ac:dyDescent="0.3">
      <c r="A687" s="23" t="s">
        <v>8418</v>
      </c>
      <c r="B687" s="20">
        <v>49</v>
      </c>
      <c r="G687" s="5">
        <v>1.2032608695652174</v>
      </c>
      <c r="J687">
        <v>23000</v>
      </c>
    </row>
    <row r="688" spans="1:10" x14ac:dyDescent="0.3">
      <c r="A688" s="23" t="s">
        <v>8418</v>
      </c>
      <c r="B688" s="20">
        <v>27.958333333328483</v>
      </c>
      <c r="G688" s="5">
        <v>1.1044428571428573</v>
      </c>
      <c r="J688">
        <v>3500</v>
      </c>
    </row>
    <row r="689" spans="1:10" x14ac:dyDescent="0.3">
      <c r="A689" s="23" t="s">
        <v>8418</v>
      </c>
      <c r="B689" s="20">
        <v>30.26710648147855</v>
      </c>
      <c r="G689" s="5">
        <v>2.8156666666666665</v>
      </c>
      <c r="J689">
        <v>3000</v>
      </c>
    </row>
    <row r="690" spans="1:10" x14ac:dyDescent="0.3">
      <c r="A690" s="23" t="s">
        <v>8418</v>
      </c>
      <c r="B690" s="20">
        <v>29.958333333335759</v>
      </c>
      <c r="G690" s="5">
        <v>1.0067894736842105</v>
      </c>
      <c r="J690">
        <v>19000</v>
      </c>
    </row>
    <row r="691" spans="1:10" x14ac:dyDescent="0.3">
      <c r="A691" s="23" t="s">
        <v>8418</v>
      </c>
      <c r="B691" s="20">
        <v>25</v>
      </c>
      <c r="G691" s="5">
        <v>1.3482571428571428</v>
      </c>
      <c r="J691">
        <v>35000</v>
      </c>
    </row>
    <row r="692" spans="1:10" x14ac:dyDescent="0.3">
      <c r="A692" s="23" t="s">
        <v>8418</v>
      </c>
      <c r="B692" s="20">
        <v>32.32261574074073</v>
      </c>
      <c r="G692" s="5">
        <v>1.7595744680851064</v>
      </c>
      <c r="J692">
        <v>2350</v>
      </c>
    </row>
    <row r="693" spans="1:10" x14ac:dyDescent="0.3">
      <c r="A693" s="23" t="s">
        <v>8418</v>
      </c>
      <c r="B693" s="20">
        <v>24.149710648147448</v>
      </c>
      <c r="G693" s="5">
        <v>4.8402000000000003</v>
      </c>
      <c r="J693">
        <v>5000</v>
      </c>
    </row>
    <row r="694" spans="1:10" x14ac:dyDescent="0.3">
      <c r="A694" s="23" t="s">
        <v>8418</v>
      </c>
      <c r="B694" s="20">
        <v>49.163923611115024</v>
      </c>
      <c r="G694" s="5">
        <v>1.4514</v>
      </c>
      <c r="J694">
        <v>45000</v>
      </c>
    </row>
    <row r="695" spans="1:10" x14ac:dyDescent="0.3">
      <c r="A695" s="23" t="s">
        <v>8418</v>
      </c>
      <c r="B695" s="20">
        <v>30</v>
      </c>
      <c r="G695" s="5">
        <v>4.1773333333333333</v>
      </c>
      <c r="J695">
        <v>7500</v>
      </c>
    </row>
    <row r="696" spans="1:10" x14ac:dyDescent="0.3">
      <c r="A696" s="23" t="s">
        <v>8418</v>
      </c>
      <c r="B696" s="20">
        <v>29.087604166670644</v>
      </c>
      <c r="G696" s="5">
        <v>1.3242499999999999</v>
      </c>
      <c r="J696">
        <v>4000</v>
      </c>
    </row>
    <row r="697" spans="1:10" x14ac:dyDescent="0.3">
      <c r="A697" s="23" t="s">
        <v>8418</v>
      </c>
      <c r="B697" s="20">
        <v>30</v>
      </c>
      <c r="G697" s="5">
        <v>2.5030841666666666</v>
      </c>
      <c r="J697">
        <v>12000</v>
      </c>
    </row>
    <row r="698" spans="1:10" x14ac:dyDescent="0.3">
      <c r="A698" s="23" t="s">
        <v>8418</v>
      </c>
      <c r="B698" s="20">
        <v>36.434872685189475</v>
      </c>
      <c r="G698" s="5">
        <v>1.7989999999999999</v>
      </c>
      <c r="J698">
        <v>12000</v>
      </c>
    </row>
    <row r="699" spans="1:10" x14ac:dyDescent="0.3">
      <c r="A699" s="23" t="s">
        <v>8418</v>
      </c>
      <c r="B699" s="20">
        <v>45</v>
      </c>
      <c r="G699" s="5">
        <v>1.0262857142857142</v>
      </c>
      <c r="J699">
        <v>7000</v>
      </c>
    </row>
    <row r="700" spans="1:10" x14ac:dyDescent="0.3">
      <c r="A700" s="23" t="s">
        <v>8418</v>
      </c>
      <c r="B700" s="20">
        <v>33</v>
      </c>
      <c r="G700" s="5">
        <v>1.359861</v>
      </c>
      <c r="J700">
        <v>20000</v>
      </c>
    </row>
    <row r="701" spans="1:10" x14ac:dyDescent="0.3">
      <c r="A701" s="23" t="s">
        <v>8418</v>
      </c>
      <c r="B701" s="20">
        <v>30.044953703698411</v>
      </c>
      <c r="G701" s="5">
        <v>1.1786666666666668</v>
      </c>
      <c r="J701">
        <v>15000</v>
      </c>
    </row>
    <row r="702" spans="1:10" x14ac:dyDescent="0.3">
      <c r="A702" s="23" t="s">
        <v>8418</v>
      </c>
      <c r="B702" s="20">
        <v>30</v>
      </c>
      <c r="G702" s="5">
        <v>1.082492</v>
      </c>
      <c r="J702">
        <v>2500</v>
      </c>
    </row>
    <row r="703" spans="1:10" x14ac:dyDescent="0.3">
      <c r="A703" s="23" t="s">
        <v>8418</v>
      </c>
      <c r="B703" s="20">
        <v>42.660682870373421</v>
      </c>
      <c r="G703" s="5">
        <v>1.0016666666666667</v>
      </c>
      <c r="J703">
        <v>1500</v>
      </c>
    </row>
    <row r="704" spans="1:10" x14ac:dyDescent="0.3">
      <c r="A704" s="23" t="s">
        <v>8418</v>
      </c>
      <c r="B704" s="20">
        <v>60</v>
      </c>
      <c r="G704" s="5">
        <v>1.0003299999999999</v>
      </c>
      <c r="J704">
        <v>2000</v>
      </c>
    </row>
    <row r="705" spans="1:10" x14ac:dyDescent="0.3">
      <c r="A705" s="23" t="s">
        <v>8418</v>
      </c>
      <c r="B705" s="20">
        <v>39.958333333328483</v>
      </c>
      <c r="G705" s="5">
        <v>1.2210714285714286</v>
      </c>
      <c r="J705">
        <v>2800</v>
      </c>
    </row>
    <row r="706" spans="1:10" x14ac:dyDescent="0.3">
      <c r="A706" s="23" t="s">
        <v>8418</v>
      </c>
      <c r="B706" s="20">
        <v>9.2787847222207347</v>
      </c>
      <c r="G706" s="5">
        <v>1.0069333333333335</v>
      </c>
      <c r="J706">
        <v>6000</v>
      </c>
    </row>
    <row r="707" spans="1:10" x14ac:dyDescent="0.3">
      <c r="A707" s="23" t="s">
        <v>8418</v>
      </c>
      <c r="B707" s="20">
        <v>89.958333333335759</v>
      </c>
      <c r="G707" s="5">
        <v>1.01004125</v>
      </c>
      <c r="J707">
        <v>8000</v>
      </c>
    </row>
    <row r="708" spans="1:10" x14ac:dyDescent="0.3">
      <c r="A708" s="23" t="s">
        <v>8418</v>
      </c>
      <c r="B708" s="20">
        <v>21</v>
      </c>
      <c r="G708" s="5">
        <v>1.4511000000000001</v>
      </c>
      <c r="J708">
        <v>10000</v>
      </c>
    </row>
    <row r="709" spans="1:10" x14ac:dyDescent="0.3">
      <c r="A709" s="23" t="s">
        <v>8418</v>
      </c>
      <c r="B709" s="20">
        <v>32.395532407412247</v>
      </c>
      <c r="G709" s="5">
        <v>1.0125</v>
      </c>
      <c r="J709">
        <v>1200</v>
      </c>
    </row>
    <row r="710" spans="1:10" x14ac:dyDescent="0.3">
      <c r="A710" s="23" t="s">
        <v>8418</v>
      </c>
      <c r="B710" s="20">
        <v>53.332071759265091</v>
      </c>
      <c r="G710" s="5">
        <v>1.1833333333333333</v>
      </c>
      <c r="J710">
        <v>1500</v>
      </c>
    </row>
    <row r="711" spans="1:10" x14ac:dyDescent="0.3">
      <c r="A711" s="23" t="s">
        <v>8418</v>
      </c>
      <c r="B711" s="20">
        <v>30</v>
      </c>
      <c r="G711" s="5">
        <v>2.7185000000000001</v>
      </c>
      <c r="J711">
        <v>2000</v>
      </c>
    </row>
    <row r="712" spans="1:10" x14ac:dyDescent="0.3">
      <c r="A712" s="23" t="s">
        <v>8418</v>
      </c>
      <c r="B712" s="20">
        <v>21</v>
      </c>
      <c r="G712" s="5">
        <v>1.25125</v>
      </c>
      <c r="J712">
        <v>800</v>
      </c>
    </row>
    <row r="713" spans="1:10" x14ac:dyDescent="0.3">
      <c r="A713" s="23" t="s">
        <v>8418</v>
      </c>
      <c r="B713" s="20">
        <v>30</v>
      </c>
      <c r="G713" s="5">
        <v>1.1000000000000001</v>
      </c>
      <c r="J713">
        <v>500</v>
      </c>
    </row>
    <row r="714" spans="1:10" x14ac:dyDescent="0.3">
      <c r="A714" s="23" t="s">
        <v>8418</v>
      </c>
      <c r="B714" s="20">
        <v>30</v>
      </c>
      <c r="G714" s="5">
        <v>1.0149999999999999</v>
      </c>
      <c r="J714">
        <v>1000</v>
      </c>
    </row>
    <row r="715" spans="1:10" x14ac:dyDescent="0.3">
      <c r="A715" s="23" t="s">
        <v>8418</v>
      </c>
      <c r="B715" s="20">
        <v>59.727210648154141</v>
      </c>
      <c r="G715" s="5">
        <v>1.0269999999999999</v>
      </c>
      <c r="J715">
        <v>5000</v>
      </c>
    </row>
    <row r="716" spans="1:10" x14ac:dyDescent="0.3">
      <c r="A716" s="23" t="s">
        <v>8418</v>
      </c>
      <c r="B716" s="20">
        <v>45.041666666671517</v>
      </c>
      <c r="G716" s="5">
        <v>1.1412500000000001</v>
      </c>
      <c r="J716">
        <v>8000</v>
      </c>
    </row>
    <row r="717" spans="1:10" x14ac:dyDescent="0.3">
      <c r="A717" s="23" t="s">
        <v>8418</v>
      </c>
      <c r="B717" s="20">
        <v>41.201145833329065</v>
      </c>
      <c r="G717" s="5">
        <v>1.042</v>
      </c>
      <c r="J717">
        <v>10000</v>
      </c>
    </row>
    <row r="718" spans="1:10" x14ac:dyDescent="0.3">
      <c r="A718" s="23" t="s">
        <v>8418</v>
      </c>
      <c r="B718" s="20">
        <v>33.127453703702486</v>
      </c>
      <c r="G718" s="5">
        <v>1.4585714285714286</v>
      </c>
      <c r="J718">
        <v>7000</v>
      </c>
    </row>
    <row r="719" spans="1:10" x14ac:dyDescent="0.3">
      <c r="A719" s="23" t="s">
        <v>8418</v>
      </c>
      <c r="B719" s="20">
        <v>40</v>
      </c>
      <c r="G719" s="5">
        <v>1.0506666666666666</v>
      </c>
      <c r="J719">
        <v>1500</v>
      </c>
    </row>
    <row r="720" spans="1:10" x14ac:dyDescent="0.3">
      <c r="A720" s="23" t="s">
        <v>8418</v>
      </c>
      <c r="B720" s="20">
        <v>21</v>
      </c>
      <c r="G720" s="5">
        <v>1.3333333333333333</v>
      </c>
      <c r="J720">
        <v>1500</v>
      </c>
    </row>
    <row r="721" spans="1:10" x14ac:dyDescent="0.3">
      <c r="A721" s="23" t="s">
        <v>8418</v>
      </c>
      <c r="B721" s="20">
        <v>7</v>
      </c>
      <c r="G721" s="5">
        <v>1.1299999999999999</v>
      </c>
      <c r="J721">
        <v>1000</v>
      </c>
    </row>
    <row r="722" spans="1:10" x14ac:dyDescent="0.3">
      <c r="A722" s="23" t="s">
        <v>8418</v>
      </c>
      <c r="B722" s="20">
        <v>53.559317129635019</v>
      </c>
      <c r="G722" s="5">
        <v>1.212</v>
      </c>
      <c r="J722">
        <v>5000</v>
      </c>
    </row>
    <row r="723" spans="1:10" x14ac:dyDescent="0.3">
      <c r="A723" s="23" t="s">
        <v>8418</v>
      </c>
      <c r="B723" s="20">
        <v>40.037800925929332</v>
      </c>
      <c r="G723" s="5">
        <v>1.0172463768115942</v>
      </c>
      <c r="J723">
        <v>6900</v>
      </c>
    </row>
    <row r="724" spans="1:10" x14ac:dyDescent="0.3">
      <c r="A724" s="23" t="s">
        <v>8418</v>
      </c>
      <c r="B724" s="20">
        <v>60</v>
      </c>
      <c r="G724" s="5">
        <v>1.0106666666666666</v>
      </c>
      <c r="J724">
        <v>750</v>
      </c>
    </row>
    <row r="725" spans="1:10" x14ac:dyDescent="0.3">
      <c r="A725" s="23" t="s">
        <v>8418</v>
      </c>
      <c r="B725" s="20">
        <v>40</v>
      </c>
      <c r="G725" s="5">
        <v>1.18</v>
      </c>
      <c r="J725">
        <v>1000</v>
      </c>
    </row>
    <row r="726" spans="1:10" x14ac:dyDescent="0.3">
      <c r="A726" s="23" t="s">
        <v>8418</v>
      </c>
      <c r="B726" s="20">
        <v>28</v>
      </c>
      <c r="G726" s="5">
        <v>1.5533333333333332</v>
      </c>
      <c r="J726">
        <v>7500</v>
      </c>
    </row>
    <row r="727" spans="1:10" x14ac:dyDescent="0.3">
      <c r="A727" s="23" t="s">
        <v>8418</v>
      </c>
      <c r="B727" s="20">
        <v>30.041666666664241</v>
      </c>
      <c r="G727" s="5">
        <v>1.0118750000000001</v>
      </c>
      <c r="J727">
        <v>8000</v>
      </c>
    </row>
    <row r="728" spans="1:10" x14ac:dyDescent="0.3">
      <c r="A728" s="23" t="s">
        <v>8418</v>
      </c>
      <c r="B728" s="20">
        <v>33.500590277777519</v>
      </c>
      <c r="G728" s="5">
        <v>1.17</v>
      </c>
      <c r="J728">
        <v>2000</v>
      </c>
    </row>
    <row r="729" spans="1:10" x14ac:dyDescent="0.3">
      <c r="A729" s="23" t="s">
        <v>8418</v>
      </c>
      <c r="B729" s="20">
        <v>33</v>
      </c>
      <c r="G729" s="5">
        <v>1.00925</v>
      </c>
      <c r="J729">
        <v>4000</v>
      </c>
    </row>
    <row r="730" spans="1:10" x14ac:dyDescent="0.3">
      <c r="A730" s="23" t="s">
        <v>8418</v>
      </c>
      <c r="B730" s="20">
        <v>45</v>
      </c>
      <c r="G730" s="5">
        <v>1.0366666666666666</v>
      </c>
      <c r="J730">
        <v>6000</v>
      </c>
    </row>
    <row r="731" spans="1:10" x14ac:dyDescent="0.3">
      <c r="A731" s="23" t="s">
        <v>8418</v>
      </c>
      <c r="B731" s="20">
        <v>30.453298611115315</v>
      </c>
      <c r="G731" s="5">
        <v>2.6524999999999999</v>
      </c>
      <c r="J731">
        <v>4000</v>
      </c>
    </row>
    <row r="732" spans="1:10" x14ac:dyDescent="0.3">
      <c r="A732" s="23" t="s">
        <v>8418</v>
      </c>
      <c r="B732" s="20">
        <v>30</v>
      </c>
      <c r="G732" s="5">
        <v>1.5590999999999999</v>
      </c>
      <c r="J732">
        <v>10000</v>
      </c>
    </row>
    <row r="733" spans="1:10" x14ac:dyDescent="0.3">
      <c r="A733" s="23" t="s">
        <v>8418</v>
      </c>
      <c r="B733" s="20">
        <v>60</v>
      </c>
      <c r="G733" s="5">
        <v>1.0162500000000001</v>
      </c>
      <c r="J733">
        <v>4000</v>
      </c>
    </row>
    <row r="734" spans="1:10" x14ac:dyDescent="0.3">
      <c r="A734" s="23" t="s">
        <v>8418</v>
      </c>
      <c r="B734" s="20">
        <v>27.324583333334886</v>
      </c>
      <c r="G734" s="5">
        <v>1</v>
      </c>
      <c r="J734">
        <v>10000</v>
      </c>
    </row>
    <row r="735" spans="1:10" x14ac:dyDescent="0.3">
      <c r="A735" s="23" t="s">
        <v>8418</v>
      </c>
      <c r="B735" s="20">
        <v>38.059479166666279</v>
      </c>
      <c r="G735" s="5">
        <v>1.0049999999999999</v>
      </c>
      <c r="J735">
        <v>2000</v>
      </c>
    </row>
    <row r="736" spans="1:10" x14ac:dyDescent="0.3">
      <c r="A736" s="23" t="s">
        <v>8418</v>
      </c>
      <c r="B736" s="20">
        <v>60</v>
      </c>
      <c r="G736" s="5">
        <v>1.2529999999999999</v>
      </c>
      <c r="J736">
        <v>2000</v>
      </c>
    </row>
    <row r="737" spans="1:10" x14ac:dyDescent="0.3">
      <c r="A737" s="23" t="s">
        <v>8418</v>
      </c>
      <c r="B737" s="20">
        <v>43.07999999999447</v>
      </c>
      <c r="G737" s="5">
        <v>1.0355555555555556</v>
      </c>
      <c r="J737">
        <v>4500</v>
      </c>
    </row>
    <row r="738" spans="1:10" x14ac:dyDescent="0.3">
      <c r="A738" s="23" t="s">
        <v>8418</v>
      </c>
      <c r="B738" s="20">
        <v>56.233796296299261</v>
      </c>
      <c r="G738" s="5">
        <v>1.038</v>
      </c>
      <c r="J738">
        <v>500</v>
      </c>
    </row>
    <row r="739" spans="1:10" x14ac:dyDescent="0.3">
      <c r="A739" s="23" t="s">
        <v>8418</v>
      </c>
      <c r="B739" s="20">
        <v>45.205231481479132</v>
      </c>
      <c r="G739" s="5">
        <v>1.05</v>
      </c>
      <c r="J739">
        <v>1000</v>
      </c>
    </row>
    <row r="740" spans="1:10" x14ac:dyDescent="0.3">
      <c r="A740" s="23" t="s">
        <v>8418</v>
      </c>
      <c r="B740" s="20">
        <v>30</v>
      </c>
      <c r="G740" s="5">
        <v>1</v>
      </c>
      <c r="J740">
        <v>1800</v>
      </c>
    </row>
    <row r="741" spans="1:10" x14ac:dyDescent="0.3">
      <c r="A741" s="23" t="s">
        <v>8418</v>
      </c>
      <c r="B741" s="20">
        <v>13.851678240738693</v>
      </c>
      <c r="G741" s="5">
        <v>1.6986000000000001</v>
      </c>
      <c r="J741">
        <v>400</v>
      </c>
    </row>
    <row r="742" spans="1:10" x14ac:dyDescent="0.3">
      <c r="A742" s="23" t="s">
        <v>8418</v>
      </c>
      <c r="B742" s="20">
        <v>30</v>
      </c>
      <c r="G742" s="5">
        <v>1.014</v>
      </c>
      <c r="J742">
        <v>2500</v>
      </c>
    </row>
    <row r="743" spans="1:10" x14ac:dyDescent="0.3">
      <c r="A743" s="23" t="s">
        <v>8418</v>
      </c>
      <c r="B743" s="20">
        <v>20</v>
      </c>
      <c r="G743" s="5">
        <v>1</v>
      </c>
      <c r="J743">
        <v>1200</v>
      </c>
    </row>
    <row r="744" spans="1:10" x14ac:dyDescent="0.3">
      <c r="A744" s="23" t="s">
        <v>8418</v>
      </c>
      <c r="B744" s="20">
        <v>30</v>
      </c>
      <c r="G744" s="5">
        <v>1.2470000000000001</v>
      </c>
      <c r="J744">
        <v>5000</v>
      </c>
    </row>
    <row r="745" spans="1:10" x14ac:dyDescent="0.3">
      <c r="A745" s="23" t="s">
        <v>8418</v>
      </c>
      <c r="B745" s="20">
        <v>60.041666666671517</v>
      </c>
      <c r="G745" s="5">
        <v>1.095</v>
      </c>
      <c r="J745">
        <v>10000</v>
      </c>
    </row>
    <row r="746" spans="1:10" x14ac:dyDescent="0.3">
      <c r="A746" s="23" t="s">
        <v>8418</v>
      </c>
      <c r="B746" s="20">
        <v>14</v>
      </c>
      <c r="G746" s="5">
        <v>1.1080000000000001</v>
      </c>
      <c r="J746">
        <v>5000</v>
      </c>
    </row>
    <row r="747" spans="1:10" x14ac:dyDescent="0.3">
      <c r="A747" s="23" t="s">
        <v>8418</v>
      </c>
      <c r="B747" s="20">
        <v>32.307372685187147</v>
      </c>
      <c r="G747" s="5">
        <v>1.1020000000000001</v>
      </c>
      <c r="J747">
        <v>2000</v>
      </c>
    </row>
    <row r="748" spans="1:10" x14ac:dyDescent="0.3">
      <c r="A748" s="23" t="s">
        <v>8418</v>
      </c>
      <c r="B748" s="20">
        <v>30</v>
      </c>
      <c r="G748" s="5">
        <v>1.0471999999999999</v>
      </c>
      <c r="J748">
        <v>5000</v>
      </c>
    </row>
    <row r="749" spans="1:10" x14ac:dyDescent="0.3">
      <c r="A749" s="23" t="s">
        <v>8418</v>
      </c>
      <c r="B749" s="20">
        <v>29.958333333335759</v>
      </c>
      <c r="G749" s="5">
        <v>1.2526086956521738</v>
      </c>
      <c r="J749">
        <v>2300</v>
      </c>
    </row>
    <row r="750" spans="1:10" x14ac:dyDescent="0.3">
      <c r="A750" s="23" t="s">
        <v>8418</v>
      </c>
      <c r="B750" s="20">
        <v>45</v>
      </c>
      <c r="G750" s="5">
        <v>1.0058763157894737</v>
      </c>
      <c r="J750">
        <v>3800</v>
      </c>
    </row>
    <row r="751" spans="1:10" x14ac:dyDescent="0.3">
      <c r="A751" s="23" t="s">
        <v>8418</v>
      </c>
      <c r="B751" s="20">
        <v>30</v>
      </c>
      <c r="G751" s="5">
        <v>1.4155</v>
      </c>
      <c r="J751">
        <v>2000</v>
      </c>
    </row>
    <row r="752" spans="1:10" x14ac:dyDescent="0.3">
      <c r="A752" s="23" t="s">
        <v>8418</v>
      </c>
      <c r="B752" s="20">
        <v>33.390277777783922</v>
      </c>
      <c r="G752" s="5">
        <v>1.0075000000000001</v>
      </c>
      <c r="J752">
        <v>2000</v>
      </c>
    </row>
    <row r="753" spans="1:10" x14ac:dyDescent="0.3">
      <c r="A753" s="23" t="s">
        <v>8418</v>
      </c>
      <c r="B753" s="20">
        <v>30.041666666664241</v>
      </c>
      <c r="G753" s="5">
        <v>1.0066666666666666</v>
      </c>
      <c r="J753">
        <v>4500</v>
      </c>
    </row>
    <row r="754" spans="1:10" x14ac:dyDescent="0.3">
      <c r="A754" s="23" t="s">
        <v>8418</v>
      </c>
      <c r="B754" s="20">
        <v>31</v>
      </c>
      <c r="G754" s="5">
        <v>1.7423040000000001</v>
      </c>
      <c r="J754">
        <v>5000</v>
      </c>
    </row>
    <row r="755" spans="1:10" x14ac:dyDescent="0.3">
      <c r="A755" s="23" t="s">
        <v>8418</v>
      </c>
      <c r="B755" s="20">
        <v>30</v>
      </c>
      <c r="G755" s="5">
        <v>1.199090909090909</v>
      </c>
      <c r="J755">
        <v>1100</v>
      </c>
    </row>
    <row r="756" spans="1:10" x14ac:dyDescent="0.3">
      <c r="A756" s="23" t="s">
        <v>8418</v>
      </c>
      <c r="B756" s="20">
        <v>29.958333333328483</v>
      </c>
      <c r="G756" s="5">
        <v>1.4286666666666668</v>
      </c>
      <c r="J756">
        <v>1500</v>
      </c>
    </row>
    <row r="757" spans="1:10" x14ac:dyDescent="0.3">
      <c r="A757" s="23" t="s">
        <v>8418</v>
      </c>
      <c r="B757" s="20">
        <v>30</v>
      </c>
      <c r="G757" s="5">
        <v>1.0033493333333334</v>
      </c>
      <c r="J757">
        <v>7500</v>
      </c>
    </row>
    <row r="758" spans="1:10" x14ac:dyDescent="0.3">
      <c r="A758" s="23" t="s">
        <v>8418</v>
      </c>
      <c r="B758" s="20">
        <v>30</v>
      </c>
      <c r="G758" s="5">
        <v>1.0493380000000001</v>
      </c>
      <c r="J758">
        <v>25000</v>
      </c>
    </row>
    <row r="759" spans="1:10" x14ac:dyDescent="0.3">
      <c r="A759" s="23" t="s">
        <v>8418</v>
      </c>
      <c r="B759" s="20">
        <v>38.375381944439141</v>
      </c>
      <c r="G759" s="5">
        <v>1.3223333333333334</v>
      </c>
      <c r="J759">
        <v>6000</v>
      </c>
    </row>
    <row r="760" spans="1:10" x14ac:dyDescent="0.3">
      <c r="A760" s="23" t="s">
        <v>8418</v>
      </c>
      <c r="B760" s="20">
        <v>28.586562500000582</v>
      </c>
      <c r="G760" s="5">
        <v>1.1279999999999999</v>
      </c>
      <c r="J760">
        <v>500</v>
      </c>
    </row>
    <row r="761" spans="1:10" x14ac:dyDescent="0.3">
      <c r="A761" s="23" t="s">
        <v>8418</v>
      </c>
      <c r="B761" s="20">
        <v>31.222106481480296</v>
      </c>
      <c r="G761" s="5">
        <v>12.5375</v>
      </c>
      <c r="J761">
        <v>80</v>
      </c>
    </row>
    <row r="762" spans="1:10" x14ac:dyDescent="0.3">
      <c r="A762" s="23" t="s">
        <v>8418</v>
      </c>
      <c r="B762" s="20">
        <v>42.876956018517376</v>
      </c>
      <c r="G762" s="5">
        <v>1.0250632911392406</v>
      </c>
      <c r="J762">
        <v>7900</v>
      </c>
    </row>
    <row r="763" spans="1:10" x14ac:dyDescent="0.3">
      <c r="A763" s="23" t="s">
        <v>8418</v>
      </c>
      <c r="B763" s="20">
        <v>60.041666666664241</v>
      </c>
      <c r="G763" s="5">
        <v>1.026375</v>
      </c>
      <c r="J763">
        <v>8000</v>
      </c>
    </row>
    <row r="764" spans="1:10" x14ac:dyDescent="0.3">
      <c r="A764" s="23" t="s">
        <v>8418</v>
      </c>
      <c r="B764" s="20">
        <v>30</v>
      </c>
      <c r="G764" s="5">
        <v>1.08</v>
      </c>
      <c r="J764">
        <v>1000</v>
      </c>
    </row>
    <row r="765" spans="1:10" x14ac:dyDescent="0.3">
      <c r="A765" s="23" t="s">
        <v>8418</v>
      </c>
      <c r="B765" s="20">
        <v>44.404189814820711</v>
      </c>
      <c r="G765" s="5">
        <v>1.2240879999999998</v>
      </c>
      <c r="J765">
        <v>2500</v>
      </c>
    </row>
    <row r="766" spans="1:10" x14ac:dyDescent="0.3">
      <c r="A766" s="23" t="s">
        <v>8418</v>
      </c>
      <c r="B766" s="20">
        <v>31.475543981483497</v>
      </c>
      <c r="G766" s="5">
        <v>1.1945714285714286</v>
      </c>
      <c r="J766">
        <v>3500</v>
      </c>
    </row>
    <row r="767" spans="1:10" x14ac:dyDescent="0.3">
      <c r="A767" s="23" t="s">
        <v>8418</v>
      </c>
      <c r="B767" s="20">
        <v>29.958333333328483</v>
      </c>
      <c r="G767" s="5">
        <v>1.6088</v>
      </c>
      <c r="J767">
        <v>2500</v>
      </c>
    </row>
    <row r="768" spans="1:10" x14ac:dyDescent="0.3">
      <c r="A768" s="23" t="s">
        <v>8418</v>
      </c>
      <c r="B768" s="20">
        <v>27.220393518524361</v>
      </c>
      <c r="G768" s="5">
        <v>1.2685294117647059</v>
      </c>
      <c r="J768">
        <v>3400</v>
      </c>
    </row>
    <row r="769" spans="1:10" x14ac:dyDescent="0.3">
      <c r="A769" s="23" t="s">
        <v>8418</v>
      </c>
      <c r="B769" s="20">
        <v>30.041666666671517</v>
      </c>
      <c r="G769" s="5">
        <v>1.026375</v>
      </c>
      <c r="J769">
        <v>8000</v>
      </c>
    </row>
    <row r="770" spans="1:10" x14ac:dyDescent="0.3">
      <c r="A770" s="23" t="s">
        <v>8418</v>
      </c>
      <c r="B770" s="20">
        <v>60</v>
      </c>
      <c r="G770" s="5">
        <v>1.3975</v>
      </c>
      <c r="J770">
        <v>2000</v>
      </c>
    </row>
    <row r="771" spans="1:10" x14ac:dyDescent="0.3">
      <c r="A771" s="23" t="s">
        <v>8418</v>
      </c>
      <c r="B771" s="20">
        <v>50.236122685178998</v>
      </c>
      <c r="G771" s="5">
        <v>1.026</v>
      </c>
      <c r="J771">
        <v>1000</v>
      </c>
    </row>
    <row r="772" spans="1:10" x14ac:dyDescent="0.3">
      <c r="A772" s="23" t="s">
        <v>8418</v>
      </c>
      <c r="B772" s="20">
        <v>30</v>
      </c>
      <c r="G772" s="5">
        <v>1.0067349999999999</v>
      </c>
      <c r="J772">
        <v>2000</v>
      </c>
    </row>
    <row r="773" spans="1:10" x14ac:dyDescent="0.3">
      <c r="A773" s="23" t="s">
        <v>8418</v>
      </c>
      <c r="B773" s="20">
        <v>30</v>
      </c>
      <c r="G773" s="5">
        <v>1.1294117647058823</v>
      </c>
      <c r="J773">
        <v>1700</v>
      </c>
    </row>
    <row r="774" spans="1:10" x14ac:dyDescent="0.3">
      <c r="A774" s="23" t="s">
        <v>8418</v>
      </c>
      <c r="B774" s="20">
        <v>30</v>
      </c>
      <c r="G774" s="5">
        <v>1.2809523809523808</v>
      </c>
      <c r="J774">
        <v>2100</v>
      </c>
    </row>
    <row r="775" spans="1:10" x14ac:dyDescent="0.3">
      <c r="A775" s="23" t="s">
        <v>8418</v>
      </c>
      <c r="B775" s="20">
        <v>30.685578703705687</v>
      </c>
      <c r="G775" s="5">
        <v>2.0169999999999999</v>
      </c>
      <c r="J775">
        <v>5000</v>
      </c>
    </row>
    <row r="776" spans="1:10" x14ac:dyDescent="0.3">
      <c r="A776" s="23" t="s">
        <v>8418</v>
      </c>
      <c r="B776" s="20">
        <v>30.185648148144537</v>
      </c>
      <c r="G776" s="5">
        <v>1.37416</v>
      </c>
      <c r="J776">
        <v>1000</v>
      </c>
    </row>
    <row r="777" spans="1:10" x14ac:dyDescent="0.3">
      <c r="A777" s="23" t="s">
        <v>8418</v>
      </c>
      <c r="B777" s="20">
        <v>46.439733796294604</v>
      </c>
      <c r="G777" s="5">
        <v>1.1533333333333333</v>
      </c>
      <c r="J777">
        <v>3000</v>
      </c>
    </row>
    <row r="778" spans="1:10" x14ac:dyDescent="0.3">
      <c r="A778" s="23" t="s">
        <v>8418</v>
      </c>
      <c r="B778" s="20">
        <v>59.842175925921765</v>
      </c>
      <c r="G778" s="5">
        <v>1.1166666666666667</v>
      </c>
      <c r="J778">
        <v>6000</v>
      </c>
    </row>
    <row r="779" spans="1:10" x14ac:dyDescent="0.3">
      <c r="A779" s="23" t="s">
        <v>8418</v>
      </c>
      <c r="B779" s="20">
        <v>14</v>
      </c>
      <c r="G779" s="5">
        <v>1.1839999999999999</v>
      </c>
      <c r="J779">
        <v>1500</v>
      </c>
    </row>
    <row r="780" spans="1:10" x14ac:dyDescent="0.3">
      <c r="A780" s="23" t="s">
        <v>8418</v>
      </c>
      <c r="B780" s="20">
        <v>23</v>
      </c>
      <c r="G780" s="5">
        <v>1.75</v>
      </c>
      <c r="J780">
        <v>2000</v>
      </c>
    </row>
    <row r="781" spans="1:10" x14ac:dyDescent="0.3">
      <c r="A781" s="23" t="s">
        <v>8418</v>
      </c>
      <c r="B781" s="20">
        <v>30</v>
      </c>
      <c r="G781" s="5">
        <v>1.175</v>
      </c>
      <c r="J781">
        <v>1000</v>
      </c>
    </row>
    <row r="782" spans="1:10" x14ac:dyDescent="0.3">
      <c r="A782" s="23" t="s">
        <v>8418</v>
      </c>
      <c r="B782" s="20">
        <v>45</v>
      </c>
      <c r="G782" s="5">
        <v>1.1083333333333334</v>
      </c>
      <c r="J782">
        <v>1200</v>
      </c>
    </row>
    <row r="783" spans="1:10" x14ac:dyDescent="0.3">
      <c r="A783" s="23" t="s">
        <v>8418</v>
      </c>
      <c r="B783" s="20">
        <v>31.99803240741312</v>
      </c>
      <c r="G783" s="5">
        <v>1.0874999999999999</v>
      </c>
      <c r="J783">
        <v>2000</v>
      </c>
    </row>
    <row r="784" spans="1:10" x14ac:dyDescent="0.3">
      <c r="A784" s="23" t="s">
        <v>8418</v>
      </c>
      <c r="B784" s="20">
        <v>22.240335648151813</v>
      </c>
      <c r="G784" s="5">
        <v>1.0041666666666667</v>
      </c>
      <c r="J784">
        <v>6000</v>
      </c>
    </row>
    <row r="785" spans="1:10" x14ac:dyDescent="0.3">
      <c r="A785" s="23" t="s">
        <v>8418</v>
      </c>
      <c r="B785" s="20">
        <v>44.958333333328483</v>
      </c>
      <c r="G785" s="5">
        <v>1.1845454545454546</v>
      </c>
      <c r="J785">
        <v>5500</v>
      </c>
    </row>
    <row r="786" spans="1:10" x14ac:dyDescent="0.3">
      <c r="A786" s="23" t="s">
        <v>8418</v>
      </c>
      <c r="B786" s="20">
        <v>35.823634259257233</v>
      </c>
      <c r="G786" s="5">
        <v>1.1401428571428571</v>
      </c>
      <c r="J786">
        <v>7000</v>
      </c>
    </row>
    <row r="787" spans="1:10" x14ac:dyDescent="0.3">
      <c r="A787" s="23" t="s">
        <v>8418</v>
      </c>
      <c r="B787" s="20">
        <v>29.906631944439141</v>
      </c>
      <c r="G787" s="5">
        <v>1.4810000000000001</v>
      </c>
      <c r="J787">
        <v>15000</v>
      </c>
    </row>
    <row r="788" spans="1:10" x14ac:dyDescent="0.3">
      <c r="A788" s="23" t="s">
        <v>8418</v>
      </c>
      <c r="B788" s="20">
        <v>29.18946759258688</v>
      </c>
      <c r="G788" s="5">
        <v>1.0495555555555556</v>
      </c>
      <c r="J788">
        <v>9000</v>
      </c>
    </row>
    <row r="789" spans="1:10" x14ac:dyDescent="0.3">
      <c r="A789" s="23" t="s">
        <v>8418</v>
      </c>
      <c r="B789" s="20">
        <v>30</v>
      </c>
      <c r="G789" s="5">
        <v>1.29948</v>
      </c>
      <c r="J789">
        <v>50000</v>
      </c>
    </row>
    <row r="790" spans="1:10" x14ac:dyDescent="0.3">
      <c r="A790" s="23" t="s">
        <v>8418</v>
      </c>
      <c r="B790" s="20">
        <v>36.815729166672099</v>
      </c>
      <c r="G790" s="5">
        <v>1.2348756218905472</v>
      </c>
      <c r="J790">
        <v>10050</v>
      </c>
    </row>
    <row r="791" spans="1:10" x14ac:dyDescent="0.3">
      <c r="A791" s="23" t="s">
        <v>8418</v>
      </c>
      <c r="B791" s="20">
        <v>25</v>
      </c>
      <c r="G791" s="5">
        <v>2.0162</v>
      </c>
      <c r="J791">
        <v>5000</v>
      </c>
    </row>
    <row r="792" spans="1:10" x14ac:dyDescent="0.3">
      <c r="A792" s="23" t="s">
        <v>8418</v>
      </c>
      <c r="B792" s="20">
        <v>29.958333333335759</v>
      </c>
      <c r="G792" s="5">
        <v>1.0289999999999999</v>
      </c>
      <c r="J792">
        <v>10000</v>
      </c>
    </row>
    <row r="793" spans="1:10" x14ac:dyDescent="0.3">
      <c r="A793" s="23" t="s">
        <v>8418</v>
      </c>
      <c r="B793" s="20">
        <v>30</v>
      </c>
      <c r="G793" s="5">
        <v>2.6016666666666666</v>
      </c>
      <c r="J793">
        <v>1200</v>
      </c>
    </row>
    <row r="794" spans="1:10" x14ac:dyDescent="0.3">
      <c r="A794" s="23" t="s">
        <v>8418</v>
      </c>
      <c r="B794" s="20">
        <v>29.958333333328483</v>
      </c>
      <c r="G794" s="5">
        <v>1.08</v>
      </c>
      <c r="J794">
        <v>15000</v>
      </c>
    </row>
    <row r="795" spans="1:10" x14ac:dyDescent="0.3">
      <c r="A795" s="23" t="s">
        <v>8418</v>
      </c>
      <c r="B795" s="20">
        <v>29.958333333335759</v>
      </c>
      <c r="G795" s="5">
        <v>1.1052941176470588</v>
      </c>
      <c r="J795">
        <v>8500</v>
      </c>
    </row>
    <row r="796" spans="1:10" x14ac:dyDescent="0.3">
      <c r="A796" s="23" t="s">
        <v>8418</v>
      </c>
      <c r="B796" s="20">
        <v>30</v>
      </c>
      <c r="G796" s="5">
        <v>1.2</v>
      </c>
      <c r="J796">
        <v>25</v>
      </c>
    </row>
    <row r="797" spans="1:10" x14ac:dyDescent="0.3">
      <c r="A797" s="23" t="s">
        <v>8418</v>
      </c>
      <c r="B797" s="20">
        <v>40</v>
      </c>
      <c r="G797" s="5">
        <v>1.0282909090909091</v>
      </c>
      <c r="J797">
        <v>5500</v>
      </c>
    </row>
    <row r="798" spans="1:10" x14ac:dyDescent="0.3">
      <c r="A798" s="23" t="s">
        <v>8418</v>
      </c>
      <c r="B798" s="20">
        <v>29.98445601851563</v>
      </c>
      <c r="G798" s="5">
        <v>1.1599999999999999</v>
      </c>
      <c r="J798">
        <v>5000</v>
      </c>
    </row>
    <row r="799" spans="1:10" x14ac:dyDescent="0.3">
      <c r="A799" s="23" t="s">
        <v>8418</v>
      </c>
      <c r="B799" s="20">
        <v>60</v>
      </c>
      <c r="G799" s="5">
        <v>1.147</v>
      </c>
      <c r="J799">
        <v>1000</v>
      </c>
    </row>
    <row r="800" spans="1:10" x14ac:dyDescent="0.3">
      <c r="A800" s="23" t="s">
        <v>8418</v>
      </c>
      <c r="B800" s="20">
        <v>19.958333333328483</v>
      </c>
      <c r="G800" s="5">
        <v>1.0660000000000001</v>
      </c>
      <c r="J800">
        <v>5000</v>
      </c>
    </row>
    <row r="801" spans="1:10" x14ac:dyDescent="0.3">
      <c r="A801" s="23" t="s">
        <v>8418</v>
      </c>
      <c r="B801" s="20">
        <v>20</v>
      </c>
      <c r="G801" s="5">
        <v>1.6544000000000001</v>
      </c>
      <c r="J801">
        <v>5000</v>
      </c>
    </row>
    <row r="802" spans="1:10" x14ac:dyDescent="0.3">
      <c r="A802" s="23" t="s">
        <v>8418</v>
      </c>
      <c r="B802" s="20">
        <v>50</v>
      </c>
      <c r="G802" s="5">
        <v>1.55</v>
      </c>
      <c r="J802">
        <v>100</v>
      </c>
    </row>
    <row r="803" spans="1:10" x14ac:dyDescent="0.3">
      <c r="A803" s="23" t="s">
        <v>8418</v>
      </c>
      <c r="B803" s="20">
        <v>30</v>
      </c>
      <c r="G803" s="5">
        <v>8.85</v>
      </c>
      <c r="J803">
        <v>100</v>
      </c>
    </row>
    <row r="804" spans="1:10" x14ac:dyDescent="0.3">
      <c r="A804" s="23" t="s">
        <v>8418</v>
      </c>
      <c r="B804" s="20">
        <v>30</v>
      </c>
      <c r="G804" s="5">
        <v>1.0190833333333333</v>
      </c>
      <c r="J804">
        <v>12000</v>
      </c>
    </row>
    <row r="805" spans="1:10" x14ac:dyDescent="0.3">
      <c r="A805" s="23" t="s">
        <v>8418</v>
      </c>
      <c r="B805" s="20">
        <v>45</v>
      </c>
      <c r="G805" s="5">
        <v>1.3489</v>
      </c>
      <c r="J805">
        <v>2500</v>
      </c>
    </row>
    <row r="806" spans="1:10" x14ac:dyDescent="0.3">
      <c r="A806" s="23" t="s">
        <v>8418</v>
      </c>
      <c r="B806" s="20">
        <v>35.995347222225973</v>
      </c>
      <c r="G806" s="5">
        <v>1</v>
      </c>
      <c r="J806">
        <v>300</v>
      </c>
    </row>
    <row r="807" spans="1:10" x14ac:dyDescent="0.3">
      <c r="A807" s="23" t="s">
        <v>8418</v>
      </c>
      <c r="B807" s="20">
        <v>30</v>
      </c>
      <c r="G807" s="5">
        <v>1.1585714285714286</v>
      </c>
      <c r="J807">
        <v>700</v>
      </c>
    </row>
    <row r="808" spans="1:10" x14ac:dyDescent="0.3">
      <c r="A808" s="23" t="s">
        <v>8418</v>
      </c>
      <c r="B808" s="20">
        <v>20.172604166662495</v>
      </c>
      <c r="G808" s="5">
        <v>1.0006666666666666</v>
      </c>
      <c r="J808">
        <v>3000</v>
      </c>
    </row>
    <row r="809" spans="1:10" x14ac:dyDescent="0.3">
      <c r="A809" s="23" t="s">
        <v>8418</v>
      </c>
      <c r="B809" s="20">
        <v>23</v>
      </c>
      <c r="G809" s="5">
        <v>1.0505</v>
      </c>
      <c r="J809">
        <v>2000</v>
      </c>
    </row>
    <row r="810" spans="1:10" x14ac:dyDescent="0.3">
      <c r="A810" s="23" t="s">
        <v>8418</v>
      </c>
      <c r="B810" s="20">
        <v>30</v>
      </c>
      <c r="G810" s="5">
        <v>1.01</v>
      </c>
      <c r="J810">
        <v>2000</v>
      </c>
    </row>
    <row r="811" spans="1:10" x14ac:dyDescent="0.3">
      <c r="A811" s="23" t="s">
        <v>8418</v>
      </c>
      <c r="B811" s="20">
        <v>50</v>
      </c>
      <c r="G811" s="5">
        <v>1.0066250000000001</v>
      </c>
      <c r="J811">
        <v>8000</v>
      </c>
    </row>
    <row r="812" spans="1:10" x14ac:dyDescent="0.3">
      <c r="A812" s="23" t="s">
        <v>8418</v>
      </c>
      <c r="B812" s="20">
        <v>32.01701388888614</v>
      </c>
      <c r="G812" s="5">
        <v>1.0016</v>
      </c>
      <c r="J812">
        <v>20000</v>
      </c>
    </row>
    <row r="813" spans="1:10" x14ac:dyDescent="0.3">
      <c r="A813" s="23" t="s">
        <v>8418</v>
      </c>
      <c r="B813" s="20">
        <v>48.829039351847314</v>
      </c>
      <c r="G813" s="5">
        <v>1.6668333333333334</v>
      </c>
      <c r="J813">
        <v>1500</v>
      </c>
    </row>
    <row r="814" spans="1:10" x14ac:dyDescent="0.3">
      <c r="A814" s="23" t="s">
        <v>8418</v>
      </c>
      <c r="B814" s="20">
        <v>30</v>
      </c>
      <c r="G814" s="5">
        <v>1.0153333333333334</v>
      </c>
      <c r="J814">
        <v>15000</v>
      </c>
    </row>
    <row r="815" spans="1:10" x14ac:dyDescent="0.3">
      <c r="A815" s="23" t="s">
        <v>8418</v>
      </c>
      <c r="B815" s="20">
        <v>15</v>
      </c>
      <c r="G815" s="5">
        <v>1.03</v>
      </c>
      <c r="J815">
        <v>1000</v>
      </c>
    </row>
    <row r="816" spans="1:10" x14ac:dyDescent="0.3">
      <c r="A816" s="23" t="s">
        <v>8418</v>
      </c>
      <c r="B816" s="20">
        <v>30</v>
      </c>
      <c r="G816" s="5">
        <v>1.4285714285714286</v>
      </c>
      <c r="J816">
        <v>350</v>
      </c>
    </row>
    <row r="817" spans="1:10" x14ac:dyDescent="0.3">
      <c r="A817" s="23" t="s">
        <v>8418</v>
      </c>
      <c r="B817" s="20">
        <v>32.288622685184237</v>
      </c>
      <c r="G817" s="5">
        <v>2.625</v>
      </c>
      <c r="J817">
        <v>400</v>
      </c>
    </row>
    <row r="818" spans="1:10" x14ac:dyDescent="0.3">
      <c r="A818" s="23" t="s">
        <v>8418</v>
      </c>
      <c r="B818" s="20">
        <v>40</v>
      </c>
      <c r="G818" s="5">
        <v>1.1805000000000001</v>
      </c>
      <c r="J818">
        <v>10000</v>
      </c>
    </row>
    <row r="819" spans="1:10" x14ac:dyDescent="0.3">
      <c r="A819" s="23" t="s">
        <v>8418</v>
      </c>
      <c r="B819" s="20">
        <v>29.958333333335759</v>
      </c>
      <c r="G819" s="5">
        <v>1.04</v>
      </c>
      <c r="J819">
        <v>500</v>
      </c>
    </row>
    <row r="820" spans="1:10" x14ac:dyDescent="0.3">
      <c r="A820" s="23" t="s">
        <v>8418</v>
      </c>
      <c r="B820" s="20">
        <v>17</v>
      </c>
      <c r="G820" s="5">
        <v>2.0034000000000001</v>
      </c>
      <c r="J820">
        <v>5000</v>
      </c>
    </row>
    <row r="821" spans="1:10" x14ac:dyDescent="0.3">
      <c r="A821" s="23" t="s">
        <v>8418</v>
      </c>
      <c r="B821" s="20">
        <v>59.958333333328483</v>
      </c>
      <c r="G821" s="5">
        <v>3.0683333333333334</v>
      </c>
      <c r="J821">
        <v>600</v>
      </c>
    </row>
    <row r="822" spans="1:10" x14ac:dyDescent="0.3">
      <c r="A822" s="23" t="s">
        <v>8418</v>
      </c>
      <c r="B822" s="20">
        <v>28.338460648148612</v>
      </c>
      <c r="G822" s="5">
        <v>1.00149</v>
      </c>
      <c r="J822">
        <v>1000</v>
      </c>
    </row>
    <row r="823" spans="1:10" x14ac:dyDescent="0.3">
      <c r="A823" s="23" t="s">
        <v>8418</v>
      </c>
      <c r="B823" s="20">
        <v>30</v>
      </c>
      <c r="G823" s="5">
        <v>2.0529999999999999</v>
      </c>
      <c r="J823">
        <v>1000</v>
      </c>
    </row>
    <row r="824" spans="1:10" x14ac:dyDescent="0.3">
      <c r="A824" s="23" t="s">
        <v>8418</v>
      </c>
      <c r="B824" s="20">
        <v>19.111458333332848</v>
      </c>
      <c r="G824" s="5">
        <v>1.0888888888888888</v>
      </c>
      <c r="J824">
        <v>900</v>
      </c>
    </row>
    <row r="825" spans="1:10" x14ac:dyDescent="0.3">
      <c r="A825" s="23" t="s">
        <v>8418</v>
      </c>
      <c r="B825" s="20">
        <v>33.362210648148903</v>
      </c>
      <c r="G825" s="5">
        <v>1.0175000000000001</v>
      </c>
      <c r="J825">
        <v>2000</v>
      </c>
    </row>
    <row r="826" spans="1:10" x14ac:dyDescent="0.3">
      <c r="A826" s="23" t="s">
        <v>8418</v>
      </c>
      <c r="B826" s="20">
        <v>33.617581018515921</v>
      </c>
      <c r="G826" s="5">
        <v>1.2524999999999999</v>
      </c>
      <c r="J826">
        <v>2000</v>
      </c>
    </row>
    <row r="827" spans="1:10" x14ac:dyDescent="0.3">
      <c r="A827" s="23" t="s">
        <v>8418</v>
      </c>
      <c r="B827" s="20">
        <v>30</v>
      </c>
      <c r="G827" s="5">
        <v>1.2400610000000001</v>
      </c>
      <c r="J827">
        <v>10000</v>
      </c>
    </row>
    <row r="828" spans="1:10" x14ac:dyDescent="0.3">
      <c r="A828" s="23" t="s">
        <v>8418</v>
      </c>
      <c r="B828" s="20">
        <v>38.151458333333721</v>
      </c>
      <c r="G828" s="5">
        <v>1.014</v>
      </c>
      <c r="J828">
        <v>1500</v>
      </c>
    </row>
    <row r="829" spans="1:10" x14ac:dyDescent="0.3">
      <c r="A829" s="23" t="s">
        <v>8418</v>
      </c>
      <c r="B829" s="20">
        <v>14.871550925920019</v>
      </c>
      <c r="G829" s="5">
        <v>1</v>
      </c>
      <c r="J829">
        <v>1000</v>
      </c>
    </row>
    <row r="830" spans="1:10" x14ac:dyDescent="0.3">
      <c r="A830" s="23" t="s">
        <v>8418</v>
      </c>
      <c r="B830" s="20">
        <v>30</v>
      </c>
      <c r="G830" s="5">
        <v>1.3792666666666666</v>
      </c>
      <c r="J830">
        <v>15000</v>
      </c>
    </row>
    <row r="831" spans="1:10" x14ac:dyDescent="0.3">
      <c r="A831" s="23" t="s">
        <v>8418</v>
      </c>
      <c r="B831" s="20">
        <v>21</v>
      </c>
      <c r="G831" s="5">
        <v>1.2088000000000001</v>
      </c>
      <c r="J831">
        <v>2500</v>
      </c>
    </row>
    <row r="832" spans="1:10" x14ac:dyDescent="0.3">
      <c r="A832" s="23" t="s">
        <v>8418</v>
      </c>
      <c r="B832" s="20">
        <v>63.502916666671808</v>
      </c>
      <c r="G832" s="5">
        <v>1.0736666666666668</v>
      </c>
      <c r="J832">
        <v>3000</v>
      </c>
    </row>
    <row r="833" spans="1:10" x14ac:dyDescent="0.3">
      <c r="A833" s="23" t="s">
        <v>8418</v>
      </c>
      <c r="B833" s="20">
        <v>30</v>
      </c>
      <c r="G833" s="5">
        <v>1.0033333333333334</v>
      </c>
      <c r="J833">
        <v>300</v>
      </c>
    </row>
    <row r="834" spans="1:10" x14ac:dyDescent="0.3">
      <c r="A834" s="23" t="s">
        <v>8418</v>
      </c>
      <c r="B834" s="20">
        <v>30</v>
      </c>
      <c r="G834" s="5">
        <v>1.0152222222222222</v>
      </c>
      <c r="J834">
        <v>9000</v>
      </c>
    </row>
    <row r="835" spans="1:10" x14ac:dyDescent="0.3">
      <c r="A835" s="23" t="s">
        <v>8418</v>
      </c>
      <c r="B835" s="20">
        <v>20.134976851848478</v>
      </c>
      <c r="G835" s="5">
        <v>1.0007692307692309</v>
      </c>
      <c r="J835">
        <v>1300</v>
      </c>
    </row>
    <row r="836" spans="1:10" x14ac:dyDescent="0.3">
      <c r="A836" s="23" t="s">
        <v>8418</v>
      </c>
      <c r="B836" s="20">
        <v>37.228564814809943</v>
      </c>
      <c r="G836" s="5">
        <v>1.1696666666666666</v>
      </c>
      <c r="J836">
        <v>15000</v>
      </c>
    </row>
    <row r="837" spans="1:10" x14ac:dyDescent="0.3">
      <c r="A837" s="23" t="s">
        <v>8418</v>
      </c>
      <c r="B837" s="20">
        <v>50.041666666664241</v>
      </c>
      <c r="G837" s="5">
        <v>1.01875</v>
      </c>
      <c r="J837">
        <v>800</v>
      </c>
    </row>
    <row r="838" spans="1:10" x14ac:dyDescent="0.3">
      <c r="A838" s="23" t="s">
        <v>8418</v>
      </c>
      <c r="B838" s="20">
        <v>30</v>
      </c>
      <c r="G838" s="5">
        <v>1.0212366666666666</v>
      </c>
      <c r="J838">
        <v>15000</v>
      </c>
    </row>
    <row r="839" spans="1:10" x14ac:dyDescent="0.3">
      <c r="A839" s="23" t="s">
        <v>8418</v>
      </c>
      <c r="B839" s="20">
        <v>45</v>
      </c>
      <c r="G839" s="5">
        <v>1.5405897142857143</v>
      </c>
      <c r="J839">
        <v>8750</v>
      </c>
    </row>
    <row r="840" spans="1:10" x14ac:dyDescent="0.3">
      <c r="A840" s="23" t="s">
        <v>8418</v>
      </c>
      <c r="B840" s="20">
        <v>21</v>
      </c>
      <c r="G840" s="5">
        <v>1.0125</v>
      </c>
      <c r="J840">
        <v>2000</v>
      </c>
    </row>
    <row r="841" spans="1:10" x14ac:dyDescent="0.3">
      <c r="A841" s="23" t="s">
        <v>8418</v>
      </c>
      <c r="B841" s="20">
        <v>30</v>
      </c>
      <c r="G841" s="5">
        <v>1</v>
      </c>
      <c r="J841">
        <v>3000</v>
      </c>
    </row>
    <row r="842" spans="1:10" x14ac:dyDescent="0.3">
      <c r="A842" s="23" t="s">
        <v>8418</v>
      </c>
      <c r="B842" s="20">
        <v>60.041666666671517</v>
      </c>
      <c r="G842" s="5">
        <v>1.0874800874800874</v>
      </c>
      <c r="J842">
        <v>5555.55</v>
      </c>
    </row>
    <row r="843" spans="1:10" x14ac:dyDescent="0.3">
      <c r="A843" s="23" t="s">
        <v>8418</v>
      </c>
      <c r="B843" s="20">
        <v>30</v>
      </c>
      <c r="G843" s="5">
        <v>1.3183333333333334</v>
      </c>
      <c r="J843">
        <v>3000</v>
      </c>
    </row>
    <row r="844" spans="1:10" x14ac:dyDescent="0.3">
      <c r="A844" s="23" t="s">
        <v>8418</v>
      </c>
      <c r="B844" s="20">
        <v>21</v>
      </c>
      <c r="G844" s="5">
        <v>1.3346666666666667</v>
      </c>
      <c r="J844">
        <v>750</v>
      </c>
    </row>
    <row r="845" spans="1:10" x14ac:dyDescent="0.3">
      <c r="A845" s="23" t="s">
        <v>8418</v>
      </c>
      <c r="B845" s="20">
        <v>29.958333333343035</v>
      </c>
      <c r="G845" s="5">
        <v>1.726845</v>
      </c>
      <c r="J845">
        <v>2000</v>
      </c>
    </row>
    <row r="846" spans="1:10" x14ac:dyDescent="0.3">
      <c r="A846" s="23" t="s">
        <v>8418</v>
      </c>
      <c r="B846" s="20">
        <v>33.042453703703359</v>
      </c>
      <c r="G846" s="5">
        <v>1.008955223880597</v>
      </c>
      <c r="J846">
        <v>3350</v>
      </c>
    </row>
    <row r="847" spans="1:10" x14ac:dyDescent="0.3">
      <c r="A847" s="23" t="s">
        <v>8418</v>
      </c>
      <c r="B847" s="20">
        <v>29.958333333335759</v>
      </c>
      <c r="G847" s="5">
        <v>1.0480480480480481</v>
      </c>
      <c r="J847">
        <v>999</v>
      </c>
    </row>
    <row r="848" spans="1:10" x14ac:dyDescent="0.3">
      <c r="A848" s="23" t="s">
        <v>8418</v>
      </c>
      <c r="B848" s="20">
        <v>35.301678240743058</v>
      </c>
      <c r="G848" s="5">
        <v>1.351</v>
      </c>
      <c r="J848">
        <v>1000</v>
      </c>
    </row>
    <row r="849" spans="1:10" x14ac:dyDescent="0.3">
      <c r="A849" s="23" t="s">
        <v>8418</v>
      </c>
      <c r="B849" s="20">
        <v>32.822800925925549</v>
      </c>
      <c r="G849" s="5">
        <v>1.1632786885245903</v>
      </c>
      <c r="J849">
        <v>4575</v>
      </c>
    </row>
    <row r="850" spans="1:10" x14ac:dyDescent="0.3">
      <c r="A850" s="23" t="s">
        <v>8418</v>
      </c>
      <c r="B850" s="20">
        <v>30.041666666664241</v>
      </c>
      <c r="G850" s="5">
        <v>1.0208333333333333</v>
      </c>
      <c r="J850">
        <v>1200</v>
      </c>
    </row>
    <row r="851" spans="1:10" x14ac:dyDescent="0.3">
      <c r="A851" s="23" t="s">
        <v>8418</v>
      </c>
      <c r="B851" s="20">
        <v>18.095694444440596</v>
      </c>
      <c r="G851" s="5">
        <v>1.1116666666666666</v>
      </c>
      <c r="J851">
        <v>3000</v>
      </c>
    </row>
    <row r="852" spans="1:10" x14ac:dyDescent="0.3">
      <c r="A852" s="23" t="s">
        <v>8418</v>
      </c>
      <c r="B852" s="20">
        <v>30.967685185183655</v>
      </c>
      <c r="G852" s="5">
        <v>1.6608000000000001</v>
      </c>
      <c r="J852">
        <v>2500</v>
      </c>
    </row>
    <row r="853" spans="1:10" x14ac:dyDescent="0.3">
      <c r="A853" s="23" t="s">
        <v>8418</v>
      </c>
      <c r="B853" s="20">
        <v>44.958333333335759</v>
      </c>
      <c r="G853" s="5">
        <v>1.0660000000000001</v>
      </c>
      <c r="J853">
        <v>2000</v>
      </c>
    </row>
    <row r="854" spans="1:10" x14ac:dyDescent="0.3">
      <c r="A854" s="23" t="s">
        <v>8418</v>
      </c>
      <c r="B854" s="20">
        <v>30</v>
      </c>
      <c r="G854" s="5">
        <v>1.4458441666666668</v>
      </c>
      <c r="J854">
        <v>12000</v>
      </c>
    </row>
    <row r="855" spans="1:10" x14ac:dyDescent="0.3">
      <c r="A855" s="23" t="s">
        <v>8418</v>
      </c>
      <c r="B855" s="20">
        <v>45.451921296298678</v>
      </c>
      <c r="G855" s="5">
        <v>1.0555000000000001</v>
      </c>
      <c r="J855">
        <v>10000</v>
      </c>
    </row>
    <row r="856" spans="1:10" x14ac:dyDescent="0.3">
      <c r="A856" s="23" t="s">
        <v>8418</v>
      </c>
      <c r="B856" s="20">
        <v>30</v>
      </c>
      <c r="G856" s="5">
        <v>1.3660000000000001</v>
      </c>
      <c r="J856">
        <v>500</v>
      </c>
    </row>
    <row r="857" spans="1:10" x14ac:dyDescent="0.3">
      <c r="A857" s="23" t="s">
        <v>8418</v>
      </c>
      <c r="B857" s="20">
        <v>16.224016203705105</v>
      </c>
      <c r="G857" s="5">
        <v>1.04</v>
      </c>
      <c r="J857">
        <v>2500</v>
      </c>
    </row>
    <row r="858" spans="1:10" x14ac:dyDescent="0.3">
      <c r="A858" s="23" t="s">
        <v>8418</v>
      </c>
      <c r="B858" s="20">
        <v>31</v>
      </c>
      <c r="G858" s="5">
        <v>1.145</v>
      </c>
      <c r="J858">
        <v>1000</v>
      </c>
    </row>
    <row r="859" spans="1:10" x14ac:dyDescent="0.3">
      <c r="A859" s="23" t="s">
        <v>8418</v>
      </c>
      <c r="B859" s="20">
        <v>30</v>
      </c>
      <c r="G859" s="5">
        <v>1.0171957671957672</v>
      </c>
      <c r="J859">
        <v>9072</v>
      </c>
    </row>
    <row r="860" spans="1:10" x14ac:dyDescent="0.3">
      <c r="A860" s="23" t="s">
        <v>8418</v>
      </c>
      <c r="B860" s="20">
        <v>30</v>
      </c>
      <c r="G860" s="5">
        <v>1.2394678492239468</v>
      </c>
      <c r="J860">
        <v>451</v>
      </c>
    </row>
    <row r="861" spans="1:10" x14ac:dyDescent="0.3">
      <c r="A861" s="23" t="s">
        <v>8418</v>
      </c>
      <c r="B861" s="20">
        <v>22.291597222218115</v>
      </c>
      <c r="G861" s="5">
        <v>1.0245669291338582</v>
      </c>
      <c r="J861">
        <v>6350</v>
      </c>
    </row>
    <row r="862" spans="1:10" x14ac:dyDescent="0.3">
      <c r="A862" s="23" t="s">
        <v>8418</v>
      </c>
      <c r="B862" s="20">
        <v>35.557025462963793</v>
      </c>
      <c r="G862" s="5">
        <v>1.4450000000000001</v>
      </c>
      <c r="J862">
        <v>1000</v>
      </c>
    </row>
    <row r="863" spans="1:10" x14ac:dyDescent="0.3">
      <c r="A863" s="23" t="s">
        <v>8418</v>
      </c>
      <c r="B863" s="20">
        <v>29.958333333328483</v>
      </c>
      <c r="G863" s="5">
        <v>1.3333333333333333</v>
      </c>
      <c r="J863">
        <v>900</v>
      </c>
    </row>
    <row r="864" spans="1:10" x14ac:dyDescent="0.3">
      <c r="A864" s="23" t="s">
        <v>8418</v>
      </c>
      <c r="B864" s="20">
        <v>27.54408564815094</v>
      </c>
      <c r="G864" s="5">
        <v>1.0936440000000001</v>
      </c>
      <c r="J864">
        <v>2500</v>
      </c>
    </row>
    <row r="865" spans="1:10" x14ac:dyDescent="0.3">
      <c r="A865" s="23" t="s">
        <v>8418</v>
      </c>
      <c r="B865" s="20">
        <v>30</v>
      </c>
      <c r="G865" s="5">
        <v>1.3680000000000001</v>
      </c>
      <c r="J865">
        <v>1500</v>
      </c>
    </row>
    <row r="866" spans="1:10" x14ac:dyDescent="0.3">
      <c r="A866" s="23" t="s">
        <v>8418</v>
      </c>
      <c r="B866" s="20">
        <v>30</v>
      </c>
      <c r="G866" s="5">
        <v>1.1555</v>
      </c>
      <c r="J866">
        <v>2000</v>
      </c>
    </row>
    <row r="867" spans="1:10" x14ac:dyDescent="0.3">
      <c r="A867" s="23" t="s">
        <v>8418</v>
      </c>
      <c r="B867" s="20">
        <v>40.35888888889167</v>
      </c>
      <c r="G867" s="5">
        <v>2.4079999999999999</v>
      </c>
      <c r="J867">
        <v>125</v>
      </c>
    </row>
    <row r="868" spans="1:10" x14ac:dyDescent="0.3">
      <c r="A868" s="23" t="s">
        <v>8418</v>
      </c>
      <c r="B868" s="20">
        <v>28.053530092591245</v>
      </c>
      <c r="G868" s="5">
        <v>1.1439999999999999</v>
      </c>
      <c r="J868">
        <v>3000</v>
      </c>
    </row>
    <row r="869" spans="1:10" x14ac:dyDescent="0.3">
      <c r="A869" s="23" t="s">
        <v>8418</v>
      </c>
      <c r="B869" s="20">
        <v>22.098518518519995</v>
      </c>
      <c r="G869" s="5">
        <v>1.1033333333333333</v>
      </c>
      <c r="J869">
        <v>1500</v>
      </c>
    </row>
    <row r="870" spans="1:10" x14ac:dyDescent="0.3">
      <c r="A870" s="23" t="s">
        <v>8418</v>
      </c>
      <c r="B870" s="20">
        <v>27.063703703708597</v>
      </c>
      <c r="G870" s="5">
        <v>1.9537933333333333</v>
      </c>
      <c r="J870">
        <v>1500</v>
      </c>
    </row>
    <row r="871" spans="1:10" x14ac:dyDescent="0.3">
      <c r="A871" s="23" t="s">
        <v>8418</v>
      </c>
      <c r="B871" s="20">
        <v>15.346076388887013</v>
      </c>
      <c r="G871" s="5">
        <v>1.0333333333333334</v>
      </c>
      <c r="J871">
        <v>600</v>
      </c>
    </row>
    <row r="872" spans="1:10" x14ac:dyDescent="0.3">
      <c r="A872" s="23" t="s">
        <v>8418</v>
      </c>
      <c r="B872" s="20">
        <v>30</v>
      </c>
      <c r="G872" s="5">
        <v>1.031372549019608</v>
      </c>
      <c r="J872">
        <v>2550</v>
      </c>
    </row>
    <row r="873" spans="1:10" x14ac:dyDescent="0.3">
      <c r="A873" s="23" t="s">
        <v>8418</v>
      </c>
      <c r="B873" s="20">
        <v>42</v>
      </c>
      <c r="G873" s="5">
        <v>1.003125</v>
      </c>
      <c r="J873">
        <v>3200</v>
      </c>
    </row>
    <row r="874" spans="1:10" x14ac:dyDescent="0.3">
      <c r="A874" s="23" t="s">
        <v>8418</v>
      </c>
      <c r="B874" s="20">
        <v>60</v>
      </c>
      <c r="G874" s="5">
        <v>1.27</v>
      </c>
      <c r="J874">
        <v>1000</v>
      </c>
    </row>
    <row r="875" spans="1:10" x14ac:dyDescent="0.3">
      <c r="A875" s="23" t="s">
        <v>8418</v>
      </c>
      <c r="B875" s="20">
        <v>13.253368055557075</v>
      </c>
      <c r="G875" s="5">
        <v>1.20601</v>
      </c>
      <c r="J875">
        <v>2000</v>
      </c>
    </row>
    <row r="876" spans="1:10" x14ac:dyDescent="0.3">
      <c r="A876" s="23" t="s">
        <v>8418</v>
      </c>
      <c r="B876" s="20">
        <v>21</v>
      </c>
      <c r="G876" s="5">
        <v>1.0699047619047619</v>
      </c>
      <c r="J876">
        <v>5250</v>
      </c>
    </row>
    <row r="877" spans="1:10" x14ac:dyDescent="0.3">
      <c r="A877" s="23" t="s">
        <v>8418</v>
      </c>
      <c r="B877" s="20">
        <v>30</v>
      </c>
      <c r="G877" s="5">
        <v>1.7243333333333333</v>
      </c>
      <c r="J877">
        <v>6000</v>
      </c>
    </row>
    <row r="878" spans="1:10" x14ac:dyDescent="0.3">
      <c r="A878" s="23" t="s">
        <v>8418</v>
      </c>
      <c r="B878" s="20">
        <v>36.341192129628325</v>
      </c>
      <c r="G878" s="5">
        <v>1.2362</v>
      </c>
      <c r="J878">
        <v>5000</v>
      </c>
    </row>
    <row r="879" spans="1:10" x14ac:dyDescent="0.3">
      <c r="A879" s="23" t="s">
        <v>8418</v>
      </c>
      <c r="B879" s="20">
        <v>37.275104166663368</v>
      </c>
      <c r="G879" s="5">
        <v>1.0840000000000001</v>
      </c>
      <c r="J879">
        <v>2500</v>
      </c>
    </row>
    <row r="880" spans="1:10" x14ac:dyDescent="0.3">
      <c r="A880" s="23" t="s">
        <v>8418</v>
      </c>
      <c r="B880" s="20">
        <v>30.359606481477385</v>
      </c>
      <c r="G880" s="5">
        <v>1.1652013333333333</v>
      </c>
      <c r="J880">
        <v>7500</v>
      </c>
    </row>
    <row r="881" spans="1:10" x14ac:dyDescent="0.3">
      <c r="A881" s="23" t="s">
        <v>8418</v>
      </c>
      <c r="B881" s="20">
        <v>16.046979166669189</v>
      </c>
      <c r="G881" s="5">
        <v>1.8724499999999999</v>
      </c>
      <c r="J881">
        <v>600</v>
      </c>
    </row>
    <row r="882" spans="1:10" x14ac:dyDescent="0.3">
      <c r="A882" s="23" t="s">
        <v>8418</v>
      </c>
      <c r="B882" s="20">
        <v>30.948715277780138</v>
      </c>
      <c r="G882" s="5">
        <v>1.1593333333333333</v>
      </c>
      <c r="J882">
        <v>15000</v>
      </c>
    </row>
    <row r="883" spans="1:10" x14ac:dyDescent="0.3">
      <c r="A883" s="23" t="s">
        <v>8418</v>
      </c>
      <c r="B883" s="20">
        <v>29.958333333335759</v>
      </c>
      <c r="G883" s="5">
        <v>1.107</v>
      </c>
      <c r="J883">
        <v>10000</v>
      </c>
    </row>
    <row r="884" spans="1:10" x14ac:dyDescent="0.3">
      <c r="A884" s="23" t="s">
        <v>8418</v>
      </c>
      <c r="B884" s="20">
        <v>38.658645833333139</v>
      </c>
      <c r="G884" s="5">
        <v>1.7092307692307693</v>
      </c>
      <c r="J884">
        <v>650</v>
      </c>
    </row>
    <row r="885" spans="1:10" x14ac:dyDescent="0.3">
      <c r="A885" s="23" t="s">
        <v>8418</v>
      </c>
      <c r="B885" s="20">
        <v>30</v>
      </c>
      <c r="G885" s="5">
        <v>1.2611835600000001</v>
      </c>
      <c r="J885">
        <v>250000</v>
      </c>
    </row>
    <row r="886" spans="1:10" x14ac:dyDescent="0.3">
      <c r="A886" s="23" t="s">
        <v>8418</v>
      </c>
      <c r="B886" s="20">
        <v>90</v>
      </c>
      <c r="G886" s="5">
        <v>1.3844033333333334</v>
      </c>
      <c r="J886">
        <v>6000</v>
      </c>
    </row>
    <row r="887" spans="1:10" x14ac:dyDescent="0.3">
      <c r="A887" s="23" t="s">
        <v>8418</v>
      </c>
      <c r="B887" s="20">
        <v>45</v>
      </c>
      <c r="G887" s="5">
        <v>17.052499999999998</v>
      </c>
      <c r="J887">
        <v>10000</v>
      </c>
    </row>
    <row r="888" spans="1:10" x14ac:dyDescent="0.3">
      <c r="A888" s="23" t="s">
        <v>8418</v>
      </c>
      <c r="B888" s="20">
        <v>30</v>
      </c>
      <c r="G888" s="5">
        <v>7.8805550000000002</v>
      </c>
      <c r="J888">
        <v>40000</v>
      </c>
    </row>
    <row r="889" spans="1:10" x14ac:dyDescent="0.3">
      <c r="A889" s="23" t="s">
        <v>8418</v>
      </c>
      <c r="B889" s="20">
        <v>40</v>
      </c>
      <c r="G889" s="5">
        <v>3.4801799999999998</v>
      </c>
      <c r="J889">
        <v>100000</v>
      </c>
    </row>
    <row r="890" spans="1:10" x14ac:dyDescent="0.3">
      <c r="A890" s="23" t="s">
        <v>8418</v>
      </c>
      <c r="B890" s="20">
        <v>59.958333333335759</v>
      </c>
      <c r="G890" s="5">
        <v>1.4974666666666667</v>
      </c>
      <c r="J890">
        <v>7500</v>
      </c>
    </row>
    <row r="891" spans="1:10" x14ac:dyDescent="0.3">
      <c r="A891" s="23" t="s">
        <v>8418</v>
      </c>
      <c r="B891" s="20">
        <v>37.331249999995634</v>
      </c>
      <c r="G891" s="5">
        <v>1.0063375000000001</v>
      </c>
      <c r="J891">
        <v>800</v>
      </c>
    </row>
    <row r="892" spans="1:10" x14ac:dyDescent="0.3">
      <c r="A892" s="23" t="s">
        <v>8418</v>
      </c>
      <c r="B892" s="20">
        <v>54.105451388888469</v>
      </c>
      <c r="G892" s="5">
        <v>8.0021100000000001</v>
      </c>
      <c r="J892">
        <v>100000</v>
      </c>
    </row>
    <row r="893" spans="1:10" x14ac:dyDescent="0.3">
      <c r="A893" s="23" t="s">
        <v>8418</v>
      </c>
      <c r="B893" s="20">
        <v>30</v>
      </c>
      <c r="G893" s="5">
        <v>1.0600260000000001</v>
      </c>
      <c r="J893">
        <v>50000</v>
      </c>
    </row>
    <row r="894" spans="1:10" x14ac:dyDescent="0.3">
      <c r="A894" s="23" t="s">
        <v>8418</v>
      </c>
      <c r="B894" s="20">
        <v>31</v>
      </c>
      <c r="G894" s="5">
        <v>2.0051866666666669</v>
      </c>
      <c r="J894">
        <v>48000</v>
      </c>
    </row>
    <row r="895" spans="1:10" x14ac:dyDescent="0.3">
      <c r="A895" s="23" t="s">
        <v>8418</v>
      </c>
      <c r="B895" s="20">
        <v>30.041666666664241</v>
      </c>
      <c r="G895" s="5">
        <v>2.1244399999999999</v>
      </c>
      <c r="J895">
        <v>50000</v>
      </c>
    </row>
    <row r="896" spans="1:10" x14ac:dyDescent="0.3">
      <c r="A896" s="23" t="s">
        <v>8418</v>
      </c>
      <c r="B896" s="20">
        <v>37</v>
      </c>
      <c r="G896" s="5">
        <v>1.9847237142857144</v>
      </c>
      <c r="J896">
        <v>35000</v>
      </c>
    </row>
    <row r="897" spans="1:10" x14ac:dyDescent="0.3">
      <c r="A897" s="23" t="s">
        <v>8418</v>
      </c>
      <c r="B897" s="20">
        <v>28.925173611110949</v>
      </c>
      <c r="G897" s="5">
        <v>2.2594666666666665</v>
      </c>
      <c r="J897">
        <v>15000</v>
      </c>
    </row>
    <row r="898" spans="1:10" x14ac:dyDescent="0.3">
      <c r="A898" s="23" t="s">
        <v>8418</v>
      </c>
      <c r="B898" s="20">
        <v>46.627592592587462</v>
      </c>
      <c r="G898" s="5">
        <v>6.9894800000000004</v>
      </c>
      <c r="J898">
        <v>50000</v>
      </c>
    </row>
    <row r="899" spans="1:10" x14ac:dyDescent="0.3">
      <c r="A899" s="23" t="s">
        <v>8418</v>
      </c>
      <c r="B899" s="20">
        <v>32.51989583332761</v>
      </c>
      <c r="G899" s="5">
        <v>3.9859528571428569</v>
      </c>
      <c r="J899">
        <v>42000</v>
      </c>
    </row>
    <row r="900" spans="1:10" x14ac:dyDescent="0.3">
      <c r="A900" s="23" t="s">
        <v>8418</v>
      </c>
      <c r="B900" s="20">
        <v>44.958333333328483</v>
      </c>
      <c r="G900" s="5">
        <v>2.9403333333333332</v>
      </c>
      <c r="J900">
        <v>60000</v>
      </c>
    </row>
    <row r="901" spans="1:10" x14ac:dyDescent="0.3">
      <c r="A901" s="23" t="s">
        <v>8418</v>
      </c>
      <c r="B901" s="20">
        <v>30</v>
      </c>
      <c r="G901" s="5">
        <v>1.6750470000000002</v>
      </c>
      <c r="J901">
        <v>30000</v>
      </c>
    </row>
    <row r="902" spans="1:10" x14ac:dyDescent="0.3">
      <c r="A902" s="23" t="s">
        <v>8418</v>
      </c>
      <c r="B902" s="20">
        <v>29.958333333335759</v>
      </c>
      <c r="G902" s="5">
        <v>14.355717142857143</v>
      </c>
      <c r="J902">
        <v>7000</v>
      </c>
    </row>
    <row r="903" spans="1:10" x14ac:dyDescent="0.3">
      <c r="A903" s="23" t="s">
        <v>8418</v>
      </c>
      <c r="B903" s="20">
        <v>41.154398148144537</v>
      </c>
      <c r="G903" s="5">
        <v>1.5673440000000001</v>
      </c>
      <c r="J903">
        <v>10000</v>
      </c>
    </row>
    <row r="904" spans="1:10" x14ac:dyDescent="0.3">
      <c r="A904" s="23" t="s">
        <v>8418</v>
      </c>
      <c r="B904" s="20">
        <v>30</v>
      </c>
      <c r="G904" s="5">
        <v>1.1790285714285715</v>
      </c>
      <c r="J904">
        <v>70000</v>
      </c>
    </row>
    <row r="905" spans="1:10" x14ac:dyDescent="0.3">
      <c r="A905" s="23" t="s">
        <v>8418</v>
      </c>
      <c r="B905" s="20">
        <v>39.971331018517958</v>
      </c>
      <c r="G905" s="5">
        <v>11.053811999999999</v>
      </c>
      <c r="J905">
        <v>10000</v>
      </c>
    </row>
    <row r="906" spans="1:10" x14ac:dyDescent="0.3">
      <c r="A906" s="23" t="s">
        <v>8418</v>
      </c>
      <c r="B906" s="20">
        <v>30</v>
      </c>
      <c r="G906" s="5">
        <v>1.9292499999999999</v>
      </c>
      <c r="J906">
        <v>10000</v>
      </c>
    </row>
    <row r="907" spans="1:10" x14ac:dyDescent="0.3">
      <c r="A907" s="23" t="s">
        <v>8418</v>
      </c>
      <c r="B907" s="20">
        <v>35</v>
      </c>
      <c r="G907" s="5">
        <v>1.268842105263158</v>
      </c>
      <c r="J907">
        <v>19000</v>
      </c>
    </row>
    <row r="908" spans="1:10" x14ac:dyDescent="0.3">
      <c r="A908" s="23" t="s">
        <v>8418</v>
      </c>
      <c r="B908" s="20">
        <v>30</v>
      </c>
      <c r="G908" s="5">
        <v>2.5957748878923765</v>
      </c>
      <c r="J908">
        <v>89200</v>
      </c>
    </row>
    <row r="909" spans="1:10" x14ac:dyDescent="0.3">
      <c r="A909" s="23" t="s">
        <v>8418</v>
      </c>
      <c r="B909" s="20">
        <v>21.952430555553292</v>
      </c>
      <c r="G909" s="5">
        <v>2.6227999999999998</v>
      </c>
      <c r="J909">
        <v>5000</v>
      </c>
    </row>
    <row r="910" spans="1:10" x14ac:dyDescent="0.3">
      <c r="A910" s="23" t="s">
        <v>8418</v>
      </c>
      <c r="B910" s="20">
        <v>30</v>
      </c>
      <c r="G910" s="5">
        <v>2.0674309000000002</v>
      </c>
      <c r="J910">
        <v>100000</v>
      </c>
    </row>
    <row r="911" spans="1:10" x14ac:dyDescent="0.3">
      <c r="A911" s="23" t="s">
        <v>8418</v>
      </c>
      <c r="B911" s="20">
        <v>30</v>
      </c>
      <c r="G911" s="5">
        <v>3.7012999999999998</v>
      </c>
      <c r="J911">
        <v>20000</v>
      </c>
    </row>
    <row r="912" spans="1:10" x14ac:dyDescent="0.3">
      <c r="A912" s="23" t="s">
        <v>8418</v>
      </c>
      <c r="B912" s="20">
        <v>31.041666666671517</v>
      </c>
      <c r="G912" s="5">
        <v>2.8496600000000001</v>
      </c>
      <c r="J912">
        <v>50000</v>
      </c>
    </row>
    <row r="913" spans="1:10" x14ac:dyDescent="0.3">
      <c r="A913" s="23" t="s">
        <v>8418</v>
      </c>
      <c r="B913" s="20">
        <v>30</v>
      </c>
      <c r="G913" s="5">
        <v>5.7907999999999999</v>
      </c>
      <c r="J913">
        <v>20000</v>
      </c>
    </row>
    <row r="914" spans="1:10" x14ac:dyDescent="0.3">
      <c r="A914" s="23" t="s">
        <v>8418</v>
      </c>
      <c r="B914" s="20">
        <v>59.958333333335759</v>
      </c>
      <c r="G914" s="5">
        <v>11.318</v>
      </c>
      <c r="J914">
        <v>5000</v>
      </c>
    </row>
    <row r="915" spans="1:10" x14ac:dyDescent="0.3">
      <c r="A915" s="23" t="s">
        <v>8418</v>
      </c>
      <c r="B915" s="20">
        <v>31.66596064814803</v>
      </c>
      <c r="G915" s="5">
        <v>2.6302771750000002</v>
      </c>
      <c r="J915">
        <v>400000</v>
      </c>
    </row>
    <row r="916" spans="1:10" x14ac:dyDescent="0.3">
      <c r="A916" s="23" t="s">
        <v>8418</v>
      </c>
      <c r="B916" s="20">
        <v>30.041666666664241</v>
      </c>
      <c r="G916" s="5">
        <v>6.7447999999999997</v>
      </c>
      <c r="J916">
        <v>2500</v>
      </c>
    </row>
    <row r="917" spans="1:10" x14ac:dyDescent="0.3">
      <c r="A917" s="23" t="s">
        <v>8418</v>
      </c>
      <c r="B917" s="20">
        <v>38.568703703713254</v>
      </c>
      <c r="G917" s="5">
        <v>2.5683081313131315</v>
      </c>
      <c r="J917">
        <v>198000</v>
      </c>
    </row>
    <row r="918" spans="1:10" x14ac:dyDescent="0.3">
      <c r="A918" s="23" t="s">
        <v>8418</v>
      </c>
      <c r="B918" s="20">
        <v>60</v>
      </c>
      <c r="G918" s="5">
        <v>3.7549600000000001</v>
      </c>
      <c r="J918">
        <v>20000</v>
      </c>
    </row>
    <row r="919" spans="1:10" x14ac:dyDescent="0.3">
      <c r="A919" s="23" t="s">
        <v>8418</v>
      </c>
      <c r="B919" s="20">
        <v>30</v>
      </c>
      <c r="G919" s="5">
        <v>2.0870837499999997</v>
      </c>
      <c r="J919">
        <v>16000</v>
      </c>
    </row>
    <row r="920" spans="1:10" x14ac:dyDescent="0.3">
      <c r="A920" s="23" t="s">
        <v>8418</v>
      </c>
      <c r="B920" s="20">
        <v>30</v>
      </c>
      <c r="G920" s="5">
        <v>3.4660000000000002</v>
      </c>
      <c r="J920">
        <v>4000</v>
      </c>
    </row>
    <row r="921" spans="1:10" x14ac:dyDescent="0.3">
      <c r="A921" s="23" t="s">
        <v>8418</v>
      </c>
      <c r="B921" s="20">
        <v>46.115740740737238</v>
      </c>
      <c r="G921" s="5">
        <v>4.0232999999999999</v>
      </c>
      <c r="J921">
        <v>50000</v>
      </c>
    </row>
    <row r="922" spans="1:10" x14ac:dyDescent="0.3">
      <c r="A922" s="23" t="s">
        <v>8418</v>
      </c>
      <c r="B922" s="20">
        <v>33.066064814811398</v>
      </c>
      <c r="G922" s="5">
        <v>10.2684514</v>
      </c>
      <c r="J922">
        <v>50000</v>
      </c>
    </row>
    <row r="923" spans="1:10" x14ac:dyDescent="0.3">
      <c r="A923" s="23" t="s">
        <v>8418</v>
      </c>
      <c r="B923" s="20">
        <v>36.74761574074364</v>
      </c>
      <c r="G923" s="5">
        <v>1.14901155</v>
      </c>
      <c r="J923">
        <v>200000</v>
      </c>
    </row>
    <row r="924" spans="1:10" x14ac:dyDescent="0.3">
      <c r="A924" s="23" t="s">
        <v>8418</v>
      </c>
      <c r="B924" s="20">
        <v>39.958333333335759</v>
      </c>
      <c r="G924" s="5">
        <v>3.5482402000000004</v>
      </c>
      <c r="J924">
        <v>50000</v>
      </c>
    </row>
    <row r="925" spans="1:10" x14ac:dyDescent="0.3">
      <c r="A925" s="23" t="s">
        <v>8418</v>
      </c>
      <c r="B925" s="20">
        <v>31.623657407399151</v>
      </c>
      <c r="G925" s="5">
        <v>3.8212909090909091</v>
      </c>
      <c r="J925">
        <v>55000</v>
      </c>
    </row>
    <row r="926" spans="1:10" x14ac:dyDescent="0.3">
      <c r="A926" s="23" t="s">
        <v>8418</v>
      </c>
      <c r="B926" s="20">
        <v>30</v>
      </c>
      <c r="G926" s="5">
        <v>2.1679422000000002</v>
      </c>
      <c r="J926">
        <v>50000</v>
      </c>
    </row>
    <row r="927" spans="1:10" x14ac:dyDescent="0.3">
      <c r="A927" s="23" t="s">
        <v>8418</v>
      </c>
      <c r="B927" s="20">
        <v>14.83273148148146</v>
      </c>
      <c r="G927" s="5">
        <v>3.12</v>
      </c>
      <c r="J927">
        <v>500</v>
      </c>
    </row>
    <row r="928" spans="1:10" x14ac:dyDescent="0.3">
      <c r="A928" s="23" t="s">
        <v>8418</v>
      </c>
      <c r="B928" s="20">
        <v>30</v>
      </c>
      <c r="G928" s="5">
        <v>2.3442048</v>
      </c>
      <c r="J928">
        <v>50000</v>
      </c>
    </row>
    <row r="929" spans="1:10" x14ac:dyDescent="0.3">
      <c r="A929" s="23" t="s">
        <v>8418</v>
      </c>
      <c r="B929" s="20">
        <v>27.353263888893707</v>
      </c>
      <c r="G929" s="5">
        <v>1.236801</v>
      </c>
      <c r="J929">
        <v>30000</v>
      </c>
    </row>
    <row r="930" spans="1:10" x14ac:dyDescent="0.3">
      <c r="A930" s="23" t="s">
        <v>8418</v>
      </c>
      <c r="B930" s="20">
        <v>35.041666666671517</v>
      </c>
      <c r="G930" s="5">
        <v>2.4784000000000002</v>
      </c>
      <c r="J930">
        <v>50000</v>
      </c>
    </row>
    <row r="931" spans="1:10" x14ac:dyDescent="0.3">
      <c r="A931" s="23" t="s">
        <v>8418</v>
      </c>
      <c r="B931" s="20">
        <v>66.328865740739275</v>
      </c>
      <c r="G931" s="5">
        <v>1.157092</v>
      </c>
      <c r="J931">
        <v>10000</v>
      </c>
    </row>
    <row r="932" spans="1:10" x14ac:dyDescent="0.3">
      <c r="A932" s="23" t="s">
        <v>8418</v>
      </c>
      <c r="B932" s="20">
        <v>44</v>
      </c>
      <c r="G932" s="5">
        <v>1.1707484768810599</v>
      </c>
      <c r="J932">
        <v>1570.79</v>
      </c>
    </row>
    <row r="933" spans="1:10" x14ac:dyDescent="0.3">
      <c r="A933" s="23" t="s">
        <v>8418</v>
      </c>
      <c r="B933" s="20">
        <v>36.041666666671517</v>
      </c>
      <c r="G933" s="5">
        <v>3.05158</v>
      </c>
      <c r="J933">
        <v>50000</v>
      </c>
    </row>
    <row r="934" spans="1:10" x14ac:dyDescent="0.3">
      <c r="A934" s="23" t="s">
        <v>8418</v>
      </c>
      <c r="B934" s="20">
        <v>30</v>
      </c>
      <c r="G934" s="5">
        <v>3.2005299999999997</v>
      </c>
      <c r="J934">
        <v>30000</v>
      </c>
    </row>
    <row r="935" spans="1:10" x14ac:dyDescent="0.3">
      <c r="A935" s="23" t="s">
        <v>8418</v>
      </c>
      <c r="B935" s="20">
        <v>33.599849537029513</v>
      </c>
      <c r="G935" s="5">
        <v>8.1956399999999991</v>
      </c>
      <c r="J935">
        <v>50000</v>
      </c>
    </row>
    <row r="936" spans="1:10" x14ac:dyDescent="0.3">
      <c r="A936" s="23" t="s">
        <v>8418</v>
      </c>
      <c r="B936" s="20">
        <v>30</v>
      </c>
      <c r="G936" s="5">
        <v>2.3490000000000002</v>
      </c>
      <c r="J936">
        <v>5000</v>
      </c>
    </row>
    <row r="937" spans="1:10" x14ac:dyDescent="0.3">
      <c r="A937" s="23" t="s">
        <v>8418</v>
      </c>
      <c r="B937" s="20">
        <v>60</v>
      </c>
      <c r="G937" s="5">
        <v>4.9491375</v>
      </c>
      <c r="J937">
        <v>160000</v>
      </c>
    </row>
    <row r="938" spans="1:10" x14ac:dyDescent="0.3">
      <c r="A938" s="23" t="s">
        <v>8418</v>
      </c>
      <c r="B938" s="20">
        <v>33.958333333335759</v>
      </c>
      <c r="G938" s="5">
        <v>78.137822333333332</v>
      </c>
      <c r="J938">
        <v>30000</v>
      </c>
    </row>
    <row r="939" spans="1:10" x14ac:dyDescent="0.3">
      <c r="A939" s="23" t="s">
        <v>8418</v>
      </c>
      <c r="B939" s="20">
        <v>30</v>
      </c>
      <c r="G939" s="5">
        <v>1.1300013888888889</v>
      </c>
      <c r="J939">
        <v>7200</v>
      </c>
    </row>
    <row r="940" spans="1:10" x14ac:dyDescent="0.3">
      <c r="A940" s="23" t="s">
        <v>8418</v>
      </c>
      <c r="B940" s="20">
        <v>30</v>
      </c>
      <c r="G940" s="5">
        <v>9.2154220000000002</v>
      </c>
      <c r="J940">
        <v>10000</v>
      </c>
    </row>
    <row r="941" spans="1:10" x14ac:dyDescent="0.3">
      <c r="A941" s="23" t="s">
        <v>8418</v>
      </c>
      <c r="B941" s="20">
        <v>31.109317129630654</v>
      </c>
      <c r="G941" s="5">
        <v>1.2510239999999999</v>
      </c>
      <c r="J941">
        <v>25000</v>
      </c>
    </row>
    <row r="942" spans="1:10" x14ac:dyDescent="0.3">
      <c r="A942" s="23" t="s">
        <v>8418</v>
      </c>
      <c r="B942" s="20">
        <v>30</v>
      </c>
      <c r="G942" s="5">
        <v>1.0224343076923077</v>
      </c>
      <c r="J942">
        <v>65000</v>
      </c>
    </row>
    <row r="943" spans="1:10" x14ac:dyDescent="0.3">
      <c r="A943" s="23" t="s">
        <v>8418</v>
      </c>
      <c r="B943" s="20">
        <v>30</v>
      </c>
      <c r="G943" s="5">
        <v>4.8490975000000001</v>
      </c>
      <c r="J943">
        <v>40000</v>
      </c>
    </row>
    <row r="944" spans="1:10" x14ac:dyDescent="0.3">
      <c r="A944" s="23" t="s">
        <v>8418</v>
      </c>
      <c r="B944" s="20">
        <v>36.863611111111823</v>
      </c>
      <c r="G944" s="5">
        <v>1.9233333333333333</v>
      </c>
      <c r="J944">
        <v>1500</v>
      </c>
    </row>
    <row r="945" spans="1:10" x14ac:dyDescent="0.3">
      <c r="A945" s="23" t="s">
        <v>8418</v>
      </c>
      <c r="B945" s="20">
        <v>45</v>
      </c>
      <c r="G945" s="5">
        <v>2.8109999999999999</v>
      </c>
      <c r="J945">
        <v>5000</v>
      </c>
    </row>
    <row r="946" spans="1:10" x14ac:dyDescent="0.3">
      <c r="A946" s="23" t="s">
        <v>8418</v>
      </c>
      <c r="B946" s="20">
        <v>30</v>
      </c>
      <c r="G946" s="5">
        <v>1.2513700000000001</v>
      </c>
      <c r="J946">
        <v>100000</v>
      </c>
    </row>
    <row r="947" spans="1:10" x14ac:dyDescent="0.3">
      <c r="A947" s="23" t="s">
        <v>8418</v>
      </c>
      <c r="B947" s="20">
        <v>30</v>
      </c>
      <c r="G947" s="5">
        <v>1.61459</v>
      </c>
      <c r="J947">
        <v>100000</v>
      </c>
    </row>
    <row r="948" spans="1:10" x14ac:dyDescent="0.3">
      <c r="A948" s="23" t="s">
        <v>8418</v>
      </c>
      <c r="B948" s="20">
        <v>34.15805555555562</v>
      </c>
      <c r="G948" s="5">
        <v>5.8535000000000004</v>
      </c>
      <c r="J948">
        <v>4000</v>
      </c>
    </row>
    <row r="949" spans="1:10" x14ac:dyDescent="0.3">
      <c r="A949" s="23" t="s">
        <v>8418</v>
      </c>
      <c r="B949" s="20">
        <v>30</v>
      </c>
      <c r="G949" s="5">
        <v>2.0114999999999998</v>
      </c>
      <c r="J949">
        <v>80000</v>
      </c>
    </row>
    <row r="950" spans="1:10" x14ac:dyDescent="0.3">
      <c r="A950" s="23" t="s">
        <v>8418</v>
      </c>
      <c r="B950" s="20">
        <v>45.430034722223354</v>
      </c>
      <c r="G950" s="5">
        <v>1.3348307999999998</v>
      </c>
      <c r="J950">
        <v>25000</v>
      </c>
    </row>
    <row r="951" spans="1:10" x14ac:dyDescent="0.3">
      <c r="A951" s="23" t="s">
        <v>8418</v>
      </c>
      <c r="B951" s="20">
        <v>44.958333333335759</v>
      </c>
      <c r="G951" s="5">
        <v>1.2024900000000001</v>
      </c>
      <c r="J951">
        <v>100000</v>
      </c>
    </row>
    <row r="952" spans="1:10" x14ac:dyDescent="0.3">
      <c r="A952" s="23" t="s">
        <v>8418</v>
      </c>
      <c r="B952" s="20">
        <v>36.994143518517376</v>
      </c>
      <c r="G952" s="5">
        <v>1.2616666666666667</v>
      </c>
      <c r="J952">
        <v>3000</v>
      </c>
    </row>
    <row r="953" spans="1:10" x14ac:dyDescent="0.3">
      <c r="A953" s="23" t="s">
        <v>8418</v>
      </c>
      <c r="B953" s="20">
        <v>30</v>
      </c>
      <c r="G953" s="5">
        <v>3.6120000000000001</v>
      </c>
      <c r="J953">
        <v>2500</v>
      </c>
    </row>
    <row r="954" spans="1:10" x14ac:dyDescent="0.3">
      <c r="A954" s="23" t="s">
        <v>8418</v>
      </c>
      <c r="B954" s="20">
        <v>30</v>
      </c>
      <c r="G954" s="5">
        <v>2.26239013671875</v>
      </c>
      <c r="J954">
        <v>32768</v>
      </c>
    </row>
    <row r="955" spans="1:10" x14ac:dyDescent="0.3">
      <c r="A955" s="23" t="s">
        <v>8418</v>
      </c>
      <c r="B955" s="20">
        <v>37.712349537046975</v>
      </c>
      <c r="G955" s="5">
        <v>1.2035</v>
      </c>
      <c r="J955">
        <v>50000</v>
      </c>
    </row>
    <row r="956" spans="1:10" x14ac:dyDescent="0.3">
      <c r="A956" s="23" t="s">
        <v>8418</v>
      </c>
      <c r="B956" s="20">
        <v>29.642662037033006</v>
      </c>
      <c r="G956" s="5">
        <v>3.0418799999999999</v>
      </c>
      <c r="J956">
        <v>25000</v>
      </c>
    </row>
    <row r="957" spans="1:10" x14ac:dyDescent="0.3">
      <c r="A957" s="23" t="s">
        <v>8418</v>
      </c>
      <c r="B957" s="20">
        <v>30</v>
      </c>
      <c r="G957" s="5">
        <v>1.7867599999999999</v>
      </c>
      <c r="J957">
        <v>25000</v>
      </c>
    </row>
    <row r="958" spans="1:10" x14ac:dyDescent="0.3">
      <c r="A958" s="23" t="s">
        <v>8418</v>
      </c>
      <c r="B958" s="20">
        <v>55.160266203703941</v>
      </c>
      <c r="G958" s="5">
        <v>3.868199871794872</v>
      </c>
      <c r="J958">
        <v>78000</v>
      </c>
    </row>
    <row r="959" spans="1:10" x14ac:dyDescent="0.3">
      <c r="A959" s="23" t="s">
        <v>8418</v>
      </c>
      <c r="B959" s="20">
        <v>45.416585648155888</v>
      </c>
      <c r="G959" s="5">
        <v>2.1103642500000004</v>
      </c>
      <c r="J959">
        <v>80000</v>
      </c>
    </row>
    <row r="960" spans="1:10" x14ac:dyDescent="0.3">
      <c r="A960" s="23" t="s">
        <v>8418</v>
      </c>
      <c r="B960" s="20">
        <v>30</v>
      </c>
      <c r="G960" s="5">
        <v>1.3166833333333334</v>
      </c>
      <c r="J960">
        <v>30000</v>
      </c>
    </row>
    <row r="961" spans="1:10" x14ac:dyDescent="0.3">
      <c r="A961" s="23" t="s">
        <v>8418</v>
      </c>
      <c r="B961" s="20">
        <v>60.041666666664241</v>
      </c>
      <c r="G961" s="5">
        <v>3.0047639999999998</v>
      </c>
      <c r="J961">
        <v>10000</v>
      </c>
    </row>
    <row r="962" spans="1:10" x14ac:dyDescent="0.3">
      <c r="A962" s="23" t="s">
        <v>8418</v>
      </c>
      <c r="B962" s="20">
        <v>32.478923611110076</v>
      </c>
      <c r="G962" s="5">
        <v>4.2051249999999998</v>
      </c>
      <c r="J962">
        <v>8000</v>
      </c>
    </row>
    <row r="963" spans="1:10" x14ac:dyDescent="0.3">
      <c r="A963" s="23" t="s">
        <v>8418</v>
      </c>
      <c r="B963" s="20">
        <v>29.768692129633564</v>
      </c>
      <c r="G963" s="5">
        <v>1.362168</v>
      </c>
      <c r="J963">
        <v>125000</v>
      </c>
    </row>
    <row r="964" spans="1:10" x14ac:dyDescent="0.3">
      <c r="A964" s="23" t="s">
        <v>8418</v>
      </c>
      <c r="B964" s="20">
        <v>15.041666666664241</v>
      </c>
      <c r="G964" s="5">
        <v>2.4817133333333334</v>
      </c>
      <c r="J964">
        <v>3000</v>
      </c>
    </row>
    <row r="965" spans="1:10" x14ac:dyDescent="0.3">
      <c r="A965" s="23" t="s">
        <v>8418</v>
      </c>
      <c r="B965" s="20">
        <v>30.041666666664241</v>
      </c>
      <c r="G965" s="5">
        <v>1.8186315789473684</v>
      </c>
      <c r="J965">
        <v>9500</v>
      </c>
    </row>
    <row r="966" spans="1:10" x14ac:dyDescent="0.3">
      <c r="A966" s="23" t="s">
        <v>8418</v>
      </c>
      <c r="B966" s="20">
        <v>60</v>
      </c>
      <c r="G966" s="5">
        <v>1.2353000000000001</v>
      </c>
      <c r="J966">
        <v>10000</v>
      </c>
    </row>
    <row r="967" spans="1:10" x14ac:dyDescent="0.3">
      <c r="A967" s="23" t="s">
        <v>8418</v>
      </c>
      <c r="B967" s="20">
        <v>54.030821759261016</v>
      </c>
      <c r="G967" s="5">
        <v>5.0620938628158845</v>
      </c>
      <c r="J967">
        <v>1385</v>
      </c>
    </row>
    <row r="968" spans="1:10" x14ac:dyDescent="0.3">
      <c r="A968" s="23" t="s">
        <v>8418</v>
      </c>
      <c r="B968" s="20">
        <v>30</v>
      </c>
      <c r="G968" s="5">
        <v>1.0821333333333334</v>
      </c>
      <c r="J968">
        <v>15000</v>
      </c>
    </row>
    <row r="969" spans="1:10" x14ac:dyDescent="0.3">
      <c r="A969" s="23" t="s">
        <v>8418</v>
      </c>
      <c r="B969" s="20">
        <v>30</v>
      </c>
      <c r="G969" s="5">
        <v>8.1918387755102042</v>
      </c>
      <c r="J969">
        <v>4900</v>
      </c>
    </row>
    <row r="970" spans="1:10" x14ac:dyDescent="0.3">
      <c r="A970" s="23" t="s">
        <v>8418</v>
      </c>
      <c r="B970" s="20">
        <v>30</v>
      </c>
      <c r="G970" s="5">
        <v>1.2110000000000001</v>
      </c>
      <c r="J970">
        <v>10000</v>
      </c>
    </row>
    <row r="971" spans="1:10" x14ac:dyDescent="0.3">
      <c r="A971" s="23" t="s">
        <v>8418</v>
      </c>
      <c r="B971" s="20">
        <v>29.096412037033588</v>
      </c>
      <c r="G971" s="5">
        <v>1.0299897959183673</v>
      </c>
      <c r="J971">
        <v>98000</v>
      </c>
    </row>
    <row r="972" spans="1:10" x14ac:dyDescent="0.3">
      <c r="A972" s="23" t="s">
        <v>8418</v>
      </c>
      <c r="B972" s="20">
        <v>30</v>
      </c>
      <c r="G972" s="5">
        <v>1.4833229411764706</v>
      </c>
      <c r="J972">
        <v>85000</v>
      </c>
    </row>
    <row r="973" spans="1:10" x14ac:dyDescent="0.3">
      <c r="A973" s="23" t="s">
        <v>8418</v>
      </c>
      <c r="B973" s="20">
        <v>35.430289351854299</v>
      </c>
      <c r="G973" s="5">
        <v>1.2019070000000001</v>
      </c>
      <c r="J973">
        <v>50000</v>
      </c>
    </row>
    <row r="974" spans="1:10" x14ac:dyDescent="0.3">
      <c r="A974" s="23" t="s">
        <v>8418</v>
      </c>
      <c r="B974" s="20">
        <v>40</v>
      </c>
      <c r="G974" s="5">
        <v>4.7327000000000004</v>
      </c>
      <c r="J974">
        <v>10000</v>
      </c>
    </row>
    <row r="975" spans="1:10" x14ac:dyDescent="0.3">
      <c r="A975" s="23" t="s">
        <v>8418</v>
      </c>
      <c r="B975" s="20">
        <v>30</v>
      </c>
      <c r="G975" s="5">
        <v>1.303625</v>
      </c>
      <c r="J975">
        <v>8000</v>
      </c>
    </row>
    <row r="976" spans="1:10" x14ac:dyDescent="0.3">
      <c r="A976" s="23" t="s">
        <v>8418</v>
      </c>
      <c r="B976" s="20">
        <v>45</v>
      </c>
      <c r="G976" s="5">
        <v>3.5304799999999998</v>
      </c>
      <c r="J976">
        <v>50000</v>
      </c>
    </row>
    <row r="977" spans="1:10" x14ac:dyDescent="0.3">
      <c r="A977" s="23" t="s">
        <v>8418</v>
      </c>
      <c r="B977" s="20">
        <v>30.041666666671517</v>
      </c>
      <c r="G977" s="5">
        <v>1.0102</v>
      </c>
      <c r="J977">
        <v>5000</v>
      </c>
    </row>
    <row r="978" spans="1:10" x14ac:dyDescent="0.3">
      <c r="A978" s="23" t="s">
        <v>8418</v>
      </c>
      <c r="B978" s="20">
        <v>30</v>
      </c>
      <c r="G978" s="5">
        <v>1.1359142857142857</v>
      </c>
      <c r="J978">
        <v>35000</v>
      </c>
    </row>
    <row r="979" spans="1:10" x14ac:dyDescent="0.3">
      <c r="A979" s="23" t="s">
        <v>8418</v>
      </c>
      <c r="B979" s="20">
        <v>29.492557870376913</v>
      </c>
      <c r="G979" s="5">
        <v>1.6741666666666666</v>
      </c>
      <c r="J979">
        <v>6000</v>
      </c>
    </row>
    <row r="980" spans="1:10" x14ac:dyDescent="0.3">
      <c r="A980" s="23" t="s">
        <v>8418</v>
      </c>
      <c r="B980" s="20">
        <v>30</v>
      </c>
      <c r="G980" s="5">
        <v>1.5345200000000001</v>
      </c>
      <c r="J980">
        <v>50000</v>
      </c>
    </row>
    <row r="981" spans="1:10" x14ac:dyDescent="0.3">
      <c r="A981" s="23" t="s">
        <v>8418</v>
      </c>
      <c r="B981" s="20">
        <v>30</v>
      </c>
      <c r="G981" s="5">
        <v>2.022322</v>
      </c>
      <c r="J981">
        <v>15000</v>
      </c>
    </row>
    <row r="982" spans="1:10" x14ac:dyDescent="0.3">
      <c r="A982" s="23" t="s">
        <v>8418</v>
      </c>
      <c r="B982" s="20">
        <v>39.462615740732872</v>
      </c>
      <c r="G982" s="5">
        <v>1.6828125</v>
      </c>
      <c r="J982">
        <v>2560</v>
      </c>
    </row>
    <row r="983" spans="1:10" x14ac:dyDescent="0.3">
      <c r="A983" s="23" t="s">
        <v>8418</v>
      </c>
      <c r="B983" s="20">
        <v>39.313495370370219</v>
      </c>
      <c r="G983" s="5">
        <v>1.4345666666666668</v>
      </c>
      <c r="J983">
        <v>30000</v>
      </c>
    </row>
    <row r="984" spans="1:10" x14ac:dyDescent="0.3">
      <c r="A984" s="23" t="s">
        <v>8418</v>
      </c>
      <c r="B984" s="20">
        <v>60</v>
      </c>
      <c r="G984" s="5">
        <v>1.964</v>
      </c>
      <c r="J984">
        <v>25000</v>
      </c>
    </row>
    <row r="985" spans="1:10" x14ac:dyDescent="0.3">
      <c r="A985" s="23" t="s">
        <v>8418</v>
      </c>
      <c r="B985" s="20">
        <v>30</v>
      </c>
      <c r="G985" s="5">
        <v>1.0791999999999999</v>
      </c>
      <c r="J985">
        <v>5000</v>
      </c>
    </row>
    <row r="986" spans="1:10" x14ac:dyDescent="0.3">
      <c r="A986" s="23" t="s">
        <v>8418</v>
      </c>
      <c r="B986" s="20">
        <v>29.958333333335759</v>
      </c>
      <c r="G986" s="5">
        <v>1.14977</v>
      </c>
      <c r="J986">
        <v>100000</v>
      </c>
    </row>
    <row r="987" spans="1:10" x14ac:dyDescent="0.3">
      <c r="A987" s="23" t="s">
        <v>8418</v>
      </c>
      <c r="B987" s="20">
        <v>33</v>
      </c>
      <c r="G987" s="5">
        <v>1.4804999999999999</v>
      </c>
      <c r="J987">
        <v>4000</v>
      </c>
    </row>
    <row r="988" spans="1:10" x14ac:dyDescent="0.3">
      <c r="A988" s="23" t="s">
        <v>8418</v>
      </c>
      <c r="B988" s="20">
        <v>36.135150462963793</v>
      </c>
      <c r="G988" s="5">
        <v>1.9116676082790633</v>
      </c>
      <c r="J988">
        <v>261962</v>
      </c>
    </row>
    <row r="989" spans="1:10" x14ac:dyDescent="0.3">
      <c r="A989" s="23" t="s">
        <v>8418</v>
      </c>
      <c r="B989" s="20">
        <v>30</v>
      </c>
      <c r="G989" s="5">
        <v>1.99215125</v>
      </c>
      <c r="J989">
        <v>40000</v>
      </c>
    </row>
    <row r="990" spans="1:10" x14ac:dyDescent="0.3">
      <c r="A990" s="23" t="s">
        <v>8418</v>
      </c>
      <c r="B990" s="20">
        <v>30</v>
      </c>
      <c r="G990" s="5">
        <v>2.1859999999999999</v>
      </c>
      <c r="J990">
        <v>2000</v>
      </c>
    </row>
    <row r="991" spans="1:10" x14ac:dyDescent="0.3">
      <c r="A991" s="23" t="s">
        <v>8418</v>
      </c>
      <c r="B991" s="20">
        <v>33</v>
      </c>
      <c r="G991" s="5">
        <v>1.2686868686868686</v>
      </c>
      <c r="J991">
        <v>495</v>
      </c>
    </row>
    <row r="992" spans="1:10" x14ac:dyDescent="0.3">
      <c r="A992" s="23" t="s">
        <v>8418</v>
      </c>
      <c r="B992" s="20">
        <v>30</v>
      </c>
      <c r="G992" s="5">
        <v>1.0522388</v>
      </c>
      <c r="J992">
        <v>25000</v>
      </c>
    </row>
    <row r="993" spans="1:10" x14ac:dyDescent="0.3">
      <c r="A993" s="23" t="s">
        <v>8418</v>
      </c>
      <c r="B993" s="20">
        <v>31</v>
      </c>
      <c r="G993" s="5">
        <v>1.2840666000000001</v>
      </c>
      <c r="J993">
        <v>50000</v>
      </c>
    </row>
    <row r="994" spans="1:10" x14ac:dyDescent="0.3">
      <c r="A994" s="23" t="s">
        <v>8418</v>
      </c>
      <c r="B994" s="20">
        <v>30</v>
      </c>
      <c r="G994" s="5">
        <v>3.1732719999999999</v>
      </c>
      <c r="J994">
        <v>125000</v>
      </c>
    </row>
    <row r="995" spans="1:10" x14ac:dyDescent="0.3">
      <c r="A995" s="23" t="s">
        <v>8418</v>
      </c>
      <c r="B995" s="20">
        <v>45</v>
      </c>
      <c r="G995" s="5">
        <v>2.8073000000000001</v>
      </c>
      <c r="J995">
        <v>20000</v>
      </c>
    </row>
    <row r="996" spans="1:10" x14ac:dyDescent="0.3">
      <c r="A996" s="23" t="s">
        <v>8418</v>
      </c>
      <c r="B996" s="20">
        <v>30</v>
      </c>
      <c r="G996" s="5">
        <v>1.1073146853146854</v>
      </c>
      <c r="J996">
        <v>71500</v>
      </c>
    </row>
    <row r="997" spans="1:10" x14ac:dyDescent="0.3">
      <c r="A997" s="23" t="s">
        <v>8418</v>
      </c>
      <c r="B997" s="20">
        <v>45</v>
      </c>
      <c r="G997" s="5">
        <v>1.5260429999999998</v>
      </c>
      <c r="J997">
        <v>100000</v>
      </c>
    </row>
    <row r="998" spans="1:10" x14ac:dyDescent="0.3">
      <c r="A998" s="23" t="s">
        <v>8418</v>
      </c>
      <c r="B998" s="20">
        <v>30</v>
      </c>
      <c r="G998" s="5">
        <v>1.0249999999999999</v>
      </c>
      <c r="J998">
        <v>600</v>
      </c>
    </row>
    <row r="999" spans="1:10" x14ac:dyDescent="0.3">
      <c r="A999" s="23" t="s">
        <v>8418</v>
      </c>
      <c r="B999" s="20">
        <v>30</v>
      </c>
      <c r="G999" s="5">
        <v>16.783738373837384</v>
      </c>
      <c r="J999">
        <v>9999</v>
      </c>
    </row>
    <row r="1000" spans="1:10" x14ac:dyDescent="0.3">
      <c r="A1000" s="23" t="s">
        <v>8418</v>
      </c>
      <c r="B1000" s="20">
        <v>40</v>
      </c>
      <c r="G1000" s="5">
        <v>5.4334915642458101</v>
      </c>
      <c r="J1000">
        <v>179000</v>
      </c>
    </row>
    <row r="1001" spans="1:10" x14ac:dyDescent="0.3">
      <c r="A1001" s="23" t="s">
        <v>8418</v>
      </c>
      <c r="B1001" s="20">
        <v>57.832453703704232</v>
      </c>
      <c r="G1001" s="5">
        <v>1.1550800000000001</v>
      </c>
      <c r="J1001">
        <v>50000</v>
      </c>
    </row>
    <row r="1002" spans="1:10" x14ac:dyDescent="0.3">
      <c r="A1002" s="23" t="s">
        <v>8418</v>
      </c>
      <c r="B1002" s="20">
        <v>30</v>
      </c>
      <c r="G1002" s="5">
        <v>1.3120499999999999</v>
      </c>
      <c r="J1002">
        <v>20000</v>
      </c>
    </row>
    <row r="1003" spans="1:10" x14ac:dyDescent="0.3">
      <c r="A1003" s="23" t="s">
        <v>8418</v>
      </c>
      <c r="B1003" s="20">
        <v>30.081099537041155</v>
      </c>
      <c r="G1003" s="5">
        <v>2.8816999999999999</v>
      </c>
      <c r="J1003">
        <v>10000</v>
      </c>
    </row>
    <row r="1004" spans="1:10" x14ac:dyDescent="0.3">
      <c r="A1004" s="23" t="s">
        <v>8418</v>
      </c>
      <c r="B1004" s="20">
        <v>30.041666666664241</v>
      </c>
      <c r="G1004" s="5">
        <v>5.0780000000000003</v>
      </c>
      <c r="J1004">
        <v>1000</v>
      </c>
    </row>
    <row r="1005" spans="1:10" x14ac:dyDescent="0.3">
      <c r="A1005" s="23" t="s">
        <v>8418</v>
      </c>
      <c r="B1005" s="20">
        <v>41.050752314811689</v>
      </c>
      <c r="G1005" s="5">
        <v>1.1457142857142857</v>
      </c>
      <c r="J1005">
        <v>3500</v>
      </c>
    </row>
    <row r="1006" spans="1:10" x14ac:dyDescent="0.3">
      <c r="A1006" s="23" t="s">
        <v>8418</v>
      </c>
      <c r="B1006" s="20">
        <v>60.041666666664241</v>
      </c>
      <c r="G1006" s="5">
        <v>1.1073333333333333</v>
      </c>
      <c r="J1006">
        <v>1500</v>
      </c>
    </row>
    <row r="1007" spans="1:10" x14ac:dyDescent="0.3">
      <c r="A1007" s="23" t="s">
        <v>8418</v>
      </c>
      <c r="B1007" s="20">
        <v>30</v>
      </c>
      <c r="G1007" s="5">
        <v>1.1333333333333333</v>
      </c>
      <c r="J1007">
        <v>750</v>
      </c>
    </row>
    <row r="1008" spans="1:10" x14ac:dyDescent="0.3">
      <c r="A1008" s="23" t="s">
        <v>8418</v>
      </c>
      <c r="B1008" s="20">
        <v>31.457847222227429</v>
      </c>
      <c r="G1008" s="5">
        <v>1.0833333333333333</v>
      </c>
      <c r="J1008">
        <v>3000</v>
      </c>
    </row>
    <row r="1009" spans="1:10" x14ac:dyDescent="0.3">
      <c r="A1009" s="23" t="s">
        <v>8418</v>
      </c>
      <c r="B1009" s="20">
        <v>30</v>
      </c>
      <c r="G1009" s="5">
        <v>1.2353333333333334</v>
      </c>
      <c r="J1009">
        <v>6000</v>
      </c>
    </row>
    <row r="1010" spans="1:10" x14ac:dyDescent="0.3">
      <c r="A1010" s="23" t="s">
        <v>8418</v>
      </c>
      <c r="B1010" s="20">
        <v>30.537129629628907</v>
      </c>
      <c r="G1010" s="5">
        <v>1.0069999999999999</v>
      </c>
      <c r="J1010">
        <v>4000</v>
      </c>
    </row>
    <row r="1011" spans="1:10" x14ac:dyDescent="0.3">
      <c r="A1011" s="23" t="s">
        <v>8418</v>
      </c>
      <c r="B1011" s="20">
        <v>30</v>
      </c>
      <c r="G1011" s="5">
        <v>1.0353333333333334</v>
      </c>
      <c r="J1011">
        <v>1500</v>
      </c>
    </row>
    <row r="1012" spans="1:10" x14ac:dyDescent="0.3">
      <c r="A1012" s="23" t="s">
        <v>8418</v>
      </c>
      <c r="B1012" s="20">
        <v>36.45125000000553</v>
      </c>
      <c r="G1012" s="5">
        <v>1.1551066666666667</v>
      </c>
      <c r="J1012">
        <v>3000</v>
      </c>
    </row>
    <row r="1013" spans="1:10" x14ac:dyDescent="0.3">
      <c r="A1013" s="23" t="s">
        <v>8418</v>
      </c>
      <c r="B1013" s="20">
        <v>35</v>
      </c>
      <c r="G1013" s="5">
        <v>1.2040040000000001</v>
      </c>
      <c r="J1013">
        <v>2500</v>
      </c>
    </row>
    <row r="1014" spans="1:10" x14ac:dyDescent="0.3">
      <c r="A1014" s="23" t="s">
        <v>8418</v>
      </c>
      <c r="B1014" s="20">
        <v>30</v>
      </c>
      <c r="G1014" s="5">
        <v>1.1504037499999999</v>
      </c>
      <c r="J1014">
        <v>8000</v>
      </c>
    </row>
    <row r="1015" spans="1:10" x14ac:dyDescent="0.3">
      <c r="A1015" s="23" t="s">
        <v>8418</v>
      </c>
      <c r="B1015" s="20">
        <v>48.510671296302462</v>
      </c>
      <c r="G1015" s="5">
        <v>1.2046777777777777</v>
      </c>
      <c r="J1015">
        <v>18000</v>
      </c>
    </row>
    <row r="1016" spans="1:10" x14ac:dyDescent="0.3">
      <c r="A1016" s="23" t="s">
        <v>8418</v>
      </c>
      <c r="B1016" s="20">
        <v>60</v>
      </c>
      <c r="G1016" s="5">
        <v>1.0128333333333333</v>
      </c>
      <c r="J1016">
        <v>6000</v>
      </c>
    </row>
    <row r="1017" spans="1:10" x14ac:dyDescent="0.3">
      <c r="A1017" s="23" t="s">
        <v>8418</v>
      </c>
      <c r="B1017" s="20">
        <v>60.041666666664241</v>
      </c>
      <c r="G1017" s="5">
        <v>1.0246666666666666</v>
      </c>
      <c r="J1017">
        <v>1500</v>
      </c>
    </row>
    <row r="1018" spans="1:10" x14ac:dyDescent="0.3">
      <c r="A1018" s="23" t="s">
        <v>8418</v>
      </c>
      <c r="B1018" s="20">
        <v>34.104976851849642</v>
      </c>
      <c r="G1018" s="5">
        <v>1.2054285714285715</v>
      </c>
      <c r="J1018">
        <v>3500</v>
      </c>
    </row>
    <row r="1019" spans="1:10" x14ac:dyDescent="0.3">
      <c r="A1019" s="23" t="s">
        <v>8418</v>
      </c>
      <c r="B1019" s="20">
        <v>60</v>
      </c>
      <c r="G1019" s="5">
        <v>1</v>
      </c>
      <c r="J1019">
        <v>2500</v>
      </c>
    </row>
    <row r="1020" spans="1:10" x14ac:dyDescent="0.3">
      <c r="A1020" s="23" t="s">
        <v>8418</v>
      </c>
      <c r="B1020" s="20">
        <v>15.407465277778101</v>
      </c>
      <c r="G1020" s="5">
        <v>1.0166666666666666</v>
      </c>
      <c r="J1020">
        <v>600</v>
      </c>
    </row>
    <row r="1021" spans="1:10" x14ac:dyDescent="0.3">
      <c r="A1021" s="23" t="s">
        <v>8418</v>
      </c>
      <c r="B1021" s="20">
        <v>60.041666666671517</v>
      </c>
      <c r="G1021" s="5">
        <v>1</v>
      </c>
      <c r="J1021">
        <v>3000</v>
      </c>
    </row>
    <row r="1022" spans="1:10" x14ac:dyDescent="0.3">
      <c r="A1022" s="23" t="s">
        <v>8418</v>
      </c>
      <c r="B1022" s="20">
        <v>30</v>
      </c>
      <c r="G1022" s="5">
        <v>1.0033333333333334</v>
      </c>
      <c r="J1022">
        <v>6000</v>
      </c>
    </row>
    <row r="1023" spans="1:10" x14ac:dyDescent="0.3">
      <c r="A1023" s="23" t="s">
        <v>8418</v>
      </c>
      <c r="B1023" s="20">
        <v>13.406435185184819</v>
      </c>
      <c r="G1023" s="5">
        <v>1.3236666666666668</v>
      </c>
      <c r="J1023">
        <v>3000</v>
      </c>
    </row>
    <row r="1024" spans="1:10" x14ac:dyDescent="0.3">
      <c r="A1024" s="23" t="s">
        <v>8418</v>
      </c>
      <c r="B1024" s="20">
        <v>15.331006944448745</v>
      </c>
      <c r="G1024" s="5">
        <v>1.3666666666666667</v>
      </c>
      <c r="J1024">
        <v>600</v>
      </c>
    </row>
    <row r="1025" spans="1:10" x14ac:dyDescent="0.3">
      <c r="A1025" s="23" t="s">
        <v>8418</v>
      </c>
      <c r="B1025" s="20">
        <v>60</v>
      </c>
      <c r="G1025" s="5">
        <v>1.1325000000000001</v>
      </c>
      <c r="J1025">
        <v>2000</v>
      </c>
    </row>
    <row r="1026" spans="1:10" x14ac:dyDescent="0.3">
      <c r="A1026" s="23" t="s">
        <v>8418</v>
      </c>
      <c r="B1026" s="20">
        <v>30</v>
      </c>
      <c r="G1026" s="5">
        <v>1.36</v>
      </c>
      <c r="J1026">
        <v>1000</v>
      </c>
    </row>
    <row r="1027" spans="1:10" x14ac:dyDescent="0.3">
      <c r="A1027" s="23" t="s">
        <v>8418</v>
      </c>
      <c r="B1027" s="20">
        <v>30.041666666671517</v>
      </c>
      <c r="G1027" s="5">
        <v>1.4612318374694613</v>
      </c>
      <c r="J1027">
        <v>7777</v>
      </c>
    </row>
    <row r="1028" spans="1:10" x14ac:dyDescent="0.3">
      <c r="A1028" s="23" t="s">
        <v>8418</v>
      </c>
      <c r="B1028" s="20">
        <v>30.925532407403807</v>
      </c>
      <c r="G1028" s="5">
        <v>1.2949999999999999</v>
      </c>
      <c r="J1028">
        <v>800</v>
      </c>
    </row>
    <row r="1029" spans="1:10" x14ac:dyDescent="0.3">
      <c r="A1029" s="23" t="s">
        <v>8418</v>
      </c>
      <c r="B1029" s="20">
        <v>12.377858796302462</v>
      </c>
      <c r="G1029" s="5">
        <v>2.54</v>
      </c>
      <c r="J1029">
        <v>2000</v>
      </c>
    </row>
    <row r="1030" spans="1:10" x14ac:dyDescent="0.3">
      <c r="A1030" s="23" t="s">
        <v>8418</v>
      </c>
      <c r="B1030" s="20">
        <v>30</v>
      </c>
      <c r="G1030" s="5">
        <v>1.0704545454545455</v>
      </c>
      <c r="J1030">
        <v>2200</v>
      </c>
    </row>
    <row r="1031" spans="1:10" x14ac:dyDescent="0.3">
      <c r="A1031" s="23" t="s">
        <v>8418</v>
      </c>
      <c r="B1031" s="20">
        <v>21.041666666664241</v>
      </c>
      <c r="G1031" s="5">
        <v>1.0773299999999999</v>
      </c>
      <c r="J1031">
        <v>2000</v>
      </c>
    </row>
    <row r="1032" spans="1:10" x14ac:dyDescent="0.3">
      <c r="A1032" s="23" t="s">
        <v>8418</v>
      </c>
      <c r="B1032" s="20">
        <v>26.98750000000291</v>
      </c>
      <c r="G1032" s="5">
        <v>1.0731250000000001</v>
      </c>
      <c r="J1032">
        <v>16000</v>
      </c>
    </row>
    <row r="1033" spans="1:10" x14ac:dyDescent="0.3">
      <c r="A1033" s="23" t="s">
        <v>8418</v>
      </c>
      <c r="B1033" s="20">
        <v>30</v>
      </c>
      <c r="G1033" s="5">
        <v>1.06525</v>
      </c>
      <c r="J1033">
        <v>4000</v>
      </c>
    </row>
    <row r="1034" spans="1:10" x14ac:dyDescent="0.3">
      <c r="A1034" s="23" t="s">
        <v>8418</v>
      </c>
      <c r="B1034" s="20">
        <v>27.536701388889924</v>
      </c>
      <c r="G1034" s="5">
        <v>1.0035000000000001</v>
      </c>
      <c r="J1034">
        <v>2000</v>
      </c>
    </row>
    <row r="1035" spans="1:10" x14ac:dyDescent="0.3">
      <c r="A1035" s="23" t="s">
        <v>8418</v>
      </c>
      <c r="B1035" s="20">
        <v>66.844618055554747</v>
      </c>
      <c r="G1035" s="5">
        <v>1.0649999999999999</v>
      </c>
      <c r="J1035">
        <v>2000</v>
      </c>
    </row>
    <row r="1036" spans="1:10" x14ac:dyDescent="0.3">
      <c r="A1036" s="23" t="s">
        <v>8418</v>
      </c>
      <c r="B1036" s="20">
        <v>14</v>
      </c>
      <c r="G1036" s="5">
        <v>1</v>
      </c>
      <c r="J1036">
        <v>300</v>
      </c>
    </row>
    <row r="1037" spans="1:10" x14ac:dyDescent="0.3">
      <c r="A1037" s="23" t="s">
        <v>8418</v>
      </c>
      <c r="B1037" s="20">
        <v>35</v>
      </c>
      <c r="G1037" s="5">
        <v>1.0485714285714285</v>
      </c>
      <c r="J1037">
        <v>7000</v>
      </c>
    </row>
    <row r="1038" spans="1:10" x14ac:dyDescent="0.3">
      <c r="A1038" s="23" t="s">
        <v>8418</v>
      </c>
      <c r="B1038" s="20">
        <v>62.39201388888614</v>
      </c>
      <c r="G1038" s="5">
        <v>1.0469999999999999</v>
      </c>
      <c r="J1038">
        <v>5000</v>
      </c>
    </row>
    <row r="1039" spans="1:10" x14ac:dyDescent="0.3">
      <c r="A1039" s="23" t="s">
        <v>8418</v>
      </c>
      <c r="B1039" s="20">
        <v>30</v>
      </c>
      <c r="G1039" s="5">
        <v>2.2566666666666668</v>
      </c>
      <c r="J1039">
        <v>1500</v>
      </c>
    </row>
    <row r="1040" spans="1:10" x14ac:dyDescent="0.3">
      <c r="A1040" s="23" t="s">
        <v>8418</v>
      </c>
      <c r="B1040" s="20">
        <v>48</v>
      </c>
      <c r="G1040" s="5">
        <v>1.0090416666666666</v>
      </c>
      <c r="J1040">
        <v>48000</v>
      </c>
    </row>
    <row r="1041" spans="1:10" x14ac:dyDescent="0.3">
      <c r="A1041" s="23" t="s">
        <v>8418</v>
      </c>
      <c r="B1041" s="20">
        <v>14.148043981484079</v>
      </c>
      <c r="G1041" s="5">
        <v>1.4775</v>
      </c>
      <c r="J1041">
        <v>1200</v>
      </c>
    </row>
    <row r="1042" spans="1:10" x14ac:dyDescent="0.3">
      <c r="A1042" s="23" t="s">
        <v>8418</v>
      </c>
      <c r="B1042" s="20">
        <v>30</v>
      </c>
      <c r="G1042" s="5">
        <v>1.3461099999999999</v>
      </c>
      <c r="J1042">
        <v>1000</v>
      </c>
    </row>
    <row r="1043" spans="1:10" x14ac:dyDescent="0.3">
      <c r="A1043" s="23" t="s">
        <v>8418</v>
      </c>
      <c r="B1043" s="20">
        <v>30</v>
      </c>
      <c r="G1043" s="5">
        <v>1.0075000000000001</v>
      </c>
      <c r="J1043">
        <v>2000</v>
      </c>
    </row>
    <row r="1044" spans="1:10" x14ac:dyDescent="0.3">
      <c r="A1044" s="23" t="s">
        <v>8418</v>
      </c>
      <c r="B1044" s="20">
        <v>49</v>
      </c>
      <c r="G1044" s="5">
        <v>1.00880375</v>
      </c>
      <c r="J1044">
        <v>8000</v>
      </c>
    </row>
    <row r="1045" spans="1:10" x14ac:dyDescent="0.3">
      <c r="A1045" s="23" t="s">
        <v>8418</v>
      </c>
      <c r="B1045" s="20">
        <v>30</v>
      </c>
      <c r="G1045" s="5">
        <v>1.1575</v>
      </c>
      <c r="J1045">
        <v>400</v>
      </c>
    </row>
    <row r="1046" spans="1:10" x14ac:dyDescent="0.3">
      <c r="A1046" s="23" t="s">
        <v>8418</v>
      </c>
      <c r="B1046" s="20">
        <v>31</v>
      </c>
      <c r="G1046" s="5">
        <v>1.1226666666666667</v>
      </c>
      <c r="J1046">
        <v>4500</v>
      </c>
    </row>
    <row r="1047" spans="1:10" x14ac:dyDescent="0.3">
      <c r="A1047" s="23" t="s">
        <v>8418</v>
      </c>
      <c r="B1047" s="20">
        <v>51.26018518517958</v>
      </c>
      <c r="G1047" s="5">
        <v>1.3220000000000001</v>
      </c>
      <c r="J1047">
        <v>2500</v>
      </c>
    </row>
    <row r="1048" spans="1:10" x14ac:dyDescent="0.3">
      <c r="A1048" s="23" t="s">
        <v>8418</v>
      </c>
      <c r="B1048" s="20">
        <v>30.448217592595029</v>
      </c>
      <c r="G1048" s="5">
        <v>1.0263636363636364</v>
      </c>
      <c r="J1048">
        <v>5500</v>
      </c>
    </row>
    <row r="1049" spans="1:10" x14ac:dyDescent="0.3">
      <c r="A1049" s="23" t="s">
        <v>8418</v>
      </c>
      <c r="B1049" s="20">
        <v>29.958333333328483</v>
      </c>
      <c r="G1049" s="5">
        <v>1.3864000000000001</v>
      </c>
      <c r="J1049">
        <v>2500</v>
      </c>
    </row>
    <row r="1050" spans="1:10" x14ac:dyDescent="0.3">
      <c r="A1050" s="23" t="s">
        <v>8418</v>
      </c>
      <c r="B1050" s="20">
        <v>45.041666666664241</v>
      </c>
      <c r="G1050" s="5">
        <v>1.466</v>
      </c>
      <c r="J1050">
        <v>2000</v>
      </c>
    </row>
    <row r="1051" spans="1:10" x14ac:dyDescent="0.3">
      <c r="A1051" s="23" t="s">
        <v>8418</v>
      </c>
      <c r="B1051" s="20">
        <v>14</v>
      </c>
      <c r="G1051" s="5">
        <v>1.2</v>
      </c>
      <c r="J1051">
        <v>150</v>
      </c>
    </row>
    <row r="1052" spans="1:10" x14ac:dyDescent="0.3">
      <c r="A1052" s="23" t="s">
        <v>8418</v>
      </c>
      <c r="B1052" s="20">
        <v>30.608090277775773</v>
      </c>
      <c r="G1052" s="5">
        <v>1.215816111111111</v>
      </c>
      <c r="J1052">
        <v>18000</v>
      </c>
    </row>
    <row r="1053" spans="1:10" x14ac:dyDescent="0.3">
      <c r="A1053" s="23" t="s">
        <v>8418</v>
      </c>
      <c r="B1053" s="20">
        <v>3</v>
      </c>
      <c r="G1053" s="5">
        <v>1</v>
      </c>
      <c r="J1053">
        <v>153</v>
      </c>
    </row>
    <row r="1054" spans="1:10" x14ac:dyDescent="0.3">
      <c r="A1054" s="23" t="s">
        <v>8418</v>
      </c>
      <c r="B1054" s="20">
        <v>40</v>
      </c>
      <c r="G1054" s="5">
        <v>1.8085714285714285</v>
      </c>
      <c r="J1054">
        <v>350</v>
      </c>
    </row>
    <row r="1055" spans="1:10" x14ac:dyDescent="0.3">
      <c r="A1055" s="23" t="s">
        <v>8418</v>
      </c>
      <c r="B1055" s="20">
        <v>35.251215277778101</v>
      </c>
      <c r="G1055" s="5">
        <v>1.0607500000000001</v>
      </c>
      <c r="J1055">
        <v>4000</v>
      </c>
    </row>
    <row r="1056" spans="1:10" x14ac:dyDescent="0.3">
      <c r="A1056" s="23" t="s">
        <v>8418</v>
      </c>
      <c r="B1056" s="20">
        <v>30</v>
      </c>
      <c r="G1056" s="5">
        <v>1</v>
      </c>
      <c r="J1056">
        <v>1000</v>
      </c>
    </row>
    <row r="1057" spans="1:10" x14ac:dyDescent="0.3">
      <c r="A1057" s="23" t="s">
        <v>8418</v>
      </c>
      <c r="B1057" s="20">
        <v>31.473344907411956</v>
      </c>
      <c r="G1057" s="5">
        <v>1.2692857142857144</v>
      </c>
      <c r="J1057">
        <v>4200</v>
      </c>
    </row>
    <row r="1058" spans="1:10" x14ac:dyDescent="0.3">
      <c r="A1058" s="23" t="s">
        <v>8418</v>
      </c>
      <c r="B1058" s="20">
        <v>30</v>
      </c>
      <c r="G1058" s="5">
        <v>1.0297499999999999</v>
      </c>
      <c r="J1058">
        <v>4000</v>
      </c>
    </row>
    <row r="1059" spans="1:10" x14ac:dyDescent="0.3">
      <c r="A1059" s="23" t="s">
        <v>8418</v>
      </c>
      <c r="B1059" s="20">
        <v>7</v>
      </c>
      <c r="G1059" s="5">
        <v>2.5</v>
      </c>
      <c r="J1059">
        <v>700</v>
      </c>
    </row>
    <row r="1060" spans="1:10" x14ac:dyDescent="0.3">
      <c r="A1060" s="23" t="s">
        <v>8418</v>
      </c>
      <c r="B1060" s="20">
        <v>30</v>
      </c>
      <c r="G1060" s="5">
        <v>1.2602</v>
      </c>
      <c r="J1060">
        <v>5000</v>
      </c>
    </row>
    <row r="1061" spans="1:10" x14ac:dyDescent="0.3">
      <c r="A1061" s="23" t="s">
        <v>8418</v>
      </c>
      <c r="B1061" s="20">
        <v>25</v>
      </c>
      <c r="G1061" s="5">
        <v>1.0012000000000001</v>
      </c>
      <c r="J1061">
        <v>2500</v>
      </c>
    </row>
    <row r="1062" spans="1:10" x14ac:dyDescent="0.3">
      <c r="A1062" s="23" t="s">
        <v>8418</v>
      </c>
      <c r="B1062" s="20">
        <v>30</v>
      </c>
      <c r="G1062" s="5">
        <v>1.3864000000000001</v>
      </c>
      <c r="J1062">
        <v>25000</v>
      </c>
    </row>
    <row r="1063" spans="1:10" x14ac:dyDescent="0.3">
      <c r="A1063" s="23" t="s">
        <v>8418</v>
      </c>
      <c r="B1063" s="20">
        <v>30</v>
      </c>
      <c r="G1063" s="5">
        <v>1.6140000000000001</v>
      </c>
      <c r="J1063">
        <v>1000</v>
      </c>
    </row>
    <row r="1064" spans="1:10" x14ac:dyDescent="0.3">
      <c r="A1064" s="23" t="s">
        <v>8418</v>
      </c>
      <c r="B1064" s="20">
        <v>42.041666666664241</v>
      </c>
      <c r="G1064" s="5">
        <v>1.071842</v>
      </c>
      <c r="J1064">
        <v>5000</v>
      </c>
    </row>
    <row r="1065" spans="1:10" x14ac:dyDescent="0.3">
      <c r="A1065" s="23" t="s">
        <v>8418</v>
      </c>
      <c r="B1065" s="20">
        <v>14</v>
      </c>
      <c r="G1065" s="5">
        <v>1.5309999999999999</v>
      </c>
      <c r="J1065">
        <v>2000</v>
      </c>
    </row>
    <row r="1066" spans="1:10" x14ac:dyDescent="0.3">
      <c r="A1066" s="23" t="s">
        <v>8418</v>
      </c>
      <c r="B1066" s="20">
        <v>35</v>
      </c>
      <c r="G1066" s="5">
        <v>5.2416666666666663</v>
      </c>
      <c r="J1066">
        <v>3000</v>
      </c>
    </row>
    <row r="1067" spans="1:10" x14ac:dyDescent="0.3">
      <c r="A1067" s="23" t="s">
        <v>8418</v>
      </c>
      <c r="B1067" s="20">
        <v>29.842858796284418</v>
      </c>
      <c r="G1067" s="5">
        <v>4.8927777777777779</v>
      </c>
      <c r="J1067">
        <v>1800</v>
      </c>
    </row>
    <row r="1068" spans="1:10" x14ac:dyDescent="0.3">
      <c r="A1068" s="23" t="s">
        <v>8418</v>
      </c>
      <c r="B1068" s="20">
        <v>13.976377314815181</v>
      </c>
      <c r="G1068" s="5">
        <v>2.8473999999999999</v>
      </c>
      <c r="J1068">
        <v>10000</v>
      </c>
    </row>
    <row r="1069" spans="1:10" x14ac:dyDescent="0.3">
      <c r="A1069" s="23" t="s">
        <v>8418</v>
      </c>
      <c r="B1069" s="20">
        <v>40</v>
      </c>
      <c r="G1069" s="5">
        <v>18.569700000000001</v>
      </c>
      <c r="J1069">
        <v>5000</v>
      </c>
    </row>
    <row r="1070" spans="1:10" x14ac:dyDescent="0.3">
      <c r="A1070" s="23" t="s">
        <v>8418</v>
      </c>
      <c r="B1070" s="20">
        <v>36.468252314807614</v>
      </c>
      <c r="G1070" s="5">
        <v>1.0967499999999999</v>
      </c>
      <c r="J1070">
        <v>20000</v>
      </c>
    </row>
    <row r="1071" spans="1:10" x14ac:dyDescent="0.3">
      <c r="A1071" s="23" t="s">
        <v>8418</v>
      </c>
      <c r="B1071" s="20">
        <v>28.956875000003492</v>
      </c>
      <c r="G1071" s="5">
        <v>10.146425000000001</v>
      </c>
      <c r="J1071">
        <v>20000</v>
      </c>
    </row>
    <row r="1072" spans="1:10" x14ac:dyDescent="0.3">
      <c r="A1072" s="23" t="s">
        <v>8418</v>
      </c>
      <c r="B1072" s="20">
        <v>35.122210648143664</v>
      </c>
      <c r="G1072" s="5">
        <v>4.1217692027666546</v>
      </c>
      <c r="J1072">
        <v>5494</v>
      </c>
    </row>
    <row r="1073" spans="1:10" x14ac:dyDescent="0.3">
      <c r="A1073" s="23" t="s">
        <v>8418</v>
      </c>
      <c r="B1073" s="20">
        <v>14.128472222226264</v>
      </c>
      <c r="G1073" s="5">
        <v>5.0324999999999998</v>
      </c>
      <c r="J1073">
        <v>1200</v>
      </c>
    </row>
    <row r="1074" spans="1:10" x14ac:dyDescent="0.3">
      <c r="A1074" s="23" t="s">
        <v>8418</v>
      </c>
      <c r="B1074" s="20">
        <v>34.665925925932243</v>
      </c>
      <c r="G1074" s="5">
        <v>1.8461052631578947</v>
      </c>
      <c r="J1074">
        <v>19000</v>
      </c>
    </row>
    <row r="1075" spans="1:10" x14ac:dyDescent="0.3">
      <c r="A1075" s="23" t="s">
        <v>8418</v>
      </c>
      <c r="B1075" s="20">
        <v>12</v>
      </c>
      <c r="G1075" s="5">
        <v>1.1973333333333334</v>
      </c>
      <c r="J1075">
        <v>750</v>
      </c>
    </row>
    <row r="1076" spans="1:10" x14ac:dyDescent="0.3">
      <c r="A1076" s="23" t="s">
        <v>8418</v>
      </c>
      <c r="B1076" s="20">
        <v>28.107129629628616</v>
      </c>
      <c r="G1076" s="5">
        <v>10.812401666666668</v>
      </c>
      <c r="J1076">
        <v>12000</v>
      </c>
    </row>
    <row r="1077" spans="1:10" x14ac:dyDescent="0.3">
      <c r="A1077" s="23" t="s">
        <v>8418</v>
      </c>
      <c r="B1077" s="20">
        <v>30.801712962966121</v>
      </c>
      <c r="G1077" s="5">
        <v>4.5237333333333334</v>
      </c>
      <c r="J1077">
        <v>15000</v>
      </c>
    </row>
    <row r="1078" spans="1:10" x14ac:dyDescent="0.3">
      <c r="A1078" s="23" t="s">
        <v>8418</v>
      </c>
      <c r="B1078" s="20">
        <v>29.958333333328483</v>
      </c>
      <c r="G1078" s="5">
        <v>5.3737000000000004</v>
      </c>
      <c r="J1078">
        <v>10000</v>
      </c>
    </row>
    <row r="1079" spans="1:10" x14ac:dyDescent="0.3">
      <c r="A1079" s="23" t="s">
        <v>8418</v>
      </c>
      <c r="B1079" s="20">
        <v>30</v>
      </c>
      <c r="G1079" s="5">
        <v>1.2032608695652174</v>
      </c>
      <c r="J1079">
        <v>4600</v>
      </c>
    </row>
    <row r="1080" spans="1:10" x14ac:dyDescent="0.3">
      <c r="A1080" s="23" t="s">
        <v>8418</v>
      </c>
      <c r="B1080" s="20">
        <v>30.804375000006985</v>
      </c>
      <c r="G1080" s="5">
        <v>1.1383571428571428</v>
      </c>
      <c r="J1080">
        <v>14000</v>
      </c>
    </row>
    <row r="1081" spans="1:10" x14ac:dyDescent="0.3">
      <c r="A1081" s="23" t="s">
        <v>8418</v>
      </c>
      <c r="B1081" s="20">
        <v>30</v>
      </c>
      <c r="G1081" s="5">
        <v>9.5103109999999997</v>
      </c>
      <c r="J1081">
        <v>30000</v>
      </c>
    </row>
    <row r="1082" spans="1:10" x14ac:dyDescent="0.3">
      <c r="A1082" s="23" t="s">
        <v>8418</v>
      </c>
      <c r="B1082" s="20">
        <v>30.041666666664241</v>
      </c>
      <c r="G1082" s="5">
        <v>1.3289249999999999</v>
      </c>
      <c r="J1082">
        <v>40000</v>
      </c>
    </row>
    <row r="1083" spans="1:10" x14ac:dyDescent="0.3">
      <c r="A1083" s="23" t="s">
        <v>8418</v>
      </c>
      <c r="B1083" s="20">
        <v>30</v>
      </c>
      <c r="G1083" s="5">
        <v>1.4697777777777778</v>
      </c>
      <c r="J1083">
        <v>9000</v>
      </c>
    </row>
    <row r="1084" spans="1:10" x14ac:dyDescent="0.3">
      <c r="A1084" s="23" t="s">
        <v>8418</v>
      </c>
      <c r="B1084" s="20">
        <v>27.499212962968159</v>
      </c>
      <c r="G1084" s="5">
        <v>5.4215</v>
      </c>
      <c r="J1084">
        <v>2000</v>
      </c>
    </row>
    <row r="1085" spans="1:10" x14ac:dyDescent="0.3">
      <c r="A1085" s="23" t="s">
        <v>8418</v>
      </c>
      <c r="B1085" s="20">
        <v>14</v>
      </c>
      <c r="G1085" s="5">
        <v>3.8271818181818182</v>
      </c>
      <c r="J1085">
        <v>110</v>
      </c>
    </row>
    <row r="1086" spans="1:10" x14ac:dyDescent="0.3">
      <c r="A1086" s="23" t="s">
        <v>8418</v>
      </c>
      <c r="B1086" s="20">
        <v>30</v>
      </c>
      <c r="G1086" s="5">
        <v>7.0418124999999998</v>
      </c>
      <c r="J1086">
        <v>4000</v>
      </c>
    </row>
    <row r="1087" spans="1:10" x14ac:dyDescent="0.3">
      <c r="A1087" s="23" t="s">
        <v>8418</v>
      </c>
      <c r="B1087" s="20">
        <v>30</v>
      </c>
      <c r="G1087" s="5">
        <v>1.0954999999999999</v>
      </c>
      <c r="J1087">
        <v>2000</v>
      </c>
    </row>
    <row r="1088" spans="1:10" x14ac:dyDescent="0.3">
      <c r="A1088" s="23" t="s">
        <v>8418</v>
      </c>
      <c r="B1088" s="20">
        <v>30</v>
      </c>
      <c r="G1088" s="5">
        <v>1.3286666666666667</v>
      </c>
      <c r="J1088">
        <v>1500</v>
      </c>
    </row>
    <row r="1089" spans="1:10" x14ac:dyDescent="0.3">
      <c r="A1089" s="23" t="s">
        <v>8418</v>
      </c>
      <c r="B1089" s="20">
        <v>30</v>
      </c>
      <c r="G1089" s="5">
        <v>1.52</v>
      </c>
      <c r="J1089">
        <v>750</v>
      </c>
    </row>
    <row r="1090" spans="1:10" x14ac:dyDescent="0.3">
      <c r="A1090" s="23" t="s">
        <v>8418</v>
      </c>
      <c r="B1090" s="20">
        <v>18</v>
      </c>
      <c r="G1090" s="5">
        <v>1.0272727272727273</v>
      </c>
      <c r="J1090">
        <v>1100</v>
      </c>
    </row>
    <row r="1091" spans="1:10" x14ac:dyDescent="0.3">
      <c r="A1091" s="23" t="s">
        <v>8418</v>
      </c>
      <c r="B1091" s="20">
        <v>30.041666666664241</v>
      </c>
      <c r="G1091" s="5">
        <v>1</v>
      </c>
      <c r="J1091">
        <v>2000</v>
      </c>
    </row>
    <row r="1092" spans="1:10" x14ac:dyDescent="0.3">
      <c r="A1092" s="23" t="s">
        <v>8418</v>
      </c>
      <c r="B1092" s="20">
        <v>59.284421296295477</v>
      </c>
      <c r="G1092" s="5">
        <v>1.016</v>
      </c>
      <c r="J1092">
        <v>1000</v>
      </c>
    </row>
    <row r="1093" spans="1:10" x14ac:dyDescent="0.3">
      <c r="A1093" s="23" t="s">
        <v>8418</v>
      </c>
      <c r="B1093" s="20">
        <v>11.478657407409628</v>
      </c>
      <c r="G1093" s="5">
        <v>1.508</v>
      </c>
      <c r="J1093">
        <v>500</v>
      </c>
    </row>
    <row r="1094" spans="1:10" x14ac:dyDescent="0.3">
      <c r="A1094" s="23" t="s">
        <v>8418</v>
      </c>
      <c r="B1094" s="20">
        <v>57.667245370364981</v>
      </c>
      <c r="G1094" s="5">
        <v>1.11425</v>
      </c>
      <c r="J1094">
        <v>4000</v>
      </c>
    </row>
    <row r="1095" spans="1:10" x14ac:dyDescent="0.3">
      <c r="A1095" s="23" t="s">
        <v>8418</v>
      </c>
      <c r="B1095" s="20">
        <v>22.505960648151813</v>
      </c>
      <c r="G1095" s="5">
        <v>1.956</v>
      </c>
      <c r="J1095">
        <v>2500</v>
      </c>
    </row>
    <row r="1096" spans="1:10" x14ac:dyDescent="0.3">
      <c r="A1096" s="23" t="s">
        <v>8418</v>
      </c>
      <c r="B1096" s="20">
        <v>33.294247685182199</v>
      </c>
      <c r="G1096" s="5">
        <v>1.1438333333333333</v>
      </c>
      <c r="J1096">
        <v>6000</v>
      </c>
    </row>
    <row r="1097" spans="1:10" x14ac:dyDescent="0.3">
      <c r="A1097" s="23" t="s">
        <v>8418</v>
      </c>
      <c r="B1097" s="20">
        <v>30</v>
      </c>
      <c r="G1097" s="5">
        <v>2</v>
      </c>
      <c r="J1097">
        <v>5</v>
      </c>
    </row>
    <row r="1098" spans="1:10" x14ac:dyDescent="0.3">
      <c r="A1098" s="23" t="s">
        <v>8418</v>
      </c>
      <c r="B1098" s="20">
        <v>30</v>
      </c>
      <c r="G1098" s="5">
        <v>2.9250166666666666</v>
      </c>
      <c r="J1098">
        <v>600</v>
      </c>
    </row>
    <row r="1099" spans="1:10" x14ac:dyDescent="0.3">
      <c r="A1099" s="23" t="s">
        <v>8418</v>
      </c>
      <c r="B1099" s="20">
        <v>22.573703703703359</v>
      </c>
      <c r="G1099" s="5">
        <v>1.5636363636363637</v>
      </c>
      <c r="J1099">
        <v>550</v>
      </c>
    </row>
    <row r="1100" spans="1:10" x14ac:dyDescent="0.3">
      <c r="A1100" s="23" t="s">
        <v>8418</v>
      </c>
      <c r="B1100" s="20">
        <v>14</v>
      </c>
      <c r="G1100" s="5">
        <v>1.0566666666666666</v>
      </c>
      <c r="J1100">
        <v>300</v>
      </c>
    </row>
    <row r="1101" spans="1:10" x14ac:dyDescent="0.3">
      <c r="A1101" s="23" t="s">
        <v>8418</v>
      </c>
      <c r="B1101" s="20">
        <v>10.55656249999447</v>
      </c>
      <c r="G1101" s="5">
        <v>1.0119047619047619</v>
      </c>
      <c r="J1101">
        <v>420</v>
      </c>
    </row>
    <row r="1102" spans="1:10" x14ac:dyDescent="0.3">
      <c r="A1102" s="23" t="s">
        <v>8418</v>
      </c>
      <c r="B1102" s="20">
        <v>22.187696759261598</v>
      </c>
      <c r="G1102" s="5">
        <v>1.2283299999999999</v>
      </c>
      <c r="J1102">
        <v>2000</v>
      </c>
    </row>
    <row r="1103" spans="1:10" x14ac:dyDescent="0.3">
      <c r="A1103" s="23" t="s">
        <v>8418</v>
      </c>
      <c r="B1103" s="20">
        <v>30</v>
      </c>
      <c r="G1103" s="5">
        <v>1.0149999999999999</v>
      </c>
      <c r="J1103">
        <v>1000</v>
      </c>
    </row>
    <row r="1104" spans="1:10" x14ac:dyDescent="0.3">
      <c r="A1104" s="23" t="s">
        <v>8418</v>
      </c>
      <c r="B1104" s="20">
        <v>30</v>
      </c>
      <c r="G1104" s="5">
        <v>1.0114285714285713</v>
      </c>
      <c r="J1104">
        <v>3500</v>
      </c>
    </row>
    <row r="1105" spans="1:10" x14ac:dyDescent="0.3">
      <c r="A1105" s="23" t="s">
        <v>8418</v>
      </c>
      <c r="B1105" s="20">
        <v>30.33322916666657</v>
      </c>
      <c r="G1105" s="5">
        <v>1.0811999999999999</v>
      </c>
      <c r="J1105">
        <v>7500</v>
      </c>
    </row>
    <row r="1106" spans="1:10" x14ac:dyDescent="0.3">
      <c r="A1106" s="23" t="s">
        <v>8418</v>
      </c>
      <c r="B1106" s="20">
        <v>30</v>
      </c>
      <c r="G1106" s="5">
        <v>1.6259999999999999</v>
      </c>
      <c r="J1106">
        <v>500</v>
      </c>
    </row>
    <row r="1107" spans="1:10" x14ac:dyDescent="0.3">
      <c r="A1107" s="23" t="s">
        <v>8418</v>
      </c>
      <c r="B1107" s="20">
        <v>30</v>
      </c>
      <c r="G1107" s="5">
        <v>1.0580000000000001</v>
      </c>
      <c r="J1107">
        <v>19500</v>
      </c>
    </row>
    <row r="1108" spans="1:10" x14ac:dyDescent="0.3">
      <c r="A1108" s="23" t="s">
        <v>8418</v>
      </c>
      <c r="B1108" s="20">
        <v>28.124131944452529</v>
      </c>
      <c r="G1108" s="5">
        <v>2.4315000000000002</v>
      </c>
      <c r="J1108">
        <v>10000</v>
      </c>
    </row>
    <row r="1109" spans="1:10" x14ac:dyDescent="0.3">
      <c r="A1109" s="23" t="s">
        <v>8418</v>
      </c>
      <c r="B1109" s="20">
        <v>30</v>
      </c>
      <c r="G1109" s="5">
        <v>9.4483338095238096</v>
      </c>
      <c r="J1109">
        <v>21000</v>
      </c>
    </row>
    <row r="1110" spans="1:10" x14ac:dyDescent="0.3">
      <c r="A1110" s="23" t="s">
        <v>8418</v>
      </c>
      <c r="B1110" s="20">
        <v>30.408773148148612</v>
      </c>
      <c r="G1110" s="5">
        <v>1.0846283333333333</v>
      </c>
      <c r="J1110">
        <v>18000</v>
      </c>
    </row>
    <row r="1111" spans="1:10" x14ac:dyDescent="0.3">
      <c r="A1111" s="23" t="s">
        <v>8418</v>
      </c>
      <c r="B1111" s="20">
        <v>30.041666666671517</v>
      </c>
      <c r="G1111" s="5">
        <v>1.5737692307692308</v>
      </c>
      <c r="J1111">
        <v>13000</v>
      </c>
    </row>
    <row r="1112" spans="1:10" x14ac:dyDescent="0.3">
      <c r="A1112" s="23" t="s">
        <v>8418</v>
      </c>
      <c r="B1112" s="20">
        <v>30</v>
      </c>
      <c r="G1112" s="5">
        <v>11.744899999999999</v>
      </c>
      <c r="J1112">
        <v>1000</v>
      </c>
    </row>
    <row r="1113" spans="1:10" x14ac:dyDescent="0.3">
      <c r="A1113" s="23" t="s">
        <v>8418</v>
      </c>
      <c r="B1113" s="20">
        <v>35.502418981479423</v>
      </c>
      <c r="G1113" s="5">
        <v>1.7104755366949576</v>
      </c>
      <c r="J1113">
        <v>8012</v>
      </c>
    </row>
    <row r="1114" spans="1:10" x14ac:dyDescent="0.3">
      <c r="A1114" s="23" t="s">
        <v>8418</v>
      </c>
      <c r="B1114" s="20">
        <v>30</v>
      </c>
      <c r="G1114" s="5">
        <v>1.2595294117647058</v>
      </c>
      <c r="J1114">
        <v>8500</v>
      </c>
    </row>
    <row r="1115" spans="1:10" x14ac:dyDescent="0.3">
      <c r="A1115" s="23" t="s">
        <v>8418</v>
      </c>
      <c r="B1115" s="20">
        <v>26.297442129631236</v>
      </c>
      <c r="G1115" s="5">
        <v>12.121296000000001</v>
      </c>
      <c r="J1115">
        <v>2500</v>
      </c>
    </row>
    <row r="1116" spans="1:10" x14ac:dyDescent="0.3">
      <c r="A1116" s="23" t="s">
        <v>8418</v>
      </c>
      <c r="B1116" s="20">
        <v>32.33092592592584</v>
      </c>
      <c r="G1116" s="5">
        <v>4.9580000000000002</v>
      </c>
      <c r="J1116">
        <v>5000</v>
      </c>
    </row>
    <row r="1117" spans="1:10" x14ac:dyDescent="0.3">
      <c r="A1117" s="23" t="s">
        <v>8418</v>
      </c>
      <c r="B1117" s="20">
        <v>20.621076388895744</v>
      </c>
      <c r="G1117" s="5">
        <v>3.3203999999999998</v>
      </c>
      <c r="J1117">
        <v>2500</v>
      </c>
    </row>
    <row r="1118" spans="1:10" x14ac:dyDescent="0.3">
      <c r="A1118" s="23" t="s">
        <v>8418</v>
      </c>
      <c r="B1118" s="20">
        <v>30</v>
      </c>
      <c r="G1118" s="5">
        <v>11.65</v>
      </c>
      <c r="J1118">
        <v>100</v>
      </c>
    </row>
    <row r="1119" spans="1:10" x14ac:dyDescent="0.3">
      <c r="A1119" s="23" t="s">
        <v>8418</v>
      </c>
      <c r="B1119" s="20">
        <v>29.958333333343035</v>
      </c>
      <c r="G1119" s="5">
        <v>1.5331538461538461</v>
      </c>
      <c r="J1119">
        <v>13000</v>
      </c>
    </row>
    <row r="1120" spans="1:10" x14ac:dyDescent="0.3">
      <c r="A1120" s="23" t="s">
        <v>8418</v>
      </c>
      <c r="B1120" s="20">
        <v>30</v>
      </c>
      <c r="G1120" s="5">
        <v>5.3710714285714287</v>
      </c>
      <c r="J1120">
        <v>2800</v>
      </c>
    </row>
    <row r="1121" spans="1:10" x14ac:dyDescent="0.3">
      <c r="A1121" s="23" t="s">
        <v>8418</v>
      </c>
      <c r="B1121" s="20">
        <v>40.329363425924385</v>
      </c>
      <c r="G1121" s="5">
        <v>3.5292777777777777</v>
      </c>
      <c r="J1121">
        <v>18000</v>
      </c>
    </row>
    <row r="1122" spans="1:10" x14ac:dyDescent="0.3">
      <c r="A1122" s="23" t="s">
        <v>8418</v>
      </c>
      <c r="B1122" s="20">
        <v>30</v>
      </c>
      <c r="G1122" s="5">
        <v>1.3740000000000001</v>
      </c>
      <c r="J1122">
        <v>4000</v>
      </c>
    </row>
    <row r="1123" spans="1:10" x14ac:dyDescent="0.3">
      <c r="A1123" s="23" t="s">
        <v>8418</v>
      </c>
      <c r="B1123" s="20">
        <v>36.209560185183364</v>
      </c>
      <c r="G1123" s="5">
        <v>1.2802667999999999</v>
      </c>
      <c r="J1123">
        <v>25000</v>
      </c>
    </row>
    <row r="1124" spans="1:10" x14ac:dyDescent="0.3">
      <c r="A1124" s="23" t="s">
        <v>8418</v>
      </c>
      <c r="B1124" s="20">
        <v>30</v>
      </c>
      <c r="G1124" s="5">
        <v>2.7067999999999999</v>
      </c>
      <c r="J1124">
        <v>5000</v>
      </c>
    </row>
    <row r="1125" spans="1:10" x14ac:dyDescent="0.3">
      <c r="A1125" s="23" t="s">
        <v>8418</v>
      </c>
      <c r="B1125" s="20">
        <v>30</v>
      </c>
      <c r="G1125" s="5">
        <v>8.0640000000000001</v>
      </c>
      <c r="J1125">
        <v>1000</v>
      </c>
    </row>
    <row r="1126" spans="1:10" x14ac:dyDescent="0.3">
      <c r="A1126" s="23" t="s">
        <v>8418</v>
      </c>
      <c r="B1126" s="20">
        <v>35.550775462957972</v>
      </c>
      <c r="G1126" s="5">
        <v>13.600976000000001</v>
      </c>
      <c r="J1126">
        <v>10000</v>
      </c>
    </row>
    <row r="1127" spans="1:10" x14ac:dyDescent="0.3">
      <c r="A1127" s="23" t="s">
        <v>8418</v>
      </c>
      <c r="B1127" s="20">
        <v>6.3739583333372138</v>
      </c>
      <c r="G1127" s="5">
        <v>9302.5</v>
      </c>
      <c r="J1127">
        <v>1</v>
      </c>
    </row>
    <row r="1128" spans="1:10" x14ac:dyDescent="0.3">
      <c r="A1128" s="23" t="s">
        <v>8418</v>
      </c>
      <c r="B1128" s="20">
        <v>12.035347222226846</v>
      </c>
      <c r="G1128" s="5">
        <v>3.7702</v>
      </c>
      <c r="J1128">
        <v>5000</v>
      </c>
    </row>
    <row r="1129" spans="1:10" x14ac:dyDescent="0.3">
      <c r="A1129" s="23" t="s">
        <v>8418</v>
      </c>
      <c r="B1129" s="20">
        <v>31.041469907402643</v>
      </c>
      <c r="G1129" s="5">
        <v>26.47025</v>
      </c>
      <c r="J1129">
        <v>4000</v>
      </c>
    </row>
    <row r="1130" spans="1:10" x14ac:dyDescent="0.3">
      <c r="A1130" s="23" t="s">
        <v>8418</v>
      </c>
      <c r="B1130" s="20">
        <v>30</v>
      </c>
      <c r="G1130" s="5">
        <v>1.0012000000000001</v>
      </c>
      <c r="J1130">
        <v>2500</v>
      </c>
    </row>
    <row r="1131" spans="1:10" x14ac:dyDescent="0.3">
      <c r="A1131" s="23" t="s">
        <v>8418</v>
      </c>
      <c r="B1131" s="20">
        <v>14</v>
      </c>
      <c r="G1131" s="5">
        <v>1.0445405405405406</v>
      </c>
      <c r="J1131">
        <v>18500</v>
      </c>
    </row>
    <row r="1132" spans="1:10" x14ac:dyDescent="0.3">
      <c r="A1132" s="23" t="s">
        <v>8418</v>
      </c>
      <c r="B1132" s="20">
        <v>30</v>
      </c>
      <c r="G1132" s="5">
        <v>1.0721428571428571</v>
      </c>
      <c r="J1132">
        <v>7000</v>
      </c>
    </row>
    <row r="1133" spans="1:10" x14ac:dyDescent="0.3">
      <c r="A1133" s="23" t="s">
        <v>8418</v>
      </c>
      <c r="B1133" s="20">
        <v>29.958333333335759</v>
      </c>
      <c r="G1133" s="5">
        <v>1.6877142857142857</v>
      </c>
      <c r="J1133">
        <v>3500</v>
      </c>
    </row>
    <row r="1134" spans="1:10" x14ac:dyDescent="0.3">
      <c r="A1134" s="23" t="s">
        <v>8418</v>
      </c>
      <c r="B1134" s="20">
        <v>30.041666666664241</v>
      </c>
      <c r="G1134" s="5">
        <v>9.7511200000000002</v>
      </c>
      <c r="J1134">
        <v>25000</v>
      </c>
    </row>
    <row r="1135" spans="1:10" x14ac:dyDescent="0.3">
      <c r="A1135" s="23" t="s">
        <v>8418</v>
      </c>
      <c r="B1135" s="20">
        <v>21</v>
      </c>
      <c r="G1135" s="5">
        <v>1.3444929411764706</v>
      </c>
      <c r="J1135">
        <v>8500</v>
      </c>
    </row>
    <row r="1136" spans="1:10" x14ac:dyDescent="0.3">
      <c r="A1136" s="23" t="s">
        <v>8418</v>
      </c>
      <c r="B1136" s="20">
        <v>15</v>
      </c>
      <c r="G1136" s="5">
        <v>2.722777777777778</v>
      </c>
      <c r="J1136">
        <v>9000</v>
      </c>
    </row>
    <row r="1137" spans="1:10" x14ac:dyDescent="0.3">
      <c r="A1137" s="23" t="s">
        <v>8418</v>
      </c>
      <c r="B1137" s="20">
        <v>30.041666666664241</v>
      </c>
      <c r="G1137" s="5">
        <v>1.1268750000000001</v>
      </c>
      <c r="J1137">
        <v>8000</v>
      </c>
    </row>
    <row r="1138" spans="1:10" x14ac:dyDescent="0.3">
      <c r="A1138" s="23" t="s">
        <v>8418</v>
      </c>
      <c r="B1138" s="20">
        <v>7</v>
      </c>
      <c r="G1138" s="5">
        <v>4.5979999999999999</v>
      </c>
      <c r="J1138">
        <v>500</v>
      </c>
    </row>
    <row r="1139" spans="1:10" x14ac:dyDescent="0.3">
      <c r="A1139" s="23" t="s">
        <v>8418</v>
      </c>
      <c r="B1139" s="20">
        <v>30</v>
      </c>
      <c r="G1139" s="5">
        <v>2.8665822784810127</v>
      </c>
      <c r="J1139">
        <v>3950</v>
      </c>
    </row>
    <row r="1140" spans="1:10" x14ac:dyDescent="0.3">
      <c r="A1140" s="23" t="s">
        <v>8418</v>
      </c>
      <c r="B1140" s="20">
        <v>14</v>
      </c>
      <c r="G1140" s="5">
        <v>2.2270833333333333</v>
      </c>
      <c r="J1140">
        <v>480</v>
      </c>
    </row>
    <row r="1141" spans="1:10" x14ac:dyDescent="0.3">
      <c r="A1141" s="23" t="s">
        <v>8418</v>
      </c>
      <c r="B1141" s="20">
        <v>35.021655092583387</v>
      </c>
      <c r="G1141" s="5">
        <v>6.3613999999999997</v>
      </c>
      <c r="J1141">
        <v>2500</v>
      </c>
    </row>
    <row r="1142" spans="1:10" x14ac:dyDescent="0.3">
      <c r="A1142" s="23" t="s">
        <v>8418</v>
      </c>
      <c r="B1142" s="20">
        <v>30</v>
      </c>
      <c r="G1142" s="5">
        <v>1.4650000000000001</v>
      </c>
      <c r="J1142">
        <v>2200</v>
      </c>
    </row>
    <row r="1143" spans="1:10" x14ac:dyDescent="0.3">
      <c r="A1143" s="23" t="s">
        <v>8418</v>
      </c>
      <c r="B1143" s="20">
        <v>10</v>
      </c>
      <c r="G1143" s="5">
        <v>18.670999999999999</v>
      </c>
      <c r="J1143">
        <v>1000</v>
      </c>
    </row>
    <row r="1144" spans="1:10" x14ac:dyDescent="0.3">
      <c r="A1144" s="23" t="s">
        <v>8418</v>
      </c>
      <c r="B1144" s="20">
        <v>29.958333333335759</v>
      </c>
      <c r="G1144" s="5">
        <v>3.2692000000000001</v>
      </c>
      <c r="J1144">
        <v>2500</v>
      </c>
    </row>
    <row r="1145" spans="1:10" x14ac:dyDescent="0.3">
      <c r="A1145" s="23" t="s">
        <v>8418</v>
      </c>
      <c r="B1145" s="20">
        <v>21</v>
      </c>
      <c r="G1145" s="5">
        <v>7.7949999999999999</v>
      </c>
      <c r="J1145">
        <v>1000</v>
      </c>
    </row>
    <row r="1146" spans="1:10" x14ac:dyDescent="0.3">
      <c r="A1146" s="23" t="s">
        <v>8418</v>
      </c>
      <c r="B1146" s="20">
        <v>34.414837962962338</v>
      </c>
      <c r="G1146" s="5">
        <v>1.5415151515151515</v>
      </c>
      <c r="J1146">
        <v>3300</v>
      </c>
    </row>
    <row r="1147" spans="1:10" x14ac:dyDescent="0.3">
      <c r="A1147" s="23" t="s">
        <v>8418</v>
      </c>
      <c r="B1147" s="20">
        <v>21</v>
      </c>
      <c r="G1147" s="5">
        <v>1.1554666666666666</v>
      </c>
      <c r="J1147">
        <v>7500</v>
      </c>
    </row>
    <row r="1148" spans="1:10" x14ac:dyDescent="0.3">
      <c r="A1148" s="23" t="s">
        <v>8418</v>
      </c>
      <c r="B1148" s="20">
        <v>16.542662037041737</v>
      </c>
      <c r="G1148" s="5">
        <v>1.8003333333333333</v>
      </c>
      <c r="J1148">
        <v>6000</v>
      </c>
    </row>
    <row r="1149" spans="1:10" x14ac:dyDescent="0.3">
      <c r="A1149" s="23" t="s">
        <v>8418</v>
      </c>
      <c r="B1149" s="20">
        <v>7</v>
      </c>
      <c r="G1149" s="5">
        <v>2.9849999999999999</v>
      </c>
      <c r="J1149">
        <v>200</v>
      </c>
    </row>
    <row r="1150" spans="1:10" x14ac:dyDescent="0.3">
      <c r="A1150" s="23" t="s">
        <v>8418</v>
      </c>
      <c r="B1150" s="20">
        <v>17.208425925920892</v>
      </c>
      <c r="G1150" s="5">
        <v>3.2026666666666666</v>
      </c>
      <c r="J1150">
        <v>1500</v>
      </c>
    </row>
    <row r="1151" spans="1:10" x14ac:dyDescent="0.3">
      <c r="A1151" s="23" t="s">
        <v>8418</v>
      </c>
      <c r="B1151" s="20">
        <v>25.211840277785086</v>
      </c>
      <c r="G1151" s="5">
        <v>3.80525</v>
      </c>
      <c r="J1151">
        <v>20000</v>
      </c>
    </row>
    <row r="1152" spans="1:10" x14ac:dyDescent="0.3">
      <c r="A1152" s="23" t="s">
        <v>8418</v>
      </c>
      <c r="B1152" s="20">
        <v>30</v>
      </c>
      <c r="G1152" s="5">
        <v>1.026</v>
      </c>
      <c r="J1152">
        <v>28000</v>
      </c>
    </row>
    <row r="1153" spans="1:10" x14ac:dyDescent="0.3">
      <c r="A1153" s="23" t="s">
        <v>8418</v>
      </c>
      <c r="B1153" s="20">
        <v>24.503900462957972</v>
      </c>
      <c r="G1153" s="5">
        <v>18.016400000000001</v>
      </c>
      <c r="J1153">
        <v>2500</v>
      </c>
    </row>
    <row r="1154" spans="1:10" x14ac:dyDescent="0.3">
      <c r="A1154" s="23" t="s">
        <v>8418</v>
      </c>
      <c r="B1154" s="20">
        <v>20.046608796299552</v>
      </c>
      <c r="G1154" s="5">
        <v>7.2024800000000004</v>
      </c>
      <c r="J1154">
        <v>25000</v>
      </c>
    </row>
    <row r="1155" spans="1:10" x14ac:dyDescent="0.3">
      <c r="A1155" s="23" t="s">
        <v>8418</v>
      </c>
      <c r="B1155" s="20">
        <v>30</v>
      </c>
      <c r="G1155" s="5">
        <v>2.8309000000000002</v>
      </c>
      <c r="J1155">
        <v>20000</v>
      </c>
    </row>
    <row r="1156" spans="1:10" x14ac:dyDescent="0.3">
      <c r="A1156" s="23" t="s">
        <v>8418</v>
      </c>
      <c r="B1156" s="20">
        <v>30</v>
      </c>
      <c r="G1156" s="5">
        <v>13.566000000000001</v>
      </c>
      <c r="J1156">
        <v>1000</v>
      </c>
    </row>
    <row r="1157" spans="1:10" x14ac:dyDescent="0.3">
      <c r="A1157" s="23" t="s">
        <v>8418</v>
      </c>
      <c r="B1157" s="20">
        <v>24.958333333343035</v>
      </c>
      <c r="G1157" s="5">
        <v>2.2035999999999998</v>
      </c>
      <c r="J1157">
        <v>2500</v>
      </c>
    </row>
    <row r="1158" spans="1:10" x14ac:dyDescent="0.3">
      <c r="A1158" s="23" t="s">
        <v>8418</v>
      </c>
      <c r="B1158" s="20">
        <v>30</v>
      </c>
      <c r="G1158" s="5">
        <v>1.196</v>
      </c>
      <c r="J1158">
        <v>2500</v>
      </c>
    </row>
    <row r="1159" spans="1:10" x14ac:dyDescent="0.3">
      <c r="A1159" s="23" t="s">
        <v>8418</v>
      </c>
      <c r="B1159" s="20">
        <v>30</v>
      </c>
      <c r="G1159" s="5">
        <v>4.0776923076923079</v>
      </c>
      <c r="J1159">
        <v>650</v>
      </c>
    </row>
    <row r="1160" spans="1:10" x14ac:dyDescent="0.3">
      <c r="A1160" s="23" t="s">
        <v>8418</v>
      </c>
      <c r="B1160" s="20">
        <v>30</v>
      </c>
      <c r="G1160" s="5">
        <v>1.0581826105905425</v>
      </c>
      <c r="J1160">
        <v>4589</v>
      </c>
    </row>
    <row r="1161" spans="1:10" x14ac:dyDescent="0.3">
      <c r="A1161" s="23" t="s">
        <v>8418</v>
      </c>
      <c r="B1161" s="20">
        <v>30</v>
      </c>
      <c r="G1161" s="5">
        <v>1.4108235294117648</v>
      </c>
      <c r="J1161">
        <v>8500</v>
      </c>
    </row>
    <row r="1162" spans="1:10" x14ac:dyDescent="0.3">
      <c r="A1162" s="23" t="s">
        <v>8418</v>
      </c>
      <c r="B1162" s="20">
        <v>34.24853009259823</v>
      </c>
      <c r="G1162" s="5">
        <v>2.7069999999999999</v>
      </c>
      <c r="J1162">
        <v>2000</v>
      </c>
    </row>
    <row r="1163" spans="1:10" x14ac:dyDescent="0.3">
      <c r="A1163" s="23" t="s">
        <v>8418</v>
      </c>
      <c r="B1163" s="20">
        <v>18.359965277784795</v>
      </c>
      <c r="G1163" s="5">
        <v>1.538</v>
      </c>
      <c r="J1163">
        <v>1000</v>
      </c>
    </row>
    <row r="1164" spans="1:10" x14ac:dyDescent="0.3">
      <c r="A1164" s="23" t="s">
        <v>8418</v>
      </c>
      <c r="B1164" s="20">
        <v>30</v>
      </c>
      <c r="G1164" s="5">
        <v>4.0357653061224488</v>
      </c>
      <c r="J1164">
        <v>9800</v>
      </c>
    </row>
    <row r="1165" spans="1:10" x14ac:dyDescent="0.3">
      <c r="A1165" s="23" t="s">
        <v>8418</v>
      </c>
      <c r="B1165" s="20">
        <v>61.998877314814308</v>
      </c>
      <c r="G1165" s="5">
        <v>1.85</v>
      </c>
      <c r="J1165">
        <v>300</v>
      </c>
    </row>
    <row r="1166" spans="1:10" x14ac:dyDescent="0.3">
      <c r="A1166" s="23" t="s">
        <v>8418</v>
      </c>
      <c r="B1166" s="20">
        <v>60</v>
      </c>
      <c r="G1166" s="5">
        <v>1.8533333333333333</v>
      </c>
      <c r="J1166">
        <v>750</v>
      </c>
    </row>
    <row r="1167" spans="1:10" x14ac:dyDescent="0.3">
      <c r="A1167" s="23" t="s">
        <v>8418</v>
      </c>
      <c r="B1167" s="20">
        <v>59.958333333335759</v>
      </c>
      <c r="G1167" s="5">
        <v>1.0085533333333332</v>
      </c>
      <c r="J1167">
        <v>3000</v>
      </c>
    </row>
    <row r="1168" spans="1:10" x14ac:dyDescent="0.3">
      <c r="A1168" s="23" t="s">
        <v>8418</v>
      </c>
      <c r="B1168" s="20">
        <v>28.369849537033588</v>
      </c>
      <c r="G1168" s="5">
        <v>1.0622116666666668</v>
      </c>
      <c r="J1168">
        <v>6000</v>
      </c>
    </row>
    <row r="1169" spans="1:10" x14ac:dyDescent="0.3">
      <c r="A1169" s="23" t="s">
        <v>8418</v>
      </c>
      <c r="B1169" s="20">
        <v>30</v>
      </c>
      <c r="G1169" s="5">
        <v>1.2136666666666667</v>
      </c>
      <c r="J1169">
        <v>3000</v>
      </c>
    </row>
    <row r="1170" spans="1:10" x14ac:dyDescent="0.3">
      <c r="A1170" s="23" t="s">
        <v>8418</v>
      </c>
      <c r="B1170" s="20">
        <v>28.202384259260725</v>
      </c>
      <c r="G1170" s="5">
        <v>1.0006666666666666</v>
      </c>
      <c r="J1170">
        <v>1500</v>
      </c>
    </row>
    <row r="1171" spans="1:10" x14ac:dyDescent="0.3">
      <c r="A1171" s="23" t="s">
        <v>8418</v>
      </c>
      <c r="B1171" s="20">
        <v>21</v>
      </c>
      <c r="G1171" s="5">
        <v>1.1997755555555556</v>
      </c>
      <c r="J1171">
        <v>4500</v>
      </c>
    </row>
    <row r="1172" spans="1:10" x14ac:dyDescent="0.3">
      <c r="A1172" s="23" t="s">
        <v>8418</v>
      </c>
      <c r="B1172" s="20">
        <v>18.922581018516212</v>
      </c>
      <c r="G1172" s="5">
        <v>1.0009999999999999</v>
      </c>
      <c r="J1172">
        <v>1000</v>
      </c>
    </row>
    <row r="1173" spans="1:10" x14ac:dyDescent="0.3">
      <c r="A1173" s="23" t="s">
        <v>8418</v>
      </c>
      <c r="B1173" s="20">
        <v>42.975231481483206</v>
      </c>
      <c r="G1173" s="5">
        <v>1.0740000000000001</v>
      </c>
      <c r="J1173">
        <v>1500</v>
      </c>
    </row>
    <row r="1174" spans="1:10" x14ac:dyDescent="0.3">
      <c r="A1174" s="23" t="s">
        <v>8418</v>
      </c>
      <c r="B1174" s="20">
        <v>78.454513888893416</v>
      </c>
      <c r="G1174" s="5">
        <v>1.0406666666666666</v>
      </c>
      <c r="J1174">
        <v>1500</v>
      </c>
    </row>
    <row r="1175" spans="1:10" x14ac:dyDescent="0.3">
      <c r="A1175" s="23" t="s">
        <v>8418</v>
      </c>
      <c r="B1175" s="20">
        <v>34.189606481479132</v>
      </c>
      <c r="G1175" s="5">
        <v>1.728</v>
      </c>
      <c r="J1175">
        <v>2500</v>
      </c>
    </row>
    <row r="1176" spans="1:10" x14ac:dyDescent="0.3">
      <c r="A1176" s="23" t="s">
        <v>8418</v>
      </c>
      <c r="B1176" s="20">
        <v>30</v>
      </c>
      <c r="G1176" s="5">
        <v>1.072505</v>
      </c>
      <c r="J1176">
        <v>2000</v>
      </c>
    </row>
    <row r="1177" spans="1:10" x14ac:dyDescent="0.3">
      <c r="A1177" s="23" t="s">
        <v>8418</v>
      </c>
      <c r="B1177" s="20">
        <v>25.45765046296583</v>
      </c>
      <c r="G1177" s="5">
        <v>1.0823529411764705</v>
      </c>
      <c r="J1177">
        <v>850</v>
      </c>
    </row>
    <row r="1178" spans="1:10" x14ac:dyDescent="0.3">
      <c r="A1178" s="23" t="s">
        <v>8418</v>
      </c>
      <c r="B1178" s="20">
        <v>30</v>
      </c>
      <c r="G1178" s="5">
        <v>1.4608079999999999</v>
      </c>
      <c r="J1178">
        <v>5000</v>
      </c>
    </row>
    <row r="1179" spans="1:10" x14ac:dyDescent="0.3">
      <c r="A1179" s="23" t="s">
        <v>8418</v>
      </c>
      <c r="B1179" s="20">
        <v>30</v>
      </c>
      <c r="G1179" s="5">
        <v>1.2524999999999999</v>
      </c>
      <c r="J1179">
        <v>1200</v>
      </c>
    </row>
    <row r="1180" spans="1:10" x14ac:dyDescent="0.3">
      <c r="A1180" s="23" t="s">
        <v>8418</v>
      </c>
      <c r="B1180" s="20">
        <v>35</v>
      </c>
      <c r="G1180" s="5">
        <v>1.4907142857142857</v>
      </c>
      <c r="J1180">
        <v>7000</v>
      </c>
    </row>
    <row r="1181" spans="1:10" x14ac:dyDescent="0.3">
      <c r="A1181" s="23" t="s">
        <v>8418</v>
      </c>
      <c r="B1181" s="20">
        <v>34.123738425929332</v>
      </c>
      <c r="G1181" s="5">
        <v>1.006</v>
      </c>
      <c r="J1181">
        <v>1000</v>
      </c>
    </row>
    <row r="1182" spans="1:10" x14ac:dyDescent="0.3">
      <c r="A1182" s="23" t="s">
        <v>8418</v>
      </c>
      <c r="B1182" s="20">
        <v>29.958333333335759</v>
      </c>
      <c r="G1182" s="5">
        <v>1.0507333333333333</v>
      </c>
      <c r="J1182">
        <v>30000</v>
      </c>
    </row>
    <row r="1183" spans="1:10" x14ac:dyDescent="0.3">
      <c r="A1183" s="23" t="s">
        <v>8418</v>
      </c>
      <c r="B1183" s="20">
        <v>15</v>
      </c>
      <c r="G1183" s="5">
        <v>3.5016666666666665</v>
      </c>
      <c r="J1183">
        <v>300</v>
      </c>
    </row>
    <row r="1184" spans="1:10" x14ac:dyDescent="0.3">
      <c r="A1184" s="23" t="s">
        <v>8418</v>
      </c>
      <c r="B1184" s="20">
        <v>14</v>
      </c>
      <c r="G1184" s="5">
        <v>1.0125</v>
      </c>
      <c r="J1184">
        <v>800</v>
      </c>
    </row>
    <row r="1185" spans="1:10" x14ac:dyDescent="0.3">
      <c r="A1185" s="23" t="s">
        <v>8418</v>
      </c>
      <c r="B1185" s="20">
        <v>30</v>
      </c>
      <c r="G1185" s="5">
        <v>1.336044</v>
      </c>
      <c r="J1185">
        <v>5000</v>
      </c>
    </row>
    <row r="1186" spans="1:10" x14ac:dyDescent="0.3">
      <c r="A1186" s="23" t="s">
        <v>8418</v>
      </c>
      <c r="B1186" s="20">
        <v>33.423217592593573</v>
      </c>
      <c r="G1186" s="5">
        <v>1.7065217391304348</v>
      </c>
      <c r="J1186">
        <v>2300</v>
      </c>
    </row>
    <row r="1187" spans="1:10" x14ac:dyDescent="0.3">
      <c r="A1187" s="23" t="s">
        <v>8418</v>
      </c>
      <c r="B1187" s="20">
        <v>40.041666666664241</v>
      </c>
      <c r="G1187" s="5">
        <v>1.0935829457364341</v>
      </c>
      <c r="J1187">
        <v>6450</v>
      </c>
    </row>
    <row r="1188" spans="1:10" x14ac:dyDescent="0.3">
      <c r="A1188" s="23" t="s">
        <v>8418</v>
      </c>
      <c r="B1188" s="20">
        <v>41.391770833331975</v>
      </c>
      <c r="G1188" s="5">
        <v>1.0070033333333335</v>
      </c>
      <c r="J1188">
        <v>6000</v>
      </c>
    </row>
    <row r="1189" spans="1:10" x14ac:dyDescent="0.3">
      <c r="A1189" s="23" t="s">
        <v>8418</v>
      </c>
      <c r="B1189" s="20">
        <v>25.054722222223063</v>
      </c>
      <c r="G1189" s="5">
        <v>1.0122777777777778</v>
      </c>
      <c r="J1189">
        <v>18000</v>
      </c>
    </row>
    <row r="1190" spans="1:10" x14ac:dyDescent="0.3">
      <c r="A1190" s="23" t="s">
        <v>8418</v>
      </c>
      <c r="B1190" s="20">
        <v>30</v>
      </c>
      <c r="G1190" s="5">
        <v>1.0675857142857144</v>
      </c>
      <c r="J1190">
        <v>3500</v>
      </c>
    </row>
    <row r="1191" spans="1:10" x14ac:dyDescent="0.3">
      <c r="A1191" s="23" t="s">
        <v>8418</v>
      </c>
      <c r="B1191" s="20">
        <v>29.999942129630654</v>
      </c>
      <c r="G1191" s="5">
        <v>1.0665777537961894</v>
      </c>
      <c r="J1191">
        <v>1964.47</v>
      </c>
    </row>
    <row r="1192" spans="1:10" x14ac:dyDescent="0.3">
      <c r="A1192" s="23" t="s">
        <v>8418</v>
      </c>
      <c r="B1192" s="20">
        <v>28.078749999993306</v>
      </c>
      <c r="G1192" s="5">
        <v>1.0130622</v>
      </c>
      <c r="J1192">
        <v>50000</v>
      </c>
    </row>
    <row r="1193" spans="1:10" x14ac:dyDescent="0.3">
      <c r="A1193" s="23" t="s">
        <v>8418</v>
      </c>
      <c r="B1193" s="20">
        <v>35</v>
      </c>
      <c r="G1193" s="5">
        <v>1.0667450000000001</v>
      </c>
      <c r="J1193">
        <v>6000</v>
      </c>
    </row>
    <row r="1194" spans="1:10" x14ac:dyDescent="0.3">
      <c r="A1194" s="23" t="s">
        <v>8418</v>
      </c>
      <c r="B1194" s="20">
        <v>29.958333333335759</v>
      </c>
      <c r="G1194" s="5">
        <v>4.288397837837838</v>
      </c>
      <c r="J1194">
        <v>18500</v>
      </c>
    </row>
    <row r="1195" spans="1:10" x14ac:dyDescent="0.3">
      <c r="A1195" s="23" t="s">
        <v>8418</v>
      </c>
      <c r="B1195" s="20">
        <v>30</v>
      </c>
      <c r="G1195" s="5">
        <v>1.0411111111111111</v>
      </c>
      <c r="J1195">
        <v>9000</v>
      </c>
    </row>
    <row r="1196" spans="1:10" x14ac:dyDescent="0.3">
      <c r="A1196" s="23" t="s">
        <v>8418</v>
      </c>
      <c r="B1196" s="20">
        <v>31.325486111112696</v>
      </c>
      <c r="G1196" s="5">
        <v>1.0786666666666667</v>
      </c>
      <c r="J1196">
        <v>3000</v>
      </c>
    </row>
    <row r="1197" spans="1:10" x14ac:dyDescent="0.3">
      <c r="A1197" s="23" t="s">
        <v>8418</v>
      </c>
      <c r="B1197" s="20">
        <v>30</v>
      </c>
      <c r="G1197" s="5">
        <v>1.7584040000000001</v>
      </c>
      <c r="J1197">
        <v>5000</v>
      </c>
    </row>
    <row r="1198" spans="1:10" x14ac:dyDescent="0.3">
      <c r="A1198" s="23" t="s">
        <v>8418</v>
      </c>
      <c r="B1198" s="20">
        <v>30</v>
      </c>
      <c r="G1198" s="5">
        <v>1.5697000000000001</v>
      </c>
      <c r="J1198">
        <v>1200</v>
      </c>
    </row>
    <row r="1199" spans="1:10" x14ac:dyDescent="0.3">
      <c r="A1199" s="23" t="s">
        <v>8418</v>
      </c>
      <c r="B1199" s="20">
        <v>30</v>
      </c>
      <c r="G1199" s="5">
        <v>1.026</v>
      </c>
      <c r="J1199">
        <v>2500</v>
      </c>
    </row>
    <row r="1200" spans="1:10" x14ac:dyDescent="0.3">
      <c r="A1200" s="23" t="s">
        <v>8418</v>
      </c>
      <c r="B1200" s="20">
        <v>77.041550925925549</v>
      </c>
      <c r="G1200" s="5">
        <v>1.0404266666666666</v>
      </c>
      <c r="J1200">
        <v>15000</v>
      </c>
    </row>
    <row r="1201" spans="1:10" x14ac:dyDescent="0.3">
      <c r="A1201" s="23" t="s">
        <v>8418</v>
      </c>
      <c r="B1201" s="20">
        <v>31.666099537040282</v>
      </c>
      <c r="G1201" s="5">
        <v>1.04</v>
      </c>
      <c r="J1201">
        <v>400</v>
      </c>
    </row>
    <row r="1202" spans="1:10" x14ac:dyDescent="0.3">
      <c r="A1202" s="23" t="s">
        <v>8418</v>
      </c>
      <c r="B1202" s="20">
        <v>31.522291666668025</v>
      </c>
      <c r="G1202" s="5">
        <v>1.2105999999999999</v>
      </c>
      <c r="J1202">
        <v>5000</v>
      </c>
    </row>
    <row r="1203" spans="1:10" x14ac:dyDescent="0.3">
      <c r="A1203" s="23" t="s">
        <v>8418</v>
      </c>
      <c r="B1203" s="20">
        <v>30</v>
      </c>
      <c r="G1203" s="5">
        <v>1.077</v>
      </c>
      <c r="J1203">
        <v>3000</v>
      </c>
    </row>
    <row r="1204" spans="1:10" x14ac:dyDescent="0.3">
      <c r="A1204" s="23" t="s">
        <v>8418</v>
      </c>
      <c r="B1204" s="20">
        <v>34.958333333335759</v>
      </c>
      <c r="G1204" s="5">
        <v>1.0866</v>
      </c>
      <c r="J1204">
        <v>5000</v>
      </c>
    </row>
    <row r="1205" spans="1:10" x14ac:dyDescent="0.3">
      <c r="A1205" s="23" t="s">
        <v>8418</v>
      </c>
      <c r="B1205" s="20">
        <v>35</v>
      </c>
      <c r="G1205" s="5">
        <v>5.2609431428571432</v>
      </c>
      <c r="J1205">
        <v>35000</v>
      </c>
    </row>
    <row r="1206" spans="1:10" x14ac:dyDescent="0.3">
      <c r="A1206" s="23" t="s">
        <v>8418</v>
      </c>
      <c r="B1206" s="20">
        <v>30</v>
      </c>
      <c r="G1206" s="5">
        <v>2.5445000000000002</v>
      </c>
      <c r="J1206">
        <v>10000</v>
      </c>
    </row>
    <row r="1207" spans="1:10" x14ac:dyDescent="0.3">
      <c r="A1207" s="23" t="s">
        <v>8418</v>
      </c>
      <c r="B1207" s="20">
        <v>30</v>
      </c>
      <c r="G1207" s="5">
        <v>1.0591999999999999</v>
      </c>
      <c r="J1207">
        <v>25000</v>
      </c>
    </row>
    <row r="1208" spans="1:10" x14ac:dyDescent="0.3">
      <c r="A1208" s="23" t="s">
        <v>8418</v>
      </c>
      <c r="B1208" s="20">
        <v>30.100196759260143</v>
      </c>
      <c r="G1208" s="5">
        <v>1.0242285714285715</v>
      </c>
      <c r="J1208">
        <v>35000</v>
      </c>
    </row>
    <row r="1209" spans="1:10" x14ac:dyDescent="0.3">
      <c r="A1209" s="23" t="s">
        <v>8418</v>
      </c>
      <c r="B1209" s="20">
        <v>30</v>
      </c>
      <c r="G1209" s="5">
        <v>1.4431375</v>
      </c>
      <c r="J1209">
        <v>8000</v>
      </c>
    </row>
    <row r="1210" spans="1:10" x14ac:dyDescent="0.3">
      <c r="A1210" s="23" t="s">
        <v>8418</v>
      </c>
      <c r="B1210" s="20">
        <v>30</v>
      </c>
      <c r="G1210" s="5">
        <v>1.06308</v>
      </c>
      <c r="J1210">
        <v>25000</v>
      </c>
    </row>
    <row r="1211" spans="1:10" x14ac:dyDescent="0.3">
      <c r="A1211" s="23" t="s">
        <v>8418</v>
      </c>
      <c r="B1211" s="20">
        <v>21.092708333329938</v>
      </c>
      <c r="G1211" s="5">
        <v>2.1216666666666666</v>
      </c>
      <c r="J1211">
        <v>600</v>
      </c>
    </row>
    <row r="1212" spans="1:10" x14ac:dyDescent="0.3">
      <c r="A1212" s="23" t="s">
        <v>8418</v>
      </c>
      <c r="B1212" s="20">
        <v>30.061828703706851</v>
      </c>
      <c r="G1212" s="5">
        <v>1.0195000000000001</v>
      </c>
      <c r="J1212">
        <v>4000</v>
      </c>
    </row>
    <row r="1213" spans="1:10" x14ac:dyDescent="0.3">
      <c r="A1213" s="23" t="s">
        <v>8418</v>
      </c>
      <c r="B1213" s="20">
        <v>30</v>
      </c>
      <c r="G1213" s="5">
        <v>1.0227200000000001</v>
      </c>
      <c r="J1213">
        <v>25000</v>
      </c>
    </row>
    <row r="1214" spans="1:10" x14ac:dyDescent="0.3">
      <c r="A1214" s="23" t="s">
        <v>8418</v>
      </c>
      <c r="B1214" s="20">
        <v>40</v>
      </c>
      <c r="G1214" s="5">
        <v>5.2073254999999996</v>
      </c>
      <c r="J1214">
        <v>20000</v>
      </c>
    </row>
    <row r="1215" spans="1:10" x14ac:dyDescent="0.3">
      <c r="A1215" s="23" t="s">
        <v>8418</v>
      </c>
      <c r="B1215" s="20">
        <v>30</v>
      </c>
      <c r="G1215" s="5">
        <v>1.1065833333333333</v>
      </c>
      <c r="J1215">
        <v>12000</v>
      </c>
    </row>
    <row r="1216" spans="1:10" x14ac:dyDescent="0.3">
      <c r="A1216" s="23" t="s">
        <v>8418</v>
      </c>
      <c r="B1216" s="20">
        <v>30</v>
      </c>
      <c r="G1216" s="5">
        <v>1.0114333333333334</v>
      </c>
      <c r="J1216">
        <v>15000</v>
      </c>
    </row>
    <row r="1217" spans="1:10" x14ac:dyDescent="0.3">
      <c r="A1217" s="23" t="s">
        <v>8418</v>
      </c>
      <c r="B1217" s="20">
        <v>30.532766203708888</v>
      </c>
      <c r="G1217" s="5">
        <v>2.9420799999999998</v>
      </c>
      <c r="J1217">
        <v>25000</v>
      </c>
    </row>
    <row r="1218" spans="1:10" x14ac:dyDescent="0.3">
      <c r="A1218" s="23" t="s">
        <v>8418</v>
      </c>
      <c r="B1218" s="20">
        <v>30</v>
      </c>
      <c r="G1218" s="5">
        <v>1.0577749999999999</v>
      </c>
      <c r="J1218">
        <v>40000</v>
      </c>
    </row>
    <row r="1219" spans="1:10" x14ac:dyDescent="0.3">
      <c r="A1219" s="23" t="s">
        <v>8418</v>
      </c>
      <c r="B1219" s="20">
        <v>21.082013888888469</v>
      </c>
      <c r="G1219" s="5">
        <v>1.0788</v>
      </c>
      <c r="J1219">
        <v>7500</v>
      </c>
    </row>
    <row r="1220" spans="1:10" x14ac:dyDescent="0.3">
      <c r="A1220" s="23" t="s">
        <v>8418</v>
      </c>
      <c r="B1220" s="20">
        <v>29.958333333343035</v>
      </c>
      <c r="G1220" s="5">
        <v>1.2594166666666666</v>
      </c>
      <c r="J1220">
        <v>24000</v>
      </c>
    </row>
    <row r="1221" spans="1:10" x14ac:dyDescent="0.3">
      <c r="A1221" s="23" t="s">
        <v>8418</v>
      </c>
      <c r="B1221" s="20">
        <v>30</v>
      </c>
      <c r="G1221" s="5">
        <v>2.0251494999999999</v>
      </c>
      <c r="J1221">
        <v>20000</v>
      </c>
    </row>
    <row r="1222" spans="1:10" x14ac:dyDescent="0.3">
      <c r="A1222" s="23" t="s">
        <v>8418</v>
      </c>
      <c r="B1222" s="20">
        <v>30</v>
      </c>
      <c r="G1222" s="5">
        <v>1.0860000000000001</v>
      </c>
      <c r="J1222">
        <v>3000</v>
      </c>
    </row>
    <row r="1223" spans="1:10" x14ac:dyDescent="0.3">
      <c r="A1223" s="23" t="s">
        <v>8418</v>
      </c>
      <c r="B1223" s="20">
        <v>30</v>
      </c>
      <c r="G1223" s="5">
        <v>1.728</v>
      </c>
      <c r="J1223">
        <v>5000</v>
      </c>
    </row>
    <row r="1224" spans="1:10" x14ac:dyDescent="0.3">
      <c r="A1224" s="23" t="s">
        <v>8418</v>
      </c>
      <c r="B1224" s="20">
        <v>30.041666666671517</v>
      </c>
      <c r="G1224" s="5">
        <v>1.6798</v>
      </c>
      <c r="J1224">
        <v>5000</v>
      </c>
    </row>
    <row r="1225" spans="1:10" x14ac:dyDescent="0.3">
      <c r="A1225" s="23" t="s">
        <v>8418</v>
      </c>
      <c r="B1225" s="20">
        <v>31.696840277785668</v>
      </c>
      <c r="G1225" s="5">
        <v>4.2720000000000002</v>
      </c>
      <c r="J1225">
        <v>2500</v>
      </c>
    </row>
    <row r="1226" spans="1:10" x14ac:dyDescent="0.3">
      <c r="A1226" s="23" t="s">
        <v>8418</v>
      </c>
      <c r="B1226" s="20">
        <v>5.9172106481564697</v>
      </c>
      <c r="G1226" s="5">
        <v>1.075</v>
      </c>
      <c r="J1226">
        <v>400</v>
      </c>
    </row>
    <row r="1227" spans="1:10" x14ac:dyDescent="0.3">
      <c r="A1227" s="23" t="s">
        <v>8418</v>
      </c>
      <c r="B1227" s="20">
        <v>30.041666666664241</v>
      </c>
      <c r="G1227" s="5">
        <v>1.08</v>
      </c>
      <c r="J1227">
        <v>10000</v>
      </c>
    </row>
    <row r="1228" spans="1:10" x14ac:dyDescent="0.3">
      <c r="A1228" s="23" t="s">
        <v>8418</v>
      </c>
      <c r="B1228" s="20">
        <v>38.060231481482333</v>
      </c>
      <c r="G1228" s="5">
        <v>1.0153353333333335</v>
      </c>
      <c r="J1228">
        <v>15000</v>
      </c>
    </row>
    <row r="1229" spans="1:10" x14ac:dyDescent="0.3">
      <c r="A1229" s="23" t="s">
        <v>8418</v>
      </c>
      <c r="B1229" s="20">
        <v>20</v>
      </c>
      <c r="G1229" s="5">
        <v>1.1545000000000001</v>
      </c>
      <c r="J1229">
        <v>10000</v>
      </c>
    </row>
    <row r="1230" spans="1:10" x14ac:dyDescent="0.3">
      <c r="A1230" s="23" t="s">
        <v>8418</v>
      </c>
      <c r="B1230" s="20">
        <v>29.114583333328483</v>
      </c>
      <c r="G1230" s="5">
        <v>1.335</v>
      </c>
      <c r="J1230">
        <v>600</v>
      </c>
    </row>
    <row r="1231" spans="1:10" x14ac:dyDescent="0.3">
      <c r="A1231" s="23" t="s">
        <v>8418</v>
      </c>
      <c r="B1231" s="20">
        <v>30</v>
      </c>
      <c r="G1231" s="5">
        <v>1.5469999999999999</v>
      </c>
      <c r="J1231">
        <v>3000</v>
      </c>
    </row>
    <row r="1232" spans="1:10" x14ac:dyDescent="0.3">
      <c r="A1232" s="23" t="s">
        <v>8418</v>
      </c>
      <c r="B1232" s="20">
        <v>35</v>
      </c>
      <c r="G1232" s="5">
        <v>1.0084571428571429</v>
      </c>
      <c r="J1232">
        <v>35000</v>
      </c>
    </row>
    <row r="1233" spans="1:10" x14ac:dyDescent="0.3">
      <c r="A1233" s="23" t="s">
        <v>8418</v>
      </c>
      <c r="B1233" s="20">
        <v>28</v>
      </c>
      <c r="G1233" s="5">
        <v>1.82</v>
      </c>
      <c r="J1233">
        <v>300</v>
      </c>
    </row>
    <row r="1234" spans="1:10" x14ac:dyDescent="0.3">
      <c r="A1234" s="23" t="s">
        <v>8418</v>
      </c>
      <c r="B1234" s="20">
        <v>30</v>
      </c>
      <c r="G1234" s="5">
        <v>1.8086666666666666</v>
      </c>
      <c r="J1234">
        <v>1500</v>
      </c>
    </row>
    <row r="1235" spans="1:10" x14ac:dyDescent="0.3">
      <c r="A1235" s="23" t="s">
        <v>8418</v>
      </c>
      <c r="B1235" s="20">
        <v>29.958333333335759</v>
      </c>
      <c r="G1235" s="5">
        <v>1.0230434782608695</v>
      </c>
      <c r="J1235">
        <v>23000</v>
      </c>
    </row>
    <row r="1236" spans="1:10" x14ac:dyDescent="0.3">
      <c r="A1236" s="23" t="s">
        <v>8418</v>
      </c>
      <c r="B1236" s="20">
        <v>34.919930555559404</v>
      </c>
      <c r="G1236" s="5">
        <v>1.1017999999999999</v>
      </c>
      <c r="J1236">
        <v>5000</v>
      </c>
    </row>
    <row r="1237" spans="1:10" x14ac:dyDescent="0.3">
      <c r="A1237" s="23" t="s">
        <v>8418</v>
      </c>
      <c r="B1237" s="20">
        <v>44.958333333328483</v>
      </c>
      <c r="G1237" s="5">
        <v>1.0225</v>
      </c>
      <c r="J1237">
        <v>30000</v>
      </c>
    </row>
    <row r="1238" spans="1:10" x14ac:dyDescent="0.3">
      <c r="A1238" s="23" t="s">
        <v>8418</v>
      </c>
      <c r="B1238" s="20">
        <v>33.99135416666104</v>
      </c>
      <c r="G1238" s="5">
        <v>1.0078823529411765</v>
      </c>
      <c r="J1238">
        <v>8500</v>
      </c>
    </row>
    <row r="1239" spans="1:10" x14ac:dyDescent="0.3">
      <c r="A1239" s="23" t="s">
        <v>8418</v>
      </c>
      <c r="B1239" s="20">
        <v>33.112303240741312</v>
      </c>
      <c r="G1239" s="5">
        <v>1.038</v>
      </c>
      <c r="J1239">
        <v>7500</v>
      </c>
    </row>
    <row r="1240" spans="1:10" x14ac:dyDescent="0.3">
      <c r="A1240" s="23" t="s">
        <v>8418</v>
      </c>
      <c r="B1240" s="20">
        <v>20</v>
      </c>
      <c r="G1240" s="5">
        <v>1.1070833333333334</v>
      </c>
      <c r="J1240">
        <v>3000</v>
      </c>
    </row>
    <row r="1241" spans="1:10" x14ac:dyDescent="0.3">
      <c r="A1241" s="23" t="s">
        <v>8418</v>
      </c>
      <c r="B1241" s="20">
        <v>39.680266203700739</v>
      </c>
      <c r="G1241" s="5">
        <v>1.1625000000000001</v>
      </c>
      <c r="J1241">
        <v>2000</v>
      </c>
    </row>
    <row r="1242" spans="1:10" x14ac:dyDescent="0.3">
      <c r="A1242" s="23" t="s">
        <v>8418</v>
      </c>
      <c r="B1242" s="20">
        <v>28.911377314812853</v>
      </c>
      <c r="G1242" s="5">
        <v>1.111</v>
      </c>
      <c r="J1242">
        <v>2000</v>
      </c>
    </row>
    <row r="1243" spans="1:10" x14ac:dyDescent="0.3">
      <c r="A1243" s="23" t="s">
        <v>8418</v>
      </c>
      <c r="B1243" s="20">
        <v>30</v>
      </c>
      <c r="G1243" s="5">
        <v>1.8014285714285714</v>
      </c>
      <c r="J1243">
        <v>700</v>
      </c>
    </row>
    <row r="1244" spans="1:10" x14ac:dyDescent="0.3">
      <c r="A1244" s="23" t="s">
        <v>8418</v>
      </c>
      <c r="B1244" s="20">
        <v>30</v>
      </c>
      <c r="G1244" s="5">
        <v>1</v>
      </c>
      <c r="J1244">
        <v>2500</v>
      </c>
    </row>
    <row r="1245" spans="1:10" x14ac:dyDescent="0.3">
      <c r="A1245" s="23" t="s">
        <v>8418</v>
      </c>
      <c r="B1245" s="20">
        <v>13.83413194444438</v>
      </c>
      <c r="G1245" s="5">
        <v>1.1850000000000001</v>
      </c>
      <c r="J1245">
        <v>1000</v>
      </c>
    </row>
    <row r="1246" spans="1:10" x14ac:dyDescent="0.3">
      <c r="A1246" s="23" t="s">
        <v>8418</v>
      </c>
      <c r="B1246" s="20">
        <v>36.054155092599103</v>
      </c>
      <c r="G1246" s="5">
        <v>1.0721700000000001</v>
      </c>
      <c r="J1246">
        <v>2000</v>
      </c>
    </row>
    <row r="1247" spans="1:10" x14ac:dyDescent="0.3">
      <c r="A1247" s="23" t="s">
        <v>8418</v>
      </c>
      <c r="B1247" s="20">
        <v>25</v>
      </c>
      <c r="G1247" s="5">
        <v>1.1366666666666667</v>
      </c>
      <c r="J1247">
        <v>1200</v>
      </c>
    </row>
    <row r="1248" spans="1:10" x14ac:dyDescent="0.3">
      <c r="A1248" s="23" t="s">
        <v>8418</v>
      </c>
      <c r="B1248" s="20">
        <v>30</v>
      </c>
      <c r="G1248" s="5">
        <v>1.0316400000000001</v>
      </c>
      <c r="J1248">
        <v>1000</v>
      </c>
    </row>
    <row r="1249" spans="1:10" x14ac:dyDescent="0.3">
      <c r="A1249" s="23" t="s">
        <v>8418</v>
      </c>
      <c r="B1249" s="20">
        <v>40</v>
      </c>
      <c r="G1249" s="5">
        <v>1.28</v>
      </c>
      <c r="J1249">
        <v>500</v>
      </c>
    </row>
    <row r="1250" spans="1:10" x14ac:dyDescent="0.3">
      <c r="A1250" s="23" t="s">
        <v>8418</v>
      </c>
      <c r="B1250" s="20">
        <v>70.928240740737238</v>
      </c>
      <c r="G1250" s="5">
        <v>1.3576026666666667</v>
      </c>
      <c r="J1250">
        <v>7500</v>
      </c>
    </row>
    <row r="1251" spans="1:10" x14ac:dyDescent="0.3">
      <c r="A1251" s="23" t="s">
        <v>8418</v>
      </c>
      <c r="B1251" s="20">
        <v>30.041666666664241</v>
      </c>
      <c r="G1251" s="5">
        <v>1</v>
      </c>
      <c r="J1251">
        <v>2000</v>
      </c>
    </row>
    <row r="1252" spans="1:10" x14ac:dyDescent="0.3">
      <c r="A1252" s="23" t="s">
        <v>8418</v>
      </c>
      <c r="B1252" s="20">
        <v>45</v>
      </c>
      <c r="G1252" s="5">
        <v>1.0000360000000001</v>
      </c>
      <c r="J1252">
        <v>5000</v>
      </c>
    </row>
    <row r="1253" spans="1:10" x14ac:dyDescent="0.3">
      <c r="A1253" s="23" t="s">
        <v>8418</v>
      </c>
      <c r="B1253" s="20">
        <v>59.628993055550382</v>
      </c>
      <c r="G1253" s="5">
        <v>1.0471999999999999</v>
      </c>
      <c r="J1253">
        <v>2500</v>
      </c>
    </row>
    <row r="1254" spans="1:10" x14ac:dyDescent="0.3">
      <c r="A1254" s="23" t="s">
        <v>8418</v>
      </c>
      <c r="B1254" s="20">
        <v>33.041666666671517</v>
      </c>
      <c r="G1254" s="5">
        <v>1.050225</v>
      </c>
      <c r="J1254">
        <v>3200</v>
      </c>
    </row>
    <row r="1255" spans="1:10" x14ac:dyDescent="0.3">
      <c r="A1255" s="23" t="s">
        <v>8418</v>
      </c>
      <c r="B1255" s="20">
        <v>45</v>
      </c>
      <c r="G1255" s="5">
        <v>1.7133333333333334</v>
      </c>
      <c r="J1255">
        <v>750</v>
      </c>
    </row>
    <row r="1256" spans="1:10" x14ac:dyDescent="0.3">
      <c r="A1256" s="23" t="s">
        <v>8418</v>
      </c>
      <c r="B1256" s="20">
        <v>30</v>
      </c>
      <c r="G1256" s="5">
        <v>1.2749999999999999</v>
      </c>
      <c r="J1256">
        <v>8000</v>
      </c>
    </row>
    <row r="1257" spans="1:10" x14ac:dyDescent="0.3">
      <c r="A1257" s="23" t="s">
        <v>8418</v>
      </c>
      <c r="B1257" s="20">
        <v>10.356550925927877</v>
      </c>
      <c r="G1257" s="5">
        <v>1.3344333333333334</v>
      </c>
      <c r="J1257">
        <v>300</v>
      </c>
    </row>
    <row r="1258" spans="1:10" x14ac:dyDescent="0.3">
      <c r="A1258" s="23" t="s">
        <v>8418</v>
      </c>
      <c r="B1258" s="20">
        <v>60</v>
      </c>
      <c r="G1258" s="5">
        <v>1</v>
      </c>
      <c r="J1258">
        <v>2000</v>
      </c>
    </row>
    <row r="1259" spans="1:10" x14ac:dyDescent="0.3">
      <c r="A1259" s="23" t="s">
        <v>8418</v>
      </c>
      <c r="B1259" s="20">
        <v>30</v>
      </c>
      <c r="G1259" s="5">
        <v>1.1291099999999998</v>
      </c>
      <c r="J1259">
        <v>4000</v>
      </c>
    </row>
    <row r="1260" spans="1:10" x14ac:dyDescent="0.3">
      <c r="A1260" s="23" t="s">
        <v>8418</v>
      </c>
      <c r="B1260" s="20">
        <v>45</v>
      </c>
      <c r="G1260" s="5">
        <v>1.0009999999999999</v>
      </c>
      <c r="J1260">
        <v>1000</v>
      </c>
    </row>
    <row r="1261" spans="1:10" x14ac:dyDescent="0.3">
      <c r="A1261" s="23" t="s">
        <v>8418</v>
      </c>
      <c r="B1261" s="20">
        <v>59.958333333335759</v>
      </c>
      <c r="G1261" s="5">
        <v>1.1372727272727272</v>
      </c>
      <c r="J1261">
        <v>1100</v>
      </c>
    </row>
    <row r="1262" spans="1:10" x14ac:dyDescent="0.3">
      <c r="A1262" s="23" t="s">
        <v>8418</v>
      </c>
      <c r="B1262" s="20">
        <v>30</v>
      </c>
      <c r="G1262" s="5">
        <v>1.1931742857142855</v>
      </c>
      <c r="J1262">
        <v>3500</v>
      </c>
    </row>
    <row r="1263" spans="1:10" x14ac:dyDescent="0.3">
      <c r="A1263" s="23" t="s">
        <v>8418</v>
      </c>
      <c r="B1263" s="20">
        <v>35</v>
      </c>
      <c r="G1263" s="5">
        <v>1.0325</v>
      </c>
      <c r="J1263">
        <v>2000</v>
      </c>
    </row>
    <row r="1264" spans="1:10" x14ac:dyDescent="0.3">
      <c r="A1264" s="23" t="s">
        <v>8418</v>
      </c>
      <c r="B1264" s="20">
        <v>30</v>
      </c>
      <c r="G1264" s="5">
        <v>2.6566666666666667</v>
      </c>
      <c r="J1264">
        <v>300</v>
      </c>
    </row>
    <row r="1265" spans="1:10" x14ac:dyDescent="0.3">
      <c r="A1265" s="23" t="s">
        <v>8418</v>
      </c>
      <c r="B1265" s="20">
        <v>30</v>
      </c>
      <c r="G1265" s="5">
        <v>1.0005066666666667</v>
      </c>
      <c r="J1265">
        <v>1500</v>
      </c>
    </row>
    <row r="1266" spans="1:10" x14ac:dyDescent="0.3">
      <c r="A1266" s="23" t="s">
        <v>8418</v>
      </c>
      <c r="B1266" s="20">
        <v>30.041666666664241</v>
      </c>
      <c r="G1266" s="5">
        <v>1.0669999999999999</v>
      </c>
      <c r="J1266">
        <v>3000</v>
      </c>
    </row>
    <row r="1267" spans="1:10" x14ac:dyDescent="0.3">
      <c r="A1267" s="23" t="s">
        <v>8418</v>
      </c>
      <c r="B1267" s="20">
        <v>30</v>
      </c>
      <c r="G1267" s="5">
        <v>1.3367142857142857</v>
      </c>
      <c r="J1267">
        <v>3500</v>
      </c>
    </row>
    <row r="1268" spans="1:10" x14ac:dyDescent="0.3">
      <c r="A1268" s="23" t="s">
        <v>8418</v>
      </c>
      <c r="B1268" s="20">
        <v>60</v>
      </c>
      <c r="G1268" s="5">
        <v>1.214</v>
      </c>
      <c r="J1268">
        <v>500</v>
      </c>
    </row>
    <row r="1269" spans="1:10" x14ac:dyDescent="0.3">
      <c r="A1269" s="23" t="s">
        <v>8418</v>
      </c>
      <c r="B1269" s="20">
        <v>16.237800925919146</v>
      </c>
      <c r="G1269" s="5">
        <v>1.032</v>
      </c>
      <c r="J1269">
        <v>500</v>
      </c>
    </row>
    <row r="1270" spans="1:10" x14ac:dyDescent="0.3">
      <c r="A1270" s="23" t="s">
        <v>8418</v>
      </c>
      <c r="B1270" s="20">
        <v>51.430000000000291</v>
      </c>
      <c r="G1270" s="5">
        <v>1.25</v>
      </c>
      <c r="J1270">
        <v>600</v>
      </c>
    </row>
    <row r="1271" spans="1:10" x14ac:dyDescent="0.3">
      <c r="A1271" s="23" t="s">
        <v>8418</v>
      </c>
      <c r="B1271" s="20">
        <v>45</v>
      </c>
      <c r="G1271" s="5">
        <v>1.2869999999999999</v>
      </c>
      <c r="J1271">
        <v>20000</v>
      </c>
    </row>
    <row r="1272" spans="1:10" x14ac:dyDescent="0.3">
      <c r="A1272" s="23" t="s">
        <v>8418</v>
      </c>
      <c r="B1272" s="20">
        <v>30</v>
      </c>
      <c r="G1272" s="5">
        <v>1.0100533333333332</v>
      </c>
      <c r="J1272">
        <v>1500</v>
      </c>
    </row>
    <row r="1273" spans="1:10" x14ac:dyDescent="0.3">
      <c r="A1273" s="23" t="s">
        <v>8418</v>
      </c>
      <c r="B1273" s="20">
        <v>30</v>
      </c>
      <c r="G1273" s="5">
        <v>1.2753666666666665</v>
      </c>
      <c r="J1273">
        <v>1500</v>
      </c>
    </row>
    <row r="1274" spans="1:10" x14ac:dyDescent="0.3">
      <c r="A1274" s="23" t="s">
        <v>8418</v>
      </c>
      <c r="B1274" s="20">
        <v>34.958333333328483</v>
      </c>
      <c r="G1274" s="5">
        <v>1</v>
      </c>
      <c r="J1274">
        <v>6000</v>
      </c>
    </row>
    <row r="1275" spans="1:10" x14ac:dyDescent="0.3">
      <c r="A1275" s="23" t="s">
        <v>8418</v>
      </c>
      <c r="B1275" s="20">
        <v>30</v>
      </c>
      <c r="G1275" s="5">
        <v>1.127715</v>
      </c>
      <c r="J1275">
        <v>4000</v>
      </c>
    </row>
    <row r="1276" spans="1:10" x14ac:dyDescent="0.3">
      <c r="A1276" s="23" t="s">
        <v>8418</v>
      </c>
      <c r="B1276" s="20">
        <v>14</v>
      </c>
      <c r="G1276" s="5">
        <v>1.056</v>
      </c>
      <c r="J1276">
        <v>1000</v>
      </c>
    </row>
    <row r="1277" spans="1:10" x14ac:dyDescent="0.3">
      <c r="A1277" s="23" t="s">
        <v>8418</v>
      </c>
      <c r="B1277" s="20">
        <v>48.101423611115024</v>
      </c>
      <c r="G1277" s="5">
        <v>2.0262500000000001</v>
      </c>
      <c r="J1277">
        <v>4000</v>
      </c>
    </row>
    <row r="1278" spans="1:10" x14ac:dyDescent="0.3">
      <c r="A1278" s="23" t="s">
        <v>8418</v>
      </c>
      <c r="B1278" s="20">
        <v>30</v>
      </c>
      <c r="G1278" s="5">
        <v>1.1333333333333333</v>
      </c>
      <c r="J1278">
        <v>600</v>
      </c>
    </row>
    <row r="1279" spans="1:10" x14ac:dyDescent="0.3">
      <c r="A1279" s="23" t="s">
        <v>8418</v>
      </c>
      <c r="B1279" s="20">
        <v>21</v>
      </c>
      <c r="G1279" s="5">
        <v>1.0948792000000001</v>
      </c>
      <c r="J1279">
        <v>12500</v>
      </c>
    </row>
    <row r="1280" spans="1:10" x14ac:dyDescent="0.3">
      <c r="A1280" s="23" t="s">
        <v>8418</v>
      </c>
      <c r="B1280" s="20">
        <v>22.045833333329938</v>
      </c>
      <c r="G1280" s="5">
        <v>1</v>
      </c>
      <c r="J1280">
        <v>5000</v>
      </c>
    </row>
    <row r="1281" spans="1:10" x14ac:dyDescent="0.3">
      <c r="A1281" s="23" t="s">
        <v>8418</v>
      </c>
      <c r="B1281" s="20">
        <v>30.041666666671517</v>
      </c>
      <c r="G1281" s="5">
        <v>1.5644444444444445</v>
      </c>
      <c r="J1281">
        <v>900</v>
      </c>
    </row>
    <row r="1282" spans="1:10" x14ac:dyDescent="0.3">
      <c r="A1282" s="23" t="s">
        <v>8418</v>
      </c>
      <c r="B1282" s="20">
        <v>32.380127314812853</v>
      </c>
      <c r="G1282" s="5">
        <v>1.016</v>
      </c>
      <c r="J1282">
        <v>7500</v>
      </c>
    </row>
    <row r="1283" spans="1:10" x14ac:dyDescent="0.3">
      <c r="A1283" s="23" t="s">
        <v>8418</v>
      </c>
      <c r="B1283" s="20">
        <v>30</v>
      </c>
      <c r="G1283" s="5">
        <v>1.00325</v>
      </c>
      <c r="J1283">
        <v>8000</v>
      </c>
    </row>
    <row r="1284" spans="1:10" x14ac:dyDescent="0.3">
      <c r="A1284" s="23" t="s">
        <v>8418</v>
      </c>
      <c r="B1284" s="20">
        <v>28.116504629630072</v>
      </c>
      <c r="G1284" s="5">
        <v>1.1294999999999999</v>
      </c>
      <c r="J1284">
        <v>4000</v>
      </c>
    </row>
    <row r="1285" spans="1:10" x14ac:dyDescent="0.3">
      <c r="A1285" s="23" t="s">
        <v>8418</v>
      </c>
      <c r="B1285" s="20">
        <v>18.414918981485243</v>
      </c>
      <c r="G1285" s="5">
        <v>1.02125</v>
      </c>
      <c r="J1285">
        <v>4000</v>
      </c>
    </row>
    <row r="1286" spans="1:10" x14ac:dyDescent="0.3">
      <c r="A1286" s="23" t="s">
        <v>8418</v>
      </c>
      <c r="B1286" s="20">
        <v>18.623807870360906</v>
      </c>
      <c r="G1286" s="5">
        <v>1.0724974999999999</v>
      </c>
      <c r="J1286">
        <v>4000</v>
      </c>
    </row>
    <row r="1287" spans="1:10" x14ac:dyDescent="0.3">
      <c r="A1287" s="23" t="s">
        <v>8418</v>
      </c>
      <c r="B1287" s="20">
        <v>44.958333333335759</v>
      </c>
      <c r="G1287" s="5">
        <v>1.0428333333333333</v>
      </c>
      <c r="J1287">
        <v>6000</v>
      </c>
    </row>
    <row r="1288" spans="1:10" x14ac:dyDescent="0.3">
      <c r="A1288" s="23" t="s">
        <v>8418</v>
      </c>
      <c r="B1288" s="20">
        <v>32.336747685185401</v>
      </c>
      <c r="G1288" s="5">
        <v>1</v>
      </c>
      <c r="J1288">
        <v>6500</v>
      </c>
    </row>
    <row r="1289" spans="1:10" x14ac:dyDescent="0.3">
      <c r="A1289" s="23" t="s">
        <v>8418</v>
      </c>
      <c r="B1289" s="20">
        <v>22.485949074078235</v>
      </c>
      <c r="G1289" s="5">
        <v>1.004</v>
      </c>
      <c r="J1289">
        <v>4500</v>
      </c>
    </row>
    <row r="1290" spans="1:10" x14ac:dyDescent="0.3">
      <c r="A1290" s="23" t="s">
        <v>8418</v>
      </c>
      <c r="B1290" s="20">
        <v>30</v>
      </c>
      <c r="G1290" s="5">
        <v>1.26125</v>
      </c>
      <c r="J1290">
        <v>4000</v>
      </c>
    </row>
    <row r="1291" spans="1:10" x14ac:dyDescent="0.3">
      <c r="A1291" s="23" t="s">
        <v>8418</v>
      </c>
      <c r="B1291" s="20">
        <v>29.99950231481489</v>
      </c>
      <c r="G1291" s="5">
        <v>1.1066666666666667</v>
      </c>
      <c r="J1291">
        <v>7500</v>
      </c>
    </row>
    <row r="1292" spans="1:10" x14ac:dyDescent="0.3">
      <c r="A1292" s="23" t="s">
        <v>8418</v>
      </c>
      <c r="B1292" s="20">
        <v>51.549629629625997</v>
      </c>
      <c r="G1292" s="5">
        <v>1.05</v>
      </c>
      <c r="J1292">
        <v>2000</v>
      </c>
    </row>
    <row r="1293" spans="1:10" x14ac:dyDescent="0.3">
      <c r="A1293" s="23" t="s">
        <v>8418</v>
      </c>
      <c r="B1293" s="20">
        <v>31.041666666664241</v>
      </c>
      <c r="G1293" s="5">
        <v>1.03775</v>
      </c>
      <c r="J1293">
        <v>20000</v>
      </c>
    </row>
    <row r="1294" spans="1:10" x14ac:dyDescent="0.3">
      <c r="A1294" s="23" t="s">
        <v>8418</v>
      </c>
      <c r="B1294" s="20">
        <v>21</v>
      </c>
      <c r="G1294" s="5">
        <v>1.1599999999999999</v>
      </c>
      <c r="J1294">
        <v>25</v>
      </c>
    </row>
    <row r="1295" spans="1:10" x14ac:dyDescent="0.3">
      <c r="A1295" s="23" t="s">
        <v>8418</v>
      </c>
      <c r="B1295" s="20">
        <v>60</v>
      </c>
      <c r="G1295" s="5">
        <v>1.1000000000000001</v>
      </c>
      <c r="J1295">
        <v>1000</v>
      </c>
    </row>
    <row r="1296" spans="1:10" x14ac:dyDescent="0.3">
      <c r="A1296" s="23" t="s">
        <v>8418</v>
      </c>
      <c r="B1296" s="20">
        <v>30.697673611110076</v>
      </c>
      <c r="G1296" s="5">
        <v>1.130176111111111</v>
      </c>
      <c r="J1296">
        <v>18000</v>
      </c>
    </row>
    <row r="1297" spans="1:10" x14ac:dyDescent="0.3">
      <c r="A1297" s="23" t="s">
        <v>8418</v>
      </c>
      <c r="B1297" s="20">
        <v>60</v>
      </c>
      <c r="G1297" s="5">
        <v>1.0024999999999999</v>
      </c>
      <c r="J1297">
        <v>10000</v>
      </c>
    </row>
    <row r="1298" spans="1:10" x14ac:dyDescent="0.3">
      <c r="A1298" s="23" t="s">
        <v>8418</v>
      </c>
      <c r="B1298" s="20">
        <v>60</v>
      </c>
      <c r="G1298" s="5">
        <v>1.034</v>
      </c>
      <c r="J1298">
        <v>2500</v>
      </c>
    </row>
    <row r="1299" spans="1:10" x14ac:dyDescent="0.3">
      <c r="A1299" s="23" t="s">
        <v>8418</v>
      </c>
      <c r="B1299" s="20">
        <v>60</v>
      </c>
      <c r="G1299" s="5">
        <v>1.0702857142857143</v>
      </c>
      <c r="J1299">
        <v>3500</v>
      </c>
    </row>
    <row r="1300" spans="1:10" x14ac:dyDescent="0.3">
      <c r="A1300" s="23" t="s">
        <v>8418</v>
      </c>
      <c r="B1300" s="20">
        <v>38.73938657407416</v>
      </c>
      <c r="G1300" s="5">
        <v>1.0357142857142858</v>
      </c>
      <c r="J1300">
        <v>700</v>
      </c>
    </row>
    <row r="1301" spans="1:10" x14ac:dyDescent="0.3">
      <c r="A1301" s="23" t="s">
        <v>8418</v>
      </c>
      <c r="B1301" s="20">
        <v>31.017384259263054</v>
      </c>
      <c r="G1301" s="5">
        <v>1.5640000000000001</v>
      </c>
      <c r="J1301">
        <v>250</v>
      </c>
    </row>
    <row r="1302" spans="1:10" x14ac:dyDescent="0.3">
      <c r="A1302" s="23" t="s">
        <v>8418</v>
      </c>
      <c r="B1302" s="20">
        <v>30</v>
      </c>
      <c r="G1302" s="5">
        <v>1.0082</v>
      </c>
      <c r="J1302">
        <v>5000</v>
      </c>
    </row>
    <row r="1303" spans="1:10" x14ac:dyDescent="0.3">
      <c r="A1303" s="23" t="s">
        <v>8418</v>
      </c>
      <c r="B1303" s="20">
        <v>34.882662037038244</v>
      </c>
      <c r="G1303" s="5">
        <v>1.9530000000000001</v>
      </c>
      <c r="J1303">
        <v>2000</v>
      </c>
    </row>
    <row r="1304" spans="1:10" x14ac:dyDescent="0.3">
      <c r="A1304" s="23" t="s">
        <v>8418</v>
      </c>
      <c r="B1304" s="20">
        <v>27.349780092597939</v>
      </c>
      <c r="G1304" s="5">
        <v>1.1171428571428572</v>
      </c>
      <c r="J1304">
        <v>3500</v>
      </c>
    </row>
    <row r="1305" spans="1:10" x14ac:dyDescent="0.3">
      <c r="A1305" s="23" t="s">
        <v>8418</v>
      </c>
      <c r="B1305" s="20">
        <v>29.958333333335759</v>
      </c>
      <c r="G1305" s="5">
        <v>1.1985454545454546</v>
      </c>
      <c r="J1305">
        <v>5500</v>
      </c>
    </row>
    <row r="1306" spans="1:10" x14ac:dyDescent="0.3">
      <c r="A1306" s="23" t="s">
        <v>8418</v>
      </c>
      <c r="B1306" s="20">
        <v>24.559988425920892</v>
      </c>
      <c r="G1306" s="5">
        <v>1.0185</v>
      </c>
      <c r="J1306">
        <v>6000</v>
      </c>
    </row>
    <row r="1307" spans="1:10" x14ac:dyDescent="0.3">
      <c r="A1307" s="23" t="s">
        <v>8418</v>
      </c>
      <c r="B1307" s="20">
        <v>34.950578703705105</v>
      </c>
      <c r="G1307" s="5">
        <v>1.0280254777070064</v>
      </c>
      <c r="J1307">
        <v>1570</v>
      </c>
    </row>
    <row r="1308" spans="1:10" x14ac:dyDescent="0.3">
      <c r="A1308" s="23" t="s">
        <v>8418</v>
      </c>
      <c r="B1308" s="20">
        <v>56.531643518523197</v>
      </c>
      <c r="G1308" s="5">
        <v>1.0084615384615385</v>
      </c>
      <c r="J1308">
        <v>6500</v>
      </c>
    </row>
    <row r="1309" spans="1:10" x14ac:dyDescent="0.3">
      <c r="A1309" s="23" t="s">
        <v>8418</v>
      </c>
      <c r="B1309" s="20">
        <v>28.614525462966412</v>
      </c>
      <c r="G1309" s="5">
        <v>1.0273469387755103</v>
      </c>
      <c r="J1309">
        <v>3675</v>
      </c>
    </row>
    <row r="1310" spans="1:10" x14ac:dyDescent="0.3">
      <c r="A1310" s="23" t="s">
        <v>8418</v>
      </c>
      <c r="B1310" s="20">
        <v>30</v>
      </c>
      <c r="G1310" s="5">
        <v>1.0649999999999999</v>
      </c>
      <c r="J1310">
        <v>3000</v>
      </c>
    </row>
    <row r="1311" spans="1:10" x14ac:dyDescent="0.3">
      <c r="A1311" s="23" t="s">
        <v>8418</v>
      </c>
      <c r="B1311" s="20">
        <v>60</v>
      </c>
      <c r="G1311" s="5">
        <v>1.5553333333333332</v>
      </c>
      <c r="J1311">
        <v>1500</v>
      </c>
    </row>
    <row r="1312" spans="1:10" x14ac:dyDescent="0.3">
      <c r="A1312" s="23" t="s">
        <v>8418</v>
      </c>
      <c r="B1312" s="20">
        <v>31.087696759263054</v>
      </c>
      <c r="G1312" s="5">
        <v>1.228</v>
      </c>
      <c r="J1312">
        <v>3000</v>
      </c>
    </row>
    <row r="1313" spans="1:10" x14ac:dyDescent="0.3">
      <c r="A1313" s="23" t="s">
        <v>8418</v>
      </c>
      <c r="B1313" s="20">
        <v>31</v>
      </c>
      <c r="G1313" s="5">
        <v>1.0734999999999999</v>
      </c>
      <c r="J1313">
        <v>2000</v>
      </c>
    </row>
    <row r="1314" spans="1:10" x14ac:dyDescent="0.3">
      <c r="A1314" s="23" t="s">
        <v>8418</v>
      </c>
      <c r="B1314" s="20">
        <v>45</v>
      </c>
      <c r="G1314" s="5">
        <v>1.0550335570469798</v>
      </c>
      <c r="J1314">
        <v>745</v>
      </c>
    </row>
    <row r="1315" spans="1:10" x14ac:dyDescent="0.3">
      <c r="A1315" s="23" t="s">
        <v>8418</v>
      </c>
      <c r="B1315" s="20">
        <v>30</v>
      </c>
      <c r="G1315" s="5">
        <v>1.1844444444444444</v>
      </c>
      <c r="J1315">
        <v>900</v>
      </c>
    </row>
    <row r="1316" spans="1:10" x14ac:dyDescent="0.3">
      <c r="A1316" s="23" t="s">
        <v>8418</v>
      </c>
      <c r="B1316" s="20">
        <v>31.722615740734909</v>
      </c>
      <c r="G1316" s="5">
        <v>1.0888</v>
      </c>
      <c r="J1316">
        <v>1250</v>
      </c>
    </row>
    <row r="1317" spans="1:10" x14ac:dyDescent="0.3">
      <c r="A1317" s="23" t="s">
        <v>8418</v>
      </c>
      <c r="B1317" s="20">
        <v>32.943703703705978</v>
      </c>
      <c r="G1317" s="5">
        <v>1.1125</v>
      </c>
      <c r="J1317">
        <v>800</v>
      </c>
    </row>
    <row r="1318" spans="1:10" x14ac:dyDescent="0.3">
      <c r="A1318" s="23" t="s">
        <v>8418</v>
      </c>
      <c r="B1318" s="20">
        <v>30</v>
      </c>
      <c r="G1318" s="5">
        <v>1.0009999999999999</v>
      </c>
      <c r="J1318">
        <v>3000</v>
      </c>
    </row>
    <row r="1319" spans="1:10" x14ac:dyDescent="0.3">
      <c r="A1319" s="23" t="s">
        <v>8418</v>
      </c>
      <c r="B1319" s="20">
        <v>14.263784722228593</v>
      </c>
      <c r="G1319" s="5">
        <v>6.6139999999999999</v>
      </c>
      <c r="J1319">
        <v>500</v>
      </c>
    </row>
    <row r="1320" spans="1:10" x14ac:dyDescent="0.3">
      <c r="A1320" s="23" t="s">
        <v>8418</v>
      </c>
      <c r="B1320" s="20">
        <v>40.141574074077653</v>
      </c>
      <c r="G1320" s="5">
        <v>3.2609166666666667</v>
      </c>
      <c r="J1320">
        <v>12000</v>
      </c>
    </row>
    <row r="1321" spans="1:10" x14ac:dyDescent="0.3">
      <c r="A1321" s="23" t="s">
        <v>8418</v>
      </c>
      <c r="B1321" s="20">
        <v>14</v>
      </c>
      <c r="G1321" s="5">
        <v>1.0148571428571429</v>
      </c>
      <c r="J1321">
        <v>1750</v>
      </c>
    </row>
    <row r="1322" spans="1:10" x14ac:dyDescent="0.3">
      <c r="A1322" s="23" t="s">
        <v>8418</v>
      </c>
      <c r="B1322" s="20">
        <v>30</v>
      </c>
      <c r="G1322" s="5">
        <v>1.0421799999999999</v>
      </c>
      <c r="J1322">
        <v>20000</v>
      </c>
    </row>
    <row r="1323" spans="1:10" x14ac:dyDescent="0.3">
      <c r="A1323" s="23" t="s">
        <v>8418</v>
      </c>
      <c r="B1323" s="20">
        <v>30</v>
      </c>
      <c r="G1323" s="5">
        <v>1.0742157000000001</v>
      </c>
      <c r="J1323">
        <v>100000</v>
      </c>
    </row>
    <row r="1324" spans="1:10" x14ac:dyDescent="0.3">
      <c r="A1324" s="23" t="s">
        <v>8418</v>
      </c>
      <c r="B1324" s="20">
        <v>32</v>
      </c>
      <c r="G1324" s="5">
        <v>1.1005454545454545</v>
      </c>
      <c r="J1324">
        <v>11000</v>
      </c>
    </row>
    <row r="1325" spans="1:10" x14ac:dyDescent="0.3">
      <c r="A1325" s="23" t="s">
        <v>8418</v>
      </c>
      <c r="B1325" s="20">
        <v>43.208657407405553</v>
      </c>
      <c r="G1325" s="5">
        <v>4.077</v>
      </c>
      <c r="J1325">
        <v>8000</v>
      </c>
    </row>
    <row r="1326" spans="1:10" x14ac:dyDescent="0.3">
      <c r="A1326" s="23" t="s">
        <v>8418</v>
      </c>
      <c r="B1326" s="20">
        <v>41.198287037041155</v>
      </c>
      <c r="G1326" s="5">
        <v>2.2392500000000002</v>
      </c>
      <c r="J1326">
        <v>8000</v>
      </c>
    </row>
    <row r="1327" spans="1:10" x14ac:dyDescent="0.3">
      <c r="A1327" s="23" t="s">
        <v>8418</v>
      </c>
      <c r="B1327" s="20">
        <v>30</v>
      </c>
      <c r="G1327" s="5">
        <v>3.038011142857143</v>
      </c>
      <c r="J1327">
        <v>35000</v>
      </c>
    </row>
    <row r="1328" spans="1:10" x14ac:dyDescent="0.3">
      <c r="A1328" s="23" t="s">
        <v>8418</v>
      </c>
      <c r="B1328" s="20">
        <v>39.409895833334303</v>
      </c>
      <c r="G1328" s="5">
        <v>1.4132510432681749</v>
      </c>
      <c r="J1328">
        <v>22765</v>
      </c>
    </row>
    <row r="1329" spans="1:10" x14ac:dyDescent="0.3">
      <c r="A1329" s="23" t="s">
        <v>8418</v>
      </c>
      <c r="B1329" s="20">
        <v>33.621828703704523</v>
      </c>
      <c r="G1329" s="5">
        <v>27.906363636363636</v>
      </c>
      <c r="J1329">
        <v>11000</v>
      </c>
    </row>
    <row r="1330" spans="1:10" x14ac:dyDescent="0.3">
      <c r="A1330" s="23" t="s">
        <v>8418</v>
      </c>
      <c r="B1330" s="20">
        <v>31</v>
      </c>
      <c r="G1330" s="5">
        <v>1.7176130000000001</v>
      </c>
      <c r="J1330">
        <v>10000</v>
      </c>
    </row>
    <row r="1331" spans="1:10" x14ac:dyDescent="0.3">
      <c r="A1331" s="23" t="s">
        <v>8418</v>
      </c>
      <c r="B1331" s="20">
        <v>30</v>
      </c>
      <c r="G1331" s="5">
        <v>1.0101333333333333</v>
      </c>
      <c r="J1331">
        <v>7500</v>
      </c>
    </row>
    <row r="1332" spans="1:10" x14ac:dyDescent="0.3">
      <c r="A1332" s="23" t="s">
        <v>8418</v>
      </c>
      <c r="B1332" s="20">
        <v>28.499861111115024</v>
      </c>
      <c r="G1332" s="5">
        <v>1.02</v>
      </c>
      <c r="J1332">
        <v>10500</v>
      </c>
    </row>
    <row r="1333" spans="1:10" x14ac:dyDescent="0.3">
      <c r="A1333" s="23" t="s">
        <v>8418</v>
      </c>
      <c r="B1333" s="20">
        <v>37.002731481479714</v>
      </c>
      <c r="G1333" s="5">
        <v>1.6976511744127936</v>
      </c>
      <c r="J1333">
        <v>2001</v>
      </c>
    </row>
    <row r="1334" spans="1:10" x14ac:dyDescent="0.3">
      <c r="A1334" s="23" t="s">
        <v>8418</v>
      </c>
      <c r="B1334" s="20">
        <v>30</v>
      </c>
      <c r="G1334" s="5">
        <v>1.14534</v>
      </c>
      <c r="J1334">
        <v>25000</v>
      </c>
    </row>
    <row r="1335" spans="1:10" x14ac:dyDescent="0.3">
      <c r="A1335" s="23" t="s">
        <v>8418</v>
      </c>
      <c r="B1335" s="20">
        <v>30</v>
      </c>
      <c r="G1335" s="5">
        <v>8.7759999999999998</v>
      </c>
      <c r="J1335">
        <v>500</v>
      </c>
    </row>
    <row r="1336" spans="1:10" x14ac:dyDescent="0.3">
      <c r="A1336" s="23" t="s">
        <v>8418</v>
      </c>
      <c r="B1336" s="20">
        <v>60.041666666664241</v>
      </c>
      <c r="G1336" s="5">
        <v>1.0538666666666667</v>
      </c>
      <c r="J1336">
        <v>15000</v>
      </c>
    </row>
    <row r="1337" spans="1:10" x14ac:dyDescent="0.3">
      <c r="A1337" s="23" t="s">
        <v>8418</v>
      </c>
      <c r="B1337" s="20">
        <v>26.574027777773154</v>
      </c>
      <c r="G1337" s="5">
        <v>1.8839999999999999</v>
      </c>
      <c r="J1337">
        <v>1000</v>
      </c>
    </row>
    <row r="1338" spans="1:10" x14ac:dyDescent="0.3">
      <c r="A1338" s="23" t="s">
        <v>8418</v>
      </c>
      <c r="B1338" s="20">
        <v>36.87451388889167</v>
      </c>
      <c r="G1338" s="5">
        <v>1.436523076923077</v>
      </c>
      <c r="J1338">
        <v>65000</v>
      </c>
    </row>
    <row r="1339" spans="1:10" x14ac:dyDescent="0.3">
      <c r="A1339" s="23" t="s">
        <v>8418</v>
      </c>
      <c r="B1339" s="20">
        <v>30</v>
      </c>
      <c r="G1339" s="5">
        <v>1.4588000000000001</v>
      </c>
      <c r="J1339">
        <v>15000</v>
      </c>
    </row>
    <row r="1340" spans="1:10" x14ac:dyDescent="0.3">
      <c r="A1340" s="23" t="s">
        <v>8418</v>
      </c>
      <c r="B1340" s="20">
        <v>45</v>
      </c>
      <c r="G1340" s="5">
        <v>1.3118399999999999</v>
      </c>
      <c r="J1340">
        <v>1500</v>
      </c>
    </row>
    <row r="1341" spans="1:10" x14ac:dyDescent="0.3">
      <c r="A1341" s="23" t="s">
        <v>8418</v>
      </c>
      <c r="B1341" s="20">
        <v>14</v>
      </c>
      <c r="G1341" s="5">
        <v>1.1399999999999999</v>
      </c>
      <c r="J1341">
        <v>2000</v>
      </c>
    </row>
    <row r="1342" spans="1:10" x14ac:dyDescent="0.3">
      <c r="A1342" s="23" t="s">
        <v>8418</v>
      </c>
      <c r="B1342" s="20">
        <v>21</v>
      </c>
      <c r="G1342" s="5">
        <v>13.794206249999998</v>
      </c>
      <c r="J1342">
        <v>8000</v>
      </c>
    </row>
    <row r="1343" spans="1:10" x14ac:dyDescent="0.3">
      <c r="A1343" s="23" t="s">
        <v>8418</v>
      </c>
      <c r="B1343" s="20">
        <v>25.041666666656965</v>
      </c>
      <c r="G1343" s="5">
        <v>9.56</v>
      </c>
      <c r="J1343">
        <v>150</v>
      </c>
    </row>
    <row r="1344" spans="1:10" x14ac:dyDescent="0.3">
      <c r="A1344" s="23" t="s">
        <v>8418</v>
      </c>
      <c r="B1344" s="20">
        <v>30</v>
      </c>
      <c r="G1344" s="5">
        <v>1.1200000000000001</v>
      </c>
      <c r="J1344">
        <v>2500</v>
      </c>
    </row>
    <row r="1345" spans="1:10" x14ac:dyDescent="0.3">
      <c r="A1345" s="23" t="s">
        <v>8418</v>
      </c>
      <c r="B1345" s="20">
        <v>30.041666666671517</v>
      </c>
      <c r="G1345" s="5">
        <v>6.4666666666666668</v>
      </c>
      <c r="J1345">
        <v>150</v>
      </c>
    </row>
    <row r="1346" spans="1:10" x14ac:dyDescent="0.3">
      <c r="A1346" s="23" t="s">
        <v>8418</v>
      </c>
      <c r="B1346" s="20">
        <v>20</v>
      </c>
      <c r="G1346" s="5">
        <v>1.1036948748510131</v>
      </c>
      <c r="J1346">
        <v>839</v>
      </c>
    </row>
    <row r="1347" spans="1:10" x14ac:dyDescent="0.3">
      <c r="A1347" s="23" t="s">
        <v>8418</v>
      </c>
      <c r="B1347" s="20">
        <v>30</v>
      </c>
      <c r="G1347" s="5">
        <v>1.2774000000000001</v>
      </c>
      <c r="J1347">
        <v>5000</v>
      </c>
    </row>
    <row r="1348" spans="1:10" x14ac:dyDescent="0.3">
      <c r="A1348" s="23" t="s">
        <v>8418</v>
      </c>
      <c r="B1348" s="20">
        <v>27.311203703706269</v>
      </c>
      <c r="G1348" s="5">
        <v>1.579</v>
      </c>
      <c r="J1348">
        <v>2000</v>
      </c>
    </row>
    <row r="1349" spans="1:10" x14ac:dyDescent="0.3">
      <c r="A1349" s="23" t="s">
        <v>8418</v>
      </c>
      <c r="B1349" s="20">
        <v>28</v>
      </c>
      <c r="G1349" s="5">
        <v>1.1466525000000001</v>
      </c>
      <c r="J1349">
        <v>20000</v>
      </c>
    </row>
    <row r="1350" spans="1:10" x14ac:dyDescent="0.3">
      <c r="A1350" s="23" t="s">
        <v>8418</v>
      </c>
      <c r="B1350" s="20">
        <v>25</v>
      </c>
      <c r="G1350" s="5">
        <v>1.3700934579439252</v>
      </c>
      <c r="J1350">
        <v>1070</v>
      </c>
    </row>
    <row r="1351" spans="1:10" x14ac:dyDescent="0.3">
      <c r="A1351" s="23" t="s">
        <v>8418</v>
      </c>
      <c r="B1351" s="20">
        <v>30.135046296294604</v>
      </c>
      <c r="G1351" s="5">
        <v>3.5461999999999998</v>
      </c>
      <c r="J1351">
        <v>5000</v>
      </c>
    </row>
    <row r="1352" spans="1:10" x14ac:dyDescent="0.3">
      <c r="A1352" s="23" t="s">
        <v>8418</v>
      </c>
      <c r="B1352" s="20">
        <v>30</v>
      </c>
      <c r="G1352" s="5">
        <v>1.0602150537634409</v>
      </c>
      <c r="J1352">
        <v>930</v>
      </c>
    </row>
    <row r="1353" spans="1:10" x14ac:dyDescent="0.3">
      <c r="A1353" s="23" t="s">
        <v>8418</v>
      </c>
      <c r="B1353" s="20">
        <v>34.958333333328483</v>
      </c>
      <c r="G1353" s="5">
        <v>1</v>
      </c>
      <c r="J1353">
        <v>11500</v>
      </c>
    </row>
    <row r="1354" spans="1:10" x14ac:dyDescent="0.3">
      <c r="A1354" s="23" t="s">
        <v>8418</v>
      </c>
      <c r="B1354" s="20">
        <v>22.426921296297223</v>
      </c>
      <c r="G1354" s="5">
        <v>1.873</v>
      </c>
      <c r="J1354">
        <v>1000</v>
      </c>
    </row>
    <row r="1355" spans="1:10" x14ac:dyDescent="0.3">
      <c r="A1355" s="23" t="s">
        <v>8418</v>
      </c>
      <c r="B1355" s="20">
        <v>16</v>
      </c>
      <c r="G1355" s="5">
        <v>1.6619999999999999</v>
      </c>
      <c r="J1355">
        <v>500</v>
      </c>
    </row>
    <row r="1356" spans="1:10" x14ac:dyDescent="0.3">
      <c r="A1356" s="23" t="s">
        <v>8418</v>
      </c>
      <c r="B1356" s="20">
        <v>30</v>
      </c>
      <c r="G1356" s="5">
        <v>1.0172910662824208</v>
      </c>
      <c r="J1356">
        <v>347</v>
      </c>
    </row>
    <row r="1357" spans="1:10" x14ac:dyDescent="0.3">
      <c r="A1357" s="23" t="s">
        <v>8418</v>
      </c>
      <c r="B1357" s="20">
        <v>30</v>
      </c>
      <c r="G1357" s="5">
        <v>1.64</v>
      </c>
      <c r="J1357">
        <v>300</v>
      </c>
    </row>
    <row r="1358" spans="1:10" x14ac:dyDescent="0.3">
      <c r="A1358" s="23" t="s">
        <v>8418</v>
      </c>
      <c r="B1358" s="20">
        <v>60</v>
      </c>
      <c r="G1358" s="5">
        <v>1.0566666666666666</v>
      </c>
      <c r="J1358">
        <v>3000</v>
      </c>
    </row>
    <row r="1359" spans="1:10" x14ac:dyDescent="0.3">
      <c r="A1359" s="23" t="s">
        <v>8418</v>
      </c>
      <c r="B1359" s="20">
        <v>30</v>
      </c>
      <c r="G1359" s="5">
        <v>1.0289999999999999</v>
      </c>
      <c r="J1359">
        <v>5000</v>
      </c>
    </row>
    <row r="1360" spans="1:10" x14ac:dyDescent="0.3">
      <c r="A1360" s="23" t="s">
        <v>8418</v>
      </c>
      <c r="B1360" s="20">
        <v>30</v>
      </c>
      <c r="G1360" s="5">
        <v>1.0680000000000001</v>
      </c>
      <c r="J1360">
        <v>20000</v>
      </c>
    </row>
    <row r="1361" spans="1:10" x14ac:dyDescent="0.3">
      <c r="A1361" s="23" t="s">
        <v>8418</v>
      </c>
      <c r="B1361" s="20">
        <v>29.002233796294604</v>
      </c>
      <c r="G1361" s="5">
        <v>1.0459624999999999</v>
      </c>
      <c r="J1361">
        <v>20000</v>
      </c>
    </row>
    <row r="1362" spans="1:10" x14ac:dyDescent="0.3">
      <c r="A1362" s="23" t="s">
        <v>8418</v>
      </c>
      <c r="B1362" s="20">
        <v>34.26554398148437</v>
      </c>
      <c r="G1362" s="5">
        <v>1.0342857142857143</v>
      </c>
      <c r="J1362">
        <v>17500</v>
      </c>
    </row>
    <row r="1363" spans="1:10" x14ac:dyDescent="0.3">
      <c r="A1363" s="23" t="s">
        <v>8418</v>
      </c>
      <c r="B1363" s="20">
        <v>45</v>
      </c>
      <c r="G1363" s="5">
        <v>1.2314285714285715</v>
      </c>
      <c r="J1363">
        <v>3500</v>
      </c>
    </row>
    <row r="1364" spans="1:10" x14ac:dyDescent="0.3">
      <c r="A1364" s="23" t="s">
        <v>8418</v>
      </c>
      <c r="B1364" s="20">
        <v>37.110659722224227</v>
      </c>
      <c r="G1364" s="5">
        <v>1.592951</v>
      </c>
      <c r="J1364">
        <v>10000</v>
      </c>
    </row>
    <row r="1365" spans="1:10" x14ac:dyDescent="0.3">
      <c r="A1365" s="23" t="s">
        <v>8418</v>
      </c>
      <c r="B1365" s="20">
        <v>30</v>
      </c>
      <c r="G1365" s="5">
        <v>1.1066666666666667</v>
      </c>
      <c r="J1365">
        <v>1500</v>
      </c>
    </row>
    <row r="1366" spans="1:10" x14ac:dyDescent="0.3">
      <c r="A1366" s="23" t="s">
        <v>8418</v>
      </c>
      <c r="B1366" s="20">
        <v>42.016840277778101</v>
      </c>
      <c r="G1366" s="5">
        <v>1.7070000000000001</v>
      </c>
      <c r="J1366">
        <v>1000</v>
      </c>
    </row>
    <row r="1367" spans="1:10" x14ac:dyDescent="0.3">
      <c r="A1367" s="23" t="s">
        <v>8418</v>
      </c>
      <c r="B1367" s="20">
        <v>60</v>
      </c>
      <c r="G1367" s="5">
        <v>1.25125</v>
      </c>
      <c r="J1367">
        <v>800</v>
      </c>
    </row>
    <row r="1368" spans="1:10" x14ac:dyDescent="0.3">
      <c r="A1368" s="23" t="s">
        <v>8418</v>
      </c>
      <c r="B1368" s="20">
        <v>28.996030092595902</v>
      </c>
      <c r="G1368" s="5">
        <v>1.1229714285714285</v>
      </c>
      <c r="J1368">
        <v>35000</v>
      </c>
    </row>
    <row r="1369" spans="1:10" x14ac:dyDescent="0.3">
      <c r="A1369" s="23" t="s">
        <v>8418</v>
      </c>
      <c r="B1369" s="20">
        <v>29.508067129630945</v>
      </c>
      <c r="G1369" s="5">
        <v>3.50844625</v>
      </c>
      <c r="J1369">
        <v>8000</v>
      </c>
    </row>
    <row r="1370" spans="1:10" x14ac:dyDescent="0.3">
      <c r="A1370" s="23" t="s">
        <v>8418</v>
      </c>
      <c r="B1370" s="20">
        <v>60</v>
      </c>
      <c r="G1370" s="5">
        <v>2.3321535</v>
      </c>
      <c r="J1370">
        <v>20000</v>
      </c>
    </row>
    <row r="1371" spans="1:10" x14ac:dyDescent="0.3">
      <c r="A1371" s="23" t="s">
        <v>8418</v>
      </c>
      <c r="B1371" s="20">
        <v>35.016192129631236</v>
      </c>
      <c r="G1371" s="5">
        <v>1.01606</v>
      </c>
      <c r="J1371">
        <v>50000</v>
      </c>
    </row>
    <row r="1372" spans="1:10" x14ac:dyDescent="0.3">
      <c r="A1372" s="23" t="s">
        <v>8418</v>
      </c>
      <c r="B1372" s="20">
        <v>31.853842592594447</v>
      </c>
      <c r="G1372" s="5">
        <v>1.5390035000000002</v>
      </c>
      <c r="J1372">
        <v>60000</v>
      </c>
    </row>
    <row r="1373" spans="1:10" x14ac:dyDescent="0.3">
      <c r="A1373" s="23" t="s">
        <v>8418</v>
      </c>
      <c r="B1373" s="20">
        <v>30.172106481477385</v>
      </c>
      <c r="G1373" s="5">
        <v>1.007161125319693</v>
      </c>
      <c r="J1373">
        <v>3910</v>
      </c>
    </row>
    <row r="1374" spans="1:10" x14ac:dyDescent="0.3">
      <c r="A1374" s="23" t="s">
        <v>8418</v>
      </c>
      <c r="B1374" s="20">
        <v>36.687962962962047</v>
      </c>
      <c r="G1374" s="5">
        <v>1.3138181818181818</v>
      </c>
      <c r="J1374">
        <v>5500</v>
      </c>
    </row>
    <row r="1375" spans="1:10" x14ac:dyDescent="0.3">
      <c r="A1375" s="23" t="s">
        <v>8418</v>
      </c>
      <c r="B1375" s="20">
        <v>40</v>
      </c>
      <c r="G1375" s="5">
        <v>1.0224133333333334</v>
      </c>
      <c r="J1375">
        <v>150000</v>
      </c>
    </row>
    <row r="1376" spans="1:10" x14ac:dyDescent="0.3">
      <c r="A1376" s="23" t="s">
        <v>8418</v>
      </c>
      <c r="B1376" s="20">
        <v>28.30328703703708</v>
      </c>
      <c r="G1376" s="5">
        <v>1.1635599999999999</v>
      </c>
      <c r="J1376">
        <v>25000</v>
      </c>
    </row>
    <row r="1377" spans="1:10" x14ac:dyDescent="0.3">
      <c r="A1377" s="23" t="s">
        <v>8418</v>
      </c>
      <c r="B1377" s="20">
        <v>34</v>
      </c>
      <c r="G1377" s="5">
        <v>2.6462241666666664</v>
      </c>
      <c r="J1377">
        <v>12000</v>
      </c>
    </row>
    <row r="1378" spans="1:10" x14ac:dyDescent="0.3">
      <c r="A1378" s="23" t="s">
        <v>8418</v>
      </c>
      <c r="B1378" s="20">
        <v>30</v>
      </c>
      <c r="G1378" s="5">
        <v>1.1998010000000001</v>
      </c>
      <c r="J1378">
        <v>10000</v>
      </c>
    </row>
    <row r="1379" spans="1:10" x14ac:dyDescent="0.3">
      <c r="A1379" s="23" t="s">
        <v>8418</v>
      </c>
      <c r="B1379" s="20">
        <v>45.041666666664241</v>
      </c>
      <c r="G1379" s="5">
        <v>1.2010400000000001</v>
      </c>
      <c r="J1379">
        <v>25000</v>
      </c>
    </row>
    <row r="1380" spans="1:10" x14ac:dyDescent="0.3">
      <c r="A1380" s="23" t="s">
        <v>8418</v>
      </c>
      <c r="B1380" s="20">
        <v>28.36174768517958</v>
      </c>
      <c r="G1380" s="5">
        <v>1.0358333333333334</v>
      </c>
      <c r="J1380">
        <v>18000</v>
      </c>
    </row>
    <row r="1381" spans="1:10" x14ac:dyDescent="0.3">
      <c r="A1381" s="23" t="s">
        <v>8418</v>
      </c>
      <c r="B1381" s="20">
        <v>59.958333333328483</v>
      </c>
      <c r="G1381" s="5">
        <v>1.0883333333333334</v>
      </c>
      <c r="J1381">
        <v>6000</v>
      </c>
    </row>
    <row r="1382" spans="1:10" x14ac:dyDescent="0.3">
      <c r="A1382" s="23" t="s">
        <v>8418</v>
      </c>
      <c r="B1382" s="20">
        <v>30.041666666671517</v>
      </c>
      <c r="G1382" s="5">
        <v>1.1812400000000001</v>
      </c>
      <c r="J1382">
        <v>25000</v>
      </c>
    </row>
    <row r="1383" spans="1:10" x14ac:dyDescent="0.3">
      <c r="A1383" s="23" t="s">
        <v>8418</v>
      </c>
      <c r="B1383" s="20">
        <v>30.247708333328774</v>
      </c>
      <c r="G1383" s="5">
        <v>14.62</v>
      </c>
      <c r="J1383">
        <v>750</v>
      </c>
    </row>
    <row r="1384" spans="1:10" x14ac:dyDescent="0.3">
      <c r="A1384" s="23" t="s">
        <v>8418</v>
      </c>
      <c r="B1384" s="20">
        <v>60</v>
      </c>
      <c r="G1384" s="5">
        <v>2.5253999999999999</v>
      </c>
      <c r="J1384">
        <v>5000</v>
      </c>
    </row>
    <row r="1385" spans="1:10" x14ac:dyDescent="0.3">
      <c r="A1385" s="23" t="s">
        <v>8418</v>
      </c>
      <c r="B1385" s="20">
        <v>60.041666666664241</v>
      </c>
      <c r="G1385" s="5">
        <v>1.4005000000000001</v>
      </c>
      <c r="J1385">
        <v>12000</v>
      </c>
    </row>
    <row r="1386" spans="1:10" x14ac:dyDescent="0.3">
      <c r="A1386" s="23" t="s">
        <v>8418</v>
      </c>
      <c r="B1386" s="20">
        <v>32</v>
      </c>
      <c r="G1386" s="5">
        <v>2.9687520259319289</v>
      </c>
      <c r="J1386">
        <v>2468</v>
      </c>
    </row>
    <row r="1387" spans="1:10" x14ac:dyDescent="0.3">
      <c r="A1387" s="23" t="s">
        <v>8418</v>
      </c>
      <c r="B1387" s="20">
        <v>50</v>
      </c>
      <c r="G1387" s="5">
        <v>1.445425</v>
      </c>
      <c r="J1387">
        <v>40000</v>
      </c>
    </row>
    <row r="1388" spans="1:10" x14ac:dyDescent="0.3">
      <c r="A1388" s="23" t="s">
        <v>8418</v>
      </c>
      <c r="B1388" s="20">
        <v>30</v>
      </c>
      <c r="G1388" s="5">
        <v>1.05745</v>
      </c>
      <c r="J1388">
        <v>100000</v>
      </c>
    </row>
    <row r="1389" spans="1:10" x14ac:dyDescent="0.3">
      <c r="A1389" s="23" t="s">
        <v>8418</v>
      </c>
      <c r="B1389" s="20">
        <v>25</v>
      </c>
      <c r="G1389" s="5">
        <v>4.9321000000000002</v>
      </c>
      <c r="J1389">
        <v>10000</v>
      </c>
    </row>
    <row r="1390" spans="1:10" x14ac:dyDescent="0.3">
      <c r="A1390" s="23" t="s">
        <v>8418</v>
      </c>
      <c r="B1390" s="20">
        <v>35</v>
      </c>
      <c r="G1390" s="5">
        <v>2.0182666666666669</v>
      </c>
      <c r="J1390">
        <v>15000</v>
      </c>
    </row>
    <row r="1391" spans="1:10" x14ac:dyDescent="0.3">
      <c r="A1391" s="23" t="s">
        <v>8418</v>
      </c>
      <c r="B1391" s="20">
        <v>30</v>
      </c>
      <c r="G1391" s="5">
        <v>1.0444</v>
      </c>
      <c r="J1391">
        <v>7500</v>
      </c>
    </row>
    <row r="1392" spans="1:10" x14ac:dyDescent="0.3">
      <c r="A1392" s="23" t="s">
        <v>8418</v>
      </c>
      <c r="B1392" s="20">
        <v>35</v>
      </c>
      <c r="G1392" s="5">
        <v>1.7029262962962963</v>
      </c>
      <c r="J1392">
        <v>27000</v>
      </c>
    </row>
    <row r="1393" spans="1:10" x14ac:dyDescent="0.3">
      <c r="A1393" s="23" t="s">
        <v>8418</v>
      </c>
      <c r="B1393" s="20">
        <v>57.640949074069795</v>
      </c>
      <c r="G1393" s="5">
        <v>1.0430333333333333</v>
      </c>
      <c r="J1393">
        <v>30000</v>
      </c>
    </row>
    <row r="1394" spans="1:10" x14ac:dyDescent="0.3">
      <c r="A1394" s="23" t="s">
        <v>8418</v>
      </c>
      <c r="B1394" s="20">
        <v>32.191805555557949</v>
      </c>
      <c r="G1394" s="5">
        <v>1.1825000000000001</v>
      </c>
      <c r="J1394">
        <v>12000</v>
      </c>
    </row>
    <row r="1395" spans="1:10" x14ac:dyDescent="0.3">
      <c r="A1395" s="23" t="s">
        <v>8418</v>
      </c>
      <c r="B1395" s="20">
        <v>59.958333333328483</v>
      </c>
      <c r="G1395" s="5">
        <v>1.07538</v>
      </c>
      <c r="J1395">
        <v>50000</v>
      </c>
    </row>
    <row r="1396" spans="1:10" x14ac:dyDescent="0.3">
      <c r="A1396" s="23" t="s">
        <v>8418</v>
      </c>
      <c r="B1396" s="20">
        <v>30.247083333335468</v>
      </c>
      <c r="G1396" s="5">
        <v>22603</v>
      </c>
      <c r="J1396">
        <v>1</v>
      </c>
    </row>
    <row r="1397" spans="1:10" x14ac:dyDescent="0.3">
      <c r="A1397" s="23" t="s">
        <v>8418</v>
      </c>
      <c r="B1397" s="20">
        <v>30.712384259262762</v>
      </c>
      <c r="G1397" s="5">
        <v>9.7813466666666677</v>
      </c>
      <c r="J1397">
        <v>750</v>
      </c>
    </row>
    <row r="1398" spans="1:10" x14ac:dyDescent="0.3">
      <c r="A1398" s="23" t="s">
        <v>8418</v>
      </c>
      <c r="B1398" s="20">
        <v>30</v>
      </c>
      <c r="G1398" s="5">
        <v>1.2290000000000001</v>
      </c>
      <c r="J1398">
        <v>8000</v>
      </c>
    </row>
    <row r="1399" spans="1:10" x14ac:dyDescent="0.3">
      <c r="A1399" s="23" t="s">
        <v>8418</v>
      </c>
      <c r="B1399" s="20">
        <v>42.873993055553001</v>
      </c>
      <c r="G1399" s="5">
        <v>2.4606080000000001</v>
      </c>
      <c r="J1399">
        <v>30000</v>
      </c>
    </row>
    <row r="1400" spans="1:10" x14ac:dyDescent="0.3">
      <c r="A1400" s="23" t="s">
        <v>8418</v>
      </c>
      <c r="B1400" s="20">
        <v>60</v>
      </c>
      <c r="G1400" s="5">
        <v>1.4794</v>
      </c>
      <c r="J1400">
        <v>5000</v>
      </c>
    </row>
    <row r="1401" spans="1:10" x14ac:dyDescent="0.3">
      <c r="A1401" s="23" t="s">
        <v>8418</v>
      </c>
      <c r="B1401" s="20">
        <v>45</v>
      </c>
      <c r="G1401" s="5">
        <v>3.8409090909090908</v>
      </c>
      <c r="J1401">
        <v>1100</v>
      </c>
    </row>
    <row r="1402" spans="1:10" x14ac:dyDescent="0.3">
      <c r="A1402" s="23" t="s">
        <v>8418</v>
      </c>
      <c r="B1402" s="20">
        <v>29.958333333343035</v>
      </c>
      <c r="G1402" s="5">
        <v>1.0333333333333334</v>
      </c>
      <c r="J1402">
        <v>300</v>
      </c>
    </row>
    <row r="1403" spans="1:10" x14ac:dyDescent="0.3">
      <c r="A1403" s="23" t="s">
        <v>8418</v>
      </c>
      <c r="B1403" s="20">
        <v>28.350069444451947</v>
      </c>
      <c r="G1403" s="5">
        <v>1.0528</v>
      </c>
      <c r="J1403">
        <v>1250</v>
      </c>
    </row>
    <row r="1404" spans="1:10" x14ac:dyDescent="0.3">
      <c r="A1404" s="23" t="s">
        <v>8418</v>
      </c>
      <c r="B1404" s="20">
        <v>25.282662037039699</v>
      </c>
      <c r="G1404" s="5">
        <v>1.2</v>
      </c>
      <c r="J1404">
        <v>1000</v>
      </c>
    </row>
    <row r="1405" spans="1:10" x14ac:dyDescent="0.3">
      <c r="A1405" s="23" t="s">
        <v>8418</v>
      </c>
      <c r="B1405" s="20">
        <v>14</v>
      </c>
      <c r="G1405" s="5">
        <v>1.145</v>
      </c>
      <c r="J1405">
        <v>1000</v>
      </c>
    </row>
    <row r="1406" spans="1:10" x14ac:dyDescent="0.3">
      <c r="A1406" s="23" t="s">
        <v>8418</v>
      </c>
      <c r="B1406" s="20">
        <v>21</v>
      </c>
      <c r="G1406" s="5">
        <v>1.19</v>
      </c>
      <c r="J1406">
        <v>6000</v>
      </c>
    </row>
    <row r="1407" spans="1:10" x14ac:dyDescent="0.3">
      <c r="A1407" s="23" t="s">
        <v>8418</v>
      </c>
      <c r="B1407" s="20">
        <v>29.685567129628907</v>
      </c>
      <c r="G1407" s="5">
        <v>1.0468</v>
      </c>
      <c r="J1407">
        <v>5000</v>
      </c>
    </row>
    <row r="1408" spans="1:10" x14ac:dyDescent="0.3">
      <c r="A1408" s="23" t="s">
        <v>8418</v>
      </c>
      <c r="B1408" s="20">
        <v>14</v>
      </c>
      <c r="G1408" s="5">
        <v>1.1783999999999999</v>
      </c>
      <c r="J1408">
        <v>2500</v>
      </c>
    </row>
    <row r="1409" spans="1:10" x14ac:dyDescent="0.3">
      <c r="A1409" s="23" t="s">
        <v>8418</v>
      </c>
      <c r="B1409" s="20">
        <v>30</v>
      </c>
      <c r="G1409" s="5">
        <v>1.1970000000000001</v>
      </c>
      <c r="J1409">
        <v>1000</v>
      </c>
    </row>
    <row r="1410" spans="1:10" x14ac:dyDescent="0.3">
      <c r="A1410" s="23" t="s">
        <v>8418</v>
      </c>
      <c r="B1410" s="20">
        <v>30</v>
      </c>
      <c r="G1410" s="5">
        <v>1.0249999999999999</v>
      </c>
      <c r="J1410">
        <v>2000</v>
      </c>
    </row>
    <row r="1411" spans="1:10" x14ac:dyDescent="0.3">
      <c r="A1411" s="23" t="s">
        <v>8418</v>
      </c>
      <c r="B1411" s="20">
        <v>19.153541666673846</v>
      </c>
      <c r="G1411" s="5">
        <v>1.0116666666666667</v>
      </c>
      <c r="J1411">
        <v>3000</v>
      </c>
    </row>
    <row r="1412" spans="1:10" x14ac:dyDescent="0.3">
      <c r="A1412" s="23" t="s">
        <v>8418</v>
      </c>
      <c r="B1412" s="20">
        <v>30</v>
      </c>
      <c r="G1412" s="5">
        <v>1.0533333333333332</v>
      </c>
      <c r="J1412">
        <v>3000</v>
      </c>
    </row>
    <row r="1413" spans="1:10" x14ac:dyDescent="0.3">
      <c r="A1413" s="23" t="s">
        <v>8418</v>
      </c>
      <c r="B1413" s="20">
        <v>30.266678240746842</v>
      </c>
      <c r="G1413" s="5">
        <v>1.0249999999999999</v>
      </c>
      <c r="J1413">
        <v>2000</v>
      </c>
    </row>
    <row r="1414" spans="1:10" x14ac:dyDescent="0.3">
      <c r="A1414" s="23" t="s">
        <v>8418</v>
      </c>
      <c r="B1414" s="20">
        <v>45</v>
      </c>
      <c r="G1414" s="5">
        <v>1.0760000000000001</v>
      </c>
      <c r="J1414">
        <v>2000</v>
      </c>
    </row>
    <row r="1415" spans="1:10" x14ac:dyDescent="0.3">
      <c r="A1415" s="23" t="s">
        <v>8418</v>
      </c>
      <c r="B1415" s="20">
        <v>30</v>
      </c>
      <c r="G1415" s="5">
        <v>1.105675</v>
      </c>
      <c r="J1415">
        <v>10000</v>
      </c>
    </row>
    <row r="1416" spans="1:10" x14ac:dyDescent="0.3">
      <c r="A1416" s="23" t="s">
        <v>8418</v>
      </c>
      <c r="B1416" s="20">
        <v>16.100011574075324</v>
      </c>
      <c r="G1416" s="5">
        <v>1.5</v>
      </c>
      <c r="J1416">
        <v>50</v>
      </c>
    </row>
    <row r="1417" spans="1:10" x14ac:dyDescent="0.3">
      <c r="A1417" s="23" t="s">
        <v>8418</v>
      </c>
      <c r="B1417" s="20">
        <v>16.43239583333343</v>
      </c>
      <c r="G1417" s="5">
        <v>1.0428571428571429</v>
      </c>
      <c r="J1417">
        <v>700</v>
      </c>
    </row>
    <row r="1418" spans="1:10" x14ac:dyDescent="0.3">
      <c r="A1418" s="23" t="s">
        <v>8418</v>
      </c>
      <c r="B1418" s="20">
        <v>30</v>
      </c>
      <c r="G1418" s="5">
        <v>1.155</v>
      </c>
      <c r="J1418">
        <v>800</v>
      </c>
    </row>
    <row r="1419" spans="1:10" x14ac:dyDescent="0.3">
      <c r="A1419" s="23" t="s">
        <v>8418</v>
      </c>
      <c r="B1419" s="20">
        <v>30</v>
      </c>
      <c r="G1419" s="5">
        <v>1.02645125</v>
      </c>
      <c r="J1419">
        <v>8000</v>
      </c>
    </row>
    <row r="1420" spans="1:10" x14ac:dyDescent="0.3">
      <c r="A1420" s="23" t="s">
        <v>8418</v>
      </c>
      <c r="B1420" s="20">
        <v>14.991655092599103</v>
      </c>
      <c r="G1420" s="5">
        <v>1.014</v>
      </c>
      <c r="J1420">
        <v>5000</v>
      </c>
    </row>
    <row r="1421" spans="1:10" x14ac:dyDescent="0.3">
      <c r="A1421" s="23" t="s">
        <v>8418</v>
      </c>
      <c r="B1421" s="20">
        <v>31.401967592595611</v>
      </c>
      <c r="G1421" s="5">
        <v>1.1663479999999999</v>
      </c>
      <c r="J1421">
        <v>5000</v>
      </c>
    </row>
    <row r="1422" spans="1:10" x14ac:dyDescent="0.3">
      <c r="A1422" s="23" t="s">
        <v>8418</v>
      </c>
      <c r="B1422" s="20">
        <v>60</v>
      </c>
      <c r="G1422" s="5">
        <v>1.33</v>
      </c>
      <c r="J1422">
        <v>1000</v>
      </c>
    </row>
    <row r="1423" spans="1:10" x14ac:dyDescent="0.3">
      <c r="A1423" s="23" t="s">
        <v>8418</v>
      </c>
      <c r="B1423" s="20">
        <v>22.215173611111823</v>
      </c>
      <c r="G1423" s="5">
        <v>1.3320000000000001</v>
      </c>
      <c r="J1423">
        <v>500</v>
      </c>
    </row>
    <row r="1424" spans="1:10" x14ac:dyDescent="0.3">
      <c r="A1424" s="23" t="s">
        <v>8418</v>
      </c>
      <c r="B1424" s="20">
        <v>30</v>
      </c>
      <c r="G1424" s="5">
        <v>1.0183333333333333</v>
      </c>
      <c r="J1424">
        <v>3000</v>
      </c>
    </row>
    <row r="1425" spans="1:10" x14ac:dyDescent="0.3">
      <c r="A1425" s="23" t="s">
        <v>8418</v>
      </c>
      <c r="B1425" s="20">
        <v>42.934305555550964</v>
      </c>
      <c r="G1425" s="5">
        <v>1.2795000000000001</v>
      </c>
      <c r="J1425">
        <v>10000</v>
      </c>
    </row>
    <row r="1426" spans="1:10" x14ac:dyDescent="0.3">
      <c r="A1426" s="23" t="s">
        <v>8418</v>
      </c>
      <c r="B1426" s="20">
        <v>30</v>
      </c>
      <c r="G1426" s="5">
        <v>1.1499999999999999</v>
      </c>
      <c r="J1426">
        <v>1000</v>
      </c>
    </row>
    <row r="1427" spans="1:10" x14ac:dyDescent="0.3">
      <c r="A1427" s="23" t="s">
        <v>8418</v>
      </c>
      <c r="B1427" s="20">
        <v>25</v>
      </c>
      <c r="G1427" s="5">
        <v>1.1000000000000001</v>
      </c>
      <c r="J1427">
        <v>400</v>
      </c>
    </row>
    <row r="1428" spans="1:10" x14ac:dyDescent="0.3">
      <c r="A1428" s="23" t="s">
        <v>8418</v>
      </c>
      <c r="B1428" s="20">
        <v>36.191087962957681</v>
      </c>
      <c r="G1428" s="5">
        <v>1.121</v>
      </c>
      <c r="J1428">
        <v>3000</v>
      </c>
    </row>
    <row r="1429" spans="1:10" x14ac:dyDescent="0.3">
      <c r="A1429" s="23" t="s">
        <v>8418</v>
      </c>
      <c r="B1429" s="20">
        <v>30</v>
      </c>
      <c r="G1429" s="5">
        <v>1.26</v>
      </c>
      <c r="J1429">
        <v>5000</v>
      </c>
    </row>
    <row r="1430" spans="1:10" x14ac:dyDescent="0.3">
      <c r="A1430" s="23" t="s">
        <v>8418</v>
      </c>
      <c r="B1430" s="20">
        <v>30</v>
      </c>
      <c r="G1430" s="5">
        <v>1.0024444444444445</v>
      </c>
      <c r="J1430">
        <v>4500</v>
      </c>
    </row>
    <row r="1431" spans="1:10" x14ac:dyDescent="0.3">
      <c r="A1431" s="23" t="s">
        <v>8418</v>
      </c>
      <c r="B1431" s="20">
        <v>8.1135995370277669</v>
      </c>
      <c r="G1431" s="5">
        <v>1.024</v>
      </c>
      <c r="J1431">
        <v>2500</v>
      </c>
    </row>
    <row r="1432" spans="1:10" x14ac:dyDescent="0.3">
      <c r="A1432" s="23" t="s">
        <v>8418</v>
      </c>
      <c r="B1432" s="20">
        <v>32.026342592595029</v>
      </c>
      <c r="G1432" s="5">
        <v>1.0820000000000001</v>
      </c>
      <c r="J1432">
        <v>2500</v>
      </c>
    </row>
    <row r="1433" spans="1:10" x14ac:dyDescent="0.3">
      <c r="A1433" s="23" t="s">
        <v>8418</v>
      </c>
      <c r="B1433" s="20">
        <v>30</v>
      </c>
      <c r="G1433" s="5">
        <v>1.0026999999999999</v>
      </c>
      <c r="J1433">
        <v>10000</v>
      </c>
    </row>
    <row r="1434" spans="1:10" x14ac:dyDescent="0.3">
      <c r="A1434" s="23" t="s">
        <v>8418</v>
      </c>
      <c r="B1434" s="20">
        <v>45.422476851861575</v>
      </c>
      <c r="G1434" s="5">
        <v>1.133</v>
      </c>
      <c r="J1434">
        <v>5000</v>
      </c>
    </row>
    <row r="1435" spans="1:10" x14ac:dyDescent="0.3">
      <c r="A1435" s="23" t="s">
        <v>8418</v>
      </c>
      <c r="B1435" s="20">
        <v>25</v>
      </c>
      <c r="G1435" s="5">
        <v>1.2757571428571428</v>
      </c>
      <c r="J1435">
        <v>2800</v>
      </c>
    </row>
    <row r="1436" spans="1:10" x14ac:dyDescent="0.3">
      <c r="A1436" s="23" t="s">
        <v>8418</v>
      </c>
      <c r="B1436" s="20">
        <v>30</v>
      </c>
      <c r="G1436" s="5">
        <v>1.0773333333333333</v>
      </c>
      <c r="J1436">
        <v>1500</v>
      </c>
    </row>
    <row r="1437" spans="1:10" x14ac:dyDescent="0.3">
      <c r="A1437" s="23" t="s">
        <v>8418</v>
      </c>
      <c r="B1437" s="20">
        <v>30</v>
      </c>
      <c r="G1437" s="5">
        <v>2.42</v>
      </c>
      <c r="J1437">
        <v>250</v>
      </c>
    </row>
    <row r="1438" spans="1:10" x14ac:dyDescent="0.3">
      <c r="A1438" s="23" t="s">
        <v>8418</v>
      </c>
      <c r="B1438" s="20">
        <v>30.199166666672681</v>
      </c>
      <c r="G1438" s="5">
        <v>1.4156666666666666</v>
      </c>
      <c r="J1438">
        <v>3000</v>
      </c>
    </row>
    <row r="1439" spans="1:10" x14ac:dyDescent="0.3">
      <c r="A1439" s="23" t="s">
        <v>8418</v>
      </c>
      <c r="B1439" s="20">
        <v>40</v>
      </c>
      <c r="G1439" s="5">
        <v>1.3</v>
      </c>
      <c r="J1439">
        <v>600</v>
      </c>
    </row>
    <row r="1440" spans="1:10" x14ac:dyDescent="0.3">
      <c r="A1440" s="23" t="s">
        <v>8418</v>
      </c>
      <c r="B1440" s="20">
        <v>20</v>
      </c>
      <c r="G1440" s="5">
        <v>1.0603</v>
      </c>
      <c r="J1440">
        <v>10000</v>
      </c>
    </row>
    <row r="1441" spans="1:10" x14ac:dyDescent="0.3">
      <c r="A1441" s="23" t="s">
        <v>8418</v>
      </c>
      <c r="B1441" s="20">
        <v>30</v>
      </c>
      <c r="G1441" s="5">
        <v>1.048</v>
      </c>
      <c r="J1441">
        <v>5000</v>
      </c>
    </row>
    <row r="1442" spans="1:10" x14ac:dyDescent="0.3">
      <c r="A1442" s="23" t="s">
        <v>8418</v>
      </c>
      <c r="B1442" s="20">
        <v>24.389016203698702</v>
      </c>
      <c r="G1442" s="5">
        <v>1.36</v>
      </c>
      <c r="J1442">
        <v>200</v>
      </c>
    </row>
    <row r="1443" spans="1:10" x14ac:dyDescent="0.3">
      <c r="A1443" s="23" t="s">
        <v>8418</v>
      </c>
      <c r="B1443" s="20">
        <v>30</v>
      </c>
      <c r="G1443" s="5">
        <v>1</v>
      </c>
      <c r="J1443">
        <v>1000</v>
      </c>
    </row>
    <row r="1444" spans="1:10" x14ac:dyDescent="0.3">
      <c r="A1444" s="23" t="s">
        <v>8418</v>
      </c>
      <c r="B1444" s="20">
        <v>29.958333333343035</v>
      </c>
      <c r="G1444" s="5">
        <v>1</v>
      </c>
      <c r="J1444">
        <v>6000</v>
      </c>
    </row>
    <row r="1445" spans="1:10" x14ac:dyDescent="0.3">
      <c r="A1445" s="23" t="s">
        <v>8418</v>
      </c>
      <c r="B1445" s="20">
        <v>27.945995370369928</v>
      </c>
      <c r="G1445" s="5">
        <v>1.24</v>
      </c>
      <c r="J1445">
        <v>100</v>
      </c>
    </row>
    <row r="1446" spans="1:10" x14ac:dyDescent="0.3">
      <c r="A1446" s="23" t="s">
        <v>8418</v>
      </c>
      <c r="B1446" s="20">
        <v>31.800740740742185</v>
      </c>
      <c r="G1446" s="5">
        <v>1.1692307692307693</v>
      </c>
      <c r="J1446">
        <v>650</v>
      </c>
    </row>
    <row r="1447" spans="1:10" x14ac:dyDescent="0.3">
      <c r="A1447" s="23" t="s">
        <v>8418</v>
      </c>
      <c r="B1447" s="20">
        <v>30</v>
      </c>
      <c r="G1447" s="5">
        <v>1.0333333333333334</v>
      </c>
      <c r="J1447">
        <v>3000</v>
      </c>
    </row>
    <row r="1448" spans="1:10" x14ac:dyDescent="0.3">
      <c r="A1448" s="23" t="s">
        <v>8418</v>
      </c>
      <c r="B1448" s="20">
        <v>24.256805555560277</v>
      </c>
      <c r="G1448" s="5">
        <v>1.0774999999999999</v>
      </c>
      <c r="J1448">
        <v>2000</v>
      </c>
    </row>
    <row r="1449" spans="1:10" x14ac:dyDescent="0.3">
      <c r="A1449" s="23" t="s">
        <v>8418</v>
      </c>
      <c r="B1449" s="20">
        <v>30.003865740742185</v>
      </c>
      <c r="G1449" s="5">
        <v>1.2024999999999999</v>
      </c>
      <c r="J1449">
        <v>2000</v>
      </c>
    </row>
    <row r="1450" spans="1:10" x14ac:dyDescent="0.3">
      <c r="A1450" s="23" t="s">
        <v>8418</v>
      </c>
      <c r="B1450" s="20">
        <v>25.693645833329356</v>
      </c>
      <c r="G1450" s="5">
        <v>1.0037894736842106</v>
      </c>
      <c r="J1450">
        <v>9500</v>
      </c>
    </row>
    <row r="1451" spans="1:10" x14ac:dyDescent="0.3">
      <c r="A1451" s="23" t="s">
        <v>8418</v>
      </c>
      <c r="B1451" s="20">
        <v>28</v>
      </c>
      <c r="G1451" s="5">
        <v>1.0651999999999999</v>
      </c>
      <c r="J1451">
        <v>2500</v>
      </c>
    </row>
    <row r="1452" spans="1:10" x14ac:dyDescent="0.3">
      <c r="A1452" s="23" t="s">
        <v>8418</v>
      </c>
      <c r="B1452" s="20">
        <v>12.326296296298096</v>
      </c>
      <c r="G1452" s="5">
        <v>1</v>
      </c>
      <c r="J1452">
        <v>3000</v>
      </c>
    </row>
    <row r="1453" spans="1:10" x14ac:dyDescent="0.3">
      <c r="A1453" s="23" t="s">
        <v>8418</v>
      </c>
      <c r="B1453" s="20">
        <v>30</v>
      </c>
      <c r="G1453" s="5">
        <v>1.1066666666666667</v>
      </c>
      <c r="J1453">
        <v>3000</v>
      </c>
    </row>
    <row r="1454" spans="1:10" x14ac:dyDescent="0.3">
      <c r="A1454" s="23" t="s">
        <v>8418</v>
      </c>
      <c r="B1454" s="20">
        <v>28.20724537037313</v>
      </c>
      <c r="G1454" s="5">
        <v>1.1471959999999999</v>
      </c>
      <c r="J1454">
        <v>2500</v>
      </c>
    </row>
    <row r="1455" spans="1:10" x14ac:dyDescent="0.3">
      <c r="A1455" s="23" t="s">
        <v>8418</v>
      </c>
      <c r="B1455" s="20">
        <v>19.955636574071832</v>
      </c>
      <c r="G1455" s="5">
        <v>1.0825925925925926</v>
      </c>
      <c r="J1455">
        <v>2700</v>
      </c>
    </row>
    <row r="1456" spans="1:10" x14ac:dyDescent="0.3">
      <c r="A1456" s="23" t="s">
        <v>8418</v>
      </c>
      <c r="B1456" s="20">
        <v>15</v>
      </c>
      <c r="G1456" s="5">
        <v>1.7</v>
      </c>
      <c r="J1456">
        <v>800</v>
      </c>
    </row>
    <row r="1457" spans="1:10" x14ac:dyDescent="0.3">
      <c r="A1457" s="23" t="s">
        <v>8418</v>
      </c>
      <c r="B1457" s="20">
        <v>29.296099537037662</v>
      </c>
      <c r="G1457" s="5">
        <v>1.8709899999999999</v>
      </c>
      <c r="J1457">
        <v>1000</v>
      </c>
    </row>
    <row r="1458" spans="1:10" x14ac:dyDescent="0.3">
      <c r="A1458" s="23" t="s">
        <v>8418</v>
      </c>
      <c r="B1458" s="20">
        <v>37.945856481477676</v>
      </c>
      <c r="G1458" s="5">
        <v>1.0777777777777777</v>
      </c>
      <c r="J1458">
        <v>450</v>
      </c>
    </row>
    <row r="1459" spans="1:10" x14ac:dyDescent="0.3">
      <c r="A1459" s="23" t="s">
        <v>8418</v>
      </c>
      <c r="B1459" s="20">
        <v>40.041666666664241</v>
      </c>
      <c r="G1459" s="5">
        <v>1</v>
      </c>
      <c r="J1459">
        <v>850</v>
      </c>
    </row>
    <row r="1460" spans="1:10" x14ac:dyDescent="0.3">
      <c r="A1460" s="23" t="s">
        <v>8418</v>
      </c>
      <c r="B1460" s="20">
        <v>22.309074074073578</v>
      </c>
      <c r="G1460" s="5">
        <v>1.2024999999999999</v>
      </c>
      <c r="J1460">
        <v>2000</v>
      </c>
    </row>
    <row r="1461" spans="1:10" x14ac:dyDescent="0.3">
      <c r="A1461" s="23" t="s">
        <v>8418</v>
      </c>
      <c r="B1461" s="20">
        <v>22.967430555559986</v>
      </c>
      <c r="G1461" s="5">
        <v>1.1142857142857143</v>
      </c>
      <c r="J1461">
        <v>3500</v>
      </c>
    </row>
    <row r="1462" spans="1:10" x14ac:dyDescent="0.3">
      <c r="A1462" s="23" t="s">
        <v>8418</v>
      </c>
      <c r="B1462" s="20">
        <v>21.672696759254904</v>
      </c>
      <c r="G1462" s="5">
        <v>1.04</v>
      </c>
      <c r="J1462">
        <v>2500</v>
      </c>
    </row>
    <row r="1463" spans="1:10" x14ac:dyDescent="0.3">
      <c r="A1463" s="23" t="s">
        <v>8418</v>
      </c>
      <c r="B1463" s="20">
        <v>30</v>
      </c>
      <c r="G1463" s="5">
        <v>1.29</v>
      </c>
      <c r="J1463">
        <v>100</v>
      </c>
    </row>
    <row r="1464" spans="1:10" x14ac:dyDescent="0.3">
      <c r="A1464" s="23" t="s">
        <v>8418</v>
      </c>
      <c r="B1464" s="20">
        <v>45</v>
      </c>
      <c r="G1464" s="5">
        <v>1</v>
      </c>
      <c r="J1464">
        <v>500</v>
      </c>
    </row>
    <row r="1465" spans="1:10" x14ac:dyDescent="0.3">
      <c r="A1465" s="23" t="s">
        <v>8418</v>
      </c>
      <c r="B1465" s="20">
        <v>14.972465277780429</v>
      </c>
      <c r="G1465" s="5">
        <v>1</v>
      </c>
      <c r="J1465">
        <v>300</v>
      </c>
    </row>
    <row r="1466" spans="1:10" x14ac:dyDescent="0.3">
      <c r="A1466" s="23" t="s">
        <v>8418</v>
      </c>
      <c r="B1466" s="20">
        <v>29.609143518522615</v>
      </c>
      <c r="G1466" s="5">
        <v>1.032</v>
      </c>
      <c r="J1466">
        <v>25000</v>
      </c>
    </row>
    <row r="1467" spans="1:10" x14ac:dyDescent="0.3">
      <c r="A1467" s="23" t="s">
        <v>8418</v>
      </c>
      <c r="B1467" s="20">
        <v>30</v>
      </c>
      <c r="G1467" s="5">
        <v>1.0244597777777777</v>
      </c>
      <c r="J1467">
        <v>45000</v>
      </c>
    </row>
    <row r="1468" spans="1:10" x14ac:dyDescent="0.3">
      <c r="A1468" s="23" t="s">
        <v>8418</v>
      </c>
      <c r="B1468" s="20">
        <v>14</v>
      </c>
      <c r="G1468" s="5">
        <v>1.25</v>
      </c>
      <c r="J1468">
        <v>3000</v>
      </c>
    </row>
    <row r="1469" spans="1:10" x14ac:dyDescent="0.3">
      <c r="A1469" s="23" t="s">
        <v>8418</v>
      </c>
      <c r="B1469" s="20">
        <v>28.539016203707433</v>
      </c>
      <c r="G1469" s="5">
        <v>1.3083333333333333</v>
      </c>
      <c r="J1469">
        <v>1800</v>
      </c>
    </row>
    <row r="1470" spans="1:10" x14ac:dyDescent="0.3">
      <c r="A1470" s="23" t="s">
        <v>8418</v>
      </c>
      <c r="B1470" s="20">
        <v>30</v>
      </c>
      <c r="G1470" s="5">
        <v>1</v>
      </c>
      <c r="J1470">
        <v>1000</v>
      </c>
    </row>
    <row r="1471" spans="1:10" x14ac:dyDescent="0.3">
      <c r="A1471" s="23" t="s">
        <v>8418</v>
      </c>
      <c r="B1471" s="20">
        <v>30</v>
      </c>
      <c r="G1471" s="5">
        <v>1.02069375</v>
      </c>
      <c r="J1471">
        <v>8000</v>
      </c>
    </row>
    <row r="1472" spans="1:10" x14ac:dyDescent="0.3">
      <c r="A1472" s="23" t="s">
        <v>8418</v>
      </c>
      <c r="B1472" s="20">
        <v>30</v>
      </c>
      <c r="G1472" s="5">
        <v>1.0092000000000001</v>
      </c>
      <c r="J1472">
        <v>10000</v>
      </c>
    </row>
    <row r="1473" spans="1:10" x14ac:dyDescent="0.3">
      <c r="A1473" s="23" t="s">
        <v>8418</v>
      </c>
      <c r="B1473" s="20">
        <v>24.964317129633855</v>
      </c>
      <c r="G1473" s="5">
        <v>1.06</v>
      </c>
      <c r="J1473">
        <v>750</v>
      </c>
    </row>
    <row r="1474" spans="1:10" x14ac:dyDescent="0.3">
      <c r="A1474" s="23" t="s">
        <v>8418</v>
      </c>
      <c r="B1474" s="20">
        <v>31.293553240735491</v>
      </c>
      <c r="G1474" s="5">
        <v>1.0509677419354839</v>
      </c>
      <c r="J1474">
        <v>3100</v>
      </c>
    </row>
    <row r="1475" spans="1:10" x14ac:dyDescent="0.3">
      <c r="A1475" s="23" t="s">
        <v>8418</v>
      </c>
      <c r="B1475" s="20">
        <v>30</v>
      </c>
      <c r="G1475" s="5">
        <v>1.0276000000000001</v>
      </c>
      <c r="J1475">
        <v>2500</v>
      </c>
    </row>
    <row r="1476" spans="1:10" x14ac:dyDescent="0.3">
      <c r="A1476" s="23" t="s">
        <v>8418</v>
      </c>
      <c r="B1476" s="20">
        <v>30</v>
      </c>
      <c r="G1476" s="5">
        <v>1.08</v>
      </c>
      <c r="J1476">
        <v>2500</v>
      </c>
    </row>
    <row r="1477" spans="1:10" x14ac:dyDescent="0.3">
      <c r="A1477" s="23" t="s">
        <v>8418</v>
      </c>
      <c r="B1477" s="20">
        <v>58.124907407400315</v>
      </c>
      <c r="G1477" s="5">
        <v>1.0088571428571429</v>
      </c>
      <c r="J1477">
        <v>3500</v>
      </c>
    </row>
    <row r="1478" spans="1:10" x14ac:dyDescent="0.3">
      <c r="A1478" s="23" t="s">
        <v>8418</v>
      </c>
      <c r="B1478" s="20">
        <v>12.5569097222251</v>
      </c>
      <c r="G1478" s="5">
        <v>1.28</v>
      </c>
      <c r="J1478">
        <v>1000</v>
      </c>
    </row>
    <row r="1479" spans="1:10" x14ac:dyDescent="0.3">
      <c r="A1479" s="23" t="s">
        <v>8418</v>
      </c>
      <c r="B1479" s="20">
        <v>30</v>
      </c>
      <c r="G1479" s="5">
        <v>1.3333333333333333</v>
      </c>
      <c r="J1479">
        <v>1500</v>
      </c>
    </row>
    <row r="1480" spans="1:10" x14ac:dyDescent="0.3">
      <c r="A1480" s="23" t="s">
        <v>8418</v>
      </c>
      <c r="B1480" s="20">
        <v>30</v>
      </c>
      <c r="G1480" s="5">
        <v>1.0137499999999999</v>
      </c>
      <c r="J1480">
        <v>4000</v>
      </c>
    </row>
    <row r="1481" spans="1:10" x14ac:dyDescent="0.3">
      <c r="A1481" s="23" t="s">
        <v>8418</v>
      </c>
      <c r="B1481" s="20">
        <v>33.232499999998254</v>
      </c>
      <c r="G1481" s="5">
        <v>1.0287500000000001</v>
      </c>
      <c r="J1481">
        <v>8000</v>
      </c>
    </row>
    <row r="1482" spans="1:10" x14ac:dyDescent="0.3">
      <c r="A1482" s="23" t="s">
        <v>8418</v>
      </c>
      <c r="B1482" s="20">
        <v>40</v>
      </c>
      <c r="G1482" s="5">
        <v>1.0724</v>
      </c>
      <c r="J1482">
        <v>2500</v>
      </c>
    </row>
    <row r="1483" spans="1:10" x14ac:dyDescent="0.3">
      <c r="A1483" s="23" t="s">
        <v>8418</v>
      </c>
      <c r="B1483" s="20">
        <v>27.954178240746842</v>
      </c>
      <c r="G1483" s="5">
        <v>1.0962000000000001</v>
      </c>
      <c r="J1483">
        <v>5000</v>
      </c>
    </row>
    <row r="1484" spans="1:10" x14ac:dyDescent="0.3">
      <c r="A1484" s="23" t="s">
        <v>8418</v>
      </c>
      <c r="B1484" s="20">
        <v>28.046689814815181</v>
      </c>
      <c r="G1484" s="5">
        <v>1.218</v>
      </c>
      <c r="J1484">
        <v>1000</v>
      </c>
    </row>
    <row r="1485" spans="1:10" x14ac:dyDescent="0.3">
      <c r="A1485" s="23" t="s">
        <v>8418</v>
      </c>
      <c r="B1485" s="20">
        <v>30</v>
      </c>
      <c r="G1485" s="5">
        <v>1.0685</v>
      </c>
      <c r="J1485">
        <v>10000</v>
      </c>
    </row>
    <row r="1486" spans="1:10" x14ac:dyDescent="0.3">
      <c r="A1486" s="23" t="s">
        <v>8418</v>
      </c>
      <c r="B1486" s="20">
        <v>29.987280092595029</v>
      </c>
      <c r="G1486" s="5">
        <v>1.0071379999999999</v>
      </c>
      <c r="J1486">
        <v>5000</v>
      </c>
    </row>
    <row r="1487" spans="1:10" x14ac:dyDescent="0.3">
      <c r="A1487" s="23" t="s">
        <v>8418</v>
      </c>
      <c r="B1487" s="20">
        <v>30</v>
      </c>
      <c r="G1487" s="5">
        <v>1.0900000000000001</v>
      </c>
      <c r="J1487">
        <v>1500</v>
      </c>
    </row>
    <row r="1488" spans="1:10" x14ac:dyDescent="0.3">
      <c r="A1488" s="23" t="s">
        <v>8418</v>
      </c>
      <c r="B1488" s="20">
        <v>30</v>
      </c>
      <c r="G1488" s="5">
        <v>1.1363000000000001</v>
      </c>
      <c r="J1488">
        <v>10000</v>
      </c>
    </row>
    <row r="1489" spans="1:10" x14ac:dyDescent="0.3">
      <c r="A1489" s="23" t="s">
        <v>8418</v>
      </c>
      <c r="B1489" s="20">
        <v>29.958333333335759</v>
      </c>
      <c r="G1489" s="5">
        <v>1.1392</v>
      </c>
      <c r="J1489">
        <v>5000</v>
      </c>
    </row>
    <row r="1490" spans="1:10" x14ac:dyDescent="0.3">
      <c r="A1490" s="23" t="s">
        <v>8418</v>
      </c>
      <c r="B1490" s="20">
        <v>13.642129629632109</v>
      </c>
      <c r="G1490" s="5">
        <v>1.06</v>
      </c>
      <c r="J1490">
        <v>3500</v>
      </c>
    </row>
    <row r="1491" spans="1:10" x14ac:dyDescent="0.3">
      <c r="A1491" s="23" t="s">
        <v>8418</v>
      </c>
      <c r="B1491" s="20">
        <v>30.165590277785668</v>
      </c>
      <c r="G1491" s="5">
        <v>1.625</v>
      </c>
      <c r="J1491">
        <v>1000</v>
      </c>
    </row>
    <row r="1492" spans="1:10" x14ac:dyDescent="0.3">
      <c r="A1492" s="23" t="s">
        <v>8418</v>
      </c>
      <c r="B1492" s="20">
        <v>30</v>
      </c>
      <c r="G1492" s="5">
        <v>1.06</v>
      </c>
      <c r="J1492">
        <v>6000</v>
      </c>
    </row>
    <row r="1493" spans="1:10" x14ac:dyDescent="0.3">
      <c r="A1493" s="23" t="s">
        <v>8418</v>
      </c>
      <c r="B1493" s="20">
        <v>30</v>
      </c>
      <c r="G1493" s="5">
        <v>1.0015624999999999</v>
      </c>
      <c r="J1493">
        <v>3200</v>
      </c>
    </row>
    <row r="1494" spans="1:10" x14ac:dyDescent="0.3">
      <c r="A1494" s="23" t="s">
        <v>8418</v>
      </c>
      <c r="B1494" s="20">
        <v>14.931481481486117</v>
      </c>
      <c r="G1494" s="5">
        <v>1.0535000000000001</v>
      </c>
      <c r="J1494">
        <v>2000</v>
      </c>
    </row>
    <row r="1495" spans="1:10" x14ac:dyDescent="0.3">
      <c r="A1495" s="23" t="s">
        <v>8418</v>
      </c>
      <c r="B1495" s="20">
        <v>28.34828703704261</v>
      </c>
      <c r="G1495" s="5">
        <v>1.748</v>
      </c>
      <c r="J1495">
        <v>5000</v>
      </c>
    </row>
    <row r="1496" spans="1:10" x14ac:dyDescent="0.3">
      <c r="A1496" s="23" t="s">
        <v>8418</v>
      </c>
      <c r="B1496" s="20">
        <v>28.004965277774318</v>
      </c>
      <c r="G1496" s="5">
        <v>1.02</v>
      </c>
      <c r="J1496">
        <v>5000</v>
      </c>
    </row>
    <row r="1497" spans="1:10" x14ac:dyDescent="0.3">
      <c r="A1497" s="23" t="s">
        <v>8418</v>
      </c>
      <c r="B1497" s="20">
        <v>28.441134259257524</v>
      </c>
      <c r="G1497" s="5">
        <v>1.00125</v>
      </c>
      <c r="J1497">
        <v>8000</v>
      </c>
    </row>
    <row r="1498" spans="1:10" x14ac:dyDescent="0.3">
      <c r="A1498" s="23" t="s">
        <v>8418</v>
      </c>
      <c r="B1498" s="20">
        <v>16.76932870370365</v>
      </c>
      <c r="G1498" s="5">
        <v>1.7142857142857142</v>
      </c>
      <c r="J1498">
        <v>70</v>
      </c>
    </row>
    <row r="1499" spans="1:10" x14ac:dyDescent="0.3">
      <c r="A1499" s="23" t="s">
        <v>8418</v>
      </c>
      <c r="B1499" s="20">
        <v>59.211874999993597</v>
      </c>
      <c r="G1499" s="5">
        <v>1.1356666666666666</v>
      </c>
      <c r="J1499">
        <v>3000</v>
      </c>
    </row>
    <row r="1500" spans="1:10" x14ac:dyDescent="0.3">
      <c r="A1500" s="23" t="s">
        <v>8418</v>
      </c>
      <c r="B1500" s="20">
        <v>9.6087152777763549</v>
      </c>
      <c r="G1500" s="5">
        <v>1.2946666666666666</v>
      </c>
      <c r="J1500">
        <v>750</v>
      </c>
    </row>
    <row r="1501" spans="1:10" x14ac:dyDescent="0.3">
      <c r="A1501" s="23" t="s">
        <v>8418</v>
      </c>
      <c r="B1501" s="20">
        <v>16.425659722226555</v>
      </c>
      <c r="G1501" s="5">
        <v>1.014</v>
      </c>
      <c r="J1501">
        <v>5000</v>
      </c>
    </row>
    <row r="1502" spans="1:10" x14ac:dyDescent="0.3">
      <c r="A1502" s="23" t="s">
        <v>8418</v>
      </c>
      <c r="B1502" s="20">
        <v>20.167476851842366</v>
      </c>
      <c r="G1502" s="5">
        <v>1.0916666666666666</v>
      </c>
      <c r="J1502">
        <v>3000</v>
      </c>
    </row>
    <row r="1503" spans="1:10" x14ac:dyDescent="0.3">
      <c r="A1503" s="23" t="s">
        <v>8418</v>
      </c>
      <c r="B1503" s="20">
        <v>45</v>
      </c>
      <c r="G1503" s="5">
        <v>1.28925</v>
      </c>
      <c r="J1503">
        <v>4000</v>
      </c>
    </row>
    <row r="1504" spans="1:10" x14ac:dyDescent="0.3">
      <c r="A1504" s="23" t="s">
        <v>8418</v>
      </c>
      <c r="B1504" s="20">
        <v>30</v>
      </c>
      <c r="G1504" s="5">
        <v>1.0206</v>
      </c>
      <c r="J1504">
        <v>5000</v>
      </c>
    </row>
    <row r="1505" spans="1:10" x14ac:dyDescent="0.3">
      <c r="A1505" s="23" t="s">
        <v>8418</v>
      </c>
      <c r="B1505" s="20">
        <v>60.041666666664241</v>
      </c>
      <c r="G1505" s="5">
        <v>1.465395775862069</v>
      </c>
      <c r="J1505">
        <v>116000</v>
      </c>
    </row>
    <row r="1506" spans="1:10" x14ac:dyDescent="0.3">
      <c r="A1506" s="23" t="s">
        <v>8418</v>
      </c>
      <c r="B1506" s="20">
        <v>30</v>
      </c>
      <c r="G1506" s="5">
        <v>1.00352</v>
      </c>
      <c r="J1506">
        <v>25000</v>
      </c>
    </row>
    <row r="1507" spans="1:10" x14ac:dyDescent="0.3">
      <c r="A1507" s="23" t="s">
        <v>8418</v>
      </c>
      <c r="B1507" s="20">
        <v>19.192962962973979</v>
      </c>
      <c r="G1507" s="5">
        <v>1.2164999999999999</v>
      </c>
      <c r="J1507">
        <v>10000</v>
      </c>
    </row>
    <row r="1508" spans="1:10" x14ac:dyDescent="0.3">
      <c r="A1508" s="23" t="s">
        <v>8418</v>
      </c>
      <c r="B1508" s="20">
        <v>59.958333333328483</v>
      </c>
      <c r="G1508" s="5">
        <v>1.0549999999999999</v>
      </c>
      <c r="J1508">
        <v>2400</v>
      </c>
    </row>
    <row r="1509" spans="1:10" x14ac:dyDescent="0.3">
      <c r="A1509" s="23" t="s">
        <v>8418</v>
      </c>
      <c r="B1509" s="20">
        <v>28.692696759258979</v>
      </c>
      <c r="G1509" s="5">
        <v>1.1040080000000001</v>
      </c>
      <c r="J1509">
        <v>25000</v>
      </c>
    </row>
    <row r="1510" spans="1:10" x14ac:dyDescent="0.3">
      <c r="A1510" s="23" t="s">
        <v>8418</v>
      </c>
      <c r="B1510" s="20">
        <v>30</v>
      </c>
      <c r="G1510" s="5">
        <v>1</v>
      </c>
      <c r="J1510">
        <v>1000</v>
      </c>
    </row>
    <row r="1511" spans="1:10" x14ac:dyDescent="0.3">
      <c r="A1511" s="23" t="s">
        <v>8418</v>
      </c>
      <c r="B1511" s="20">
        <v>22.187245370369055</v>
      </c>
      <c r="G1511" s="5">
        <v>1.76535</v>
      </c>
      <c r="J1511">
        <v>20000</v>
      </c>
    </row>
    <row r="1512" spans="1:10" x14ac:dyDescent="0.3">
      <c r="A1512" s="23" t="s">
        <v>8418</v>
      </c>
      <c r="B1512" s="20">
        <v>35</v>
      </c>
      <c r="G1512" s="5">
        <v>1</v>
      </c>
      <c r="J1512">
        <v>10000</v>
      </c>
    </row>
    <row r="1513" spans="1:10" x14ac:dyDescent="0.3">
      <c r="A1513" s="23" t="s">
        <v>8418</v>
      </c>
      <c r="B1513" s="20">
        <v>22</v>
      </c>
      <c r="G1513" s="5">
        <v>1.0329411764705883</v>
      </c>
      <c r="J1513">
        <v>8500</v>
      </c>
    </row>
    <row r="1514" spans="1:10" x14ac:dyDescent="0.3">
      <c r="A1514" s="23" t="s">
        <v>8418</v>
      </c>
      <c r="B1514" s="20">
        <v>30</v>
      </c>
      <c r="G1514" s="5">
        <v>1.0449999999999999</v>
      </c>
      <c r="J1514">
        <v>3000</v>
      </c>
    </row>
    <row r="1515" spans="1:10" x14ac:dyDescent="0.3">
      <c r="A1515" s="23" t="s">
        <v>8418</v>
      </c>
      <c r="B1515" s="20">
        <v>30</v>
      </c>
      <c r="G1515" s="5">
        <v>1.0029999999999999</v>
      </c>
      <c r="J1515">
        <v>1000</v>
      </c>
    </row>
    <row r="1516" spans="1:10" x14ac:dyDescent="0.3">
      <c r="A1516" s="23" t="s">
        <v>8418</v>
      </c>
      <c r="B1516" s="20">
        <v>30</v>
      </c>
      <c r="G1516" s="5">
        <v>4.577466666666667</v>
      </c>
      <c r="J1516">
        <v>300</v>
      </c>
    </row>
    <row r="1517" spans="1:10" x14ac:dyDescent="0.3">
      <c r="A1517" s="23" t="s">
        <v>8418</v>
      </c>
      <c r="B1517" s="20">
        <v>30</v>
      </c>
      <c r="G1517" s="5">
        <v>1.0496000000000001</v>
      </c>
      <c r="J1517">
        <v>15000</v>
      </c>
    </row>
    <row r="1518" spans="1:10" x14ac:dyDescent="0.3">
      <c r="A1518" s="23" t="s">
        <v>8418</v>
      </c>
      <c r="B1518" s="20">
        <v>60</v>
      </c>
      <c r="G1518" s="5">
        <v>1.7194285714285715</v>
      </c>
      <c r="J1518">
        <v>35000</v>
      </c>
    </row>
    <row r="1519" spans="1:10" x14ac:dyDescent="0.3">
      <c r="A1519" s="23" t="s">
        <v>8418</v>
      </c>
      <c r="B1519" s="20">
        <v>17.473923611112696</v>
      </c>
      <c r="G1519" s="5">
        <v>1.0373000000000001</v>
      </c>
      <c r="J1519">
        <v>10000</v>
      </c>
    </row>
    <row r="1520" spans="1:10" x14ac:dyDescent="0.3">
      <c r="A1520" s="23" t="s">
        <v>8418</v>
      </c>
      <c r="B1520" s="20">
        <v>27.990405092597939</v>
      </c>
      <c r="G1520" s="5">
        <v>1.0302899999999999</v>
      </c>
      <c r="J1520">
        <v>50000</v>
      </c>
    </row>
    <row r="1521" spans="1:10" x14ac:dyDescent="0.3">
      <c r="A1521" s="23" t="s">
        <v>8418</v>
      </c>
      <c r="B1521" s="20">
        <v>14.343055555553292</v>
      </c>
      <c r="G1521" s="5">
        <v>1.1888888888888889</v>
      </c>
      <c r="J1521">
        <v>1350</v>
      </c>
    </row>
    <row r="1522" spans="1:10" x14ac:dyDescent="0.3">
      <c r="A1522" s="23" t="s">
        <v>8418</v>
      </c>
      <c r="B1522" s="20">
        <v>13.922800925924093</v>
      </c>
      <c r="G1522" s="5">
        <v>1</v>
      </c>
      <c r="J1522">
        <v>500</v>
      </c>
    </row>
    <row r="1523" spans="1:10" x14ac:dyDescent="0.3">
      <c r="A1523" s="23" t="s">
        <v>8418</v>
      </c>
      <c r="B1523" s="20">
        <v>30</v>
      </c>
      <c r="G1523" s="5">
        <v>3.1869988910451896</v>
      </c>
      <c r="J1523">
        <v>7214</v>
      </c>
    </row>
    <row r="1524" spans="1:10" x14ac:dyDescent="0.3">
      <c r="A1524" s="23" t="s">
        <v>8418</v>
      </c>
      <c r="B1524" s="20">
        <v>30</v>
      </c>
      <c r="G1524" s="5">
        <v>1.0850614285714286</v>
      </c>
      <c r="J1524">
        <v>7000</v>
      </c>
    </row>
    <row r="1525" spans="1:10" x14ac:dyDescent="0.3">
      <c r="A1525" s="23" t="s">
        <v>8418</v>
      </c>
      <c r="B1525" s="20">
        <v>31.400046296294022</v>
      </c>
      <c r="G1525" s="5">
        <v>1.0116666666666667</v>
      </c>
      <c r="J1525">
        <v>3000</v>
      </c>
    </row>
    <row r="1526" spans="1:10" x14ac:dyDescent="0.3">
      <c r="A1526" s="23" t="s">
        <v>8418</v>
      </c>
      <c r="B1526" s="20">
        <v>30.041666666664241</v>
      </c>
      <c r="G1526" s="5">
        <v>1.12815</v>
      </c>
      <c r="J1526">
        <v>40000</v>
      </c>
    </row>
    <row r="1527" spans="1:10" x14ac:dyDescent="0.3">
      <c r="A1527" s="23" t="s">
        <v>8418</v>
      </c>
      <c r="B1527" s="20">
        <v>30</v>
      </c>
      <c r="G1527" s="5">
        <v>1.2049622641509434</v>
      </c>
      <c r="J1527">
        <v>10600</v>
      </c>
    </row>
    <row r="1528" spans="1:10" x14ac:dyDescent="0.3">
      <c r="A1528" s="23" t="s">
        <v>8418</v>
      </c>
      <c r="B1528" s="20">
        <v>30</v>
      </c>
      <c r="G1528" s="5">
        <v>1.0774999999999999</v>
      </c>
      <c r="J1528">
        <v>8000</v>
      </c>
    </row>
    <row r="1529" spans="1:10" x14ac:dyDescent="0.3">
      <c r="A1529" s="23" t="s">
        <v>8418</v>
      </c>
      <c r="B1529" s="20">
        <v>21</v>
      </c>
      <c r="G1529" s="5">
        <v>1.8</v>
      </c>
      <c r="J1529">
        <v>600</v>
      </c>
    </row>
    <row r="1530" spans="1:10" x14ac:dyDescent="0.3">
      <c r="A1530" s="23" t="s">
        <v>8418</v>
      </c>
      <c r="B1530" s="20">
        <v>30</v>
      </c>
      <c r="G1530" s="5">
        <v>1.0116666666666667</v>
      </c>
      <c r="J1530">
        <v>3000</v>
      </c>
    </row>
    <row r="1531" spans="1:10" x14ac:dyDescent="0.3">
      <c r="A1531" s="23" t="s">
        <v>8418</v>
      </c>
      <c r="B1531" s="20">
        <v>30.041666666671517</v>
      </c>
      <c r="G1531" s="5">
        <v>1.19756</v>
      </c>
      <c r="J1531">
        <v>25000</v>
      </c>
    </row>
    <row r="1532" spans="1:10" x14ac:dyDescent="0.3">
      <c r="A1532" s="23" t="s">
        <v>8418</v>
      </c>
      <c r="B1532" s="20">
        <v>60</v>
      </c>
      <c r="G1532" s="5">
        <v>1.58</v>
      </c>
      <c r="J1532">
        <v>1500</v>
      </c>
    </row>
    <row r="1533" spans="1:10" x14ac:dyDescent="0.3">
      <c r="A1533" s="23" t="s">
        <v>8418</v>
      </c>
      <c r="B1533" s="20">
        <v>27.488703703704232</v>
      </c>
      <c r="G1533" s="5">
        <v>1.2366666666666666</v>
      </c>
      <c r="J1533">
        <v>300</v>
      </c>
    </row>
    <row r="1534" spans="1:10" x14ac:dyDescent="0.3">
      <c r="A1534" s="23" t="s">
        <v>8418</v>
      </c>
      <c r="B1534" s="20">
        <v>21</v>
      </c>
      <c r="G1534" s="5">
        <v>1.1712499999999999</v>
      </c>
      <c r="J1534">
        <v>4000</v>
      </c>
    </row>
    <row r="1535" spans="1:10" x14ac:dyDescent="0.3">
      <c r="A1535" s="23" t="s">
        <v>8418</v>
      </c>
      <c r="B1535" s="20">
        <v>30</v>
      </c>
      <c r="G1535" s="5">
        <v>1.5696000000000001</v>
      </c>
      <c r="J1535">
        <v>10000</v>
      </c>
    </row>
    <row r="1536" spans="1:10" x14ac:dyDescent="0.3">
      <c r="A1536" s="23" t="s">
        <v>8418</v>
      </c>
      <c r="B1536" s="20">
        <v>28.084722222221899</v>
      </c>
      <c r="G1536" s="5">
        <v>1.13104</v>
      </c>
      <c r="J1536">
        <v>25000</v>
      </c>
    </row>
    <row r="1537" spans="1:10" x14ac:dyDescent="0.3">
      <c r="A1537" s="23" t="s">
        <v>8418</v>
      </c>
      <c r="B1537" s="20">
        <v>15.43937499999447</v>
      </c>
      <c r="G1537" s="5">
        <v>1.0317647058823529</v>
      </c>
      <c r="J1537">
        <v>3400</v>
      </c>
    </row>
    <row r="1538" spans="1:10" x14ac:dyDescent="0.3">
      <c r="A1538" s="23" t="s">
        <v>8418</v>
      </c>
      <c r="B1538" s="20">
        <v>60</v>
      </c>
      <c r="G1538" s="5">
        <v>1.0261176470588236</v>
      </c>
      <c r="J1538">
        <v>8500</v>
      </c>
    </row>
    <row r="1539" spans="1:10" x14ac:dyDescent="0.3">
      <c r="A1539" s="23" t="s">
        <v>8418</v>
      </c>
      <c r="B1539" s="20">
        <v>30</v>
      </c>
      <c r="G1539" s="5">
        <v>1.0584090909090909</v>
      </c>
      <c r="J1539">
        <v>22000</v>
      </c>
    </row>
    <row r="1540" spans="1:10" x14ac:dyDescent="0.3">
      <c r="A1540" s="23" t="s">
        <v>8418</v>
      </c>
      <c r="B1540" s="20">
        <v>42.618333333331975</v>
      </c>
      <c r="G1540" s="5">
        <v>1.0071428571428571</v>
      </c>
      <c r="J1540">
        <v>4200</v>
      </c>
    </row>
    <row r="1541" spans="1:10" x14ac:dyDescent="0.3">
      <c r="A1541" s="23" t="s">
        <v>8418</v>
      </c>
      <c r="B1541" s="20">
        <v>27.291435185186856</v>
      </c>
      <c r="G1541" s="5">
        <v>1.2123333333333333</v>
      </c>
      <c r="J1541">
        <v>15000</v>
      </c>
    </row>
    <row r="1542" spans="1:10" x14ac:dyDescent="0.3">
      <c r="A1542" s="23" t="s">
        <v>8418</v>
      </c>
      <c r="B1542" s="20">
        <v>60</v>
      </c>
      <c r="G1542" s="5">
        <v>1.0057142857142858</v>
      </c>
      <c r="J1542">
        <v>7000</v>
      </c>
    </row>
    <row r="1543" spans="1:10" x14ac:dyDescent="0.3">
      <c r="A1543" s="23" t="s">
        <v>8418</v>
      </c>
      <c r="B1543" s="20">
        <v>35.630451388889924</v>
      </c>
      <c r="G1543" s="5">
        <v>1.1602222222222223</v>
      </c>
      <c r="J1543">
        <v>4500</v>
      </c>
    </row>
    <row r="1544" spans="1:10" x14ac:dyDescent="0.3">
      <c r="A1544" s="23" t="s">
        <v>8418</v>
      </c>
      <c r="B1544" s="20">
        <v>45</v>
      </c>
      <c r="G1544" s="5">
        <v>1.0087999999999999</v>
      </c>
      <c r="J1544">
        <v>10000</v>
      </c>
    </row>
    <row r="1545" spans="1:10" x14ac:dyDescent="0.3">
      <c r="A1545" s="23" t="s">
        <v>8418</v>
      </c>
      <c r="B1545" s="20">
        <v>45</v>
      </c>
      <c r="G1545" s="5">
        <v>1.03</v>
      </c>
      <c r="J1545">
        <v>700</v>
      </c>
    </row>
    <row r="1546" spans="1:10" x14ac:dyDescent="0.3">
      <c r="A1546" s="23" t="s">
        <v>8418</v>
      </c>
      <c r="B1546" s="20">
        <v>30</v>
      </c>
      <c r="G1546" s="5">
        <v>2.4641999999999999</v>
      </c>
      <c r="J1546">
        <v>5000</v>
      </c>
    </row>
    <row r="1547" spans="1:10" x14ac:dyDescent="0.3">
      <c r="A1547" s="23" t="s">
        <v>8418</v>
      </c>
      <c r="B1547" s="20">
        <v>28.157256944439723</v>
      </c>
      <c r="G1547" s="5">
        <v>3.0219999999999998</v>
      </c>
      <c r="J1547">
        <v>2500</v>
      </c>
    </row>
    <row r="1548" spans="1:10" x14ac:dyDescent="0.3">
      <c r="A1548" s="23" t="s">
        <v>8418</v>
      </c>
      <c r="B1548" s="20">
        <v>14</v>
      </c>
      <c r="G1548" s="5">
        <v>1.4333333333333333</v>
      </c>
      <c r="J1548">
        <v>900</v>
      </c>
    </row>
    <row r="1549" spans="1:10" x14ac:dyDescent="0.3">
      <c r="A1549" s="23" t="s">
        <v>8418</v>
      </c>
      <c r="B1549" s="20">
        <v>29.958333333328483</v>
      </c>
      <c r="G1549" s="5">
        <v>1.3144</v>
      </c>
      <c r="J1549">
        <v>40000</v>
      </c>
    </row>
    <row r="1550" spans="1:10" x14ac:dyDescent="0.3">
      <c r="A1550" s="23" t="s">
        <v>8418</v>
      </c>
      <c r="B1550" s="20">
        <v>30</v>
      </c>
      <c r="G1550" s="5">
        <v>1.6801999999999999</v>
      </c>
      <c r="J1550">
        <v>5000</v>
      </c>
    </row>
    <row r="1551" spans="1:10" x14ac:dyDescent="0.3">
      <c r="A1551" s="23" t="s">
        <v>8418</v>
      </c>
      <c r="B1551" s="20">
        <v>28.482094907405553</v>
      </c>
      <c r="G1551" s="5">
        <v>1.0967666666666667</v>
      </c>
      <c r="J1551">
        <v>30000</v>
      </c>
    </row>
    <row r="1552" spans="1:10" x14ac:dyDescent="0.3">
      <c r="A1552" s="23" t="s">
        <v>8418</v>
      </c>
      <c r="B1552" s="20">
        <v>30</v>
      </c>
      <c r="G1552" s="5">
        <v>1.0668571428571429</v>
      </c>
      <c r="J1552">
        <v>1750</v>
      </c>
    </row>
    <row r="1553" spans="1:10" x14ac:dyDescent="0.3">
      <c r="A1553" s="23" t="s">
        <v>8418</v>
      </c>
      <c r="B1553" s="20">
        <v>60</v>
      </c>
      <c r="G1553" s="5">
        <v>1</v>
      </c>
      <c r="J1553">
        <v>1500</v>
      </c>
    </row>
    <row r="1554" spans="1:10" x14ac:dyDescent="0.3">
      <c r="A1554" s="23" t="s">
        <v>8418</v>
      </c>
      <c r="B1554" s="20">
        <v>30</v>
      </c>
      <c r="G1554" s="5">
        <v>1.272</v>
      </c>
      <c r="J1554">
        <v>1000</v>
      </c>
    </row>
    <row r="1555" spans="1:10" x14ac:dyDescent="0.3">
      <c r="A1555" s="23" t="s">
        <v>8418</v>
      </c>
      <c r="B1555" s="20">
        <v>30</v>
      </c>
      <c r="G1555" s="5">
        <v>1.4653333333333334</v>
      </c>
      <c r="J1555">
        <v>3000</v>
      </c>
    </row>
    <row r="1556" spans="1:10" x14ac:dyDescent="0.3">
      <c r="A1556" s="23" t="s">
        <v>8418</v>
      </c>
      <c r="B1556" s="20">
        <v>30.630613425928459</v>
      </c>
      <c r="G1556" s="5">
        <v>1.1253599999999999</v>
      </c>
      <c r="J1556">
        <v>100000</v>
      </c>
    </row>
    <row r="1557" spans="1:10" x14ac:dyDescent="0.3">
      <c r="A1557" s="23" t="s">
        <v>8418</v>
      </c>
      <c r="B1557" s="20">
        <v>30</v>
      </c>
      <c r="G1557" s="5">
        <v>1.0878684000000001</v>
      </c>
      <c r="J1557">
        <v>25000</v>
      </c>
    </row>
    <row r="1558" spans="1:10" x14ac:dyDescent="0.3">
      <c r="A1558" s="23" t="s">
        <v>8418</v>
      </c>
      <c r="B1558" s="20">
        <v>35.714074074072414</v>
      </c>
      <c r="G1558" s="5">
        <v>1.26732</v>
      </c>
      <c r="J1558">
        <v>25000</v>
      </c>
    </row>
    <row r="1559" spans="1:10" x14ac:dyDescent="0.3">
      <c r="A1559" s="23" t="s">
        <v>8418</v>
      </c>
      <c r="B1559" s="20">
        <v>74.314432870371093</v>
      </c>
      <c r="G1559" s="5">
        <v>2.1320000000000001</v>
      </c>
      <c r="J1559">
        <v>500</v>
      </c>
    </row>
    <row r="1560" spans="1:10" x14ac:dyDescent="0.3">
      <c r="A1560" s="23" t="s">
        <v>8418</v>
      </c>
      <c r="B1560" s="20">
        <v>60</v>
      </c>
      <c r="G1560" s="5">
        <v>1.0049999999999999</v>
      </c>
      <c r="J1560">
        <v>1000</v>
      </c>
    </row>
    <row r="1561" spans="1:10" x14ac:dyDescent="0.3">
      <c r="A1561" s="23" t="s">
        <v>8418</v>
      </c>
      <c r="B1561" s="20">
        <v>26.538217592591536</v>
      </c>
      <c r="G1561" s="5">
        <v>1.0871389999999999</v>
      </c>
      <c r="J1561">
        <v>20000</v>
      </c>
    </row>
    <row r="1562" spans="1:10" x14ac:dyDescent="0.3">
      <c r="A1562" s="23" t="s">
        <v>8418</v>
      </c>
      <c r="B1562" s="20">
        <v>4.1664236111100763</v>
      </c>
      <c r="G1562" s="5">
        <v>1.075</v>
      </c>
      <c r="J1562">
        <v>3000</v>
      </c>
    </row>
    <row r="1563" spans="1:10" x14ac:dyDescent="0.3">
      <c r="A1563" s="23" t="s">
        <v>8418</v>
      </c>
      <c r="B1563" s="20">
        <v>30</v>
      </c>
      <c r="G1563" s="5">
        <v>1.1048192771084338</v>
      </c>
      <c r="J1563">
        <v>8300</v>
      </c>
    </row>
    <row r="1564" spans="1:10" x14ac:dyDescent="0.3">
      <c r="A1564" s="23" t="s">
        <v>8418</v>
      </c>
      <c r="B1564" s="20">
        <v>30</v>
      </c>
      <c r="G1564" s="5">
        <v>1.28</v>
      </c>
      <c r="J1564">
        <v>1500</v>
      </c>
    </row>
    <row r="1565" spans="1:10" x14ac:dyDescent="0.3">
      <c r="A1565" s="23" t="s">
        <v>8418</v>
      </c>
      <c r="B1565" s="20">
        <v>27.047465277777519</v>
      </c>
      <c r="G1565" s="5">
        <v>1.1000666666666667</v>
      </c>
      <c r="J1565">
        <v>15000</v>
      </c>
    </row>
    <row r="1566" spans="1:10" x14ac:dyDescent="0.3">
      <c r="A1566" s="23" t="s">
        <v>8418</v>
      </c>
      <c r="B1566" s="20">
        <v>15</v>
      </c>
      <c r="G1566" s="5">
        <v>1.0934166666666667</v>
      </c>
      <c r="J1566">
        <v>12000</v>
      </c>
    </row>
    <row r="1567" spans="1:10" x14ac:dyDescent="0.3">
      <c r="A1567" s="23" t="s">
        <v>8418</v>
      </c>
      <c r="B1567" s="20">
        <v>30</v>
      </c>
      <c r="G1567" s="5">
        <v>1.3270650000000002</v>
      </c>
      <c r="J1567">
        <v>4000</v>
      </c>
    </row>
    <row r="1568" spans="1:10" x14ac:dyDescent="0.3">
      <c r="A1568" s="23" t="s">
        <v>8418</v>
      </c>
      <c r="B1568" s="20">
        <v>29.399699074070668</v>
      </c>
      <c r="G1568" s="5">
        <v>1.9084810126582279</v>
      </c>
      <c r="J1568">
        <v>7900</v>
      </c>
    </row>
    <row r="1569" spans="1:10" x14ac:dyDescent="0.3">
      <c r="A1569" s="23" t="s">
        <v>8418</v>
      </c>
      <c r="B1569" s="20">
        <v>43.563726851847605</v>
      </c>
      <c r="G1569" s="5">
        <v>1.49</v>
      </c>
      <c r="J1569">
        <v>500</v>
      </c>
    </row>
    <row r="1570" spans="1:10" x14ac:dyDescent="0.3">
      <c r="A1570" s="23" t="s">
        <v>8418</v>
      </c>
      <c r="B1570" s="20">
        <v>28.989097222227429</v>
      </c>
      <c r="G1570" s="5">
        <v>1.6639999999999999</v>
      </c>
      <c r="J1570">
        <v>5000</v>
      </c>
    </row>
    <row r="1571" spans="1:10" x14ac:dyDescent="0.3">
      <c r="A1571" s="23" t="s">
        <v>8418</v>
      </c>
      <c r="B1571" s="20">
        <v>30</v>
      </c>
      <c r="G1571" s="5">
        <v>1.0666666666666667</v>
      </c>
      <c r="J1571">
        <v>3750</v>
      </c>
    </row>
    <row r="1572" spans="1:10" x14ac:dyDescent="0.3">
      <c r="A1572" s="23" t="s">
        <v>8418</v>
      </c>
      <c r="B1572" s="20">
        <v>30</v>
      </c>
      <c r="G1572" s="5">
        <v>1.06</v>
      </c>
      <c r="J1572">
        <v>600</v>
      </c>
    </row>
    <row r="1573" spans="1:10" x14ac:dyDescent="0.3">
      <c r="A1573" s="23" t="s">
        <v>8418</v>
      </c>
      <c r="B1573" s="20">
        <v>40.041666666664241</v>
      </c>
      <c r="G1573" s="5">
        <v>1.1752499999999999</v>
      </c>
      <c r="J1573">
        <v>20000</v>
      </c>
    </row>
    <row r="1574" spans="1:10" x14ac:dyDescent="0.3">
      <c r="A1574" s="23" t="s">
        <v>8418</v>
      </c>
      <c r="B1574" s="20">
        <v>21.501342592593573</v>
      </c>
      <c r="G1574" s="5">
        <v>1.3116666666666668</v>
      </c>
      <c r="J1574">
        <v>1800</v>
      </c>
    </row>
    <row r="1575" spans="1:10" x14ac:dyDescent="0.3">
      <c r="A1575" s="23" t="s">
        <v>8418</v>
      </c>
      <c r="B1575" s="20">
        <v>24.065972222226264</v>
      </c>
      <c r="G1575" s="5">
        <v>1.04</v>
      </c>
      <c r="J1575">
        <v>1250</v>
      </c>
    </row>
    <row r="1576" spans="1:10" x14ac:dyDescent="0.3">
      <c r="A1576" s="23" t="s">
        <v>8418</v>
      </c>
      <c r="B1576" s="20">
        <v>89.902743055550673</v>
      </c>
      <c r="G1576" s="5">
        <v>1.01</v>
      </c>
      <c r="J1576">
        <v>3500</v>
      </c>
    </row>
    <row r="1577" spans="1:10" x14ac:dyDescent="0.3">
      <c r="A1577" s="23" t="s">
        <v>8418</v>
      </c>
      <c r="B1577" s="20">
        <v>30</v>
      </c>
      <c r="G1577" s="5">
        <v>1.004</v>
      </c>
      <c r="J1577">
        <v>3500</v>
      </c>
    </row>
    <row r="1578" spans="1:10" x14ac:dyDescent="0.3">
      <c r="A1578" s="23" t="s">
        <v>8418</v>
      </c>
      <c r="B1578" s="20">
        <v>30</v>
      </c>
      <c r="G1578" s="5">
        <v>1.0595454545454546</v>
      </c>
      <c r="J1578">
        <v>2200</v>
      </c>
    </row>
    <row r="1579" spans="1:10" x14ac:dyDescent="0.3">
      <c r="A1579" s="23" t="s">
        <v>8418</v>
      </c>
      <c r="B1579" s="20">
        <v>31.053275462960301</v>
      </c>
      <c r="G1579" s="5">
        <v>3.3558333333333334</v>
      </c>
      <c r="J1579">
        <v>3000</v>
      </c>
    </row>
    <row r="1580" spans="1:10" x14ac:dyDescent="0.3">
      <c r="A1580" s="23" t="s">
        <v>8418</v>
      </c>
      <c r="B1580" s="20">
        <v>29.958333333335759</v>
      </c>
      <c r="G1580" s="5">
        <v>1.1292857142857142</v>
      </c>
      <c r="J1580">
        <v>7000</v>
      </c>
    </row>
    <row r="1581" spans="1:10" x14ac:dyDescent="0.3">
      <c r="A1581" s="23" t="s">
        <v>8418</v>
      </c>
      <c r="B1581" s="20">
        <v>30</v>
      </c>
      <c r="G1581" s="5">
        <v>1.885046</v>
      </c>
      <c r="J1581">
        <v>5000</v>
      </c>
    </row>
    <row r="1582" spans="1:10" x14ac:dyDescent="0.3">
      <c r="A1582" s="23" t="s">
        <v>8418</v>
      </c>
      <c r="B1582" s="20">
        <v>35</v>
      </c>
      <c r="G1582" s="5">
        <v>1.0181818181818181</v>
      </c>
      <c r="J1582">
        <v>5500</v>
      </c>
    </row>
    <row r="1583" spans="1:10" x14ac:dyDescent="0.3">
      <c r="A1583" s="23" t="s">
        <v>8418</v>
      </c>
      <c r="B1583" s="20">
        <v>9.4200810185211594</v>
      </c>
      <c r="G1583" s="5">
        <v>1.01</v>
      </c>
      <c r="J1583">
        <v>4000</v>
      </c>
    </row>
    <row r="1584" spans="1:10" x14ac:dyDescent="0.3">
      <c r="A1584" s="23" t="s">
        <v>8418</v>
      </c>
      <c r="B1584" s="20">
        <v>30</v>
      </c>
      <c r="G1584" s="5">
        <v>1.1399999999999999</v>
      </c>
      <c r="J1584">
        <v>5000</v>
      </c>
    </row>
    <row r="1585" spans="1:10" x14ac:dyDescent="0.3">
      <c r="A1585" s="23" t="s">
        <v>8418</v>
      </c>
      <c r="B1585" s="20">
        <v>42.891655092593282</v>
      </c>
      <c r="G1585" s="5">
        <v>1.3348133333333334</v>
      </c>
      <c r="J1585">
        <v>1500</v>
      </c>
    </row>
    <row r="1586" spans="1:10" x14ac:dyDescent="0.3">
      <c r="A1586" s="23" t="s">
        <v>8418</v>
      </c>
      <c r="B1586" s="20">
        <v>22.942743055558822</v>
      </c>
      <c r="G1586" s="5">
        <v>1.0153333333333334</v>
      </c>
      <c r="J1586">
        <v>4500</v>
      </c>
    </row>
    <row r="1587" spans="1:10" x14ac:dyDescent="0.3">
      <c r="A1587" s="23" t="s">
        <v>8418</v>
      </c>
      <c r="B1587" s="20">
        <v>30</v>
      </c>
      <c r="G1587" s="5">
        <v>1.0509999999999999</v>
      </c>
      <c r="J1587">
        <v>2000</v>
      </c>
    </row>
    <row r="1588" spans="1:10" x14ac:dyDescent="0.3">
      <c r="A1588" s="23" t="s">
        <v>8418</v>
      </c>
      <c r="B1588" s="20">
        <v>27.397430555560277</v>
      </c>
      <c r="G1588" s="5">
        <v>1.2715000000000001</v>
      </c>
      <c r="J1588">
        <v>4000</v>
      </c>
    </row>
    <row r="1589" spans="1:10" x14ac:dyDescent="0.3">
      <c r="A1589" s="23" t="s">
        <v>8418</v>
      </c>
      <c r="B1589" s="20">
        <v>30</v>
      </c>
      <c r="G1589" s="5">
        <v>1.1115384615384616</v>
      </c>
      <c r="J1589">
        <v>13000</v>
      </c>
    </row>
    <row r="1590" spans="1:10" x14ac:dyDescent="0.3">
      <c r="A1590" s="23" t="s">
        <v>8418</v>
      </c>
      <c r="B1590" s="20">
        <v>33</v>
      </c>
      <c r="G1590" s="5">
        <v>1.0676000000000001</v>
      </c>
      <c r="J1590">
        <v>2500</v>
      </c>
    </row>
    <row r="1591" spans="1:10" x14ac:dyDescent="0.3">
      <c r="A1591" s="23" t="s">
        <v>8418</v>
      </c>
      <c r="B1591" s="20">
        <v>22.006712962967867</v>
      </c>
      <c r="G1591" s="5">
        <v>1.6266666666666667</v>
      </c>
      <c r="J1591">
        <v>750</v>
      </c>
    </row>
    <row r="1592" spans="1:10" x14ac:dyDescent="0.3">
      <c r="A1592" s="23" t="s">
        <v>8418</v>
      </c>
      <c r="B1592" s="20">
        <v>28.641053240738984</v>
      </c>
      <c r="G1592" s="5">
        <v>1.6022808571428573</v>
      </c>
      <c r="J1592">
        <v>35000</v>
      </c>
    </row>
    <row r="1593" spans="1:10" x14ac:dyDescent="0.3">
      <c r="A1593" s="23" t="s">
        <v>8418</v>
      </c>
      <c r="B1593" s="20">
        <v>14</v>
      </c>
      <c r="G1593" s="5">
        <v>1.1616666666666666</v>
      </c>
      <c r="J1593">
        <v>3000</v>
      </c>
    </row>
    <row r="1594" spans="1:10" x14ac:dyDescent="0.3">
      <c r="A1594" s="23" t="s">
        <v>8418</v>
      </c>
      <c r="B1594" s="20">
        <v>31.810729166660167</v>
      </c>
      <c r="G1594" s="5">
        <v>1.242</v>
      </c>
      <c r="J1594">
        <v>2500</v>
      </c>
    </row>
    <row r="1595" spans="1:10" x14ac:dyDescent="0.3">
      <c r="A1595" s="23" t="s">
        <v>8418</v>
      </c>
      <c r="B1595" s="20">
        <v>29.46966435185459</v>
      </c>
      <c r="G1595" s="5">
        <v>1.030125</v>
      </c>
      <c r="J1595">
        <v>8000</v>
      </c>
    </row>
    <row r="1596" spans="1:10" x14ac:dyDescent="0.3">
      <c r="A1596" s="23" t="s">
        <v>8418</v>
      </c>
      <c r="B1596" s="20">
        <v>33.086296296292858</v>
      </c>
      <c r="G1596" s="5">
        <v>1.1225000000000001</v>
      </c>
      <c r="J1596">
        <v>2000</v>
      </c>
    </row>
    <row r="1597" spans="1:10" x14ac:dyDescent="0.3">
      <c r="A1597" s="23" t="s">
        <v>8418</v>
      </c>
      <c r="B1597" s="20">
        <v>30</v>
      </c>
      <c r="G1597" s="5">
        <v>1.0881428571428571</v>
      </c>
      <c r="J1597">
        <v>7000</v>
      </c>
    </row>
    <row r="1598" spans="1:10" x14ac:dyDescent="0.3">
      <c r="A1598" s="23" t="s">
        <v>8418</v>
      </c>
      <c r="B1598" s="20">
        <v>30</v>
      </c>
      <c r="G1598" s="5">
        <v>1.1499999999999999</v>
      </c>
      <c r="J1598">
        <v>2000</v>
      </c>
    </row>
    <row r="1599" spans="1:10" x14ac:dyDescent="0.3">
      <c r="A1599" s="23" t="s">
        <v>8418</v>
      </c>
      <c r="B1599" s="20">
        <v>30</v>
      </c>
      <c r="G1599" s="5">
        <v>1.03</v>
      </c>
      <c r="J1599">
        <v>10000</v>
      </c>
    </row>
    <row r="1600" spans="1:10" x14ac:dyDescent="0.3">
      <c r="A1600" s="23" t="s">
        <v>8418</v>
      </c>
      <c r="B1600" s="20">
        <v>14</v>
      </c>
      <c r="G1600" s="5">
        <v>1.0113333333333334</v>
      </c>
      <c r="J1600">
        <v>3000</v>
      </c>
    </row>
    <row r="1601" spans="1:10" x14ac:dyDescent="0.3">
      <c r="A1601" s="23" t="s">
        <v>8418</v>
      </c>
      <c r="B1601" s="20">
        <v>60</v>
      </c>
      <c r="G1601" s="5">
        <v>1.0955999999999999</v>
      </c>
      <c r="J1601">
        <v>5000</v>
      </c>
    </row>
    <row r="1602" spans="1:10" x14ac:dyDescent="0.3">
      <c r="A1602" s="23" t="s">
        <v>8418</v>
      </c>
      <c r="B1602" s="20">
        <v>26.694085648152395</v>
      </c>
      <c r="G1602" s="5">
        <v>1.148421052631579</v>
      </c>
      <c r="J1602">
        <v>1900</v>
      </c>
    </row>
    <row r="1603" spans="1:10" x14ac:dyDescent="0.3">
      <c r="A1603" s="23" t="s">
        <v>8418</v>
      </c>
      <c r="B1603" s="20">
        <v>30</v>
      </c>
      <c r="G1603" s="5">
        <v>1.1739999999999999</v>
      </c>
      <c r="J1603">
        <v>2500</v>
      </c>
    </row>
    <row r="1604" spans="1:10" x14ac:dyDescent="0.3">
      <c r="A1604" s="23" t="s">
        <v>8418</v>
      </c>
      <c r="B1604" s="20">
        <v>30</v>
      </c>
      <c r="G1604" s="5">
        <v>1.7173333333333334</v>
      </c>
      <c r="J1604">
        <v>1500</v>
      </c>
    </row>
    <row r="1605" spans="1:10" x14ac:dyDescent="0.3">
      <c r="A1605" s="23" t="s">
        <v>8418</v>
      </c>
      <c r="B1605" s="20">
        <v>25</v>
      </c>
      <c r="G1605" s="5">
        <v>1.1416238095238094</v>
      </c>
      <c r="J1605">
        <v>4200</v>
      </c>
    </row>
    <row r="1606" spans="1:10" x14ac:dyDescent="0.3">
      <c r="A1606" s="23" t="s">
        <v>8418</v>
      </c>
      <c r="B1606" s="20">
        <v>30</v>
      </c>
      <c r="G1606" s="5">
        <v>1.1975</v>
      </c>
      <c r="J1606">
        <v>1200</v>
      </c>
    </row>
    <row r="1607" spans="1:10" x14ac:dyDescent="0.3">
      <c r="A1607" s="23" t="s">
        <v>8418</v>
      </c>
      <c r="B1607" s="20">
        <v>26.356631944443507</v>
      </c>
      <c r="G1607" s="5">
        <v>1.0900000000000001</v>
      </c>
      <c r="J1607">
        <v>500</v>
      </c>
    </row>
    <row r="1608" spans="1:10" x14ac:dyDescent="0.3">
      <c r="A1608" s="23" t="s">
        <v>8418</v>
      </c>
      <c r="B1608" s="20">
        <v>55.759016203708597</v>
      </c>
      <c r="G1608" s="5">
        <v>1.0088571428571429</v>
      </c>
      <c r="J1608">
        <v>7000</v>
      </c>
    </row>
    <row r="1609" spans="1:10" x14ac:dyDescent="0.3">
      <c r="A1609" s="23" t="s">
        <v>8418</v>
      </c>
      <c r="B1609" s="20">
        <v>18</v>
      </c>
      <c r="G1609" s="5">
        <v>1.0900000000000001</v>
      </c>
      <c r="J1609">
        <v>2500</v>
      </c>
    </row>
    <row r="1610" spans="1:10" x14ac:dyDescent="0.3">
      <c r="A1610" s="23" t="s">
        <v>8418</v>
      </c>
      <c r="B1610" s="20">
        <v>30</v>
      </c>
      <c r="G1610" s="5">
        <v>1.0720930232558139</v>
      </c>
      <c r="J1610">
        <v>4300</v>
      </c>
    </row>
    <row r="1611" spans="1:10" x14ac:dyDescent="0.3">
      <c r="A1611" s="23" t="s">
        <v>8418</v>
      </c>
      <c r="B1611" s="20">
        <v>7</v>
      </c>
      <c r="G1611" s="5">
        <v>1</v>
      </c>
      <c r="J1611">
        <v>1000</v>
      </c>
    </row>
    <row r="1612" spans="1:10" x14ac:dyDescent="0.3">
      <c r="A1612" s="23" t="s">
        <v>8418</v>
      </c>
      <c r="B1612" s="20">
        <v>29.950949074074742</v>
      </c>
      <c r="G1612" s="5">
        <v>1.0218750000000001</v>
      </c>
      <c r="J1612">
        <v>3200</v>
      </c>
    </row>
    <row r="1613" spans="1:10" x14ac:dyDescent="0.3">
      <c r="A1613" s="23" t="s">
        <v>8418</v>
      </c>
      <c r="B1613" s="20">
        <v>20</v>
      </c>
      <c r="G1613" s="5">
        <v>1.1629333333333334</v>
      </c>
      <c r="J1613">
        <v>15000</v>
      </c>
    </row>
    <row r="1614" spans="1:10" x14ac:dyDescent="0.3">
      <c r="A1614" s="23" t="s">
        <v>8418</v>
      </c>
      <c r="B1614" s="20">
        <v>21</v>
      </c>
      <c r="G1614" s="5">
        <v>1.0349999999999999</v>
      </c>
      <c r="J1614">
        <v>5000</v>
      </c>
    </row>
    <row r="1615" spans="1:10" x14ac:dyDescent="0.3">
      <c r="A1615" s="23" t="s">
        <v>8418</v>
      </c>
      <c r="B1615" s="20">
        <v>32.321087962962338</v>
      </c>
      <c r="G1615" s="5">
        <v>1.1932315789473684</v>
      </c>
      <c r="J1615">
        <v>9500</v>
      </c>
    </row>
    <row r="1616" spans="1:10" x14ac:dyDescent="0.3">
      <c r="A1616" s="23" t="s">
        <v>8418</v>
      </c>
      <c r="B1616" s="20">
        <v>47.229409722225682</v>
      </c>
      <c r="G1616" s="5">
        <v>1.2576666666666667</v>
      </c>
      <c r="J1616">
        <v>3000</v>
      </c>
    </row>
    <row r="1617" spans="1:10" x14ac:dyDescent="0.3">
      <c r="A1617" s="23" t="s">
        <v>8418</v>
      </c>
      <c r="B1617" s="20">
        <v>31.496759259258397</v>
      </c>
      <c r="G1617" s="5">
        <v>1.1974347826086957</v>
      </c>
      <c r="J1617">
        <v>23000</v>
      </c>
    </row>
    <row r="1618" spans="1:10" x14ac:dyDescent="0.3">
      <c r="A1618" s="23" t="s">
        <v>8418</v>
      </c>
      <c r="B1618" s="20">
        <v>30</v>
      </c>
      <c r="G1618" s="5">
        <v>1.2625</v>
      </c>
      <c r="J1618">
        <v>4000</v>
      </c>
    </row>
    <row r="1619" spans="1:10" x14ac:dyDescent="0.3">
      <c r="A1619" s="23" t="s">
        <v>8418</v>
      </c>
      <c r="B1619" s="20">
        <v>40</v>
      </c>
      <c r="G1619" s="5">
        <v>1.0011666666666668</v>
      </c>
      <c r="J1619">
        <v>6000</v>
      </c>
    </row>
    <row r="1620" spans="1:10" x14ac:dyDescent="0.3">
      <c r="A1620" s="23" t="s">
        <v>8418</v>
      </c>
      <c r="B1620" s="20">
        <v>37.204016203708306</v>
      </c>
      <c r="G1620" s="5">
        <v>1.0213333333333334</v>
      </c>
      <c r="J1620">
        <v>12000</v>
      </c>
    </row>
    <row r="1621" spans="1:10" x14ac:dyDescent="0.3">
      <c r="A1621" s="23" t="s">
        <v>8418</v>
      </c>
      <c r="B1621" s="20">
        <v>37.500798611115897</v>
      </c>
      <c r="G1621" s="5">
        <v>1.0035142857142858</v>
      </c>
      <c r="J1621">
        <v>35000</v>
      </c>
    </row>
    <row r="1622" spans="1:10" x14ac:dyDescent="0.3">
      <c r="A1622" s="23" t="s">
        <v>8418</v>
      </c>
      <c r="B1622" s="20">
        <v>31.14153935185459</v>
      </c>
      <c r="G1622" s="5">
        <v>1.0004999999999999</v>
      </c>
      <c r="J1622">
        <v>2000</v>
      </c>
    </row>
    <row r="1623" spans="1:10" x14ac:dyDescent="0.3">
      <c r="A1623" s="23" t="s">
        <v>8418</v>
      </c>
      <c r="B1623" s="20">
        <v>30</v>
      </c>
      <c r="G1623" s="5">
        <v>1.1602222222222223</v>
      </c>
      <c r="J1623">
        <v>4500</v>
      </c>
    </row>
    <row r="1624" spans="1:10" x14ac:dyDescent="0.3">
      <c r="A1624" s="23" t="s">
        <v>8418</v>
      </c>
      <c r="B1624" s="20">
        <v>32.997847222221026</v>
      </c>
      <c r="G1624" s="5">
        <v>1.0209999999999999</v>
      </c>
      <c r="J1624">
        <v>12000</v>
      </c>
    </row>
    <row r="1625" spans="1:10" x14ac:dyDescent="0.3">
      <c r="A1625" s="23" t="s">
        <v>8418</v>
      </c>
      <c r="B1625" s="20">
        <v>34.958333333328483</v>
      </c>
      <c r="G1625" s="5">
        <v>1.0011000000000001</v>
      </c>
      <c r="J1625">
        <v>20000</v>
      </c>
    </row>
    <row r="1626" spans="1:10" x14ac:dyDescent="0.3">
      <c r="A1626" s="23" t="s">
        <v>8418</v>
      </c>
      <c r="B1626" s="20">
        <v>34.041620370371675</v>
      </c>
      <c r="G1626" s="5">
        <v>1.0084</v>
      </c>
      <c r="J1626">
        <v>15000</v>
      </c>
    </row>
    <row r="1627" spans="1:10" x14ac:dyDescent="0.3">
      <c r="A1627" s="23" t="s">
        <v>8418</v>
      </c>
      <c r="B1627" s="20">
        <v>35</v>
      </c>
      <c r="G1627" s="5">
        <v>1.0342499999999999</v>
      </c>
      <c r="J1627">
        <v>4000</v>
      </c>
    </row>
    <row r="1628" spans="1:10" x14ac:dyDescent="0.3">
      <c r="A1628" s="23" t="s">
        <v>8418</v>
      </c>
      <c r="B1628" s="20">
        <v>31.31299768518511</v>
      </c>
      <c r="G1628" s="5">
        <v>1.248</v>
      </c>
      <c r="J1628">
        <v>2500</v>
      </c>
    </row>
    <row r="1629" spans="1:10" x14ac:dyDescent="0.3">
      <c r="A1629" s="23" t="s">
        <v>8418</v>
      </c>
      <c r="B1629" s="20">
        <v>30</v>
      </c>
      <c r="G1629" s="5">
        <v>1.0951612903225807</v>
      </c>
      <c r="J1629">
        <v>3100</v>
      </c>
    </row>
    <row r="1630" spans="1:10" x14ac:dyDescent="0.3">
      <c r="A1630" s="23" t="s">
        <v>8418</v>
      </c>
      <c r="B1630" s="20">
        <v>47.357488425921474</v>
      </c>
      <c r="G1630" s="5">
        <v>1.0203333333333333</v>
      </c>
      <c r="J1630">
        <v>30000</v>
      </c>
    </row>
    <row r="1631" spans="1:10" x14ac:dyDescent="0.3">
      <c r="A1631" s="23" t="s">
        <v>8418</v>
      </c>
      <c r="B1631" s="20">
        <v>21.315532407403225</v>
      </c>
      <c r="G1631" s="5">
        <v>1.0235000000000001</v>
      </c>
      <c r="J1631">
        <v>2000</v>
      </c>
    </row>
    <row r="1632" spans="1:10" x14ac:dyDescent="0.3">
      <c r="A1632" s="23" t="s">
        <v>8418</v>
      </c>
      <c r="B1632" s="20">
        <v>30</v>
      </c>
      <c r="G1632" s="5">
        <v>1.0416666666666667</v>
      </c>
      <c r="J1632">
        <v>1200</v>
      </c>
    </row>
    <row r="1633" spans="1:10" x14ac:dyDescent="0.3">
      <c r="A1633" s="23" t="s">
        <v>8418</v>
      </c>
      <c r="B1633" s="20">
        <v>30</v>
      </c>
      <c r="G1633" s="5">
        <v>1.25</v>
      </c>
      <c r="J1633">
        <v>1200</v>
      </c>
    </row>
    <row r="1634" spans="1:10" x14ac:dyDescent="0.3">
      <c r="A1634" s="23" t="s">
        <v>8418</v>
      </c>
      <c r="B1634" s="20">
        <v>31.498333333329356</v>
      </c>
      <c r="G1634" s="5">
        <v>1.0234285714285714</v>
      </c>
      <c r="J1634">
        <v>7000</v>
      </c>
    </row>
    <row r="1635" spans="1:10" x14ac:dyDescent="0.3">
      <c r="A1635" s="23" t="s">
        <v>8418</v>
      </c>
      <c r="B1635" s="20">
        <v>30.041666666671517</v>
      </c>
      <c r="G1635" s="5">
        <v>1.0786500000000001</v>
      </c>
      <c r="J1635">
        <v>20000</v>
      </c>
    </row>
    <row r="1636" spans="1:10" x14ac:dyDescent="0.3">
      <c r="A1636" s="23" t="s">
        <v>8418</v>
      </c>
      <c r="B1636" s="20">
        <v>14.997847222221026</v>
      </c>
      <c r="G1636" s="5">
        <v>1.0988461538461538</v>
      </c>
      <c r="J1636">
        <v>2600</v>
      </c>
    </row>
    <row r="1637" spans="1:10" x14ac:dyDescent="0.3">
      <c r="A1637" s="23" t="s">
        <v>8418</v>
      </c>
      <c r="B1637" s="20">
        <v>30</v>
      </c>
      <c r="G1637" s="5">
        <v>1.61</v>
      </c>
      <c r="J1637">
        <v>1000</v>
      </c>
    </row>
    <row r="1638" spans="1:10" x14ac:dyDescent="0.3">
      <c r="A1638" s="23" t="s">
        <v>8418</v>
      </c>
      <c r="B1638" s="20">
        <v>30.352118055554456</v>
      </c>
      <c r="G1638" s="5">
        <v>1.3120000000000001</v>
      </c>
      <c r="J1638">
        <v>1000</v>
      </c>
    </row>
    <row r="1639" spans="1:10" x14ac:dyDescent="0.3">
      <c r="A1639" s="23" t="s">
        <v>8418</v>
      </c>
      <c r="B1639" s="20">
        <v>30</v>
      </c>
      <c r="G1639" s="5">
        <v>1.1879999999999999</v>
      </c>
      <c r="J1639">
        <v>5000</v>
      </c>
    </row>
    <row r="1640" spans="1:10" x14ac:dyDescent="0.3">
      <c r="A1640" s="23" t="s">
        <v>8418</v>
      </c>
      <c r="B1640" s="20">
        <v>33.190416666671808</v>
      </c>
      <c r="G1640" s="5">
        <v>1.0039275000000001</v>
      </c>
      <c r="J1640">
        <v>4000</v>
      </c>
    </row>
    <row r="1641" spans="1:10" x14ac:dyDescent="0.3">
      <c r="A1641" s="23" t="s">
        <v>8418</v>
      </c>
      <c r="B1641" s="20">
        <v>30</v>
      </c>
      <c r="G1641" s="5">
        <v>1.0320666666666667</v>
      </c>
      <c r="J1641">
        <v>15000</v>
      </c>
    </row>
    <row r="1642" spans="1:10" x14ac:dyDescent="0.3">
      <c r="A1642" s="23" t="s">
        <v>8418</v>
      </c>
      <c r="B1642" s="20">
        <v>30</v>
      </c>
      <c r="G1642" s="5">
        <v>1.006</v>
      </c>
      <c r="J1642">
        <v>20000</v>
      </c>
    </row>
    <row r="1643" spans="1:10" x14ac:dyDescent="0.3">
      <c r="A1643" s="23" t="s">
        <v>8418</v>
      </c>
      <c r="B1643" s="20">
        <v>23.69162037037313</v>
      </c>
      <c r="G1643" s="5">
        <v>1.0078754285714286</v>
      </c>
      <c r="J1643">
        <v>35000</v>
      </c>
    </row>
    <row r="1644" spans="1:10" x14ac:dyDescent="0.3">
      <c r="A1644" s="23" t="s">
        <v>8418</v>
      </c>
      <c r="B1644" s="20">
        <v>30</v>
      </c>
      <c r="G1644" s="5">
        <v>1.1232142857142857</v>
      </c>
      <c r="J1644">
        <v>2800</v>
      </c>
    </row>
    <row r="1645" spans="1:10" x14ac:dyDescent="0.3">
      <c r="A1645" s="23" t="s">
        <v>8418</v>
      </c>
      <c r="B1645" s="20">
        <v>24.910266203703941</v>
      </c>
      <c r="G1645" s="5">
        <v>1.0591914022517912</v>
      </c>
      <c r="J1645">
        <v>5862</v>
      </c>
    </row>
    <row r="1646" spans="1:10" x14ac:dyDescent="0.3">
      <c r="A1646" s="23" t="s">
        <v>8418</v>
      </c>
      <c r="B1646" s="20">
        <v>28.264490740737529</v>
      </c>
      <c r="G1646" s="5">
        <v>1.0056666666666667</v>
      </c>
      <c r="J1646">
        <v>3000</v>
      </c>
    </row>
    <row r="1647" spans="1:10" x14ac:dyDescent="0.3">
      <c r="A1647" s="23" t="s">
        <v>8418</v>
      </c>
      <c r="B1647" s="20">
        <v>32.966087962966412</v>
      </c>
      <c r="G1647" s="5">
        <v>1.1530588235294117</v>
      </c>
      <c r="J1647">
        <v>8500</v>
      </c>
    </row>
    <row r="1648" spans="1:10" x14ac:dyDescent="0.3">
      <c r="A1648" s="23" t="s">
        <v>8418</v>
      </c>
      <c r="B1648" s="20">
        <v>30</v>
      </c>
      <c r="G1648" s="5">
        <v>1.273042</v>
      </c>
      <c r="J1648">
        <v>10000</v>
      </c>
    </row>
    <row r="1649" spans="1:10" x14ac:dyDescent="0.3">
      <c r="A1649" s="23" t="s">
        <v>8418</v>
      </c>
      <c r="B1649" s="20">
        <v>23.903217592596775</v>
      </c>
      <c r="G1649" s="5">
        <v>1.028375</v>
      </c>
      <c r="J1649">
        <v>8000</v>
      </c>
    </row>
    <row r="1650" spans="1:10" x14ac:dyDescent="0.3">
      <c r="A1650" s="23" t="s">
        <v>8418</v>
      </c>
      <c r="B1650" s="20">
        <v>30.041666666664241</v>
      </c>
      <c r="G1650" s="5">
        <v>1.0293749999999999</v>
      </c>
      <c r="J1650">
        <v>1600</v>
      </c>
    </row>
    <row r="1651" spans="1:10" x14ac:dyDescent="0.3">
      <c r="A1651" s="23" t="s">
        <v>8418</v>
      </c>
      <c r="B1651" s="20">
        <v>31.483124999998836</v>
      </c>
      <c r="G1651" s="5">
        <v>1.043047619047619</v>
      </c>
      <c r="J1651">
        <v>21000</v>
      </c>
    </row>
    <row r="1652" spans="1:10" x14ac:dyDescent="0.3">
      <c r="A1652" s="23" t="s">
        <v>8418</v>
      </c>
      <c r="B1652" s="20">
        <v>28.693750000005821</v>
      </c>
      <c r="G1652" s="5">
        <v>1.1122000000000001</v>
      </c>
      <c r="J1652">
        <v>10000</v>
      </c>
    </row>
    <row r="1653" spans="1:10" x14ac:dyDescent="0.3">
      <c r="A1653" s="23" t="s">
        <v>8418</v>
      </c>
      <c r="B1653" s="20">
        <v>30</v>
      </c>
      <c r="G1653" s="5">
        <v>1.0586</v>
      </c>
      <c r="J1653">
        <v>2500</v>
      </c>
    </row>
    <row r="1654" spans="1:10" x14ac:dyDescent="0.3">
      <c r="A1654" s="23" t="s">
        <v>8418</v>
      </c>
      <c r="B1654" s="20">
        <v>29.958333333335759</v>
      </c>
      <c r="G1654" s="5">
        <v>1.0079166666666666</v>
      </c>
      <c r="J1654">
        <v>12000</v>
      </c>
    </row>
    <row r="1655" spans="1:10" x14ac:dyDescent="0.3">
      <c r="A1655" s="23" t="s">
        <v>8418</v>
      </c>
      <c r="B1655" s="20">
        <v>30</v>
      </c>
      <c r="G1655" s="5">
        <v>1.0492727272727274</v>
      </c>
      <c r="J1655">
        <v>5500</v>
      </c>
    </row>
    <row r="1656" spans="1:10" x14ac:dyDescent="0.3">
      <c r="A1656" s="23" t="s">
        <v>8418</v>
      </c>
      <c r="B1656" s="20">
        <v>30.041666666671517</v>
      </c>
      <c r="G1656" s="5">
        <v>1.01552</v>
      </c>
      <c r="J1656">
        <v>25000</v>
      </c>
    </row>
    <row r="1657" spans="1:10" x14ac:dyDescent="0.3">
      <c r="A1657" s="23" t="s">
        <v>8418</v>
      </c>
      <c r="B1657" s="20">
        <v>30</v>
      </c>
      <c r="G1657" s="5">
        <v>1.1073333333333333</v>
      </c>
      <c r="J1657">
        <v>1500</v>
      </c>
    </row>
    <row r="1658" spans="1:10" x14ac:dyDescent="0.3">
      <c r="A1658" s="23" t="s">
        <v>8418</v>
      </c>
      <c r="B1658" s="20">
        <v>30</v>
      </c>
      <c r="G1658" s="5">
        <v>1.2782222222222221</v>
      </c>
      <c r="J1658">
        <v>2250</v>
      </c>
    </row>
    <row r="1659" spans="1:10" x14ac:dyDescent="0.3">
      <c r="A1659" s="23" t="s">
        <v>8418</v>
      </c>
      <c r="B1659" s="20">
        <v>18.579537037032424</v>
      </c>
      <c r="G1659" s="5">
        <v>1.0182500000000001</v>
      </c>
      <c r="J1659">
        <v>20000</v>
      </c>
    </row>
    <row r="1660" spans="1:10" x14ac:dyDescent="0.3">
      <c r="A1660" s="23" t="s">
        <v>8418</v>
      </c>
      <c r="B1660" s="20">
        <v>29.958333333328483</v>
      </c>
      <c r="G1660" s="5">
        <v>1.012576923076923</v>
      </c>
      <c r="J1660">
        <v>13000</v>
      </c>
    </row>
    <row r="1661" spans="1:10" x14ac:dyDescent="0.3">
      <c r="A1661" s="23" t="s">
        <v>8418</v>
      </c>
      <c r="B1661" s="20">
        <v>30</v>
      </c>
      <c r="G1661" s="5">
        <v>1.75</v>
      </c>
      <c r="J1661">
        <v>300</v>
      </c>
    </row>
    <row r="1662" spans="1:10" x14ac:dyDescent="0.3">
      <c r="A1662" s="23" t="s">
        <v>8418</v>
      </c>
      <c r="B1662" s="20">
        <v>21.592164351852261</v>
      </c>
      <c r="G1662" s="5">
        <v>1.2806</v>
      </c>
      <c r="J1662">
        <v>10000</v>
      </c>
    </row>
    <row r="1663" spans="1:10" x14ac:dyDescent="0.3">
      <c r="A1663" s="23" t="s">
        <v>8418</v>
      </c>
      <c r="B1663" s="20">
        <v>30</v>
      </c>
      <c r="G1663" s="5">
        <v>1.0629949999999999</v>
      </c>
      <c r="J1663">
        <v>2000</v>
      </c>
    </row>
    <row r="1664" spans="1:10" x14ac:dyDescent="0.3">
      <c r="A1664" s="23" t="s">
        <v>8418</v>
      </c>
      <c r="B1664" s="20">
        <v>30</v>
      </c>
      <c r="G1664" s="5">
        <v>1.052142857142857</v>
      </c>
      <c r="J1664">
        <v>7000</v>
      </c>
    </row>
    <row r="1665" spans="1:10" x14ac:dyDescent="0.3">
      <c r="A1665" s="23" t="s">
        <v>8418</v>
      </c>
      <c r="B1665" s="20">
        <v>29.405034722221899</v>
      </c>
      <c r="G1665" s="5">
        <v>1.0616782608695652</v>
      </c>
      <c r="J1665">
        <v>23000</v>
      </c>
    </row>
    <row r="1666" spans="1:10" x14ac:dyDescent="0.3">
      <c r="A1666" s="23" t="s">
        <v>8418</v>
      </c>
      <c r="B1666" s="20">
        <v>35.041666666671517</v>
      </c>
      <c r="G1666" s="5">
        <v>1.0924</v>
      </c>
      <c r="J1666">
        <v>5000</v>
      </c>
    </row>
    <row r="1667" spans="1:10" x14ac:dyDescent="0.3">
      <c r="A1667" s="23" t="s">
        <v>8418</v>
      </c>
      <c r="B1667" s="20">
        <v>30</v>
      </c>
      <c r="G1667" s="5">
        <v>1.0045454545454546</v>
      </c>
      <c r="J1667">
        <v>3300</v>
      </c>
    </row>
    <row r="1668" spans="1:10" x14ac:dyDescent="0.3">
      <c r="A1668" s="23" t="s">
        <v>8418</v>
      </c>
      <c r="B1668" s="20">
        <v>30.851134259268292</v>
      </c>
      <c r="G1668" s="5">
        <v>1.0304098360655738</v>
      </c>
      <c r="J1668">
        <v>12200</v>
      </c>
    </row>
    <row r="1669" spans="1:10" x14ac:dyDescent="0.3">
      <c r="A1669" s="23" t="s">
        <v>8418</v>
      </c>
      <c r="B1669" s="20">
        <v>23.358935185184237</v>
      </c>
      <c r="G1669" s="5">
        <v>1.121664</v>
      </c>
      <c r="J1669">
        <v>2500</v>
      </c>
    </row>
    <row r="1670" spans="1:10" x14ac:dyDescent="0.3">
      <c r="A1670" s="23" t="s">
        <v>8418</v>
      </c>
      <c r="B1670" s="20">
        <v>16.116458333337505</v>
      </c>
      <c r="G1670" s="5">
        <v>1.03</v>
      </c>
      <c r="J1670">
        <v>2500</v>
      </c>
    </row>
    <row r="1671" spans="1:10" x14ac:dyDescent="0.3">
      <c r="A1671" s="23" t="s">
        <v>8418</v>
      </c>
      <c r="B1671" s="20">
        <v>29.996354166665697</v>
      </c>
      <c r="G1671" s="5">
        <v>1.64</v>
      </c>
      <c r="J1671">
        <v>2700</v>
      </c>
    </row>
    <row r="1672" spans="1:10" x14ac:dyDescent="0.3">
      <c r="A1672" s="23" t="s">
        <v>8418</v>
      </c>
      <c r="B1672" s="20">
        <v>31.338865740734036</v>
      </c>
      <c r="G1672" s="5">
        <v>1.3128333333333333</v>
      </c>
      <c r="J1672">
        <v>6000</v>
      </c>
    </row>
    <row r="1673" spans="1:10" x14ac:dyDescent="0.3">
      <c r="A1673" s="23" t="s">
        <v>8418</v>
      </c>
      <c r="B1673" s="20">
        <v>30</v>
      </c>
      <c r="G1673" s="5">
        <v>1.0209999999999999</v>
      </c>
      <c r="J1673">
        <v>15000</v>
      </c>
    </row>
    <row r="1674" spans="1:10" x14ac:dyDescent="0.3">
      <c r="A1674" s="23" t="s">
        <v>8418</v>
      </c>
      <c r="B1674" s="20">
        <v>16</v>
      </c>
      <c r="G1674" s="5">
        <v>1.28</v>
      </c>
      <c r="J1674">
        <v>2000</v>
      </c>
    </row>
    <row r="1675" spans="1:10" x14ac:dyDescent="0.3">
      <c r="A1675" s="23" t="s">
        <v>8418</v>
      </c>
      <c r="B1675" s="20">
        <v>34.062534722223063</v>
      </c>
      <c r="G1675" s="5">
        <v>1.0149999999999999</v>
      </c>
      <c r="J1675">
        <v>8000</v>
      </c>
    </row>
    <row r="1676" spans="1:10" x14ac:dyDescent="0.3">
      <c r="A1676" s="23" t="s">
        <v>8418</v>
      </c>
      <c r="B1676" s="20">
        <v>30</v>
      </c>
      <c r="G1676" s="5">
        <v>1.0166666666666666</v>
      </c>
      <c r="J1676">
        <v>1800</v>
      </c>
    </row>
    <row r="1677" spans="1:10" x14ac:dyDescent="0.3">
      <c r="A1677" s="23" t="s">
        <v>8418</v>
      </c>
      <c r="B1677" s="20">
        <v>30.041666666671517</v>
      </c>
      <c r="G1677" s="5">
        <v>1.3</v>
      </c>
      <c r="J1677">
        <v>1500</v>
      </c>
    </row>
    <row r="1678" spans="1:10" x14ac:dyDescent="0.3">
      <c r="A1678" s="23" t="s">
        <v>8418</v>
      </c>
      <c r="B1678" s="20">
        <v>30.041666666664241</v>
      </c>
      <c r="G1678" s="5">
        <v>1.5443</v>
      </c>
      <c r="J1678">
        <v>10000</v>
      </c>
    </row>
    <row r="1679" spans="1:10" x14ac:dyDescent="0.3">
      <c r="A1679" s="23" t="s">
        <v>8418</v>
      </c>
      <c r="B1679" s="20">
        <v>15.990254629636183</v>
      </c>
      <c r="G1679" s="5">
        <v>1.0740000000000001</v>
      </c>
      <c r="J1679">
        <v>4000</v>
      </c>
    </row>
    <row r="1680" spans="1:10" x14ac:dyDescent="0.3">
      <c r="A1680" s="23" t="s">
        <v>8418</v>
      </c>
      <c r="B1680" s="20">
        <v>44.170462962967576</v>
      </c>
      <c r="G1680" s="5">
        <v>1.0132258064516129</v>
      </c>
      <c r="J1680">
        <v>15500</v>
      </c>
    </row>
    <row r="1681" spans="1:10" x14ac:dyDescent="0.3">
      <c r="A1681" s="23" t="s">
        <v>8418</v>
      </c>
      <c r="B1681" s="20">
        <v>26.307048611110076</v>
      </c>
      <c r="G1681" s="5">
        <v>1.0027777777777778</v>
      </c>
      <c r="J1681">
        <v>1800</v>
      </c>
    </row>
    <row r="1682" spans="1:10" x14ac:dyDescent="0.3">
      <c r="A1682" s="23" t="s">
        <v>8418</v>
      </c>
      <c r="B1682" s="20">
        <v>34.215983796297223</v>
      </c>
      <c r="G1682" s="5">
        <v>1.1684444444444444</v>
      </c>
      <c r="J1682">
        <v>4500</v>
      </c>
    </row>
    <row r="1683" spans="1:10" x14ac:dyDescent="0.3">
      <c r="A1683" s="23" t="s">
        <v>8418</v>
      </c>
      <c r="B1683" s="20">
        <v>30.041666666664241</v>
      </c>
      <c r="G1683" s="5">
        <v>1.0860000000000001</v>
      </c>
      <c r="J1683">
        <v>5000</v>
      </c>
    </row>
    <row r="1684" spans="1:10" x14ac:dyDescent="0.3">
      <c r="A1684" s="23" t="s">
        <v>8418</v>
      </c>
      <c r="B1684" s="20">
        <v>30</v>
      </c>
      <c r="G1684" s="5">
        <v>1.034</v>
      </c>
      <c r="J1684">
        <v>2500</v>
      </c>
    </row>
    <row r="1685" spans="1:10" x14ac:dyDescent="0.3">
      <c r="A1685" s="23" t="s">
        <v>8418</v>
      </c>
      <c r="B1685" s="20">
        <v>29.958333333343035</v>
      </c>
      <c r="G1685" s="5">
        <v>1.1427586206896552</v>
      </c>
      <c r="J1685">
        <v>5800</v>
      </c>
    </row>
    <row r="1686" spans="1:10" x14ac:dyDescent="0.3">
      <c r="A1686" s="23" t="s">
        <v>8418</v>
      </c>
      <c r="B1686" s="20">
        <v>34.451412037029513</v>
      </c>
      <c r="G1686" s="5">
        <v>1.03</v>
      </c>
      <c r="J1686">
        <v>2000</v>
      </c>
    </row>
    <row r="1687" spans="1:10" x14ac:dyDescent="0.3">
      <c r="A1687" s="23" t="s">
        <v>8418</v>
      </c>
      <c r="B1687" s="20">
        <v>30</v>
      </c>
      <c r="G1687" s="5">
        <v>1.216</v>
      </c>
      <c r="J1687">
        <v>5000</v>
      </c>
    </row>
    <row r="1688" spans="1:10" x14ac:dyDescent="0.3">
      <c r="A1688" s="23" t="s">
        <v>8418</v>
      </c>
      <c r="B1688" s="20">
        <v>44</v>
      </c>
      <c r="G1688" s="5">
        <v>1.026467741935484</v>
      </c>
      <c r="J1688">
        <v>31000</v>
      </c>
    </row>
    <row r="1689" spans="1:10" x14ac:dyDescent="0.3">
      <c r="A1689" s="23" t="s">
        <v>8418</v>
      </c>
      <c r="B1689" s="20">
        <v>31.130810185190057</v>
      </c>
      <c r="G1689" s="5">
        <v>1.0475000000000001</v>
      </c>
      <c r="J1689">
        <v>800</v>
      </c>
    </row>
    <row r="1690" spans="1:10" x14ac:dyDescent="0.3">
      <c r="A1690" s="23" t="s">
        <v>8418</v>
      </c>
      <c r="B1690" s="20">
        <v>17.364432870366727</v>
      </c>
      <c r="G1690" s="5">
        <v>1.016</v>
      </c>
      <c r="J1690">
        <v>3000</v>
      </c>
    </row>
    <row r="1691" spans="1:10" x14ac:dyDescent="0.3">
      <c r="A1691" s="23" t="s">
        <v>8418</v>
      </c>
      <c r="B1691" s="20">
        <v>31.265902777769952</v>
      </c>
      <c r="G1691" s="5">
        <v>1.1210242048409682</v>
      </c>
      <c r="J1691">
        <v>4999</v>
      </c>
    </row>
    <row r="1692" spans="1:10" x14ac:dyDescent="0.3">
      <c r="A1692" s="23" t="s">
        <v>8418</v>
      </c>
      <c r="B1692" s="20">
        <v>30</v>
      </c>
      <c r="G1692" s="5">
        <v>1.0176666666666667</v>
      </c>
      <c r="J1692">
        <v>15000</v>
      </c>
    </row>
    <row r="1693" spans="1:10" x14ac:dyDescent="0.3">
      <c r="A1693" s="23" t="s">
        <v>8418</v>
      </c>
      <c r="B1693" s="20">
        <v>25</v>
      </c>
      <c r="G1693" s="5">
        <v>1</v>
      </c>
      <c r="J1693">
        <v>2500</v>
      </c>
    </row>
    <row r="1694" spans="1:10" x14ac:dyDescent="0.3">
      <c r="A1694" s="23" t="s">
        <v>8418</v>
      </c>
      <c r="B1694" s="20">
        <v>36.183854166665697</v>
      </c>
      <c r="G1694" s="5">
        <v>1.0026489999999999</v>
      </c>
      <c r="J1694">
        <v>10000</v>
      </c>
    </row>
    <row r="1695" spans="1:10" x14ac:dyDescent="0.3">
      <c r="A1695" s="23" t="s">
        <v>8418</v>
      </c>
      <c r="B1695" s="20">
        <v>28</v>
      </c>
      <c r="G1695" s="5">
        <v>1.3304200000000002</v>
      </c>
      <c r="J1695">
        <v>500</v>
      </c>
    </row>
    <row r="1696" spans="1:10" x14ac:dyDescent="0.3">
      <c r="A1696" s="23" t="s">
        <v>8418</v>
      </c>
      <c r="B1696" s="20">
        <v>30</v>
      </c>
      <c r="G1696" s="5">
        <v>1.212</v>
      </c>
      <c r="J1696">
        <v>2000</v>
      </c>
    </row>
    <row r="1697" spans="1:10" x14ac:dyDescent="0.3">
      <c r="A1697" s="23" t="s">
        <v>8418</v>
      </c>
      <c r="B1697" s="20">
        <v>31.463425925932825</v>
      </c>
      <c r="G1697" s="5">
        <v>1.1399999999999999</v>
      </c>
      <c r="J1697">
        <v>500</v>
      </c>
    </row>
    <row r="1698" spans="1:10" x14ac:dyDescent="0.3">
      <c r="A1698" s="23" t="s">
        <v>8418</v>
      </c>
      <c r="B1698" s="20">
        <v>60.041666666671517</v>
      </c>
      <c r="G1698" s="5">
        <v>2.8613861386138613</v>
      </c>
      <c r="J1698">
        <v>101</v>
      </c>
    </row>
    <row r="1699" spans="1:10" x14ac:dyDescent="0.3">
      <c r="A1699" s="23" t="s">
        <v>8418</v>
      </c>
      <c r="B1699" s="20">
        <v>30</v>
      </c>
      <c r="G1699" s="5">
        <v>1.7044444444444444</v>
      </c>
      <c r="J1699">
        <v>4500</v>
      </c>
    </row>
    <row r="1700" spans="1:10" x14ac:dyDescent="0.3">
      <c r="A1700" s="23" t="s">
        <v>8418</v>
      </c>
      <c r="B1700" s="20">
        <v>30</v>
      </c>
      <c r="G1700" s="5">
        <v>1.1833333333333333</v>
      </c>
      <c r="J1700">
        <v>600</v>
      </c>
    </row>
    <row r="1701" spans="1:10" x14ac:dyDescent="0.3">
      <c r="A1701" s="23" t="s">
        <v>8418</v>
      </c>
      <c r="B1701" s="20">
        <v>30</v>
      </c>
      <c r="G1701" s="5">
        <v>1.0285857142857142</v>
      </c>
      <c r="J1701">
        <v>700</v>
      </c>
    </row>
    <row r="1702" spans="1:10" x14ac:dyDescent="0.3">
      <c r="A1702" s="23" t="s">
        <v>8418</v>
      </c>
      <c r="B1702" s="20">
        <v>21.160046296296059</v>
      </c>
      <c r="G1702" s="5">
        <v>1.4406666666666668</v>
      </c>
      <c r="J1702">
        <v>1500</v>
      </c>
    </row>
    <row r="1703" spans="1:10" x14ac:dyDescent="0.3">
      <c r="A1703" s="23" t="s">
        <v>8418</v>
      </c>
      <c r="B1703" s="20">
        <v>19.186157407406427</v>
      </c>
      <c r="G1703" s="5">
        <v>1.0007272727272727</v>
      </c>
      <c r="J1703">
        <v>5500</v>
      </c>
    </row>
    <row r="1704" spans="1:10" x14ac:dyDescent="0.3">
      <c r="A1704" s="23" t="s">
        <v>8418</v>
      </c>
      <c r="B1704" s="20">
        <v>20.042037037041155</v>
      </c>
      <c r="G1704" s="5">
        <v>1.0173000000000001</v>
      </c>
      <c r="J1704">
        <v>10000</v>
      </c>
    </row>
    <row r="1705" spans="1:10" x14ac:dyDescent="0.3">
      <c r="A1705" s="23" t="s">
        <v>8418</v>
      </c>
      <c r="B1705" s="20">
        <v>30</v>
      </c>
      <c r="G1705" s="5">
        <v>1.1619999999999999</v>
      </c>
      <c r="J1705">
        <v>3000</v>
      </c>
    </row>
    <row r="1706" spans="1:10" x14ac:dyDescent="0.3">
      <c r="A1706" s="23" t="s">
        <v>8418</v>
      </c>
      <c r="B1706" s="20">
        <v>21</v>
      </c>
      <c r="G1706" s="5">
        <v>1.3616666666666666</v>
      </c>
      <c r="J1706">
        <v>3000</v>
      </c>
    </row>
    <row r="1707" spans="1:10" x14ac:dyDescent="0.3">
      <c r="A1707" s="23" t="s">
        <v>8418</v>
      </c>
      <c r="B1707" s="20">
        <v>44.555138888885267</v>
      </c>
      <c r="G1707" s="5">
        <v>1.3346666666666667</v>
      </c>
      <c r="J1707">
        <v>3000</v>
      </c>
    </row>
    <row r="1708" spans="1:10" x14ac:dyDescent="0.3">
      <c r="A1708" s="23" t="s">
        <v>8418</v>
      </c>
      <c r="B1708" s="20">
        <v>30</v>
      </c>
      <c r="G1708" s="5">
        <v>1.0339285714285715</v>
      </c>
      <c r="J1708">
        <v>8400</v>
      </c>
    </row>
    <row r="1709" spans="1:10" x14ac:dyDescent="0.3">
      <c r="A1709" s="23" t="s">
        <v>8418</v>
      </c>
      <c r="B1709" s="20">
        <v>34.958333333343035</v>
      </c>
      <c r="G1709" s="5">
        <v>1.1588888888888889</v>
      </c>
      <c r="J1709">
        <v>1800</v>
      </c>
    </row>
    <row r="1710" spans="1:10" x14ac:dyDescent="0.3">
      <c r="A1710" s="23" t="s">
        <v>8418</v>
      </c>
      <c r="B1710" s="20">
        <v>30</v>
      </c>
      <c r="G1710" s="5">
        <v>1.0451666666666666</v>
      </c>
      <c r="J1710">
        <v>15000</v>
      </c>
    </row>
    <row r="1711" spans="1:10" x14ac:dyDescent="0.3">
      <c r="A1711" s="23" t="s">
        <v>8418</v>
      </c>
      <c r="B1711" s="20">
        <v>30</v>
      </c>
      <c r="G1711" s="5">
        <v>1.0202500000000001</v>
      </c>
      <c r="J1711">
        <v>4000</v>
      </c>
    </row>
    <row r="1712" spans="1:10" x14ac:dyDescent="0.3">
      <c r="A1712" s="23" t="s">
        <v>8418</v>
      </c>
      <c r="B1712" s="20">
        <v>37.90576388889167</v>
      </c>
      <c r="G1712" s="5">
        <v>1.7533333333333334</v>
      </c>
      <c r="J1712">
        <v>1500</v>
      </c>
    </row>
    <row r="1713" spans="1:10" x14ac:dyDescent="0.3">
      <c r="A1713" s="23" t="s">
        <v>8418</v>
      </c>
      <c r="B1713" s="20">
        <v>30</v>
      </c>
      <c r="G1713" s="5">
        <v>1.0668</v>
      </c>
      <c r="J1713">
        <v>1000</v>
      </c>
    </row>
    <row r="1714" spans="1:10" x14ac:dyDescent="0.3">
      <c r="A1714" s="23" t="s">
        <v>8418</v>
      </c>
      <c r="B1714" s="20">
        <v>21</v>
      </c>
      <c r="G1714" s="5">
        <v>1.2228571428571429</v>
      </c>
      <c r="J1714">
        <v>3500</v>
      </c>
    </row>
    <row r="1715" spans="1:10" x14ac:dyDescent="0.3">
      <c r="A1715" s="23" t="s">
        <v>8418</v>
      </c>
      <c r="B1715" s="20">
        <v>31</v>
      </c>
      <c r="G1715" s="5">
        <v>1.5942857142857143</v>
      </c>
      <c r="J1715">
        <v>350</v>
      </c>
    </row>
    <row r="1716" spans="1:10" x14ac:dyDescent="0.3">
      <c r="A1716" s="23" t="s">
        <v>8418</v>
      </c>
      <c r="B1716" s="20">
        <v>30</v>
      </c>
      <c r="G1716" s="5">
        <v>1.0007692307692309</v>
      </c>
      <c r="J1716">
        <v>6500</v>
      </c>
    </row>
    <row r="1717" spans="1:10" x14ac:dyDescent="0.3">
      <c r="A1717" s="23" t="s">
        <v>8418</v>
      </c>
      <c r="B1717" s="20">
        <v>30</v>
      </c>
      <c r="G1717" s="5">
        <v>1.0984</v>
      </c>
      <c r="J1717">
        <v>2500</v>
      </c>
    </row>
    <row r="1718" spans="1:10" x14ac:dyDescent="0.3">
      <c r="A1718" s="23" t="s">
        <v>8418</v>
      </c>
      <c r="B1718" s="20">
        <v>21.107106481489609</v>
      </c>
      <c r="G1718" s="5">
        <v>1.0004</v>
      </c>
      <c r="J1718">
        <v>2500</v>
      </c>
    </row>
    <row r="1719" spans="1:10" x14ac:dyDescent="0.3">
      <c r="A1719" s="23" t="s">
        <v>8418</v>
      </c>
      <c r="B1719" s="20">
        <v>13.797256944453693</v>
      </c>
      <c r="G1719" s="5">
        <v>1.1605000000000001</v>
      </c>
      <c r="J1719">
        <v>2000</v>
      </c>
    </row>
    <row r="1720" spans="1:10" x14ac:dyDescent="0.3">
      <c r="A1720" s="23" t="s">
        <v>8418</v>
      </c>
      <c r="B1720" s="20">
        <v>27.569317129629781</v>
      </c>
      <c r="G1720" s="5">
        <v>2.1074999999999999</v>
      </c>
      <c r="J1720">
        <v>800</v>
      </c>
    </row>
    <row r="1721" spans="1:10" x14ac:dyDescent="0.3">
      <c r="A1721" s="23" t="s">
        <v>8418</v>
      </c>
      <c r="B1721" s="20">
        <v>30</v>
      </c>
      <c r="G1721" s="5">
        <v>1.1000000000000001</v>
      </c>
      <c r="J1721">
        <v>4000</v>
      </c>
    </row>
    <row r="1722" spans="1:10" x14ac:dyDescent="0.3">
      <c r="A1722" s="23" t="s">
        <v>8418</v>
      </c>
      <c r="B1722" s="20">
        <v>32.707928240743058</v>
      </c>
      <c r="G1722" s="5">
        <v>1.0008673425918038</v>
      </c>
      <c r="J1722">
        <v>11737</v>
      </c>
    </row>
    <row r="1723" spans="1:10" x14ac:dyDescent="0.3">
      <c r="A1723" s="23" t="s">
        <v>8418</v>
      </c>
      <c r="B1723" s="20">
        <v>30</v>
      </c>
      <c r="G1723" s="5">
        <v>1.0619047619047619</v>
      </c>
      <c r="J1723">
        <v>1050</v>
      </c>
    </row>
    <row r="1724" spans="1:10" x14ac:dyDescent="0.3">
      <c r="A1724" s="23" t="s">
        <v>8418</v>
      </c>
      <c r="B1724" s="20">
        <v>39.802164351858664</v>
      </c>
      <c r="G1724" s="5">
        <v>1.256</v>
      </c>
      <c r="J1724">
        <v>2000</v>
      </c>
    </row>
    <row r="1725" spans="1:10" x14ac:dyDescent="0.3">
      <c r="A1725" s="23" t="s">
        <v>8418</v>
      </c>
      <c r="B1725" s="20">
        <v>45</v>
      </c>
      <c r="G1725" s="5">
        <v>1.08</v>
      </c>
      <c r="J1725">
        <v>500</v>
      </c>
    </row>
    <row r="1726" spans="1:10" x14ac:dyDescent="0.3">
      <c r="A1726" s="23" t="s">
        <v>8418</v>
      </c>
      <c r="B1726" s="20">
        <v>30</v>
      </c>
      <c r="G1726" s="5">
        <v>1.01</v>
      </c>
      <c r="J1726">
        <v>2500</v>
      </c>
    </row>
    <row r="1727" spans="1:10" x14ac:dyDescent="0.3">
      <c r="A1727" s="23" t="s">
        <v>8418</v>
      </c>
      <c r="B1727" s="20">
        <v>14.065682870372257</v>
      </c>
      <c r="G1727" s="5">
        <v>1.0740000000000001</v>
      </c>
      <c r="J1727">
        <v>500</v>
      </c>
    </row>
    <row r="1728" spans="1:10" x14ac:dyDescent="0.3">
      <c r="A1728" s="23" t="s">
        <v>8418</v>
      </c>
      <c r="B1728" s="20">
        <v>22.152824074073578</v>
      </c>
      <c r="G1728" s="5">
        <v>1.0151515151515151</v>
      </c>
      <c r="J1728">
        <v>3300</v>
      </c>
    </row>
    <row r="1729" spans="1:10" x14ac:dyDescent="0.3">
      <c r="A1729" s="23" t="s">
        <v>8418</v>
      </c>
      <c r="B1729" s="20">
        <v>30</v>
      </c>
      <c r="G1729" s="5">
        <v>1.2589999999999999</v>
      </c>
      <c r="J1729">
        <v>1000</v>
      </c>
    </row>
    <row r="1730" spans="1:10" x14ac:dyDescent="0.3">
      <c r="A1730" s="23" t="s">
        <v>8418</v>
      </c>
      <c r="B1730" s="20">
        <v>14</v>
      </c>
      <c r="G1730" s="5">
        <v>1.0166666666666666</v>
      </c>
      <c r="J1730">
        <v>1500</v>
      </c>
    </row>
    <row r="1731" spans="1:10" x14ac:dyDescent="0.3">
      <c r="A1731" s="23" t="s">
        <v>8418</v>
      </c>
      <c r="B1731" s="20">
        <v>34.958333333335759</v>
      </c>
      <c r="G1731" s="5">
        <v>1.125</v>
      </c>
      <c r="J1731">
        <v>400</v>
      </c>
    </row>
    <row r="1732" spans="1:10" x14ac:dyDescent="0.3">
      <c r="A1732" s="23" t="s">
        <v>8418</v>
      </c>
      <c r="B1732" s="20">
        <v>29.958333333328483</v>
      </c>
      <c r="G1732" s="5">
        <v>1.0137499999999999</v>
      </c>
      <c r="J1732">
        <v>8000</v>
      </c>
    </row>
    <row r="1733" spans="1:10" x14ac:dyDescent="0.3">
      <c r="A1733" s="23" t="s">
        <v>8418</v>
      </c>
      <c r="B1733" s="20">
        <v>30</v>
      </c>
      <c r="G1733" s="5">
        <v>1.0125</v>
      </c>
      <c r="J1733">
        <v>800</v>
      </c>
    </row>
    <row r="1734" spans="1:10" x14ac:dyDescent="0.3">
      <c r="A1734" s="23" t="s">
        <v>8418</v>
      </c>
      <c r="B1734" s="20">
        <v>2.4666319444440887</v>
      </c>
      <c r="G1734" s="5">
        <v>1.4638888888888888</v>
      </c>
      <c r="J1734">
        <v>1800</v>
      </c>
    </row>
    <row r="1735" spans="1:10" x14ac:dyDescent="0.3">
      <c r="A1735" s="23" t="s">
        <v>8418</v>
      </c>
      <c r="B1735" s="20">
        <v>10.635324074079108</v>
      </c>
      <c r="G1735" s="5">
        <v>1.1679999999999999</v>
      </c>
      <c r="J1735">
        <v>1000</v>
      </c>
    </row>
    <row r="1736" spans="1:10" x14ac:dyDescent="0.3">
      <c r="A1736" s="23" t="s">
        <v>8418</v>
      </c>
      <c r="B1736" s="20">
        <v>29.958333333335759</v>
      </c>
      <c r="G1736" s="5">
        <v>1.0626666666666666</v>
      </c>
      <c r="J1736">
        <v>1500</v>
      </c>
    </row>
    <row r="1737" spans="1:10" x14ac:dyDescent="0.3">
      <c r="A1737" s="23" t="s">
        <v>8418</v>
      </c>
      <c r="B1737" s="20">
        <v>35</v>
      </c>
      <c r="G1737" s="5">
        <v>1.0451999999999999</v>
      </c>
      <c r="J1737">
        <v>5000</v>
      </c>
    </row>
    <row r="1738" spans="1:10" x14ac:dyDescent="0.3">
      <c r="A1738" s="23" t="s">
        <v>8418</v>
      </c>
      <c r="B1738" s="20">
        <v>30</v>
      </c>
      <c r="G1738" s="5">
        <v>1</v>
      </c>
      <c r="J1738">
        <v>6000</v>
      </c>
    </row>
    <row r="1739" spans="1:10" x14ac:dyDescent="0.3">
      <c r="A1739" s="23" t="s">
        <v>8418</v>
      </c>
      <c r="B1739" s="20">
        <v>22</v>
      </c>
      <c r="G1739" s="5">
        <v>1.0457142857142858</v>
      </c>
      <c r="J1739">
        <v>3500</v>
      </c>
    </row>
    <row r="1740" spans="1:10" x14ac:dyDescent="0.3">
      <c r="A1740" s="23" t="s">
        <v>8418</v>
      </c>
      <c r="B1740" s="20">
        <v>30</v>
      </c>
      <c r="G1740" s="5">
        <v>1.3862051149573753</v>
      </c>
      <c r="J1740">
        <v>3871</v>
      </c>
    </row>
    <row r="1741" spans="1:10" x14ac:dyDescent="0.3">
      <c r="A1741" s="23" t="s">
        <v>8418</v>
      </c>
      <c r="B1741" s="20">
        <v>27.284189814818092</v>
      </c>
      <c r="G1741" s="5">
        <v>1.0032000000000001</v>
      </c>
      <c r="J1741">
        <v>5000</v>
      </c>
    </row>
    <row r="1742" spans="1:10" x14ac:dyDescent="0.3">
      <c r="A1742" s="23" t="s">
        <v>8418</v>
      </c>
      <c r="B1742" s="20">
        <v>27.958333333328483</v>
      </c>
      <c r="G1742" s="5">
        <v>1</v>
      </c>
      <c r="J1742">
        <v>250</v>
      </c>
    </row>
    <row r="1743" spans="1:10" x14ac:dyDescent="0.3">
      <c r="A1743" s="23" t="s">
        <v>8418</v>
      </c>
      <c r="B1743" s="20">
        <v>21.592974537037662</v>
      </c>
      <c r="G1743" s="5">
        <v>1.1020000000000001</v>
      </c>
      <c r="J1743">
        <v>2500</v>
      </c>
    </row>
    <row r="1744" spans="1:10" x14ac:dyDescent="0.3">
      <c r="A1744" s="23" t="s">
        <v>8418</v>
      </c>
      <c r="B1744" s="20">
        <v>21</v>
      </c>
      <c r="G1744" s="5">
        <v>1.0218</v>
      </c>
      <c r="J1744">
        <v>15000</v>
      </c>
    </row>
    <row r="1745" spans="1:10" x14ac:dyDescent="0.3">
      <c r="A1745" s="23" t="s">
        <v>8418</v>
      </c>
      <c r="B1745" s="20">
        <v>30</v>
      </c>
      <c r="G1745" s="5">
        <v>1.0435000000000001</v>
      </c>
      <c r="J1745">
        <v>8000</v>
      </c>
    </row>
    <row r="1746" spans="1:10" x14ac:dyDescent="0.3">
      <c r="A1746" s="23" t="s">
        <v>8418</v>
      </c>
      <c r="B1746" s="20">
        <v>25</v>
      </c>
      <c r="G1746" s="5">
        <v>1.3816666666666666</v>
      </c>
      <c r="J1746">
        <v>3000</v>
      </c>
    </row>
    <row r="1747" spans="1:10" x14ac:dyDescent="0.3">
      <c r="A1747" s="23" t="s">
        <v>8418</v>
      </c>
      <c r="B1747" s="20">
        <v>22.909479166657547</v>
      </c>
      <c r="G1747" s="5">
        <v>1</v>
      </c>
      <c r="J1747">
        <v>3350</v>
      </c>
    </row>
    <row r="1748" spans="1:10" x14ac:dyDescent="0.3">
      <c r="A1748" s="23" t="s">
        <v>8418</v>
      </c>
      <c r="B1748" s="20">
        <v>32.911226851858373</v>
      </c>
      <c r="G1748" s="5">
        <v>1.0166666666666666</v>
      </c>
      <c r="J1748">
        <v>6000</v>
      </c>
    </row>
    <row r="1749" spans="1:10" x14ac:dyDescent="0.3">
      <c r="A1749" s="23" t="s">
        <v>8418</v>
      </c>
      <c r="B1749" s="20">
        <v>20.637685185181908</v>
      </c>
      <c r="G1749" s="5">
        <v>1.7142857142857142</v>
      </c>
      <c r="J1749">
        <v>700</v>
      </c>
    </row>
    <row r="1750" spans="1:10" x14ac:dyDescent="0.3">
      <c r="A1750" s="23" t="s">
        <v>8418</v>
      </c>
      <c r="B1750" s="20">
        <v>30</v>
      </c>
      <c r="G1750" s="5">
        <v>1.0144444444444445</v>
      </c>
      <c r="J1750">
        <v>4500</v>
      </c>
    </row>
    <row r="1751" spans="1:10" x14ac:dyDescent="0.3">
      <c r="A1751" s="23" t="s">
        <v>8418</v>
      </c>
      <c r="B1751" s="20">
        <v>58.919583333328774</v>
      </c>
      <c r="G1751" s="5">
        <v>1.3</v>
      </c>
      <c r="J1751">
        <v>500</v>
      </c>
    </row>
    <row r="1752" spans="1:10" x14ac:dyDescent="0.3">
      <c r="A1752" s="23" t="s">
        <v>8418</v>
      </c>
      <c r="B1752" s="20">
        <v>7</v>
      </c>
      <c r="G1752" s="5">
        <v>1.1000000000000001</v>
      </c>
      <c r="J1752">
        <v>1500</v>
      </c>
    </row>
    <row r="1753" spans="1:10" x14ac:dyDescent="0.3">
      <c r="A1753" s="23" t="s">
        <v>8418</v>
      </c>
      <c r="B1753" s="20">
        <v>14.323449074072414</v>
      </c>
      <c r="G1753" s="5">
        <v>1.1944999999999999</v>
      </c>
      <c r="J1753">
        <v>2000</v>
      </c>
    </row>
    <row r="1754" spans="1:10" x14ac:dyDescent="0.3">
      <c r="A1754" s="23" t="s">
        <v>8418</v>
      </c>
      <c r="B1754" s="20">
        <v>23.607175925928459</v>
      </c>
      <c r="G1754" s="5">
        <v>1.002909090909091</v>
      </c>
      <c r="J1754">
        <v>5500</v>
      </c>
    </row>
    <row r="1755" spans="1:10" x14ac:dyDescent="0.3">
      <c r="A1755" s="23" t="s">
        <v>8418</v>
      </c>
      <c r="B1755" s="20">
        <v>21.597546296296059</v>
      </c>
      <c r="G1755" s="5">
        <v>1.534</v>
      </c>
      <c r="J1755">
        <v>1000</v>
      </c>
    </row>
    <row r="1756" spans="1:10" x14ac:dyDescent="0.3">
      <c r="A1756" s="23" t="s">
        <v>8418</v>
      </c>
      <c r="B1756" s="20">
        <v>35.256817129629781</v>
      </c>
      <c r="G1756" s="5">
        <v>1.0442857142857143</v>
      </c>
      <c r="J1756">
        <v>3500</v>
      </c>
    </row>
    <row r="1757" spans="1:10" x14ac:dyDescent="0.3">
      <c r="A1757" s="23" t="s">
        <v>8418</v>
      </c>
      <c r="B1757" s="20">
        <v>37.0629050925927</v>
      </c>
      <c r="G1757" s="5">
        <v>1.0109999999999999</v>
      </c>
      <c r="J1757">
        <v>5000</v>
      </c>
    </row>
    <row r="1758" spans="1:10" x14ac:dyDescent="0.3">
      <c r="A1758" s="23" t="s">
        <v>8418</v>
      </c>
      <c r="B1758" s="20">
        <v>56.965532407397404</v>
      </c>
      <c r="G1758" s="5">
        <v>1.0751999999999999</v>
      </c>
      <c r="J1758">
        <v>5000</v>
      </c>
    </row>
    <row r="1759" spans="1:10" x14ac:dyDescent="0.3">
      <c r="A1759" s="23" t="s">
        <v>8418</v>
      </c>
      <c r="B1759" s="20">
        <v>13.526041666656965</v>
      </c>
      <c r="G1759" s="5">
        <v>3.15</v>
      </c>
      <c r="J1759">
        <v>500</v>
      </c>
    </row>
    <row r="1760" spans="1:10" x14ac:dyDescent="0.3">
      <c r="A1760" s="23" t="s">
        <v>8418</v>
      </c>
      <c r="B1760" s="20">
        <v>35.440439814810816</v>
      </c>
      <c r="G1760" s="5">
        <v>1.0193333333333334</v>
      </c>
      <c r="J1760">
        <v>3000</v>
      </c>
    </row>
    <row r="1761" spans="1:10" x14ac:dyDescent="0.3">
      <c r="A1761" s="23" t="s">
        <v>8418</v>
      </c>
      <c r="B1761" s="20">
        <v>10.850613425929623</v>
      </c>
      <c r="G1761" s="5">
        <v>1.2628571428571429</v>
      </c>
      <c r="J1761">
        <v>1750</v>
      </c>
    </row>
    <row r="1762" spans="1:10" x14ac:dyDescent="0.3">
      <c r="A1762" s="23" t="s">
        <v>8418</v>
      </c>
      <c r="B1762" s="20">
        <v>30</v>
      </c>
      <c r="G1762" s="5">
        <v>1.014</v>
      </c>
      <c r="J1762">
        <v>1500</v>
      </c>
    </row>
    <row r="1763" spans="1:10" x14ac:dyDescent="0.3">
      <c r="A1763" s="23" t="s">
        <v>8418</v>
      </c>
      <c r="B1763" s="20">
        <v>30</v>
      </c>
      <c r="G1763" s="5">
        <v>1.01</v>
      </c>
      <c r="J1763">
        <v>2000</v>
      </c>
    </row>
    <row r="1764" spans="1:10" x14ac:dyDescent="0.3">
      <c r="A1764" s="23" t="s">
        <v>8418</v>
      </c>
      <c r="B1764" s="20">
        <v>30.041666666671517</v>
      </c>
      <c r="G1764" s="5">
        <v>1.0299</v>
      </c>
      <c r="J1764">
        <v>10000</v>
      </c>
    </row>
    <row r="1765" spans="1:10" x14ac:dyDescent="0.3">
      <c r="A1765" s="23" t="s">
        <v>8418</v>
      </c>
      <c r="B1765" s="20">
        <v>45</v>
      </c>
      <c r="G1765" s="5">
        <v>1.0625</v>
      </c>
      <c r="J1765">
        <v>4000</v>
      </c>
    </row>
    <row r="1766" spans="1:10" x14ac:dyDescent="0.3">
      <c r="A1766" s="23" t="s">
        <v>8418</v>
      </c>
      <c r="B1766" s="20">
        <v>21.583298611112696</v>
      </c>
      <c r="G1766" s="5">
        <v>1.0137777777777779</v>
      </c>
      <c r="J1766">
        <v>9000</v>
      </c>
    </row>
    <row r="1767" spans="1:10" x14ac:dyDescent="0.3">
      <c r="A1767" s="23" t="s">
        <v>8418</v>
      </c>
      <c r="B1767" s="20">
        <v>17.640625</v>
      </c>
      <c r="G1767" s="5">
        <v>1.1346000000000001</v>
      </c>
      <c r="J1767">
        <v>5000</v>
      </c>
    </row>
    <row r="1768" spans="1:10" x14ac:dyDescent="0.3">
      <c r="A1768" s="23" t="s">
        <v>8418</v>
      </c>
      <c r="B1768" s="20">
        <v>14.113229166665406</v>
      </c>
      <c r="G1768" s="5">
        <v>2.1800000000000002</v>
      </c>
      <c r="J1768">
        <v>500</v>
      </c>
    </row>
    <row r="1769" spans="1:10" x14ac:dyDescent="0.3">
      <c r="A1769" s="23" t="s">
        <v>8418</v>
      </c>
      <c r="B1769" s="20">
        <v>18.89531249999709</v>
      </c>
      <c r="G1769" s="5">
        <v>1.0141935483870967</v>
      </c>
      <c r="J1769">
        <v>7750</v>
      </c>
    </row>
    <row r="1770" spans="1:10" x14ac:dyDescent="0.3">
      <c r="A1770" s="23" t="s">
        <v>8418</v>
      </c>
      <c r="B1770" s="20">
        <v>21.897581018522033</v>
      </c>
      <c r="G1770" s="5">
        <v>1.0593333333333332</v>
      </c>
      <c r="J1770">
        <v>3000</v>
      </c>
    </row>
    <row r="1771" spans="1:10" x14ac:dyDescent="0.3">
      <c r="A1771" s="23" t="s">
        <v>8418</v>
      </c>
      <c r="B1771" s="20">
        <v>30</v>
      </c>
      <c r="G1771" s="5">
        <v>1.04</v>
      </c>
      <c r="J1771">
        <v>2500</v>
      </c>
    </row>
    <row r="1772" spans="1:10" x14ac:dyDescent="0.3">
      <c r="A1772" s="23" t="s">
        <v>8418</v>
      </c>
      <c r="B1772" s="20">
        <v>30</v>
      </c>
      <c r="G1772" s="5">
        <v>2.21</v>
      </c>
      <c r="J1772">
        <v>500</v>
      </c>
    </row>
    <row r="1773" spans="1:10" x14ac:dyDescent="0.3">
      <c r="A1773" s="23" t="s">
        <v>8418</v>
      </c>
      <c r="B1773" s="20">
        <v>25</v>
      </c>
      <c r="G1773" s="5">
        <v>1.1866666666666668</v>
      </c>
      <c r="J1773">
        <v>750</v>
      </c>
    </row>
    <row r="1774" spans="1:10" x14ac:dyDescent="0.3">
      <c r="A1774" s="23" t="s">
        <v>8418</v>
      </c>
      <c r="B1774" s="20">
        <v>36.008576388885558</v>
      </c>
      <c r="G1774" s="5">
        <v>1.046</v>
      </c>
      <c r="J1774">
        <v>1000</v>
      </c>
    </row>
    <row r="1775" spans="1:10" x14ac:dyDescent="0.3">
      <c r="A1775" s="23" t="s">
        <v>8418</v>
      </c>
      <c r="B1775" s="20">
        <v>60</v>
      </c>
      <c r="G1775" s="5">
        <v>1.0389999999999999</v>
      </c>
      <c r="J1775">
        <v>5000</v>
      </c>
    </row>
    <row r="1776" spans="1:10" x14ac:dyDescent="0.3">
      <c r="A1776" s="23" t="s">
        <v>8418</v>
      </c>
      <c r="B1776" s="20">
        <v>30.999016203699284</v>
      </c>
      <c r="G1776" s="5">
        <v>1.1773333333333333</v>
      </c>
      <c r="J1776">
        <v>1500</v>
      </c>
    </row>
    <row r="1777" spans="1:10" x14ac:dyDescent="0.3">
      <c r="A1777" s="23" t="s">
        <v>8418</v>
      </c>
      <c r="B1777" s="20">
        <v>28</v>
      </c>
      <c r="G1777" s="5">
        <v>1.385</v>
      </c>
      <c r="J1777">
        <v>200</v>
      </c>
    </row>
    <row r="1778" spans="1:10" x14ac:dyDescent="0.3">
      <c r="A1778" s="23" t="s">
        <v>8418</v>
      </c>
      <c r="B1778" s="20">
        <v>20.659537037041446</v>
      </c>
      <c r="G1778" s="5">
        <v>1.0349999999999999</v>
      </c>
      <c r="J1778">
        <v>1000</v>
      </c>
    </row>
    <row r="1779" spans="1:10" x14ac:dyDescent="0.3">
      <c r="A1779" s="23" t="s">
        <v>8418</v>
      </c>
      <c r="B1779" s="20">
        <v>23.812037037045229</v>
      </c>
      <c r="G1779" s="5">
        <v>1.0024999999999999</v>
      </c>
      <c r="J1779">
        <v>2000</v>
      </c>
    </row>
    <row r="1780" spans="1:10" x14ac:dyDescent="0.3">
      <c r="A1780" s="23" t="s">
        <v>8418</v>
      </c>
      <c r="B1780" s="20">
        <v>30</v>
      </c>
      <c r="G1780" s="5">
        <v>1.0657142857142856</v>
      </c>
      <c r="J1780">
        <v>3500</v>
      </c>
    </row>
    <row r="1781" spans="1:10" x14ac:dyDescent="0.3">
      <c r="A1781" s="23" t="s">
        <v>8418</v>
      </c>
      <c r="B1781" s="20">
        <v>12</v>
      </c>
      <c r="G1781" s="5">
        <v>1</v>
      </c>
      <c r="J1781">
        <v>3000</v>
      </c>
    </row>
    <row r="1782" spans="1:10" x14ac:dyDescent="0.3">
      <c r="A1782" s="23" t="s">
        <v>8418</v>
      </c>
      <c r="B1782" s="20">
        <v>59.958333333328483</v>
      </c>
      <c r="G1782" s="5">
        <v>1.0001249999999999</v>
      </c>
      <c r="J1782">
        <v>8000</v>
      </c>
    </row>
    <row r="1783" spans="1:10" x14ac:dyDescent="0.3">
      <c r="A1783" s="23" t="s">
        <v>8418</v>
      </c>
      <c r="B1783" s="20">
        <v>29.9729282407352</v>
      </c>
      <c r="G1783" s="5">
        <v>1.0105</v>
      </c>
      <c r="J1783">
        <v>8000</v>
      </c>
    </row>
    <row r="1784" spans="1:10" x14ac:dyDescent="0.3">
      <c r="A1784" s="23" t="s">
        <v>8418</v>
      </c>
      <c r="B1784" s="20">
        <v>24.191828703704232</v>
      </c>
      <c r="G1784" s="5">
        <v>1.0763636363636364</v>
      </c>
      <c r="J1784">
        <v>550</v>
      </c>
    </row>
    <row r="1785" spans="1:10" x14ac:dyDescent="0.3">
      <c r="A1785" s="23" t="s">
        <v>8418</v>
      </c>
      <c r="B1785" s="20">
        <v>17.444444444437977</v>
      </c>
      <c r="G1785" s="5">
        <v>1.0365</v>
      </c>
      <c r="J1785">
        <v>2000</v>
      </c>
    </row>
    <row r="1786" spans="1:10" x14ac:dyDescent="0.3">
      <c r="A1786" s="23" t="s">
        <v>8418</v>
      </c>
      <c r="B1786" s="20">
        <v>35.041666666664241</v>
      </c>
      <c r="G1786" s="5">
        <v>1.0443333333333333</v>
      </c>
      <c r="J1786">
        <v>3000</v>
      </c>
    </row>
    <row r="1787" spans="1:10" x14ac:dyDescent="0.3">
      <c r="A1787" s="23" t="s">
        <v>8418</v>
      </c>
      <c r="B1787" s="20">
        <v>29.958333333328483</v>
      </c>
      <c r="G1787" s="5">
        <v>1.0225</v>
      </c>
      <c r="J1787">
        <v>4000</v>
      </c>
    </row>
    <row r="1788" spans="1:10" x14ac:dyDescent="0.3">
      <c r="A1788" s="23" t="s">
        <v>8418</v>
      </c>
      <c r="B1788" s="20">
        <v>24.526435185187438</v>
      </c>
      <c r="G1788" s="5">
        <v>1.0074285714285713</v>
      </c>
      <c r="J1788">
        <v>3500</v>
      </c>
    </row>
    <row r="1789" spans="1:10" x14ac:dyDescent="0.3">
      <c r="A1789" s="23" t="s">
        <v>8418</v>
      </c>
      <c r="B1789" s="20">
        <v>20</v>
      </c>
      <c r="G1789" s="5">
        <v>1.1171428571428572</v>
      </c>
      <c r="J1789">
        <v>1750</v>
      </c>
    </row>
    <row r="1790" spans="1:10" x14ac:dyDescent="0.3">
      <c r="A1790" s="23" t="s">
        <v>8418</v>
      </c>
      <c r="B1790" s="20">
        <v>37.037407407406135</v>
      </c>
      <c r="G1790" s="5">
        <v>1.0001100000000001</v>
      </c>
      <c r="J1790">
        <v>6000</v>
      </c>
    </row>
    <row r="1791" spans="1:10" x14ac:dyDescent="0.3">
      <c r="A1791" s="23" t="s">
        <v>8418</v>
      </c>
      <c r="B1791" s="20">
        <v>30</v>
      </c>
      <c r="G1791" s="5">
        <v>1</v>
      </c>
      <c r="J1791">
        <v>2000</v>
      </c>
    </row>
    <row r="1792" spans="1:10" x14ac:dyDescent="0.3">
      <c r="A1792" s="23" t="s">
        <v>8418</v>
      </c>
      <c r="B1792" s="20">
        <v>30</v>
      </c>
      <c r="G1792" s="5">
        <v>1.05</v>
      </c>
      <c r="J1792">
        <v>2000</v>
      </c>
    </row>
    <row r="1793" spans="1:10" x14ac:dyDescent="0.3">
      <c r="A1793" s="23" t="s">
        <v>8418</v>
      </c>
      <c r="B1793" s="20">
        <v>40.000000000007276</v>
      </c>
      <c r="G1793" s="5">
        <v>1.1686666666666667</v>
      </c>
      <c r="J1793">
        <v>3000</v>
      </c>
    </row>
    <row r="1794" spans="1:10" x14ac:dyDescent="0.3">
      <c r="A1794" s="23" t="s">
        <v>8418</v>
      </c>
      <c r="B1794" s="20">
        <v>30</v>
      </c>
      <c r="G1794" s="5">
        <v>1.038</v>
      </c>
      <c r="J1794">
        <v>1500</v>
      </c>
    </row>
    <row r="1795" spans="1:10" x14ac:dyDescent="0.3">
      <c r="A1795" s="23" t="s">
        <v>8418</v>
      </c>
      <c r="B1795" s="20">
        <v>30</v>
      </c>
      <c r="G1795" s="5">
        <v>1.145</v>
      </c>
      <c r="J1795">
        <v>10000</v>
      </c>
    </row>
    <row r="1796" spans="1:10" x14ac:dyDescent="0.3">
      <c r="A1796" s="23" t="s">
        <v>8418</v>
      </c>
      <c r="B1796" s="20">
        <v>15</v>
      </c>
      <c r="G1796" s="5">
        <v>1.024</v>
      </c>
      <c r="J1796">
        <v>1500</v>
      </c>
    </row>
    <row r="1797" spans="1:10" x14ac:dyDescent="0.3">
      <c r="A1797" s="23" t="s">
        <v>8418</v>
      </c>
      <c r="B1797" s="20">
        <v>29.390416666668898</v>
      </c>
      <c r="G1797" s="5">
        <v>2.23</v>
      </c>
      <c r="J1797">
        <v>500</v>
      </c>
    </row>
    <row r="1798" spans="1:10" x14ac:dyDescent="0.3">
      <c r="A1798" s="23" t="s">
        <v>8418</v>
      </c>
      <c r="B1798" s="20">
        <v>50</v>
      </c>
      <c r="G1798" s="5">
        <v>1</v>
      </c>
      <c r="J1798">
        <v>500</v>
      </c>
    </row>
    <row r="1799" spans="1:10" x14ac:dyDescent="0.3">
      <c r="A1799" s="23" t="s">
        <v>8418</v>
      </c>
      <c r="B1799" s="20">
        <v>25.110300925924093</v>
      </c>
      <c r="G1799" s="5">
        <v>1.0580000000000001</v>
      </c>
      <c r="J1799">
        <v>1500</v>
      </c>
    </row>
    <row r="1800" spans="1:10" x14ac:dyDescent="0.3">
      <c r="A1800" s="23" t="s">
        <v>8418</v>
      </c>
      <c r="B1800" s="20">
        <v>30</v>
      </c>
      <c r="G1800" s="5">
        <v>1.4236363636363636</v>
      </c>
      <c r="J1800">
        <v>550</v>
      </c>
    </row>
    <row r="1801" spans="1:10" x14ac:dyDescent="0.3">
      <c r="A1801" s="23" t="s">
        <v>8418</v>
      </c>
      <c r="B1801" s="20">
        <v>14.044629629628616</v>
      </c>
      <c r="G1801" s="5">
        <v>1.84</v>
      </c>
      <c r="J1801">
        <v>500</v>
      </c>
    </row>
    <row r="1802" spans="1:10" x14ac:dyDescent="0.3">
      <c r="A1802" s="23" t="s">
        <v>8418</v>
      </c>
      <c r="B1802" s="20">
        <v>26.719340277784795</v>
      </c>
      <c r="G1802" s="5">
        <v>1.0433333333333332</v>
      </c>
      <c r="J1802">
        <v>1500</v>
      </c>
    </row>
    <row r="1803" spans="1:10" x14ac:dyDescent="0.3">
      <c r="A1803" s="23" t="s">
        <v>8418</v>
      </c>
      <c r="B1803" s="20">
        <v>40.438321759269456</v>
      </c>
      <c r="G1803" s="5">
        <v>1.1200000000000001</v>
      </c>
      <c r="J1803">
        <v>250</v>
      </c>
    </row>
    <row r="1804" spans="1:10" x14ac:dyDescent="0.3">
      <c r="A1804" s="23" t="s">
        <v>8418</v>
      </c>
      <c r="B1804" s="20">
        <v>22.956296296288201</v>
      </c>
      <c r="G1804" s="5">
        <v>1.1107499999999999</v>
      </c>
      <c r="J1804">
        <v>4000</v>
      </c>
    </row>
    <row r="1805" spans="1:10" x14ac:dyDescent="0.3">
      <c r="A1805" s="23" t="s">
        <v>8418</v>
      </c>
      <c r="B1805" s="20">
        <v>30</v>
      </c>
      <c r="G1805" s="5">
        <v>1.0375000000000001</v>
      </c>
      <c r="J1805">
        <v>1200</v>
      </c>
    </row>
    <row r="1806" spans="1:10" x14ac:dyDescent="0.3">
      <c r="A1806" s="23" t="s">
        <v>8418</v>
      </c>
      <c r="B1806" s="20">
        <v>45</v>
      </c>
      <c r="G1806" s="5">
        <v>1.0041</v>
      </c>
      <c r="J1806">
        <v>10000</v>
      </c>
    </row>
    <row r="1807" spans="1:10" x14ac:dyDescent="0.3">
      <c r="A1807" s="23" t="s">
        <v>8418</v>
      </c>
      <c r="B1807" s="20">
        <v>30</v>
      </c>
      <c r="G1807" s="5">
        <v>1.0186206896551724</v>
      </c>
      <c r="J1807">
        <v>2900</v>
      </c>
    </row>
    <row r="1808" spans="1:10" x14ac:dyDescent="0.3">
      <c r="A1808" s="23" t="s">
        <v>8418</v>
      </c>
      <c r="B1808" s="20">
        <v>29.486307870371093</v>
      </c>
      <c r="G1808" s="5">
        <v>1.0976666666666666</v>
      </c>
      <c r="J1808">
        <v>15000</v>
      </c>
    </row>
    <row r="1809" spans="1:10" x14ac:dyDescent="0.3">
      <c r="A1809" s="23" t="s">
        <v>8418</v>
      </c>
      <c r="B1809" s="20">
        <v>30</v>
      </c>
      <c r="G1809" s="5">
        <v>1</v>
      </c>
      <c r="J1809">
        <v>2000</v>
      </c>
    </row>
    <row r="1810" spans="1:10" x14ac:dyDescent="0.3">
      <c r="A1810" s="23" t="s">
        <v>8418</v>
      </c>
      <c r="B1810" s="20">
        <v>20</v>
      </c>
      <c r="G1810" s="5">
        <v>1.22</v>
      </c>
      <c r="J1810">
        <v>500</v>
      </c>
    </row>
    <row r="1811" spans="1:10" x14ac:dyDescent="0.3">
      <c r="A1811" s="23" t="s">
        <v>8418</v>
      </c>
      <c r="B1811" s="20">
        <v>20.982106481475057</v>
      </c>
      <c r="G1811" s="5">
        <v>1.3757142857142857</v>
      </c>
      <c r="J1811">
        <v>350</v>
      </c>
    </row>
    <row r="1812" spans="1:10" x14ac:dyDescent="0.3">
      <c r="A1812" s="23" t="s">
        <v>8418</v>
      </c>
      <c r="B1812" s="20">
        <v>45</v>
      </c>
      <c r="G1812" s="5">
        <v>1.0031000000000001</v>
      </c>
      <c r="J1812">
        <v>10000</v>
      </c>
    </row>
    <row r="1813" spans="1:10" x14ac:dyDescent="0.3">
      <c r="A1813" s="23" t="s">
        <v>8418</v>
      </c>
      <c r="B1813" s="20">
        <v>30</v>
      </c>
      <c r="G1813" s="5">
        <v>1.071</v>
      </c>
      <c r="J1813">
        <v>2000</v>
      </c>
    </row>
    <row r="1814" spans="1:10" x14ac:dyDescent="0.3">
      <c r="A1814" s="23" t="s">
        <v>8418</v>
      </c>
      <c r="B1814" s="20">
        <v>30</v>
      </c>
      <c r="G1814" s="5">
        <v>2.11</v>
      </c>
      <c r="J1814">
        <v>500</v>
      </c>
    </row>
    <row r="1815" spans="1:10" x14ac:dyDescent="0.3">
      <c r="A1815" s="23" t="s">
        <v>8418</v>
      </c>
      <c r="B1815" s="20">
        <v>38.059282407397404</v>
      </c>
      <c r="G1815" s="5">
        <v>1.236</v>
      </c>
      <c r="J1815">
        <v>500</v>
      </c>
    </row>
    <row r="1816" spans="1:10" x14ac:dyDescent="0.3">
      <c r="A1816" s="23" t="s">
        <v>8418</v>
      </c>
      <c r="B1816" s="20">
        <v>27.250115740745969</v>
      </c>
      <c r="G1816" s="5">
        <v>1.085</v>
      </c>
      <c r="J1816">
        <v>3000</v>
      </c>
    </row>
    <row r="1817" spans="1:10" x14ac:dyDescent="0.3">
      <c r="A1817" s="23" t="s">
        <v>8418</v>
      </c>
      <c r="B1817" s="20">
        <v>20</v>
      </c>
      <c r="G1817" s="5">
        <v>1.0356666666666667</v>
      </c>
      <c r="J1817">
        <v>15000</v>
      </c>
    </row>
    <row r="1818" spans="1:10" x14ac:dyDescent="0.3">
      <c r="A1818" s="23" t="s">
        <v>8418</v>
      </c>
      <c r="B1818" s="20">
        <v>30</v>
      </c>
      <c r="G1818" s="5">
        <v>1</v>
      </c>
      <c r="J1818">
        <v>3000</v>
      </c>
    </row>
    <row r="1819" spans="1:10" x14ac:dyDescent="0.3">
      <c r="A1819" s="23" t="s">
        <v>8418</v>
      </c>
      <c r="B1819" s="20">
        <v>9.4745601851827814</v>
      </c>
      <c r="G1819" s="5">
        <v>1.3</v>
      </c>
      <c r="J1819">
        <v>500</v>
      </c>
    </row>
    <row r="1820" spans="1:10" x14ac:dyDescent="0.3">
      <c r="A1820" s="23" t="s">
        <v>8418</v>
      </c>
      <c r="B1820" s="20">
        <v>29.500173611108039</v>
      </c>
      <c r="G1820" s="5">
        <v>1.0349999999999999</v>
      </c>
      <c r="J1820">
        <v>3000</v>
      </c>
    </row>
    <row r="1821" spans="1:10" x14ac:dyDescent="0.3">
      <c r="A1821" s="23" t="s">
        <v>8418</v>
      </c>
      <c r="B1821" s="20">
        <v>10.835000000006403</v>
      </c>
      <c r="G1821" s="5">
        <v>1</v>
      </c>
      <c r="J1821">
        <v>200</v>
      </c>
    </row>
    <row r="1822" spans="1:10" x14ac:dyDescent="0.3">
      <c r="A1822" s="23" t="s">
        <v>8418</v>
      </c>
      <c r="B1822" s="20">
        <v>28.358275462960592</v>
      </c>
      <c r="G1822" s="5">
        <v>1.196</v>
      </c>
      <c r="J1822">
        <v>4000</v>
      </c>
    </row>
    <row r="1823" spans="1:10" x14ac:dyDescent="0.3">
      <c r="A1823" s="23" t="s">
        <v>8418</v>
      </c>
      <c r="B1823" s="20">
        <v>43.116111111114151</v>
      </c>
      <c r="G1823" s="5">
        <v>1.0000058823529412</v>
      </c>
      <c r="J1823">
        <v>1700</v>
      </c>
    </row>
    <row r="1824" spans="1:10" x14ac:dyDescent="0.3">
      <c r="A1824" s="23" t="s">
        <v>8418</v>
      </c>
      <c r="B1824" s="20">
        <v>30</v>
      </c>
      <c r="G1824" s="5">
        <v>1.00875</v>
      </c>
      <c r="J1824">
        <v>4000</v>
      </c>
    </row>
    <row r="1825" spans="1:10" x14ac:dyDescent="0.3">
      <c r="A1825" s="23" t="s">
        <v>8418</v>
      </c>
      <c r="B1825" s="20">
        <v>18.074247685181035</v>
      </c>
      <c r="G1825" s="5">
        <v>1.0654545454545454</v>
      </c>
      <c r="J1825">
        <v>2750</v>
      </c>
    </row>
    <row r="1826" spans="1:10" x14ac:dyDescent="0.3">
      <c r="A1826" s="23" t="s">
        <v>8418</v>
      </c>
      <c r="B1826" s="20">
        <v>8.9096990740727051</v>
      </c>
      <c r="G1826" s="5">
        <v>1.38</v>
      </c>
      <c r="J1826">
        <v>700</v>
      </c>
    </row>
    <row r="1827" spans="1:10" x14ac:dyDescent="0.3">
      <c r="A1827" s="23" t="s">
        <v>8418</v>
      </c>
      <c r="B1827" s="20">
        <v>30</v>
      </c>
      <c r="G1827" s="5">
        <v>1.0115000000000001</v>
      </c>
      <c r="J1827">
        <v>10000</v>
      </c>
    </row>
    <row r="1828" spans="1:10" x14ac:dyDescent="0.3">
      <c r="A1828" s="23" t="s">
        <v>8418</v>
      </c>
      <c r="B1828" s="20">
        <v>28.437777777777228</v>
      </c>
      <c r="G1828" s="5">
        <v>1.091</v>
      </c>
      <c r="J1828">
        <v>3000</v>
      </c>
    </row>
    <row r="1829" spans="1:10" x14ac:dyDescent="0.3">
      <c r="A1829" s="23" t="s">
        <v>8418</v>
      </c>
      <c r="B1829" s="20">
        <v>30</v>
      </c>
      <c r="G1829" s="5">
        <v>1.4</v>
      </c>
      <c r="J1829">
        <v>250</v>
      </c>
    </row>
    <row r="1830" spans="1:10" x14ac:dyDescent="0.3">
      <c r="A1830" s="23" t="s">
        <v>8418</v>
      </c>
      <c r="B1830" s="20">
        <v>21.614074074081145</v>
      </c>
      <c r="G1830" s="5">
        <v>1.0358333333333334</v>
      </c>
      <c r="J1830">
        <v>6000</v>
      </c>
    </row>
    <row r="1831" spans="1:10" x14ac:dyDescent="0.3">
      <c r="A1831" s="23" t="s">
        <v>8418</v>
      </c>
      <c r="B1831" s="20">
        <v>32</v>
      </c>
      <c r="G1831" s="5">
        <v>1.0297033333333332</v>
      </c>
      <c r="J1831">
        <v>30000</v>
      </c>
    </row>
    <row r="1832" spans="1:10" x14ac:dyDescent="0.3">
      <c r="A1832" s="23" t="s">
        <v>8418</v>
      </c>
      <c r="B1832" s="20">
        <v>19.026585648149194</v>
      </c>
      <c r="G1832" s="5">
        <v>1.0813333333333333</v>
      </c>
      <c r="J1832">
        <v>3750</v>
      </c>
    </row>
    <row r="1833" spans="1:10" x14ac:dyDescent="0.3">
      <c r="A1833" s="23" t="s">
        <v>8418</v>
      </c>
      <c r="B1833" s="20">
        <v>30</v>
      </c>
      <c r="G1833" s="5">
        <v>1</v>
      </c>
      <c r="J1833">
        <v>1500</v>
      </c>
    </row>
    <row r="1834" spans="1:10" x14ac:dyDescent="0.3">
      <c r="A1834" s="23" t="s">
        <v>8418</v>
      </c>
      <c r="B1834" s="20">
        <v>24.987881944442051</v>
      </c>
      <c r="G1834" s="5">
        <v>1.0275000000000001</v>
      </c>
      <c r="J1834">
        <v>2000</v>
      </c>
    </row>
    <row r="1835" spans="1:10" x14ac:dyDescent="0.3">
      <c r="A1835" s="23" t="s">
        <v>8418</v>
      </c>
      <c r="B1835" s="20">
        <v>14</v>
      </c>
      <c r="G1835" s="5">
        <v>1.3</v>
      </c>
      <c r="J1835">
        <v>150</v>
      </c>
    </row>
    <row r="1836" spans="1:10" x14ac:dyDescent="0.3">
      <c r="A1836" s="23" t="s">
        <v>8418</v>
      </c>
      <c r="B1836" s="20">
        <v>30</v>
      </c>
      <c r="G1836" s="5">
        <v>1.0854949999999999</v>
      </c>
      <c r="J1836">
        <v>2000</v>
      </c>
    </row>
    <row r="1837" spans="1:10" x14ac:dyDescent="0.3">
      <c r="A1837" s="23" t="s">
        <v>8418</v>
      </c>
      <c r="B1837" s="20">
        <v>30</v>
      </c>
      <c r="G1837" s="5">
        <v>1</v>
      </c>
      <c r="J1837">
        <v>2000</v>
      </c>
    </row>
    <row r="1838" spans="1:10" x14ac:dyDescent="0.3">
      <c r="A1838" s="23" t="s">
        <v>8418</v>
      </c>
      <c r="B1838" s="20">
        <v>25.335486111114733</v>
      </c>
      <c r="G1838" s="5">
        <v>1.0965</v>
      </c>
      <c r="J1838">
        <v>2000</v>
      </c>
    </row>
    <row r="1839" spans="1:10" x14ac:dyDescent="0.3">
      <c r="A1839" s="23" t="s">
        <v>8418</v>
      </c>
      <c r="B1839" s="20">
        <v>31.061863425922638</v>
      </c>
      <c r="G1839" s="5">
        <v>1.0026315789473683</v>
      </c>
      <c r="J1839">
        <v>9500</v>
      </c>
    </row>
    <row r="1840" spans="1:10" x14ac:dyDescent="0.3">
      <c r="A1840" s="23" t="s">
        <v>8418</v>
      </c>
      <c r="B1840" s="20">
        <v>30</v>
      </c>
      <c r="G1840" s="5">
        <v>1.0555000000000001</v>
      </c>
      <c r="J1840">
        <v>10000</v>
      </c>
    </row>
    <row r="1841" spans="1:10" x14ac:dyDescent="0.3">
      <c r="A1841" s="23" t="s">
        <v>8418</v>
      </c>
      <c r="B1841" s="20">
        <v>16.508182870369637</v>
      </c>
      <c r="G1841" s="5">
        <v>1.1200000000000001</v>
      </c>
      <c r="J1841">
        <v>1000</v>
      </c>
    </row>
    <row r="1842" spans="1:10" x14ac:dyDescent="0.3">
      <c r="A1842" s="23" t="s">
        <v>8418</v>
      </c>
      <c r="B1842" s="20">
        <v>21.144525462965248</v>
      </c>
      <c r="G1842" s="5">
        <v>1.0589999999999999</v>
      </c>
      <c r="J1842">
        <v>5000</v>
      </c>
    </row>
    <row r="1843" spans="1:10" x14ac:dyDescent="0.3">
      <c r="A1843" s="23" t="s">
        <v>8418</v>
      </c>
      <c r="B1843" s="20">
        <v>30</v>
      </c>
      <c r="G1843" s="5">
        <v>1.01</v>
      </c>
      <c r="J1843">
        <v>3000</v>
      </c>
    </row>
    <row r="1844" spans="1:10" x14ac:dyDescent="0.3">
      <c r="A1844" s="23" t="s">
        <v>8418</v>
      </c>
      <c r="B1844" s="20">
        <v>25.94714120370918</v>
      </c>
      <c r="G1844" s="5">
        <v>1.042</v>
      </c>
      <c r="J1844">
        <v>2500</v>
      </c>
    </row>
    <row r="1845" spans="1:10" x14ac:dyDescent="0.3">
      <c r="A1845" s="23" t="s">
        <v>8418</v>
      </c>
      <c r="B1845" s="20">
        <v>13.296412037037953</v>
      </c>
      <c r="G1845" s="5">
        <v>1.3467833333333334</v>
      </c>
      <c r="J1845">
        <v>1200</v>
      </c>
    </row>
    <row r="1846" spans="1:10" x14ac:dyDescent="0.3">
      <c r="A1846" s="23" t="s">
        <v>8418</v>
      </c>
      <c r="B1846" s="20">
        <v>22.554074074076198</v>
      </c>
      <c r="G1846" s="5">
        <v>1.052184</v>
      </c>
      <c r="J1846">
        <v>5000</v>
      </c>
    </row>
    <row r="1847" spans="1:10" x14ac:dyDescent="0.3">
      <c r="A1847" s="23" t="s">
        <v>8418</v>
      </c>
      <c r="B1847" s="20">
        <v>27.415497685185983</v>
      </c>
      <c r="G1847" s="5">
        <v>1.026</v>
      </c>
      <c r="J1847">
        <v>2500</v>
      </c>
    </row>
    <row r="1848" spans="1:10" x14ac:dyDescent="0.3">
      <c r="A1848" s="23" t="s">
        <v>8418</v>
      </c>
      <c r="B1848" s="20">
        <v>30</v>
      </c>
      <c r="G1848" s="5">
        <v>1</v>
      </c>
      <c r="J1848">
        <v>250</v>
      </c>
    </row>
    <row r="1849" spans="1:10" x14ac:dyDescent="0.3">
      <c r="A1849" s="23" t="s">
        <v>8418</v>
      </c>
      <c r="B1849" s="20">
        <v>30</v>
      </c>
      <c r="G1849" s="5">
        <v>1.855</v>
      </c>
      <c r="J1849">
        <v>1000</v>
      </c>
    </row>
    <row r="1850" spans="1:10" x14ac:dyDescent="0.3">
      <c r="A1850" s="23" t="s">
        <v>8418</v>
      </c>
      <c r="B1850" s="20">
        <v>8.2911342592633446</v>
      </c>
      <c r="G1850" s="5">
        <v>2.89</v>
      </c>
      <c r="J1850">
        <v>300</v>
      </c>
    </row>
    <row r="1851" spans="1:10" x14ac:dyDescent="0.3">
      <c r="A1851" s="23" t="s">
        <v>8418</v>
      </c>
      <c r="B1851" s="20">
        <v>28</v>
      </c>
      <c r="G1851" s="5">
        <v>1</v>
      </c>
      <c r="J1851">
        <v>2000</v>
      </c>
    </row>
    <row r="1852" spans="1:10" x14ac:dyDescent="0.3">
      <c r="A1852" s="23" t="s">
        <v>8418</v>
      </c>
      <c r="B1852" s="20">
        <v>23.681423611109494</v>
      </c>
      <c r="G1852" s="5">
        <v>1.0820000000000001</v>
      </c>
      <c r="J1852">
        <v>1000</v>
      </c>
    </row>
    <row r="1853" spans="1:10" x14ac:dyDescent="0.3">
      <c r="A1853" s="23" t="s">
        <v>8418</v>
      </c>
      <c r="B1853" s="20">
        <v>44.958333333328483</v>
      </c>
      <c r="G1853" s="5">
        <v>1.0780000000000001</v>
      </c>
      <c r="J1853">
        <v>1000</v>
      </c>
    </row>
    <row r="1854" spans="1:10" x14ac:dyDescent="0.3">
      <c r="A1854" s="23" t="s">
        <v>8418</v>
      </c>
      <c r="B1854" s="20">
        <v>30</v>
      </c>
      <c r="G1854" s="5">
        <v>1.0976190476190477</v>
      </c>
      <c r="J1854">
        <v>2100</v>
      </c>
    </row>
    <row r="1855" spans="1:10" x14ac:dyDescent="0.3">
      <c r="A1855" s="23" t="s">
        <v>8418</v>
      </c>
      <c r="B1855" s="20">
        <v>28.114143518527271</v>
      </c>
      <c r="G1855" s="5">
        <v>1.70625</v>
      </c>
      <c r="J1855">
        <v>800</v>
      </c>
    </row>
    <row r="1856" spans="1:10" x14ac:dyDescent="0.3">
      <c r="A1856" s="23" t="s">
        <v>8418</v>
      </c>
      <c r="B1856" s="20">
        <v>59.958333333328483</v>
      </c>
      <c r="G1856" s="5">
        <v>1.52</v>
      </c>
      <c r="J1856">
        <v>500</v>
      </c>
    </row>
    <row r="1857" spans="1:10" x14ac:dyDescent="0.3">
      <c r="A1857" s="23" t="s">
        <v>8418</v>
      </c>
      <c r="B1857" s="20">
        <v>27</v>
      </c>
      <c r="G1857" s="5">
        <v>1.0123076923076924</v>
      </c>
      <c r="J1857">
        <v>650</v>
      </c>
    </row>
    <row r="1858" spans="1:10" x14ac:dyDescent="0.3">
      <c r="A1858" s="23" t="s">
        <v>8418</v>
      </c>
      <c r="B1858" s="20">
        <v>22.526782407410792</v>
      </c>
      <c r="G1858" s="5">
        <v>1.532</v>
      </c>
      <c r="J1858">
        <v>1000</v>
      </c>
    </row>
    <row r="1859" spans="1:10" x14ac:dyDescent="0.3">
      <c r="A1859" s="23" t="s">
        <v>8418</v>
      </c>
      <c r="B1859" s="20">
        <v>60</v>
      </c>
      <c r="G1859" s="5">
        <v>1.2833333333333334</v>
      </c>
      <c r="J1859">
        <v>300</v>
      </c>
    </row>
    <row r="1860" spans="1:10" x14ac:dyDescent="0.3">
      <c r="A1860" s="23" t="s">
        <v>8418</v>
      </c>
      <c r="B1860" s="20">
        <v>30</v>
      </c>
      <c r="G1860" s="5">
        <v>1.0071428571428571</v>
      </c>
      <c r="J1860">
        <v>700</v>
      </c>
    </row>
    <row r="1861" spans="1:10" x14ac:dyDescent="0.3">
      <c r="A1861" s="23" t="s">
        <v>8418</v>
      </c>
      <c r="B1861" s="20">
        <v>30</v>
      </c>
      <c r="G1861" s="5">
        <v>1.0065</v>
      </c>
      <c r="J1861">
        <v>10000</v>
      </c>
    </row>
    <row r="1862" spans="1:10" x14ac:dyDescent="0.3">
      <c r="A1862" s="23" t="s">
        <v>8418</v>
      </c>
      <c r="B1862" s="20">
        <v>31.085335648152977</v>
      </c>
      <c r="G1862" s="5">
        <v>1.913</v>
      </c>
      <c r="J1862">
        <v>3000</v>
      </c>
    </row>
    <row r="1863" spans="1:10" x14ac:dyDescent="0.3">
      <c r="A1863" s="23" t="s">
        <v>8418</v>
      </c>
      <c r="B1863" s="20">
        <v>30.542627314811398</v>
      </c>
      <c r="G1863" s="5">
        <v>1.4019999999999999</v>
      </c>
      <c r="J1863">
        <v>2000</v>
      </c>
    </row>
    <row r="1864" spans="1:10" x14ac:dyDescent="0.3">
      <c r="A1864" s="23" t="s">
        <v>8418</v>
      </c>
      <c r="B1864" s="20">
        <v>26.982835648152104</v>
      </c>
      <c r="G1864" s="5">
        <v>1.2433537832310839</v>
      </c>
      <c r="J1864">
        <v>978</v>
      </c>
    </row>
    <row r="1865" spans="1:10" x14ac:dyDescent="0.3">
      <c r="A1865" s="23" t="s">
        <v>8418</v>
      </c>
      <c r="B1865" s="20">
        <v>30</v>
      </c>
      <c r="G1865" s="5">
        <v>1.262</v>
      </c>
      <c r="J1865">
        <v>500</v>
      </c>
    </row>
    <row r="1866" spans="1:10" x14ac:dyDescent="0.3">
      <c r="A1866" s="23" t="s">
        <v>8418</v>
      </c>
      <c r="B1866" s="20">
        <v>14</v>
      </c>
      <c r="G1866" s="5">
        <v>1.9</v>
      </c>
      <c r="J1866">
        <v>500</v>
      </c>
    </row>
    <row r="1867" spans="1:10" x14ac:dyDescent="0.3">
      <c r="A1867" s="23" t="s">
        <v>8418</v>
      </c>
      <c r="B1867" s="20">
        <v>28.492141203707433</v>
      </c>
      <c r="G1867" s="5">
        <v>1.39</v>
      </c>
      <c r="J1867">
        <v>500</v>
      </c>
    </row>
    <row r="1868" spans="1:10" x14ac:dyDescent="0.3">
      <c r="A1868" s="23" t="s">
        <v>8418</v>
      </c>
      <c r="B1868" s="20">
        <v>15.851527777776937</v>
      </c>
      <c r="G1868" s="5">
        <v>2.02</v>
      </c>
      <c r="J1868">
        <v>250</v>
      </c>
    </row>
    <row r="1869" spans="1:10" x14ac:dyDescent="0.3">
      <c r="A1869" s="23" t="s">
        <v>8418</v>
      </c>
      <c r="B1869" s="20">
        <v>41.247164351851097</v>
      </c>
      <c r="G1869" s="5">
        <v>1.0338000000000001</v>
      </c>
      <c r="J1869">
        <v>10000</v>
      </c>
    </row>
    <row r="1870" spans="1:10" x14ac:dyDescent="0.3">
      <c r="A1870" s="23" t="s">
        <v>8418</v>
      </c>
      <c r="B1870" s="20">
        <v>30</v>
      </c>
      <c r="G1870" s="5">
        <v>1.023236</v>
      </c>
      <c r="J1870">
        <v>5000</v>
      </c>
    </row>
    <row r="1871" spans="1:10" x14ac:dyDescent="0.3">
      <c r="A1871" s="23" t="s">
        <v>8418</v>
      </c>
      <c r="B1871" s="20">
        <v>25.040833333339833</v>
      </c>
      <c r="G1871" s="5">
        <v>1.03</v>
      </c>
      <c r="J1871">
        <v>2000</v>
      </c>
    </row>
    <row r="1872" spans="1:10" x14ac:dyDescent="0.3">
      <c r="A1872" s="23" t="s">
        <v>8418</v>
      </c>
      <c r="B1872" s="20">
        <v>59.958333333335759</v>
      </c>
      <c r="G1872" s="5">
        <v>1.2714285714285714</v>
      </c>
      <c r="J1872">
        <v>3500</v>
      </c>
    </row>
    <row r="1873" spans="1:10" x14ac:dyDescent="0.3">
      <c r="A1873" s="23" t="s">
        <v>8418</v>
      </c>
      <c r="B1873" s="20">
        <v>29.958333333343035</v>
      </c>
      <c r="G1873" s="5">
        <v>1.01</v>
      </c>
      <c r="J1873">
        <v>3000</v>
      </c>
    </row>
    <row r="1874" spans="1:10" x14ac:dyDescent="0.3">
      <c r="A1874" s="23" t="s">
        <v>8418</v>
      </c>
      <c r="B1874" s="20">
        <v>28.359618055561441</v>
      </c>
      <c r="G1874" s="5">
        <v>1.2178</v>
      </c>
      <c r="J1874">
        <v>10000</v>
      </c>
    </row>
    <row r="1875" spans="1:10" x14ac:dyDescent="0.3">
      <c r="A1875" s="23" t="s">
        <v>8418</v>
      </c>
      <c r="B1875" s="20">
        <v>30</v>
      </c>
      <c r="G1875" s="5">
        <v>1.1339285714285714</v>
      </c>
      <c r="J1875">
        <v>2800</v>
      </c>
    </row>
    <row r="1876" spans="1:10" x14ac:dyDescent="0.3">
      <c r="A1876" s="23" t="s">
        <v>8418</v>
      </c>
      <c r="B1876" s="20">
        <v>37.879375000004075</v>
      </c>
      <c r="G1876" s="5">
        <v>1.5</v>
      </c>
      <c r="J1876">
        <v>250</v>
      </c>
    </row>
    <row r="1877" spans="1:10" x14ac:dyDescent="0.3">
      <c r="A1877" s="23" t="s">
        <v>8418</v>
      </c>
      <c r="B1877" s="20">
        <v>41.01284722222772</v>
      </c>
      <c r="G1877" s="5">
        <v>2.1459999999999999</v>
      </c>
      <c r="J1877">
        <v>500</v>
      </c>
    </row>
    <row r="1878" spans="1:10" x14ac:dyDescent="0.3">
      <c r="A1878" s="23" t="s">
        <v>8418</v>
      </c>
      <c r="B1878" s="20">
        <v>21.078807870369928</v>
      </c>
      <c r="G1878" s="5">
        <v>1.0205</v>
      </c>
      <c r="J1878">
        <v>2000</v>
      </c>
    </row>
    <row r="1879" spans="1:10" x14ac:dyDescent="0.3">
      <c r="A1879" s="23" t="s">
        <v>8418</v>
      </c>
      <c r="B1879" s="20">
        <v>21.017638888886722</v>
      </c>
      <c r="G1879" s="5">
        <v>1</v>
      </c>
      <c r="J1879">
        <v>4900</v>
      </c>
    </row>
    <row r="1880" spans="1:10" x14ac:dyDescent="0.3">
      <c r="A1880" s="23" t="s">
        <v>8418</v>
      </c>
      <c r="B1880" s="20">
        <v>30</v>
      </c>
      <c r="G1880" s="5">
        <v>1.01</v>
      </c>
      <c r="J1880">
        <v>2000</v>
      </c>
    </row>
    <row r="1881" spans="1:10" x14ac:dyDescent="0.3">
      <c r="A1881" s="23" t="s">
        <v>8418</v>
      </c>
      <c r="B1881" s="20">
        <v>27.119166666670935</v>
      </c>
      <c r="G1881" s="5">
        <v>1.1333333333333333</v>
      </c>
      <c r="J1881">
        <v>300</v>
      </c>
    </row>
    <row r="1882" spans="1:10" x14ac:dyDescent="0.3">
      <c r="A1882" s="23" t="s">
        <v>8418</v>
      </c>
      <c r="B1882" s="20">
        <v>17.845023148147448</v>
      </c>
      <c r="G1882" s="5">
        <v>1.04</v>
      </c>
      <c r="J1882">
        <v>300</v>
      </c>
    </row>
    <row r="1883" spans="1:10" x14ac:dyDescent="0.3">
      <c r="A1883" s="23" t="s">
        <v>8418</v>
      </c>
      <c r="B1883" s="20">
        <v>12.388391203705396</v>
      </c>
      <c r="G1883" s="5">
        <v>1.1533333333333333</v>
      </c>
      <c r="J1883">
        <v>1800</v>
      </c>
    </row>
    <row r="1884" spans="1:10" x14ac:dyDescent="0.3">
      <c r="A1884" s="23" t="s">
        <v>8418</v>
      </c>
      <c r="B1884" s="20">
        <v>25.958078703697538</v>
      </c>
      <c r="G1884" s="5">
        <v>1.1285000000000001</v>
      </c>
      <c r="J1884">
        <v>2000</v>
      </c>
    </row>
    <row r="1885" spans="1:10" x14ac:dyDescent="0.3">
      <c r="A1885" s="23" t="s">
        <v>8418</v>
      </c>
      <c r="B1885" s="20">
        <v>30</v>
      </c>
      <c r="G1885" s="5">
        <v>1.2786666666666666</v>
      </c>
      <c r="J1885">
        <v>1500</v>
      </c>
    </row>
    <row r="1886" spans="1:10" x14ac:dyDescent="0.3">
      <c r="A1886" s="23" t="s">
        <v>8418</v>
      </c>
      <c r="B1886" s="20">
        <v>24.557557870371966</v>
      </c>
      <c r="G1886" s="5">
        <v>1.4266666666666667</v>
      </c>
      <c r="J1886">
        <v>1500</v>
      </c>
    </row>
    <row r="1887" spans="1:10" x14ac:dyDescent="0.3">
      <c r="A1887" s="23" t="s">
        <v>8418</v>
      </c>
      <c r="B1887" s="20">
        <v>17</v>
      </c>
      <c r="G1887" s="5">
        <v>1.1879999999999999</v>
      </c>
      <c r="J1887">
        <v>10000</v>
      </c>
    </row>
    <row r="1888" spans="1:10" x14ac:dyDescent="0.3">
      <c r="A1888" s="23" t="s">
        <v>8418</v>
      </c>
      <c r="B1888" s="20">
        <v>30</v>
      </c>
      <c r="G1888" s="5">
        <v>1.3833333333333333</v>
      </c>
      <c r="J1888">
        <v>3000</v>
      </c>
    </row>
    <row r="1889" spans="1:10" x14ac:dyDescent="0.3">
      <c r="A1889" s="23" t="s">
        <v>8418</v>
      </c>
      <c r="B1889" s="20">
        <v>30</v>
      </c>
      <c r="G1889" s="5">
        <v>1.599402985074627</v>
      </c>
      <c r="J1889">
        <v>3350</v>
      </c>
    </row>
    <row r="1890" spans="1:10" x14ac:dyDescent="0.3">
      <c r="A1890" s="23" t="s">
        <v>8418</v>
      </c>
      <c r="B1890" s="20">
        <v>30</v>
      </c>
      <c r="G1890" s="5">
        <v>1.1424000000000001</v>
      </c>
      <c r="J1890">
        <v>2500</v>
      </c>
    </row>
    <row r="1891" spans="1:10" x14ac:dyDescent="0.3">
      <c r="A1891" s="23" t="s">
        <v>8418</v>
      </c>
      <c r="B1891" s="20">
        <v>30</v>
      </c>
      <c r="G1891" s="5">
        <v>1.0060606060606061</v>
      </c>
      <c r="J1891">
        <v>1650</v>
      </c>
    </row>
    <row r="1892" spans="1:10" x14ac:dyDescent="0.3">
      <c r="A1892" s="23" t="s">
        <v>8418</v>
      </c>
      <c r="B1892" s="20">
        <v>31.415960648155306</v>
      </c>
      <c r="G1892" s="5">
        <v>1.552</v>
      </c>
      <c r="J1892">
        <v>3000</v>
      </c>
    </row>
    <row r="1893" spans="1:10" x14ac:dyDescent="0.3">
      <c r="A1893" s="23" t="s">
        <v>8418</v>
      </c>
      <c r="B1893" s="20">
        <v>30</v>
      </c>
      <c r="G1893" s="5">
        <v>1.2775000000000001</v>
      </c>
      <c r="J1893">
        <v>2000</v>
      </c>
    </row>
    <row r="1894" spans="1:10" x14ac:dyDescent="0.3">
      <c r="A1894" s="23" t="s">
        <v>8418</v>
      </c>
      <c r="B1894" s="20">
        <v>23.898611111115315</v>
      </c>
      <c r="G1894" s="5">
        <v>1.212</v>
      </c>
      <c r="J1894">
        <v>3000</v>
      </c>
    </row>
    <row r="1895" spans="1:10" x14ac:dyDescent="0.3">
      <c r="A1895" s="23" t="s">
        <v>8418</v>
      </c>
      <c r="B1895" s="20">
        <v>30.239224537035625</v>
      </c>
      <c r="G1895" s="5">
        <v>1.127</v>
      </c>
      <c r="J1895">
        <v>5000</v>
      </c>
    </row>
    <row r="1896" spans="1:10" x14ac:dyDescent="0.3">
      <c r="A1896" s="23" t="s">
        <v>8418</v>
      </c>
      <c r="B1896" s="20">
        <v>30</v>
      </c>
      <c r="G1896" s="5">
        <v>1.2749999999999999</v>
      </c>
      <c r="J1896">
        <v>1000</v>
      </c>
    </row>
    <row r="1897" spans="1:10" x14ac:dyDescent="0.3">
      <c r="A1897" s="23" t="s">
        <v>8418</v>
      </c>
      <c r="B1897" s="20">
        <v>21</v>
      </c>
      <c r="G1897" s="5">
        <v>1.5820000000000001</v>
      </c>
      <c r="J1897">
        <v>500</v>
      </c>
    </row>
    <row r="1898" spans="1:10" x14ac:dyDescent="0.3">
      <c r="A1898" s="23" t="s">
        <v>8418</v>
      </c>
      <c r="B1898" s="20">
        <v>35</v>
      </c>
      <c r="G1898" s="5">
        <v>1.0526894736842105</v>
      </c>
      <c r="J1898">
        <v>3800</v>
      </c>
    </row>
    <row r="1899" spans="1:10" x14ac:dyDescent="0.3">
      <c r="A1899" s="23" t="s">
        <v>8418</v>
      </c>
      <c r="B1899" s="20">
        <v>19.349814814813726</v>
      </c>
      <c r="G1899" s="5">
        <v>1</v>
      </c>
      <c r="J1899">
        <v>1500</v>
      </c>
    </row>
    <row r="1900" spans="1:10" x14ac:dyDescent="0.3">
      <c r="A1900" s="23" t="s">
        <v>8418</v>
      </c>
      <c r="B1900" s="20">
        <v>11.035011574072996</v>
      </c>
      <c r="G1900" s="5">
        <v>1</v>
      </c>
      <c r="J1900">
        <v>400</v>
      </c>
    </row>
    <row r="1901" spans="1:10" x14ac:dyDescent="0.3">
      <c r="A1901" s="23" t="s">
        <v>8418</v>
      </c>
      <c r="B1901" s="20">
        <v>28.957997685181908</v>
      </c>
      <c r="G1901" s="5">
        <v>1.0686</v>
      </c>
      <c r="J1901">
        <v>5000</v>
      </c>
    </row>
    <row r="1902" spans="1:10" x14ac:dyDescent="0.3">
      <c r="A1902" s="23" t="s">
        <v>8418</v>
      </c>
      <c r="B1902" s="20">
        <v>40</v>
      </c>
      <c r="G1902" s="5">
        <v>1.244</v>
      </c>
      <c r="J1902">
        <v>3000</v>
      </c>
    </row>
    <row r="1903" spans="1:10" x14ac:dyDescent="0.3">
      <c r="A1903" s="23" t="s">
        <v>8418</v>
      </c>
      <c r="B1903" s="20">
        <v>12.174722222232958</v>
      </c>
      <c r="G1903" s="5">
        <v>1.0870406189555126</v>
      </c>
      <c r="J1903">
        <v>1551</v>
      </c>
    </row>
    <row r="1904" spans="1:10" x14ac:dyDescent="0.3">
      <c r="A1904" s="23" t="s">
        <v>8418</v>
      </c>
      <c r="B1904" s="20">
        <v>59.746944444443216</v>
      </c>
      <c r="G1904" s="5">
        <v>1.0242424242424242</v>
      </c>
      <c r="J1904">
        <v>1650</v>
      </c>
    </row>
    <row r="1905" spans="1:10" x14ac:dyDescent="0.3">
      <c r="A1905" s="23" t="s">
        <v>8418</v>
      </c>
      <c r="B1905" s="20">
        <v>54.254803240743058</v>
      </c>
      <c r="G1905" s="5">
        <v>1.0549999999999999</v>
      </c>
      <c r="J1905">
        <v>2000</v>
      </c>
    </row>
    <row r="1906" spans="1:10" x14ac:dyDescent="0.3">
      <c r="A1906" s="23" t="s">
        <v>8418</v>
      </c>
      <c r="B1906" s="20">
        <v>16.288217592598812</v>
      </c>
      <c r="G1906" s="5">
        <v>1.0629999999999999</v>
      </c>
      <c r="J1906">
        <v>1000</v>
      </c>
    </row>
    <row r="1907" spans="1:10" x14ac:dyDescent="0.3">
      <c r="A1907" s="23" t="s">
        <v>8418</v>
      </c>
      <c r="B1907" s="20">
        <v>25</v>
      </c>
      <c r="G1907" s="5">
        <v>1.0066666666666666</v>
      </c>
      <c r="J1907">
        <v>1500</v>
      </c>
    </row>
    <row r="1908" spans="1:10" x14ac:dyDescent="0.3">
      <c r="A1908" s="23" t="s">
        <v>8418</v>
      </c>
      <c r="B1908" s="20">
        <v>14.326574074075324</v>
      </c>
      <c r="G1908" s="5">
        <v>1.054</v>
      </c>
      <c r="J1908">
        <v>4000</v>
      </c>
    </row>
    <row r="1909" spans="1:10" x14ac:dyDescent="0.3">
      <c r="A1909" s="23" t="s">
        <v>8418</v>
      </c>
      <c r="B1909" s="20">
        <v>30</v>
      </c>
      <c r="G1909" s="5">
        <v>1.0755999999999999</v>
      </c>
      <c r="J1909">
        <v>2500</v>
      </c>
    </row>
    <row r="1910" spans="1:10" x14ac:dyDescent="0.3">
      <c r="A1910" s="23" t="s">
        <v>8418</v>
      </c>
      <c r="B1910" s="20">
        <v>30.041666666664241</v>
      </c>
      <c r="G1910" s="5">
        <v>1</v>
      </c>
      <c r="J1910">
        <v>1000</v>
      </c>
    </row>
    <row r="1911" spans="1:10" x14ac:dyDescent="0.3">
      <c r="A1911" s="23" t="s">
        <v>8418</v>
      </c>
      <c r="B1911" s="20">
        <v>11.230960648143082</v>
      </c>
      <c r="G1911" s="5">
        <v>1.0376000000000001</v>
      </c>
      <c r="J1911">
        <v>2500</v>
      </c>
    </row>
    <row r="1912" spans="1:10" x14ac:dyDescent="0.3">
      <c r="A1912" s="23" t="s">
        <v>8418</v>
      </c>
      <c r="B1912" s="20">
        <v>45</v>
      </c>
      <c r="G1912" s="5">
        <v>1.0149999999999999</v>
      </c>
      <c r="J1912">
        <v>3000</v>
      </c>
    </row>
    <row r="1913" spans="1:10" x14ac:dyDescent="0.3">
      <c r="A1913" s="23" t="s">
        <v>8418</v>
      </c>
      <c r="B1913" s="20">
        <v>30</v>
      </c>
      <c r="G1913" s="5">
        <v>1.044</v>
      </c>
      <c r="J1913">
        <v>10000</v>
      </c>
    </row>
    <row r="1914" spans="1:10" x14ac:dyDescent="0.3">
      <c r="A1914" s="23" t="s">
        <v>8418</v>
      </c>
      <c r="B1914" s="20">
        <v>23.145219907411956</v>
      </c>
      <c r="G1914" s="5">
        <v>1.8</v>
      </c>
      <c r="J1914">
        <v>100</v>
      </c>
    </row>
    <row r="1915" spans="1:10" x14ac:dyDescent="0.3">
      <c r="A1915" s="23" t="s">
        <v>8418</v>
      </c>
      <c r="B1915" s="20">
        <v>13.345300925924676</v>
      </c>
      <c r="G1915" s="5">
        <v>1.0633333333333332</v>
      </c>
      <c r="J1915">
        <v>3000</v>
      </c>
    </row>
    <row r="1916" spans="1:10" x14ac:dyDescent="0.3">
      <c r="A1916" s="23" t="s">
        <v>8418</v>
      </c>
      <c r="B1916" s="20">
        <v>20</v>
      </c>
      <c r="G1916" s="5">
        <v>1.0055555555555555</v>
      </c>
      <c r="J1916">
        <v>900</v>
      </c>
    </row>
    <row r="1917" spans="1:10" x14ac:dyDescent="0.3">
      <c r="A1917" s="23" t="s">
        <v>8418</v>
      </c>
      <c r="B1917" s="20">
        <v>22.89704861111386</v>
      </c>
      <c r="G1917" s="5">
        <v>1.012</v>
      </c>
      <c r="J1917">
        <v>1500</v>
      </c>
    </row>
    <row r="1918" spans="1:10" x14ac:dyDescent="0.3">
      <c r="A1918" s="23" t="s">
        <v>8418</v>
      </c>
      <c r="B1918" s="20">
        <v>59.958333333335759</v>
      </c>
      <c r="G1918" s="5">
        <v>1</v>
      </c>
      <c r="J1918">
        <v>1000</v>
      </c>
    </row>
    <row r="1919" spans="1:10" x14ac:dyDescent="0.3">
      <c r="A1919" s="23" t="s">
        <v>8418</v>
      </c>
      <c r="B1919" s="20">
        <v>13.111435185186565</v>
      </c>
      <c r="G1919" s="5">
        <v>1.1839285714285714</v>
      </c>
      <c r="J1919">
        <v>2800</v>
      </c>
    </row>
    <row r="1920" spans="1:10" x14ac:dyDescent="0.3">
      <c r="A1920" s="23" t="s">
        <v>8418</v>
      </c>
      <c r="B1920" s="20">
        <v>16.360972222224518</v>
      </c>
      <c r="G1920" s="5">
        <v>1.1000000000000001</v>
      </c>
      <c r="J1920">
        <v>500</v>
      </c>
    </row>
    <row r="1921" spans="1:10" x14ac:dyDescent="0.3">
      <c r="A1921" s="23" t="s">
        <v>8418</v>
      </c>
      <c r="B1921" s="20">
        <v>30</v>
      </c>
      <c r="G1921" s="5">
        <v>1.0266666666666666</v>
      </c>
      <c r="J1921">
        <v>3000</v>
      </c>
    </row>
    <row r="1922" spans="1:10" x14ac:dyDescent="0.3">
      <c r="A1922" s="23" t="s">
        <v>8418</v>
      </c>
      <c r="B1922" s="20">
        <v>34.114930555559113</v>
      </c>
      <c r="G1922" s="5">
        <v>1</v>
      </c>
      <c r="J1922">
        <v>2500</v>
      </c>
    </row>
    <row r="1923" spans="1:10" x14ac:dyDescent="0.3">
      <c r="A1923" s="23" t="s">
        <v>8418</v>
      </c>
      <c r="B1923" s="20">
        <v>29.640810185184819</v>
      </c>
      <c r="G1923" s="5">
        <v>1</v>
      </c>
      <c r="J1923">
        <v>4000</v>
      </c>
    </row>
    <row r="1924" spans="1:10" x14ac:dyDescent="0.3">
      <c r="A1924" s="23" t="s">
        <v>8418</v>
      </c>
      <c r="B1924" s="20">
        <v>20.814363425924967</v>
      </c>
      <c r="G1924" s="5">
        <v>1.10046</v>
      </c>
      <c r="J1924">
        <v>1500</v>
      </c>
    </row>
    <row r="1925" spans="1:10" x14ac:dyDescent="0.3">
      <c r="A1925" s="23" t="s">
        <v>8418</v>
      </c>
      <c r="B1925" s="20">
        <v>30</v>
      </c>
      <c r="G1925" s="5">
        <v>1.0135000000000001</v>
      </c>
      <c r="J1925">
        <v>2000</v>
      </c>
    </row>
    <row r="1926" spans="1:10" x14ac:dyDescent="0.3">
      <c r="A1926" s="23" t="s">
        <v>8418</v>
      </c>
      <c r="B1926" s="20">
        <v>25.750092592585133</v>
      </c>
      <c r="G1926" s="5">
        <v>1.0075000000000001</v>
      </c>
      <c r="J1926">
        <v>2000</v>
      </c>
    </row>
    <row r="1927" spans="1:10" x14ac:dyDescent="0.3">
      <c r="A1927" s="23" t="s">
        <v>8418</v>
      </c>
      <c r="B1927" s="20">
        <v>30</v>
      </c>
      <c r="G1927" s="5">
        <v>1.6942857142857144</v>
      </c>
      <c r="J1927">
        <v>350</v>
      </c>
    </row>
    <row r="1928" spans="1:10" x14ac:dyDescent="0.3">
      <c r="A1928" s="23" t="s">
        <v>8418</v>
      </c>
      <c r="B1928" s="20">
        <v>27.630949074082309</v>
      </c>
      <c r="G1928" s="5">
        <v>1</v>
      </c>
      <c r="J1928">
        <v>1395</v>
      </c>
    </row>
    <row r="1929" spans="1:10" x14ac:dyDescent="0.3">
      <c r="A1929" s="23" t="s">
        <v>8418</v>
      </c>
      <c r="B1929" s="20">
        <v>57.560787037029513</v>
      </c>
      <c r="G1929" s="5">
        <v>1.1365000000000001</v>
      </c>
      <c r="J1929">
        <v>4000</v>
      </c>
    </row>
    <row r="1930" spans="1:10" x14ac:dyDescent="0.3">
      <c r="A1930" s="23" t="s">
        <v>8418</v>
      </c>
      <c r="B1930" s="20">
        <v>14.403090277774027</v>
      </c>
      <c r="G1930" s="5">
        <v>1.0156000000000001</v>
      </c>
      <c r="J1930">
        <v>10000</v>
      </c>
    </row>
    <row r="1931" spans="1:10" x14ac:dyDescent="0.3">
      <c r="A1931" s="23" t="s">
        <v>8418</v>
      </c>
      <c r="B1931" s="20">
        <v>10.970995370371384</v>
      </c>
      <c r="G1931" s="5">
        <v>1.06</v>
      </c>
      <c r="J1931">
        <v>500</v>
      </c>
    </row>
    <row r="1932" spans="1:10" x14ac:dyDescent="0.3">
      <c r="A1932" s="23" t="s">
        <v>8418</v>
      </c>
      <c r="B1932" s="20">
        <v>27.913993055553874</v>
      </c>
      <c r="G1932" s="5">
        <v>1.02</v>
      </c>
      <c r="J1932">
        <v>3300</v>
      </c>
    </row>
    <row r="1933" spans="1:10" x14ac:dyDescent="0.3">
      <c r="A1933" s="23" t="s">
        <v>8418</v>
      </c>
      <c r="B1933" s="20">
        <v>29.142766203702195</v>
      </c>
      <c r="G1933" s="5">
        <v>1.1691666666666667</v>
      </c>
      <c r="J1933">
        <v>6000</v>
      </c>
    </row>
    <row r="1934" spans="1:10" x14ac:dyDescent="0.3">
      <c r="A1934" s="23" t="s">
        <v>8418</v>
      </c>
      <c r="B1934" s="20">
        <v>20</v>
      </c>
      <c r="G1934" s="5">
        <v>1.0115151515151515</v>
      </c>
      <c r="J1934">
        <v>1650</v>
      </c>
    </row>
    <row r="1935" spans="1:10" x14ac:dyDescent="0.3">
      <c r="A1935" s="23" t="s">
        <v>8418</v>
      </c>
      <c r="B1935" s="20">
        <v>20.279884259260143</v>
      </c>
      <c r="G1935" s="5">
        <v>1.32</v>
      </c>
      <c r="J1935">
        <v>500</v>
      </c>
    </row>
    <row r="1936" spans="1:10" x14ac:dyDescent="0.3">
      <c r="A1936" s="23" t="s">
        <v>8418</v>
      </c>
      <c r="B1936" s="20">
        <v>28.209988425922347</v>
      </c>
      <c r="G1936" s="5">
        <v>1</v>
      </c>
      <c r="J1936">
        <v>2750</v>
      </c>
    </row>
    <row r="1937" spans="1:10" x14ac:dyDescent="0.3">
      <c r="A1937" s="23" t="s">
        <v>8418</v>
      </c>
      <c r="B1937" s="20">
        <v>30</v>
      </c>
      <c r="G1937" s="5">
        <v>1.28</v>
      </c>
      <c r="J1937">
        <v>1000</v>
      </c>
    </row>
    <row r="1938" spans="1:10" x14ac:dyDescent="0.3">
      <c r="A1938" s="23" t="s">
        <v>8418</v>
      </c>
      <c r="B1938" s="20">
        <v>15.56612268518802</v>
      </c>
      <c r="G1938" s="5">
        <v>1.1895833333333334</v>
      </c>
      <c r="J1938">
        <v>960</v>
      </c>
    </row>
    <row r="1939" spans="1:10" x14ac:dyDescent="0.3">
      <c r="A1939" s="23" t="s">
        <v>8418</v>
      </c>
      <c r="B1939" s="20">
        <v>30.041666666656965</v>
      </c>
      <c r="G1939" s="5">
        <v>1.262</v>
      </c>
      <c r="J1939">
        <v>500</v>
      </c>
    </row>
    <row r="1940" spans="1:10" x14ac:dyDescent="0.3">
      <c r="A1940" s="23" t="s">
        <v>8418</v>
      </c>
      <c r="B1940" s="20">
        <v>35</v>
      </c>
      <c r="G1940" s="5">
        <v>1.5620000000000001</v>
      </c>
      <c r="J1940">
        <v>5000</v>
      </c>
    </row>
    <row r="1941" spans="1:10" x14ac:dyDescent="0.3">
      <c r="A1941" s="23" t="s">
        <v>8418</v>
      </c>
      <c r="B1941" s="20">
        <v>31.109837962969323</v>
      </c>
      <c r="G1941" s="5">
        <v>1.0315000000000001</v>
      </c>
      <c r="J1941">
        <v>2000</v>
      </c>
    </row>
    <row r="1942" spans="1:10" x14ac:dyDescent="0.3">
      <c r="A1942" s="23" t="s">
        <v>8418</v>
      </c>
      <c r="B1942" s="20">
        <v>29.772164351845277</v>
      </c>
      <c r="G1942" s="5">
        <v>1.5333333333333334</v>
      </c>
      <c r="J1942">
        <v>150</v>
      </c>
    </row>
    <row r="1943" spans="1:10" x14ac:dyDescent="0.3">
      <c r="A1943" s="23" t="s">
        <v>8418</v>
      </c>
      <c r="B1943" s="20">
        <v>36.978287037039991</v>
      </c>
      <c r="G1943" s="5">
        <v>1.8044444444444445</v>
      </c>
      <c r="J1943">
        <v>675</v>
      </c>
    </row>
    <row r="1944" spans="1:10" x14ac:dyDescent="0.3">
      <c r="A1944" s="23" t="s">
        <v>8418</v>
      </c>
      <c r="B1944" s="20">
        <v>28</v>
      </c>
      <c r="G1944" s="5">
        <v>1.2845</v>
      </c>
      <c r="J1944">
        <v>2000</v>
      </c>
    </row>
    <row r="1945" spans="1:10" x14ac:dyDescent="0.3">
      <c r="A1945" s="23" t="s">
        <v>8418</v>
      </c>
      <c r="B1945" s="20">
        <v>21</v>
      </c>
      <c r="G1945" s="5">
        <v>1.1966666666666668</v>
      </c>
      <c r="J1945">
        <v>600</v>
      </c>
    </row>
    <row r="1946" spans="1:10" x14ac:dyDescent="0.3">
      <c r="A1946" s="23" t="s">
        <v>8418</v>
      </c>
      <c r="B1946" s="20">
        <v>30</v>
      </c>
      <c r="G1946" s="5">
        <v>1.23</v>
      </c>
      <c r="J1946">
        <v>300</v>
      </c>
    </row>
    <row r="1947" spans="1:10" x14ac:dyDescent="0.3">
      <c r="A1947" s="23" t="s">
        <v>8418</v>
      </c>
      <c r="B1947" s="20">
        <v>25</v>
      </c>
      <c r="G1947" s="5">
        <v>1.05</v>
      </c>
      <c r="J1947">
        <v>1200</v>
      </c>
    </row>
    <row r="1948" spans="1:10" x14ac:dyDescent="0.3">
      <c r="A1948" s="23" t="s">
        <v>8418</v>
      </c>
      <c r="B1948" s="20">
        <v>60</v>
      </c>
      <c r="G1948" s="5">
        <v>1.0223636363636364</v>
      </c>
      <c r="J1948">
        <v>5500</v>
      </c>
    </row>
    <row r="1949" spans="1:10" x14ac:dyDescent="0.3">
      <c r="A1949" s="23" t="s">
        <v>8418</v>
      </c>
      <c r="B1949" s="20">
        <v>30</v>
      </c>
      <c r="G1949" s="5">
        <v>1.0466666666666666</v>
      </c>
      <c r="J1949">
        <v>1500</v>
      </c>
    </row>
    <row r="1950" spans="1:10" x14ac:dyDescent="0.3">
      <c r="A1950" s="23" t="s">
        <v>8418</v>
      </c>
      <c r="B1950" s="20">
        <v>30</v>
      </c>
      <c r="G1950" s="5">
        <v>1</v>
      </c>
      <c r="J1950">
        <v>2500</v>
      </c>
    </row>
    <row r="1951" spans="1:10" x14ac:dyDescent="0.3">
      <c r="A1951" s="23" t="s">
        <v>8418</v>
      </c>
      <c r="B1951" s="20">
        <v>30</v>
      </c>
      <c r="G1951" s="5">
        <v>1.004</v>
      </c>
      <c r="J1951">
        <v>250</v>
      </c>
    </row>
    <row r="1952" spans="1:10" x14ac:dyDescent="0.3">
      <c r="A1952" s="23" t="s">
        <v>8418</v>
      </c>
      <c r="B1952" s="20">
        <v>21.505277777781885</v>
      </c>
      <c r="G1952" s="5">
        <v>1.0227272727272727</v>
      </c>
      <c r="J1952">
        <v>1100</v>
      </c>
    </row>
    <row r="1953" spans="1:10" x14ac:dyDescent="0.3">
      <c r="A1953" s="23" t="s">
        <v>8418</v>
      </c>
      <c r="B1953" s="20">
        <v>24.08725694444729</v>
      </c>
      <c r="G1953" s="5">
        <v>1.1440928571428572</v>
      </c>
      <c r="J1953">
        <v>35000</v>
      </c>
    </row>
    <row r="1954" spans="1:10" x14ac:dyDescent="0.3">
      <c r="A1954" s="23" t="s">
        <v>8418</v>
      </c>
      <c r="B1954" s="20">
        <v>22.099375000005239</v>
      </c>
      <c r="G1954" s="5">
        <v>1.019047619047619</v>
      </c>
      <c r="J1954">
        <v>2100</v>
      </c>
    </row>
    <row r="1955" spans="1:10" x14ac:dyDescent="0.3">
      <c r="A1955" s="23" t="s">
        <v>8418</v>
      </c>
      <c r="B1955" s="20">
        <v>28</v>
      </c>
      <c r="G1955" s="5">
        <v>1.02</v>
      </c>
      <c r="J1955">
        <v>1000</v>
      </c>
    </row>
    <row r="1956" spans="1:10" x14ac:dyDescent="0.3">
      <c r="A1956" s="23" t="s">
        <v>8418</v>
      </c>
      <c r="B1956" s="20">
        <v>30</v>
      </c>
      <c r="G1956" s="5">
        <v>1.048</v>
      </c>
      <c r="J1956">
        <v>2500</v>
      </c>
    </row>
    <row r="1957" spans="1:10" x14ac:dyDescent="0.3">
      <c r="A1957" s="23" t="s">
        <v>8418</v>
      </c>
      <c r="B1957" s="20">
        <v>28.405671296299261</v>
      </c>
      <c r="G1957" s="5">
        <v>1.0183333333333333</v>
      </c>
      <c r="J1957">
        <v>1500</v>
      </c>
    </row>
    <row r="1958" spans="1:10" x14ac:dyDescent="0.3">
      <c r="A1958" s="23" t="s">
        <v>8418</v>
      </c>
      <c r="B1958" s="20">
        <v>30</v>
      </c>
      <c r="G1958" s="5">
        <v>1</v>
      </c>
      <c r="J1958">
        <v>773</v>
      </c>
    </row>
    <row r="1959" spans="1:10" x14ac:dyDescent="0.3">
      <c r="A1959" s="23" t="s">
        <v>8418</v>
      </c>
      <c r="B1959" s="20">
        <v>31.971296296294895</v>
      </c>
      <c r="G1959" s="5">
        <v>1.0627272727272727</v>
      </c>
      <c r="J1959">
        <v>5500</v>
      </c>
    </row>
    <row r="1960" spans="1:10" x14ac:dyDescent="0.3">
      <c r="A1960" s="23" t="s">
        <v>8418</v>
      </c>
      <c r="B1960" s="20">
        <v>30.657881944440305</v>
      </c>
      <c r="G1960" s="5">
        <v>1.1342219999999998</v>
      </c>
      <c r="J1960">
        <v>5000</v>
      </c>
    </row>
    <row r="1961" spans="1:10" x14ac:dyDescent="0.3">
      <c r="A1961" s="23" t="s">
        <v>8418</v>
      </c>
      <c r="B1961" s="20">
        <v>30.041666666656965</v>
      </c>
      <c r="G1961" s="5">
        <v>1</v>
      </c>
      <c r="J1961">
        <v>2400</v>
      </c>
    </row>
    <row r="1962" spans="1:10" x14ac:dyDescent="0.3">
      <c r="A1962" s="23" t="s">
        <v>8418</v>
      </c>
      <c r="B1962" s="20">
        <v>60</v>
      </c>
      <c r="G1962" s="5">
        <v>1.0045454545454546</v>
      </c>
      <c r="J1962">
        <v>2200</v>
      </c>
    </row>
    <row r="1963" spans="1:10" x14ac:dyDescent="0.3">
      <c r="A1963" s="23" t="s">
        <v>8418</v>
      </c>
      <c r="B1963" s="20">
        <v>34</v>
      </c>
      <c r="G1963" s="5">
        <v>1.0003599999999999</v>
      </c>
      <c r="J1963">
        <v>100000</v>
      </c>
    </row>
    <row r="1964" spans="1:10" x14ac:dyDescent="0.3">
      <c r="A1964" s="23" t="s">
        <v>8418</v>
      </c>
      <c r="B1964" s="20">
        <v>42.058159722218988</v>
      </c>
      <c r="G1964" s="5">
        <v>1.44</v>
      </c>
      <c r="J1964">
        <v>350</v>
      </c>
    </row>
    <row r="1965" spans="1:10" x14ac:dyDescent="0.3">
      <c r="A1965" s="23" t="s">
        <v>8418</v>
      </c>
      <c r="B1965" s="20">
        <v>22.277453703703941</v>
      </c>
      <c r="G1965" s="5">
        <v>1.0349999999999999</v>
      </c>
      <c r="J1965">
        <v>1000</v>
      </c>
    </row>
    <row r="1966" spans="1:10" x14ac:dyDescent="0.3">
      <c r="A1966" s="23" t="s">
        <v>8418</v>
      </c>
      <c r="B1966" s="20">
        <v>35.224930555545143</v>
      </c>
      <c r="G1966" s="5">
        <v>1.0843750000000001</v>
      </c>
      <c r="J1966">
        <v>3200</v>
      </c>
    </row>
    <row r="1967" spans="1:10" x14ac:dyDescent="0.3">
      <c r="A1967" s="23" t="s">
        <v>8418</v>
      </c>
      <c r="B1967" s="20">
        <v>18.094699074063101</v>
      </c>
      <c r="G1967" s="5">
        <v>1.024</v>
      </c>
      <c r="J1967">
        <v>2500</v>
      </c>
    </row>
    <row r="1968" spans="1:10" x14ac:dyDescent="0.3">
      <c r="A1968" s="23" t="s">
        <v>8418</v>
      </c>
      <c r="B1968" s="20">
        <v>9.1547800925982301</v>
      </c>
      <c r="G1968" s="5">
        <v>1.4888888888888889</v>
      </c>
      <c r="J1968">
        <v>315</v>
      </c>
    </row>
    <row r="1969" spans="1:10" x14ac:dyDescent="0.3">
      <c r="A1969" s="23" t="s">
        <v>8418</v>
      </c>
      <c r="B1969" s="20">
        <v>28.119722222225391</v>
      </c>
      <c r="G1969" s="5">
        <v>1.0549000000000002</v>
      </c>
      <c r="J1969">
        <v>500</v>
      </c>
    </row>
    <row r="1970" spans="1:10" x14ac:dyDescent="0.3">
      <c r="A1970" s="23" t="s">
        <v>8418</v>
      </c>
      <c r="B1970" s="20">
        <v>46.043414351850515</v>
      </c>
      <c r="G1970" s="5">
        <v>1.0049999999999999</v>
      </c>
      <c r="J1970">
        <v>1000</v>
      </c>
    </row>
    <row r="1971" spans="1:10" x14ac:dyDescent="0.3">
      <c r="A1971" s="23" t="s">
        <v>8418</v>
      </c>
      <c r="B1971" s="20">
        <v>30</v>
      </c>
      <c r="G1971" s="5">
        <v>1.3055555555555556</v>
      </c>
      <c r="J1971">
        <v>900</v>
      </c>
    </row>
    <row r="1972" spans="1:10" x14ac:dyDescent="0.3">
      <c r="A1972" s="23" t="s">
        <v>8418</v>
      </c>
      <c r="B1972" s="20">
        <v>30</v>
      </c>
      <c r="G1972" s="5">
        <v>1.0475000000000001</v>
      </c>
      <c r="J1972">
        <v>2000</v>
      </c>
    </row>
    <row r="1973" spans="1:10" x14ac:dyDescent="0.3">
      <c r="A1973" s="23" t="s">
        <v>8418</v>
      </c>
      <c r="B1973" s="20">
        <v>30</v>
      </c>
      <c r="G1973" s="5">
        <v>1.0880000000000001</v>
      </c>
      <c r="J1973">
        <v>1000</v>
      </c>
    </row>
    <row r="1974" spans="1:10" x14ac:dyDescent="0.3">
      <c r="A1974" s="23" t="s">
        <v>8418</v>
      </c>
      <c r="B1974" s="20">
        <v>30</v>
      </c>
      <c r="G1974" s="5">
        <v>1.1100000000000001</v>
      </c>
      <c r="J1974">
        <v>1000</v>
      </c>
    </row>
    <row r="1975" spans="1:10" x14ac:dyDescent="0.3">
      <c r="A1975" s="23" t="s">
        <v>8418</v>
      </c>
      <c r="B1975" s="20">
        <v>30</v>
      </c>
      <c r="G1975" s="5">
        <v>1.0047999999999999</v>
      </c>
      <c r="J1975">
        <v>5000</v>
      </c>
    </row>
    <row r="1976" spans="1:10" x14ac:dyDescent="0.3">
      <c r="A1976" s="23" t="s">
        <v>8418</v>
      </c>
      <c r="B1976" s="20">
        <v>27.959687499998836</v>
      </c>
      <c r="G1976" s="5">
        <v>1.1435</v>
      </c>
      <c r="J1976">
        <v>2000</v>
      </c>
    </row>
    <row r="1977" spans="1:10" x14ac:dyDescent="0.3">
      <c r="A1977" s="23" t="s">
        <v>8418</v>
      </c>
      <c r="B1977" s="20">
        <v>30</v>
      </c>
      <c r="G1977" s="5">
        <v>1.2206666666666666</v>
      </c>
      <c r="J1977">
        <v>1500</v>
      </c>
    </row>
    <row r="1978" spans="1:10" x14ac:dyDescent="0.3">
      <c r="A1978" s="23" t="s">
        <v>8418</v>
      </c>
      <c r="B1978" s="20">
        <v>30</v>
      </c>
      <c r="G1978" s="5">
        <v>1</v>
      </c>
      <c r="J1978">
        <v>500</v>
      </c>
    </row>
    <row r="1979" spans="1:10" x14ac:dyDescent="0.3">
      <c r="A1979" s="23" t="s">
        <v>8418</v>
      </c>
      <c r="B1979" s="20">
        <v>30.041666666664241</v>
      </c>
      <c r="G1979" s="5">
        <v>1.028</v>
      </c>
      <c r="J1979">
        <v>3000</v>
      </c>
    </row>
    <row r="1980" spans="1:10" x14ac:dyDescent="0.3">
      <c r="A1980" s="23" t="s">
        <v>8418</v>
      </c>
      <c r="B1980" s="20">
        <v>30.041666666664241</v>
      </c>
      <c r="G1980" s="5">
        <v>1.0612068965517241</v>
      </c>
      <c r="J1980">
        <v>5800</v>
      </c>
    </row>
    <row r="1981" spans="1:10" x14ac:dyDescent="0.3">
      <c r="A1981" s="23" t="s">
        <v>8418</v>
      </c>
      <c r="B1981" s="20">
        <v>31.382094907414285</v>
      </c>
      <c r="G1981" s="5">
        <v>1.0133000000000001</v>
      </c>
      <c r="J1981">
        <v>10000</v>
      </c>
    </row>
    <row r="1982" spans="1:10" x14ac:dyDescent="0.3">
      <c r="A1982" s="23" t="s">
        <v>8418</v>
      </c>
      <c r="B1982" s="20">
        <v>60.041666666671517</v>
      </c>
      <c r="G1982" s="5">
        <v>1</v>
      </c>
      <c r="J1982">
        <v>100</v>
      </c>
    </row>
    <row r="1983" spans="1:10" x14ac:dyDescent="0.3">
      <c r="A1983" s="23" t="s">
        <v>8418</v>
      </c>
      <c r="B1983" s="20">
        <v>26.482604166667443</v>
      </c>
      <c r="G1983" s="5">
        <v>1.3</v>
      </c>
      <c r="J1983">
        <v>600</v>
      </c>
    </row>
    <row r="1984" spans="1:10" x14ac:dyDescent="0.3">
      <c r="A1984" s="23" t="s">
        <v>8418</v>
      </c>
      <c r="B1984" s="20">
        <v>30</v>
      </c>
      <c r="G1984" s="5">
        <v>1.0001333333333333</v>
      </c>
      <c r="J1984">
        <v>1500</v>
      </c>
    </row>
    <row r="1985" spans="1:10" x14ac:dyDescent="0.3">
      <c r="A1985" s="23" t="s">
        <v>8418</v>
      </c>
      <c r="B1985" s="20">
        <v>29.958333333328483</v>
      </c>
      <c r="G1985" s="5">
        <v>1</v>
      </c>
      <c r="J1985">
        <v>500</v>
      </c>
    </row>
    <row r="1986" spans="1:10" x14ac:dyDescent="0.3">
      <c r="A1986" s="23" t="s">
        <v>8418</v>
      </c>
      <c r="B1986" s="20">
        <v>38.031458333331102</v>
      </c>
      <c r="G1986" s="5">
        <v>1.1388888888888888</v>
      </c>
      <c r="J1986">
        <v>900</v>
      </c>
    </row>
    <row r="1987" spans="1:10" x14ac:dyDescent="0.3">
      <c r="A1987" s="23" t="s">
        <v>8418</v>
      </c>
      <c r="B1987" s="20">
        <v>14</v>
      </c>
      <c r="G1987" s="5">
        <v>1</v>
      </c>
      <c r="J1987">
        <v>1500</v>
      </c>
    </row>
    <row r="1988" spans="1:10" x14ac:dyDescent="0.3">
      <c r="A1988" s="23" t="s">
        <v>8418</v>
      </c>
      <c r="B1988" s="20">
        <v>14</v>
      </c>
      <c r="G1988" s="5">
        <v>2.87</v>
      </c>
      <c r="J1988">
        <v>1000</v>
      </c>
    </row>
    <row r="1989" spans="1:10" x14ac:dyDescent="0.3">
      <c r="A1989" s="23" t="s">
        <v>8418</v>
      </c>
      <c r="B1989" s="20">
        <v>59.958333333335759</v>
      </c>
      <c r="G1989" s="5">
        <v>1.085</v>
      </c>
      <c r="J1989">
        <v>3000</v>
      </c>
    </row>
    <row r="1990" spans="1:10" x14ac:dyDescent="0.3">
      <c r="A1990" s="23" t="s">
        <v>8418</v>
      </c>
      <c r="B1990" s="20">
        <v>30</v>
      </c>
      <c r="G1990" s="5">
        <v>1.155</v>
      </c>
      <c r="J1990">
        <v>3000</v>
      </c>
    </row>
    <row r="1991" spans="1:10" x14ac:dyDescent="0.3">
      <c r="A1991" s="23" t="s">
        <v>8418</v>
      </c>
      <c r="B1991" s="20">
        <v>30</v>
      </c>
      <c r="G1991" s="5">
        <v>1.1911764705882353</v>
      </c>
      <c r="J1991">
        <v>3400</v>
      </c>
    </row>
    <row r="1992" spans="1:10" x14ac:dyDescent="0.3">
      <c r="A1992" s="23" t="s">
        <v>8418</v>
      </c>
      <c r="B1992" s="20">
        <v>60</v>
      </c>
      <c r="G1992" s="5">
        <v>1.0942666666666667</v>
      </c>
      <c r="J1992">
        <v>7500</v>
      </c>
    </row>
    <row r="1993" spans="1:10" x14ac:dyDescent="0.3">
      <c r="A1993" s="23" t="s">
        <v>8418</v>
      </c>
      <c r="B1993" s="20">
        <v>45.251689814816928</v>
      </c>
      <c r="G1993" s="5">
        <v>1.266</v>
      </c>
      <c r="J1993">
        <v>500</v>
      </c>
    </row>
    <row r="1994" spans="1:10" x14ac:dyDescent="0.3">
      <c r="A1994" s="23" t="s">
        <v>8418</v>
      </c>
      <c r="B1994" s="20">
        <v>22.129513888881775</v>
      </c>
      <c r="G1994" s="5">
        <v>1.0049999999999999</v>
      </c>
      <c r="J1994">
        <v>200</v>
      </c>
    </row>
    <row r="1995" spans="1:10" x14ac:dyDescent="0.3">
      <c r="A1995" s="23" t="s">
        <v>8418</v>
      </c>
      <c r="B1995" s="20">
        <v>25</v>
      </c>
      <c r="G1995" s="5">
        <v>1.2749999999999999</v>
      </c>
      <c r="J1995">
        <v>4000</v>
      </c>
    </row>
    <row r="1996" spans="1:10" x14ac:dyDescent="0.3">
      <c r="A1996" s="23" t="s">
        <v>8418</v>
      </c>
      <c r="B1996" s="20">
        <v>30</v>
      </c>
      <c r="G1996" s="5">
        <v>1.0005999999999999</v>
      </c>
      <c r="J1996">
        <v>5000</v>
      </c>
    </row>
    <row r="1997" spans="1:10" x14ac:dyDescent="0.3">
      <c r="A1997" s="23" t="s">
        <v>8418</v>
      </c>
      <c r="B1997" s="20">
        <v>24.25921296296292</v>
      </c>
      <c r="G1997" s="5">
        <v>1.75</v>
      </c>
      <c r="J1997">
        <v>700</v>
      </c>
    </row>
    <row r="1998" spans="1:10" x14ac:dyDescent="0.3">
      <c r="A1998" s="23" t="s">
        <v>8418</v>
      </c>
      <c r="B1998" s="20">
        <v>57.377696759263927</v>
      </c>
      <c r="G1998" s="5">
        <v>1.2725</v>
      </c>
      <c r="J1998">
        <v>2000</v>
      </c>
    </row>
    <row r="1999" spans="1:10" x14ac:dyDescent="0.3">
      <c r="A1999" s="23" t="s">
        <v>8418</v>
      </c>
      <c r="B1999" s="20">
        <v>34.95278935184615</v>
      </c>
      <c r="G1999" s="5">
        <v>1.1063333333333334</v>
      </c>
      <c r="J1999">
        <v>3000</v>
      </c>
    </row>
    <row r="2000" spans="1:10" x14ac:dyDescent="0.3">
      <c r="A2000" s="23" t="s">
        <v>8418</v>
      </c>
      <c r="B2000" s="20">
        <v>25</v>
      </c>
      <c r="G2000" s="5">
        <v>1.2593749999999999</v>
      </c>
      <c r="J2000">
        <v>1600</v>
      </c>
    </row>
    <row r="2001" spans="1:10" x14ac:dyDescent="0.3">
      <c r="A2001" s="23" t="s">
        <v>8418</v>
      </c>
      <c r="B2001" s="20">
        <v>26.282604166670353</v>
      </c>
      <c r="G2001" s="5">
        <v>1.1850000000000001</v>
      </c>
      <c r="J2001">
        <v>2600</v>
      </c>
    </row>
    <row r="2002" spans="1:10" x14ac:dyDescent="0.3">
      <c r="A2002" s="23" t="s">
        <v>8418</v>
      </c>
      <c r="B2002" s="20">
        <v>21</v>
      </c>
      <c r="G2002" s="5">
        <v>1.0772727272727274</v>
      </c>
      <c r="J2002">
        <v>1100</v>
      </c>
    </row>
    <row r="2003" spans="1:10" x14ac:dyDescent="0.3">
      <c r="A2003" s="23" t="s">
        <v>8418</v>
      </c>
      <c r="B2003" s="20">
        <v>14.663773148145992</v>
      </c>
      <c r="G2003" s="5">
        <v>1.026</v>
      </c>
      <c r="J2003">
        <v>2500</v>
      </c>
    </row>
    <row r="2004" spans="1:10" x14ac:dyDescent="0.3">
      <c r="A2004" s="23" t="s">
        <v>8418</v>
      </c>
      <c r="B2004" s="20">
        <v>18.408773148148612</v>
      </c>
      <c r="G2004" s="5">
        <v>1.101</v>
      </c>
      <c r="J2004">
        <v>1000</v>
      </c>
    </row>
    <row r="2005" spans="1:10" x14ac:dyDescent="0.3">
      <c r="A2005" s="23" t="s">
        <v>8418</v>
      </c>
      <c r="B2005" s="20">
        <v>25.205127314809943</v>
      </c>
      <c r="G2005" s="5">
        <v>2.02</v>
      </c>
      <c r="J2005">
        <v>500</v>
      </c>
    </row>
    <row r="2006" spans="1:10" x14ac:dyDescent="0.3">
      <c r="A2006" s="23" t="s">
        <v>8418</v>
      </c>
      <c r="B2006" s="20">
        <v>28</v>
      </c>
      <c r="G2006" s="5">
        <v>1.3</v>
      </c>
      <c r="J2006">
        <v>10</v>
      </c>
    </row>
    <row r="2007" spans="1:10" x14ac:dyDescent="0.3">
      <c r="A2007" s="23" t="s">
        <v>8418</v>
      </c>
      <c r="B2007" s="20">
        <v>30</v>
      </c>
      <c r="G2007" s="5">
        <v>1.0435000000000001</v>
      </c>
      <c r="J2007">
        <v>2000</v>
      </c>
    </row>
    <row r="2008" spans="1:10" x14ac:dyDescent="0.3">
      <c r="A2008" s="23" t="s">
        <v>8418</v>
      </c>
      <c r="B2008" s="20">
        <v>60</v>
      </c>
      <c r="G2008" s="5">
        <v>1.0004999999999999</v>
      </c>
      <c r="J2008">
        <v>4000</v>
      </c>
    </row>
    <row r="2009" spans="1:10" x14ac:dyDescent="0.3">
      <c r="A2009" s="23" t="s">
        <v>8418</v>
      </c>
      <c r="B2009" s="20">
        <v>30.041666666671517</v>
      </c>
      <c r="G2009" s="5">
        <v>1.7066666666666668</v>
      </c>
      <c r="J2009">
        <v>1500</v>
      </c>
    </row>
    <row r="2010" spans="1:10" x14ac:dyDescent="0.3">
      <c r="A2010" s="23" t="s">
        <v>8418</v>
      </c>
      <c r="B2010" s="20">
        <v>6.2752777777786832</v>
      </c>
      <c r="G2010" s="5">
        <v>1.1283333333333334</v>
      </c>
      <c r="J2010">
        <v>3000</v>
      </c>
    </row>
    <row r="2011" spans="1:10" x14ac:dyDescent="0.3">
      <c r="A2011" s="23" t="s">
        <v>8418</v>
      </c>
      <c r="B2011" s="20">
        <v>30</v>
      </c>
      <c r="G2011" s="5">
        <v>1.84</v>
      </c>
      <c r="J2011">
        <v>250</v>
      </c>
    </row>
    <row r="2012" spans="1:10" x14ac:dyDescent="0.3">
      <c r="A2012" s="23" t="s">
        <v>8418</v>
      </c>
      <c r="B2012" s="20">
        <v>30</v>
      </c>
      <c r="G2012" s="5">
        <v>1.3026666666666666</v>
      </c>
      <c r="J2012">
        <v>3000</v>
      </c>
    </row>
    <row r="2013" spans="1:10" x14ac:dyDescent="0.3">
      <c r="A2013" s="23" t="s">
        <v>8418</v>
      </c>
      <c r="B2013" s="20">
        <v>14.036087962958845</v>
      </c>
      <c r="G2013" s="5">
        <v>1.0545454545454545</v>
      </c>
      <c r="J2013">
        <v>550</v>
      </c>
    </row>
    <row r="2014" spans="1:10" x14ac:dyDescent="0.3">
      <c r="A2014" s="23" t="s">
        <v>8418</v>
      </c>
      <c r="B2014" s="20">
        <v>31.873958333322662</v>
      </c>
      <c r="G2014" s="5">
        <v>1</v>
      </c>
      <c r="J2014">
        <v>800</v>
      </c>
    </row>
    <row r="2015" spans="1:10" x14ac:dyDescent="0.3">
      <c r="A2015" s="23" t="s">
        <v>8418</v>
      </c>
      <c r="B2015" s="20">
        <v>29.958333333343035</v>
      </c>
      <c r="G2015" s="5">
        <v>1.5331632653061225</v>
      </c>
      <c r="J2015">
        <v>1960</v>
      </c>
    </row>
    <row r="2016" spans="1:10" x14ac:dyDescent="0.3">
      <c r="A2016" s="23" t="s">
        <v>8418</v>
      </c>
      <c r="B2016" s="20">
        <v>30</v>
      </c>
      <c r="G2016" s="5">
        <v>1.623</v>
      </c>
      <c r="J2016">
        <v>1000</v>
      </c>
    </row>
    <row r="2017" spans="1:10" x14ac:dyDescent="0.3">
      <c r="A2017" s="23" t="s">
        <v>8418</v>
      </c>
      <c r="B2017" s="20">
        <v>30</v>
      </c>
      <c r="G2017" s="5">
        <v>1.36</v>
      </c>
      <c r="J2017">
        <v>2500</v>
      </c>
    </row>
    <row r="2018" spans="1:10" x14ac:dyDescent="0.3">
      <c r="A2018" s="23" t="s">
        <v>8418</v>
      </c>
      <c r="B2018" s="20">
        <v>10</v>
      </c>
      <c r="G2018" s="5">
        <v>1.444</v>
      </c>
      <c r="J2018">
        <v>5000</v>
      </c>
    </row>
    <row r="2019" spans="1:10" x14ac:dyDescent="0.3">
      <c r="A2019" s="23" t="s">
        <v>8418</v>
      </c>
      <c r="B2019" s="20">
        <v>30</v>
      </c>
      <c r="G2019" s="5">
        <v>1</v>
      </c>
      <c r="J2019">
        <v>1250</v>
      </c>
    </row>
    <row r="2020" spans="1:10" x14ac:dyDescent="0.3">
      <c r="A2020" s="23" t="s">
        <v>8418</v>
      </c>
      <c r="B2020" s="20">
        <v>30</v>
      </c>
      <c r="G2020" s="5">
        <v>1.008</v>
      </c>
      <c r="J2020">
        <v>2500</v>
      </c>
    </row>
    <row r="2021" spans="1:10" x14ac:dyDescent="0.3">
      <c r="A2021" s="23" t="s">
        <v>8418</v>
      </c>
      <c r="B2021" s="20">
        <v>30</v>
      </c>
      <c r="G2021" s="5">
        <v>1.0680000000000001</v>
      </c>
      <c r="J2021">
        <v>2500</v>
      </c>
    </row>
    <row r="2022" spans="1:10" x14ac:dyDescent="0.3">
      <c r="A2022" s="23" t="s">
        <v>8418</v>
      </c>
      <c r="B2022" s="20">
        <v>29.958333333335759</v>
      </c>
      <c r="G2022" s="5">
        <v>1.248</v>
      </c>
      <c r="J2022">
        <v>2500</v>
      </c>
    </row>
    <row r="2023" spans="1:10" x14ac:dyDescent="0.3">
      <c r="A2023" s="23" t="s">
        <v>8418</v>
      </c>
      <c r="B2023" s="20">
        <v>14.38971064814541</v>
      </c>
      <c r="G2023" s="5">
        <v>1.1891891891891893</v>
      </c>
      <c r="J2023">
        <v>740</v>
      </c>
    </row>
    <row r="2024" spans="1:10" x14ac:dyDescent="0.3">
      <c r="A2024" s="23" t="s">
        <v>8418</v>
      </c>
      <c r="B2024" s="20">
        <v>30</v>
      </c>
      <c r="G2024" s="5">
        <v>1.01</v>
      </c>
      <c r="J2024">
        <v>2000</v>
      </c>
    </row>
    <row r="2025" spans="1:10" x14ac:dyDescent="0.3">
      <c r="A2025" s="23" t="s">
        <v>8418</v>
      </c>
      <c r="B2025" s="20">
        <v>32.784421296295477</v>
      </c>
      <c r="G2025" s="5">
        <v>1.1299999999999999</v>
      </c>
      <c r="J2025">
        <v>1000</v>
      </c>
    </row>
    <row r="2026" spans="1:10" x14ac:dyDescent="0.3">
      <c r="A2026" s="23" t="s">
        <v>8418</v>
      </c>
      <c r="B2026" s="20">
        <v>30.228460648155306</v>
      </c>
      <c r="G2026" s="5">
        <v>1.0519047619047619</v>
      </c>
      <c r="J2026">
        <v>10500</v>
      </c>
    </row>
    <row r="2027" spans="1:10" x14ac:dyDescent="0.3">
      <c r="A2027" s="23" t="s">
        <v>8418</v>
      </c>
      <c r="B2027" s="20">
        <v>23.93930555555562</v>
      </c>
      <c r="G2027" s="5">
        <v>1.0973333333333333</v>
      </c>
      <c r="J2027">
        <v>3000</v>
      </c>
    </row>
    <row r="2028" spans="1:10" x14ac:dyDescent="0.3">
      <c r="A2028" s="23" t="s">
        <v>8418</v>
      </c>
      <c r="B2028" s="20">
        <v>32.91908564815094</v>
      </c>
      <c r="G2028" s="5">
        <v>1.00099</v>
      </c>
      <c r="J2028">
        <v>1000</v>
      </c>
    </row>
    <row r="2029" spans="1:10" x14ac:dyDescent="0.3">
      <c r="A2029" s="23" t="s">
        <v>8418</v>
      </c>
      <c r="B2029" s="20">
        <v>17.554745370369346</v>
      </c>
      <c r="G2029" s="5">
        <v>1.2</v>
      </c>
      <c r="J2029">
        <v>2500</v>
      </c>
    </row>
    <row r="2030" spans="1:10" x14ac:dyDescent="0.3">
      <c r="A2030" s="23" t="s">
        <v>8418</v>
      </c>
      <c r="B2030" s="20">
        <v>60</v>
      </c>
      <c r="G2030" s="5">
        <v>1.0493333333333332</v>
      </c>
      <c r="J2030">
        <v>3000</v>
      </c>
    </row>
    <row r="2031" spans="1:10" x14ac:dyDescent="0.3">
      <c r="A2031" s="23" t="s">
        <v>8418</v>
      </c>
      <c r="B2031" s="20">
        <v>30</v>
      </c>
      <c r="G2031" s="5">
        <v>1.0266666666666666</v>
      </c>
      <c r="J2031">
        <v>3000</v>
      </c>
    </row>
    <row r="2032" spans="1:10" x14ac:dyDescent="0.3">
      <c r="A2032" s="23" t="s">
        <v>8418</v>
      </c>
      <c r="B2032" s="20">
        <v>21</v>
      </c>
      <c r="G2032" s="5">
        <v>1.0182500000000001</v>
      </c>
      <c r="J2032">
        <v>4000</v>
      </c>
    </row>
    <row r="2033" spans="1:10" x14ac:dyDescent="0.3">
      <c r="A2033" s="23" t="s">
        <v>8418</v>
      </c>
      <c r="B2033" s="20">
        <v>50.424224537040573</v>
      </c>
      <c r="G2033" s="5">
        <v>1</v>
      </c>
      <c r="J2033">
        <v>2000</v>
      </c>
    </row>
    <row r="2034" spans="1:10" x14ac:dyDescent="0.3">
      <c r="A2034" s="23" t="s">
        <v>8418</v>
      </c>
      <c r="B2034" s="20">
        <v>30</v>
      </c>
      <c r="G2034" s="5">
        <v>1.003825</v>
      </c>
      <c r="J2034">
        <v>40000</v>
      </c>
    </row>
    <row r="2035" spans="1:10" x14ac:dyDescent="0.3">
      <c r="A2035" s="23" t="s">
        <v>8418</v>
      </c>
      <c r="B2035" s="20">
        <v>26</v>
      </c>
      <c r="G2035" s="5">
        <v>1.04</v>
      </c>
      <c r="J2035">
        <v>750</v>
      </c>
    </row>
    <row r="2036" spans="1:10" x14ac:dyDescent="0.3">
      <c r="A2036" s="23" t="s">
        <v>8418</v>
      </c>
      <c r="B2036" s="20">
        <v>21</v>
      </c>
      <c r="G2036" s="5">
        <v>1</v>
      </c>
      <c r="J2036">
        <v>500</v>
      </c>
    </row>
    <row r="2037" spans="1:10" x14ac:dyDescent="0.3">
      <c r="A2037" s="23" t="s">
        <v>8418</v>
      </c>
      <c r="B2037" s="20">
        <v>33.01965277778072</v>
      </c>
      <c r="G2037" s="5">
        <v>1.04</v>
      </c>
      <c r="J2037">
        <v>500</v>
      </c>
    </row>
    <row r="2038" spans="1:10" x14ac:dyDescent="0.3">
      <c r="A2038" s="23" t="s">
        <v>8418</v>
      </c>
      <c r="B2038" s="20">
        <v>10.521273148151522</v>
      </c>
      <c r="G2038" s="5">
        <v>2.5066666666666668</v>
      </c>
      <c r="J2038">
        <v>300</v>
      </c>
    </row>
    <row r="2039" spans="1:10" x14ac:dyDescent="0.3">
      <c r="A2039" s="23" t="s">
        <v>8418</v>
      </c>
      <c r="B2039" s="20">
        <v>30</v>
      </c>
      <c r="G2039" s="5">
        <v>1.0049999999999999</v>
      </c>
      <c r="J2039">
        <v>2000</v>
      </c>
    </row>
    <row r="2040" spans="1:10" x14ac:dyDescent="0.3">
      <c r="A2040" s="23" t="s">
        <v>8418</v>
      </c>
      <c r="B2040" s="20">
        <v>23.291828703702777</v>
      </c>
      <c r="G2040" s="5">
        <v>1.744</v>
      </c>
      <c r="J2040">
        <v>1500</v>
      </c>
    </row>
    <row r="2041" spans="1:10" x14ac:dyDescent="0.3">
      <c r="A2041" s="23" t="s">
        <v>8418</v>
      </c>
      <c r="B2041" s="20">
        <v>29.487754629633855</v>
      </c>
      <c r="G2041" s="5">
        <v>1.1626000000000001</v>
      </c>
      <c r="J2041">
        <v>5000</v>
      </c>
    </row>
    <row r="2042" spans="1:10" x14ac:dyDescent="0.3">
      <c r="A2042" s="23" t="s">
        <v>8418</v>
      </c>
      <c r="B2042" s="20">
        <v>30.047499999993306</v>
      </c>
      <c r="G2042" s="5">
        <v>1.0582</v>
      </c>
      <c r="J2042">
        <v>5000</v>
      </c>
    </row>
    <row r="2043" spans="1:10" x14ac:dyDescent="0.3">
      <c r="A2043" s="23" t="s">
        <v>8418</v>
      </c>
      <c r="B2043" s="20">
        <v>23.274317129624251</v>
      </c>
      <c r="G2043" s="5">
        <v>1.1074999999999999</v>
      </c>
      <c r="J2043">
        <v>2000</v>
      </c>
    </row>
    <row r="2044" spans="1:10" x14ac:dyDescent="0.3">
      <c r="A2044" s="23" t="s">
        <v>8418</v>
      </c>
      <c r="B2044" s="20">
        <v>46.30740740741021</v>
      </c>
      <c r="G2044" s="5">
        <v>1.0066666666666666</v>
      </c>
      <c r="J2044">
        <v>1500</v>
      </c>
    </row>
    <row r="2045" spans="1:10" x14ac:dyDescent="0.3">
      <c r="A2045" s="23" t="s">
        <v>8418</v>
      </c>
      <c r="B2045" s="20">
        <v>27.33321759258979</v>
      </c>
      <c r="G2045" s="5">
        <v>1.0203333333333333</v>
      </c>
      <c r="J2045">
        <v>3000</v>
      </c>
    </row>
    <row r="2046" spans="1:10" x14ac:dyDescent="0.3">
      <c r="A2046" s="23" t="s">
        <v>8418</v>
      </c>
      <c r="B2046" s="20">
        <v>25</v>
      </c>
      <c r="G2046" s="5">
        <v>1</v>
      </c>
      <c r="J2046">
        <v>250</v>
      </c>
    </row>
    <row r="2047" spans="1:10" x14ac:dyDescent="0.3">
      <c r="A2047" s="23" t="s">
        <v>8418</v>
      </c>
      <c r="B2047" s="20">
        <v>22.270000000004075</v>
      </c>
      <c r="G2047" s="5">
        <v>1.1100000000000001</v>
      </c>
      <c r="J2047">
        <v>3000</v>
      </c>
    </row>
    <row r="2048" spans="1:10" x14ac:dyDescent="0.3">
      <c r="A2048" s="23" t="s">
        <v>8418</v>
      </c>
      <c r="B2048" s="20">
        <v>29.958333333328483</v>
      </c>
      <c r="G2048" s="5">
        <v>1.0142500000000001</v>
      </c>
      <c r="J2048">
        <v>8000</v>
      </c>
    </row>
    <row r="2049" spans="1:10" x14ac:dyDescent="0.3">
      <c r="A2049" s="23" t="s">
        <v>8418</v>
      </c>
      <c r="B2049" s="20">
        <v>60.041666666671517</v>
      </c>
      <c r="G2049" s="5">
        <v>1.04</v>
      </c>
      <c r="J2049">
        <v>225</v>
      </c>
    </row>
    <row r="2050" spans="1:10" x14ac:dyDescent="0.3">
      <c r="A2050" s="23" t="s">
        <v>8418</v>
      </c>
      <c r="B2050" s="20">
        <v>14</v>
      </c>
      <c r="G2050" s="5">
        <v>1.09375</v>
      </c>
      <c r="J2050">
        <v>800</v>
      </c>
    </row>
    <row r="2051" spans="1:10" x14ac:dyDescent="0.3">
      <c r="A2051" s="23" t="s">
        <v>8418</v>
      </c>
      <c r="B2051" s="20">
        <v>11.021041666666861</v>
      </c>
      <c r="G2051" s="5">
        <v>1.1516129032258065</v>
      </c>
      <c r="J2051">
        <v>620</v>
      </c>
    </row>
    <row r="2052" spans="1:10" x14ac:dyDescent="0.3">
      <c r="A2052" s="23" t="s">
        <v>8418</v>
      </c>
      <c r="B2052" s="20">
        <v>21.386782407404098</v>
      </c>
      <c r="G2052" s="5">
        <v>1</v>
      </c>
      <c r="J2052">
        <v>1200</v>
      </c>
    </row>
    <row r="2053" spans="1:10" x14ac:dyDescent="0.3">
      <c r="A2053" s="23" t="s">
        <v>8418</v>
      </c>
      <c r="B2053" s="20">
        <v>30</v>
      </c>
      <c r="G2053" s="5">
        <v>1.0317033333333334</v>
      </c>
      <c r="J2053">
        <v>3000</v>
      </c>
    </row>
    <row r="2054" spans="1:10" x14ac:dyDescent="0.3">
      <c r="A2054" s="23" t="s">
        <v>8418</v>
      </c>
      <c r="B2054" s="20">
        <v>23.216759259259561</v>
      </c>
      <c r="G2054" s="5">
        <v>1.0349999999999999</v>
      </c>
      <c r="J2054">
        <v>1000</v>
      </c>
    </row>
    <row r="2055" spans="1:10" x14ac:dyDescent="0.3">
      <c r="A2055" s="23" t="s">
        <v>8418</v>
      </c>
      <c r="B2055" s="20">
        <v>30</v>
      </c>
      <c r="G2055" s="5">
        <v>1.3819999999999999</v>
      </c>
      <c r="J2055">
        <v>1000</v>
      </c>
    </row>
    <row r="2056" spans="1:10" x14ac:dyDescent="0.3">
      <c r="A2056" s="23" t="s">
        <v>8418</v>
      </c>
      <c r="B2056" s="20">
        <v>13.444317129629781</v>
      </c>
      <c r="G2056" s="5">
        <v>1.0954545454545455</v>
      </c>
      <c r="J2056">
        <v>220</v>
      </c>
    </row>
    <row r="2057" spans="1:10" x14ac:dyDescent="0.3">
      <c r="A2057" s="23" t="s">
        <v>8418</v>
      </c>
      <c r="B2057" s="20">
        <v>20.537881944444962</v>
      </c>
      <c r="G2057" s="5">
        <v>1.0085714285714287</v>
      </c>
      <c r="J2057">
        <v>3500</v>
      </c>
    </row>
    <row r="2058" spans="1:10" x14ac:dyDescent="0.3">
      <c r="A2058" s="23" t="s">
        <v>8418</v>
      </c>
      <c r="B2058" s="20">
        <v>30</v>
      </c>
      <c r="G2058" s="5">
        <v>1.0153333333333334</v>
      </c>
      <c r="J2058">
        <v>3000</v>
      </c>
    </row>
    <row r="2059" spans="1:10" x14ac:dyDescent="0.3">
      <c r="A2059" s="23" t="s">
        <v>8418</v>
      </c>
      <c r="B2059" s="20">
        <v>34.241006944444962</v>
      </c>
      <c r="G2059" s="5">
        <v>1.13625</v>
      </c>
      <c r="J2059">
        <v>4000</v>
      </c>
    </row>
    <row r="2060" spans="1:10" x14ac:dyDescent="0.3">
      <c r="A2060" s="23" t="s">
        <v>8418</v>
      </c>
      <c r="B2060" s="20">
        <v>60</v>
      </c>
      <c r="G2060" s="5">
        <v>1</v>
      </c>
      <c r="J2060">
        <v>4500</v>
      </c>
    </row>
    <row r="2061" spans="1:10" x14ac:dyDescent="0.3">
      <c r="A2061" s="23" t="s">
        <v>8418</v>
      </c>
      <c r="B2061" s="20">
        <v>12.361319444440596</v>
      </c>
      <c r="G2061" s="5">
        <v>1.4</v>
      </c>
      <c r="J2061">
        <v>50</v>
      </c>
    </row>
    <row r="2062" spans="1:10" x14ac:dyDescent="0.3">
      <c r="A2062" s="23" t="s">
        <v>8418</v>
      </c>
      <c r="B2062" s="20">
        <v>18</v>
      </c>
      <c r="G2062" s="5">
        <v>1.2875000000000001</v>
      </c>
      <c r="J2062">
        <v>800</v>
      </c>
    </row>
    <row r="2063" spans="1:10" x14ac:dyDescent="0.3">
      <c r="A2063" s="23" t="s">
        <v>8418</v>
      </c>
      <c r="B2063" s="20">
        <v>20.591689814820711</v>
      </c>
      <c r="G2063" s="5">
        <v>1.0290416666666666</v>
      </c>
      <c r="J2063">
        <v>12000</v>
      </c>
    </row>
    <row r="2064" spans="1:10" x14ac:dyDescent="0.3">
      <c r="A2064" s="23" t="s">
        <v>8418</v>
      </c>
      <c r="B2064" s="20">
        <v>35</v>
      </c>
      <c r="G2064" s="5">
        <v>1.0249999999999999</v>
      </c>
      <c r="J2064">
        <v>2000</v>
      </c>
    </row>
    <row r="2065" spans="1:10" x14ac:dyDescent="0.3">
      <c r="A2065" s="23" t="s">
        <v>8418</v>
      </c>
      <c r="B2065" s="20">
        <v>34.446284722223936</v>
      </c>
      <c r="G2065" s="5">
        <v>1.101</v>
      </c>
      <c r="J2065">
        <v>2000</v>
      </c>
    </row>
    <row r="2066" spans="1:10" x14ac:dyDescent="0.3">
      <c r="A2066" s="23" t="s">
        <v>8418</v>
      </c>
      <c r="B2066" s="20">
        <v>21</v>
      </c>
      <c r="G2066" s="5">
        <v>1.1276666666666666</v>
      </c>
      <c r="J2066">
        <v>3000</v>
      </c>
    </row>
    <row r="2067" spans="1:10" x14ac:dyDescent="0.3">
      <c r="A2067" s="23" t="s">
        <v>8418</v>
      </c>
      <c r="B2067" s="20">
        <v>10</v>
      </c>
      <c r="G2067" s="5">
        <v>1.119</v>
      </c>
      <c r="J2067">
        <v>1000</v>
      </c>
    </row>
    <row r="2068" spans="1:10" x14ac:dyDescent="0.3">
      <c r="A2068" s="23" t="s">
        <v>8418</v>
      </c>
      <c r="B2068" s="20">
        <v>33.605578703703941</v>
      </c>
      <c r="G2068" s="5">
        <v>1.3919999999999999</v>
      </c>
      <c r="J2068">
        <v>3000</v>
      </c>
    </row>
    <row r="2069" spans="1:10" x14ac:dyDescent="0.3">
      <c r="A2069" s="23" t="s">
        <v>8418</v>
      </c>
      <c r="B2069" s="20">
        <v>30</v>
      </c>
      <c r="G2069" s="5">
        <v>1.1085714285714285</v>
      </c>
      <c r="J2069">
        <v>3500</v>
      </c>
    </row>
    <row r="2070" spans="1:10" x14ac:dyDescent="0.3">
      <c r="A2070" s="23" t="s">
        <v>8418</v>
      </c>
      <c r="B2070" s="20">
        <v>30</v>
      </c>
      <c r="G2070" s="5">
        <v>1.3906666666666667</v>
      </c>
      <c r="J2070">
        <v>750</v>
      </c>
    </row>
    <row r="2071" spans="1:10" x14ac:dyDescent="0.3">
      <c r="A2071" s="23" t="s">
        <v>8418</v>
      </c>
      <c r="B2071" s="20">
        <v>25.281724537038826</v>
      </c>
      <c r="G2071" s="5">
        <v>1.0569999999999999</v>
      </c>
      <c r="J2071">
        <v>5000</v>
      </c>
    </row>
    <row r="2072" spans="1:10" x14ac:dyDescent="0.3">
      <c r="A2072" s="23" t="s">
        <v>8418</v>
      </c>
      <c r="B2072" s="20">
        <v>14.503240740741603</v>
      </c>
      <c r="G2072" s="5">
        <v>1.0142857142857142</v>
      </c>
      <c r="J2072">
        <v>350</v>
      </c>
    </row>
    <row r="2073" spans="1:10" x14ac:dyDescent="0.3">
      <c r="A2073" s="23" t="s">
        <v>8418</v>
      </c>
      <c r="B2073" s="20">
        <v>30</v>
      </c>
      <c r="G2073" s="5">
        <v>1.0024500000000001</v>
      </c>
      <c r="J2073">
        <v>5000</v>
      </c>
    </row>
    <row r="2074" spans="1:10" x14ac:dyDescent="0.3">
      <c r="A2074" s="23" t="s">
        <v>8418</v>
      </c>
      <c r="B2074" s="20">
        <v>30</v>
      </c>
      <c r="G2074" s="5">
        <v>1.0916666666666666</v>
      </c>
      <c r="J2074">
        <v>3000</v>
      </c>
    </row>
    <row r="2075" spans="1:10" x14ac:dyDescent="0.3">
      <c r="A2075" s="23" t="s">
        <v>8418</v>
      </c>
      <c r="B2075" s="20">
        <v>29.107187500005239</v>
      </c>
      <c r="G2075" s="5">
        <v>1.1833333333333333</v>
      </c>
      <c r="J2075">
        <v>3000</v>
      </c>
    </row>
    <row r="2076" spans="1:10" x14ac:dyDescent="0.3">
      <c r="A2076" s="23" t="s">
        <v>8418</v>
      </c>
      <c r="B2076" s="20">
        <v>30.041666666664241</v>
      </c>
      <c r="G2076" s="5">
        <v>1.2</v>
      </c>
      <c r="J2076">
        <v>1500</v>
      </c>
    </row>
    <row r="2077" spans="1:10" x14ac:dyDescent="0.3">
      <c r="A2077" s="23" t="s">
        <v>8418</v>
      </c>
      <c r="B2077" s="20">
        <v>44.507071759260725</v>
      </c>
      <c r="G2077" s="5">
        <v>1.2796000000000001</v>
      </c>
      <c r="J2077">
        <v>40000</v>
      </c>
    </row>
    <row r="2078" spans="1:10" x14ac:dyDescent="0.3">
      <c r="A2078" s="23" t="s">
        <v>8418</v>
      </c>
      <c r="B2078" s="20">
        <v>9.0349652777804295</v>
      </c>
      <c r="G2078" s="5">
        <v>1.26</v>
      </c>
      <c r="J2078">
        <v>1000</v>
      </c>
    </row>
    <row r="2079" spans="1:10" x14ac:dyDescent="0.3">
      <c r="A2079" s="23" t="s">
        <v>8418</v>
      </c>
      <c r="B2079" s="20">
        <v>29.746192129634437</v>
      </c>
      <c r="G2079" s="5">
        <v>1.2912912912912913</v>
      </c>
      <c r="J2079">
        <v>333</v>
      </c>
    </row>
    <row r="2080" spans="1:10" x14ac:dyDescent="0.3">
      <c r="A2080" s="23" t="s">
        <v>8418</v>
      </c>
      <c r="B2080" s="20">
        <v>36.949456018512137</v>
      </c>
      <c r="G2080" s="5">
        <v>1.0742857142857143</v>
      </c>
      <c r="J2080">
        <v>3500</v>
      </c>
    </row>
    <row r="2081" spans="1:10" x14ac:dyDescent="0.3">
      <c r="A2081" s="23" t="s">
        <v>8418</v>
      </c>
      <c r="B2081" s="20">
        <v>20</v>
      </c>
      <c r="G2081" s="5">
        <v>1.00125</v>
      </c>
      <c r="J2081">
        <v>4000</v>
      </c>
    </row>
    <row r="2082" spans="1:10" x14ac:dyDescent="0.3">
      <c r="A2082" s="23" t="s">
        <v>8418</v>
      </c>
      <c r="B2082" s="20">
        <v>60</v>
      </c>
      <c r="G2082" s="5">
        <v>1.55</v>
      </c>
      <c r="J2082">
        <v>2000</v>
      </c>
    </row>
    <row r="2083" spans="1:10" x14ac:dyDescent="0.3">
      <c r="A2083" s="23" t="s">
        <v>8418</v>
      </c>
      <c r="B2083" s="20">
        <v>21</v>
      </c>
      <c r="G2083" s="5">
        <v>1.08</v>
      </c>
      <c r="J2083">
        <v>2000</v>
      </c>
    </row>
    <row r="2084" spans="1:10" x14ac:dyDescent="0.3">
      <c r="A2084" s="23" t="s">
        <v>8418</v>
      </c>
      <c r="B2084" s="20">
        <v>30</v>
      </c>
      <c r="G2084" s="5">
        <v>1.1052</v>
      </c>
      <c r="J2084">
        <v>5000</v>
      </c>
    </row>
    <row r="2085" spans="1:10" x14ac:dyDescent="0.3">
      <c r="A2085" s="23" t="s">
        <v>8418</v>
      </c>
      <c r="B2085" s="20">
        <v>30</v>
      </c>
      <c r="G2085" s="5">
        <v>1.008</v>
      </c>
      <c r="J2085">
        <v>2500</v>
      </c>
    </row>
    <row r="2086" spans="1:10" x14ac:dyDescent="0.3">
      <c r="A2086" s="23" t="s">
        <v>8418</v>
      </c>
      <c r="B2086" s="20">
        <v>30.081018518518249</v>
      </c>
      <c r="G2086" s="5">
        <v>1.212</v>
      </c>
      <c r="J2086">
        <v>500</v>
      </c>
    </row>
    <row r="2087" spans="1:10" x14ac:dyDescent="0.3">
      <c r="A2087" s="23" t="s">
        <v>8418</v>
      </c>
      <c r="B2087" s="20">
        <v>30</v>
      </c>
      <c r="G2087" s="5">
        <v>1.0033333333333334</v>
      </c>
      <c r="J2087">
        <v>1500</v>
      </c>
    </row>
    <row r="2088" spans="1:10" x14ac:dyDescent="0.3">
      <c r="A2088" s="23" t="s">
        <v>8418</v>
      </c>
      <c r="B2088" s="20">
        <v>37.419629629628616</v>
      </c>
      <c r="G2088" s="5">
        <v>1.0916666666666666</v>
      </c>
      <c r="J2088">
        <v>3000</v>
      </c>
    </row>
    <row r="2089" spans="1:10" x14ac:dyDescent="0.3">
      <c r="A2089" s="23" t="s">
        <v>8418</v>
      </c>
      <c r="B2089" s="20">
        <v>38.786481481482042</v>
      </c>
      <c r="G2089" s="5">
        <v>1.2342857142857142</v>
      </c>
      <c r="J2089">
        <v>1050</v>
      </c>
    </row>
    <row r="2090" spans="1:10" x14ac:dyDescent="0.3">
      <c r="A2090" s="23" t="s">
        <v>8418</v>
      </c>
      <c r="B2090" s="20">
        <v>60</v>
      </c>
      <c r="G2090" s="5">
        <v>1.3633666666666666</v>
      </c>
      <c r="J2090">
        <v>300</v>
      </c>
    </row>
    <row r="2091" spans="1:10" x14ac:dyDescent="0.3">
      <c r="A2091" s="23" t="s">
        <v>8418</v>
      </c>
      <c r="B2091" s="20">
        <v>21.207013888888469</v>
      </c>
      <c r="G2091" s="5">
        <v>1.0346657233816767</v>
      </c>
      <c r="J2091">
        <v>2827</v>
      </c>
    </row>
    <row r="2092" spans="1:10" x14ac:dyDescent="0.3">
      <c r="A2092" s="23" t="s">
        <v>8418</v>
      </c>
      <c r="B2092" s="20">
        <v>15</v>
      </c>
      <c r="G2092" s="5">
        <v>1.2133333333333334</v>
      </c>
      <c r="J2092">
        <v>1500</v>
      </c>
    </row>
    <row r="2093" spans="1:10" x14ac:dyDescent="0.3">
      <c r="A2093" s="23" t="s">
        <v>8418</v>
      </c>
      <c r="B2093" s="20">
        <v>21.178032407406135</v>
      </c>
      <c r="G2093" s="5">
        <v>1.86</v>
      </c>
      <c r="J2093">
        <v>1000</v>
      </c>
    </row>
    <row r="2094" spans="1:10" x14ac:dyDescent="0.3">
      <c r="A2094" s="23" t="s">
        <v>8418</v>
      </c>
      <c r="B2094" s="20">
        <v>14</v>
      </c>
      <c r="G2094" s="5">
        <v>3</v>
      </c>
      <c r="J2094">
        <v>700</v>
      </c>
    </row>
    <row r="2095" spans="1:10" x14ac:dyDescent="0.3">
      <c r="A2095" s="23" t="s">
        <v>8418</v>
      </c>
      <c r="B2095" s="20">
        <v>30</v>
      </c>
      <c r="G2095" s="5">
        <v>1.0825</v>
      </c>
      <c r="J2095">
        <v>1000</v>
      </c>
    </row>
    <row r="2096" spans="1:10" x14ac:dyDescent="0.3">
      <c r="A2096" s="23" t="s">
        <v>8418</v>
      </c>
      <c r="B2096" s="20">
        <v>25</v>
      </c>
      <c r="G2096" s="5">
        <v>1.4115384615384616</v>
      </c>
      <c r="J2096">
        <v>1300</v>
      </c>
    </row>
    <row r="2097" spans="1:10" x14ac:dyDescent="0.3">
      <c r="A2097" s="23" t="s">
        <v>8418</v>
      </c>
      <c r="B2097" s="20">
        <v>25.942442129628034</v>
      </c>
      <c r="G2097" s="5">
        <v>1.1399999999999999</v>
      </c>
      <c r="J2097">
        <v>500</v>
      </c>
    </row>
    <row r="2098" spans="1:10" x14ac:dyDescent="0.3">
      <c r="A2098" s="23" t="s">
        <v>8418</v>
      </c>
      <c r="B2098" s="20">
        <v>21.118900462963211</v>
      </c>
      <c r="G2098" s="5">
        <v>1.5373333333333334</v>
      </c>
      <c r="J2098">
        <v>7500</v>
      </c>
    </row>
    <row r="2099" spans="1:10" x14ac:dyDescent="0.3">
      <c r="A2099" s="23" t="s">
        <v>8418</v>
      </c>
      <c r="B2099" s="20">
        <v>20</v>
      </c>
      <c r="G2099" s="5">
        <v>1.0149999999999999</v>
      </c>
      <c r="J2099">
        <v>2000</v>
      </c>
    </row>
    <row r="2100" spans="1:10" x14ac:dyDescent="0.3">
      <c r="A2100" s="23" t="s">
        <v>8418</v>
      </c>
      <c r="B2100" s="20">
        <v>31.609641203700448</v>
      </c>
      <c r="G2100" s="5">
        <v>1.0235000000000001</v>
      </c>
      <c r="J2100">
        <v>10000</v>
      </c>
    </row>
    <row r="2101" spans="1:10" x14ac:dyDescent="0.3">
      <c r="A2101" s="23" t="s">
        <v>8418</v>
      </c>
      <c r="B2101" s="20">
        <v>57.540520833339542</v>
      </c>
      <c r="G2101" s="5">
        <v>1.0257142857142858</v>
      </c>
      <c r="J2101">
        <v>3500</v>
      </c>
    </row>
    <row r="2102" spans="1:10" x14ac:dyDescent="0.3">
      <c r="A2102" s="23" t="s">
        <v>8418</v>
      </c>
      <c r="B2102" s="20">
        <v>30</v>
      </c>
      <c r="G2102" s="5">
        <v>1.5575000000000001</v>
      </c>
      <c r="J2102">
        <v>800</v>
      </c>
    </row>
    <row r="2103" spans="1:10" x14ac:dyDescent="0.3">
      <c r="A2103" s="23" t="s">
        <v>8418</v>
      </c>
      <c r="B2103" s="20">
        <v>31</v>
      </c>
      <c r="G2103" s="5">
        <v>1.0075000000000001</v>
      </c>
      <c r="J2103">
        <v>4000</v>
      </c>
    </row>
    <row r="2104" spans="1:10" x14ac:dyDescent="0.3">
      <c r="A2104" s="23" t="s">
        <v>8418</v>
      </c>
      <c r="B2104" s="20">
        <v>30</v>
      </c>
      <c r="G2104" s="5">
        <v>2.3940000000000001</v>
      </c>
      <c r="J2104">
        <v>500</v>
      </c>
    </row>
    <row r="2105" spans="1:10" x14ac:dyDescent="0.3">
      <c r="A2105" s="23" t="s">
        <v>8418</v>
      </c>
      <c r="B2105" s="20">
        <v>30</v>
      </c>
      <c r="G2105" s="5">
        <v>2.1</v>
      </c>
      <c r="J2105">
        <v>200</v>
      </c>
    </row>
    <row r="2106" spans="1:10" x14ac:dyDescent="0.3">
      <c r="A2106" s="23" t="s">
        <v>8418</v>
      </c>
      <c r="B2106" s="20">
        <v>22</v>
      </c>
      <c r="G2106" s="5">
        <v>1.0451515151515152</v>
      </c>
      <c r="J2106">
        <v>3300</v>
      </c>
    </row>
    <row r="2107" spans="1:10" x14ac:dyDescent="0.3">
      <c r="A2107" s="23" t="s">
        <v>8418</v>
      </c>
      <c r="B2107" s="20">
        <v>21.041666666664241</v>
      </c>
      <c r="G2107" s="5">
        <v>1.008</v>
      </c>
      <c r="J2107">
        <v>5000</v>
      </c>
    </row>
    <row r="2108" spans="1:10" x14ac:dyDescent="0.3">
      <c r="A2108" s="23" t="s">
        <v>8418</v>
      </c>
      <c r="B2108" s="20">
        <v>30.285798611112114</v>
      </c>
      <c r="G2108" s="5">
        <v>1.1120000000000001</v>
      </c>
      <c r="J2108">
        <v>1500</v>
      </c>
    </row>
    <row r="2109" spans="1:10" x14ac:dyDescent="0.3">
      <c r="A2109" s="23" t="s">
        <v>8418</v>
      </c>
      <c r="B2109" s="20">
        <v>30.041666666664241</v>
      </c>
      <c r="G2109" s="5">
        <v>1.0204444444444445</v>
      </c>
      <c r="J2109">
        <v>4500</v>
      </c>
    </row>
    <row r="2110" spans="1:10" x14ac:dyDescent="0.3">
      <c r="A2110" s="23" t="s">
        <v>8418</v>
      </c>
      <c r="B2110" s="20">
        <v>29.466898148137261</v>
      </c>
      <c r="G2110" s="5">
        <v>1.0254767441860466</v>
      </c>
      <c r="J2110">
        <v>4300</v>
      </c>
    </row>
    <row r="2111" spans="1:10" x14ac:dyDescent="0.3">
      <c r="A2111" s="23" t="s">
        <v>8418</v>
      </c>
      <c r="B2111" s="20">
        <v>16.950613425920892</v>
      </c>
      <c r="G2111" s="5">
        <v>1.27</v>
      </c>
      <c r="J2111">
        <v>300</v>
      </c>
    </row>
    <row r="2112" spans="1:10" x14ac:dyDescent="0.3">
      <c r="A2112" s="23" t="s">
        <v>8418</v>
      </c>
      <c r="B2112" s="20">
        <v>27.734131944438559</v>
      </c>
      <c r="G2112" s="5">
        <v>3.3870588235294119</v>
      </c>
      <c r="J2112">
        <v>850</v>
      </c>
    </row>
    <row r="2113" spans="1:10" x14ac:dyDescent="0.3">
      <c r="A2113" s="23" t="s">
        <v>8418</v>
      </c>
      <c r="B2113" s="20">
        <v>30.856550925920601</v>
      </c>
      <c r="G2113" s="5">
        <v>1.0075000000000001</v>
      </c>
      <c r="J2113">
        <v>2000</v>
      </c>
    </row>
    <row r="2114" spans="1:10" x14ac:dyDescent="0.3">
      <c r="A2114" s="23" t="s">
        <v>8418</v>
      </c>
      <c r="B2114" s="20">
        <v>20.542870370365563</v>
      </c>
      <c r="G2114" s="5">
        <v>1.0351999999999999</v>
      </c>
      <c r="J2114">
        <v>5000</v>
      </c>
    </row>
    <row r="2115" spans="1:10" x14ac:dyDescent="0.3">
      <c r="A2115" s="23" t="s">
        <v>8418</v>
      </c>
      <c r="B2115" s="20">
        <v>31.038796296299552</v>
      </c>
      <c r="G2115" s="5">
        <v>1.05</v>
      </c>
      <c r="J2115">
        <v>500</v>
      </c>
    </row>
    <row r="2116" spans="1:10" x14ac:dyDescent="0.3">
      <c r="A2116" s="23" t="s">
        <v>8418</v>
      </c>
      <c r="B2116" s="20">
        <v>28.35106481481489</v>
      </c>
      <c r="G2116" s="5">
        <v>1.0044999999999999</v>
      </c>
      <c r="J2116">
        <v>6000</v>
      </c>
    </row>
    <row r="2117" spans="1:10" x14ac:dyDescent="0.3">
      <c r="A2117" s="23" t="s">
        <v>8418</v>
      </c>
      <c r="B2117" s="20">
        <v>59.958333333328483</v>
      </c>
      <c r="G2117" s="5">
        <v>1.3260000000000001</v>
      </c>
      <c r="J2117">
        <v>1000</v>
      </c>
    </row>
    <row r="2118" spans="1:10" x14ac:dyDescent="0.3">
      <c r="A2118" s="23" t="s">
        <v>8418</v>
      </c>
      <c r="B2118" s="20">
        <v>40.072511574078817</v>
      </c>
      <c r="G2118" s="5">
        <v>1.1299999999999999</v>
      </c>
      <c r="J2118">
        <v>500</v>
      </c>
    </row>
    <row r="2119" spans="1:10" x14ac:dyDescent="0.3">
      <c r="A2119" s="23" t="s">
        <v>8418</v>
      </c>
      <c r="B2119" s="20">
        <v>29.175925925927004</v>
      </c>
      <c r="G2119" s="5">
        <v>1.0334000000000001</v>
      </c>
      <c r="J2119">
        <v>5000</v>
      </c>
    </row>
    <row r="2120" spans="1:10" x14ac:dyDescent="0.3">
      <c r="A2120" s="23" t="s">
        <v>8418</v>
      </c>
      <c r="B2120" s="20">
        <v>37.326423611113569</v>
      </c>
      <c r="G2120" s="5">
        <v>1.2</v>
      </c>
      <c r="J2120">
        <v>2500</v>
      </c>
    </row>
    <row r="2121" spans="1:10" x14ac:dyDescent="0.3">
      <c r="A2121" s="23" t="s">
        <v>8418</v>
      </c>
      <c r="B2121" s="20">
        <v>30</v>
      </c>
      <c r="G2121" s="5">
        <v>1.2963636363636364</v>
      </c>
      <c r="J2121">
        <v>550</v>
      </c>
    </row>
    <row r="2122" spans="1:10" x14ac:dyDescent="0.3">
      <c r="A2122" s="23" t="s">
        <v>8418</v>
      </c>
      <c r="B2122" s="20">
        <v>30</v>
      </c>
      <c r="G2122" s="5">
        <v>1.0111111111111111</v>
      </c>
      <c r="J2122">
        <v>4500</v>
      </c>
    </row>
    <row r="2123" spans="1:10" x14ac:dyDescent="0.3">
      <c r="A2123" s="23" t="s">
        <v>8418</v>
      </c>
      <c r="B2123" s="20">
        <v>20</v>
      </c>
      <c r="G2123" s="5">
        <v>1.0851428571428572</v>
      </c>
      <c r="J2123">
        <v>3500</v>
      </c>
    </row>
    <row r="2124" spans="1:10" x14ac:dyDescent="0.3">
      <c r="A2124" s="23" t="s">
        <v>8418</v>
      </c>
      <c r="B2124" s="20">
        <v>30.736828703709762</v>
      </c>
      <c r="G2124" s="5">
        <v>1.0233333333333334</v>
      </c>
      <c r="J2124">
        <v>1500</v>
      </c>
    </row>
    <row r="2125" spans="1:10" x14ac:dyDescent="0.3">
      <c r="A2125" s="23" t="s">
        <v>8418</v>
      </c>
      <c r="B2125" s="20">
        <v>60</v>
      </c>
      <c r="G2125" s="5">
        <v>1.1024425000000002</v>
      </c>
      <c r="J2125">
        <v>4000</v>
      </c>
    </row>
    <row r="2126" spans="1:10" x14ac:dyDescent="0.3">
      <c r="A2126" s="23" t="s">
        <v>8418</v>
      </c>
      <c r="B2126" s="20">
        <v>25</v>
      </c>
      <c r="G2126" s="5">
        <v>1.010154</v>
      </c>
      <c r="J2126">
        <v>5000</v>
      </c>
    </row>
    <row r="2127" spans="1:10" x14ac:dyDescent="0.3">
      <c r="A2127" s="23" t="s">
        <v>8418</v>
      </c>
      <c r="B2127" s="20">
        <v>53.491469907399733</v>
      </c>
      <c r="G2127" s="5">
        <v>1</v>
      </c>
      <c r="J2127">
        <v>500</v>
      </c>
    </row>
    <row r="2128" spans="1:10" x14ac:dyDescent="0.3">
      <c r="A2128" s="23" t="s">
        <v>8418</v>
      </c>
      <c r="B2128" s="20">
        <v>25</v>
      </c>
      <c r="G2128" s="5">
        <v>1.0624</v>
      </c>
      <c r="J2128">
        <v>1250</v>
      </c>
    </row>
    <row r="2129" spans="1:10" x14ac:dyDescent="0.3">
      <c r="A2129" s="23" t="s">
        <v>8418</v>
      </c>
      <c r="B2129" s="20">
        <v>29.958333333335759</v>
      </c>
      <c r="G2129" s="5">
        <v>1</v>
      </c>
      <c r="J2129">
        <v>5000</v>
      </c>
    </row>
    <row r="2130" spans="1:10" x14ac:dyDescent="0.3">
      <c r="A2130" s="23" t="s">
        <v>8418</v>
      </c>
      <c r="B2130" s="20">
        <v>19.182037037026021</v>
      </c>
      <c r="G2130" s="5">
        <v>1</v>
      </c>
      <c r="J2130">
        <v>1500</v>
      </c>
    </row>
    <row r="2131" spans="1:10" x14ac:dyDescent="0.3">
      <c r="A2131" s="23" t="s">
        <v>8418</v>
      </c>
      <c r="B2131" s="20">
        <v>30</v>
      </c>
      <c r="G2131" s="5">
        <v>1.1345714285714286</v>
      </c>
      <c r="J2131">
        <v>7000</v>
      </c>
    </row>
    <row r="2132" spans="1:10" x14ac:dyDescent="0.3">
      <c r="A2132" s="23" t="s">
        <v>8418</v>
      </c>
      <c r="B2132" s="20">
        <v>35</v>
      </c>
      <c r="G2132" s="5">
        <v>1.0265010000000001</v>
      </c>
      <c r="J2132">
        <v>10000</v>
      </c>
    </row>
    <row r="2133" spans="1:10" x14ac:dyDescent="0.3">
      <c r="A2133" s="23" t="s">
        <v>8418</v>
      </c>
      <c r="B2133" s="20">
        <v>14.18799768518511</v>
      </c>
      <c r="G2133" s="5">
        <v>1.1675</v>
      </c>
      <c r="J2133">
        <v>2000</v>
      </c>
    </row>
    <row r="2134" spans="1:10" x14ac:dyDescent="0.3">
      <c r="A2134" s="23" t="s">
        <v>8418</v>
      </c>
      <c r="B2134" s="20">
        <v>30</v>
      </c>
      <c r="G2134" s="5">
        <v>1.0765274999999999</v>
      </c>
      <c r="J2134">
        <v>4000</v>
      </c>
    </row>
    <row r="2135" spans="1:10" x14ac:dyDescent="0.3">
      <c r="A2135" s="23" t="s">
        <v>8418</v>
      </c>
      <c r="B2135" s="20">
        <v>30</v>
      </c>
      <c r="G2135" s="5">
        <v>1</v>
      </c>
      <c r="J2135">
        <v>1100</v>
      </c>
    </row>
    <row r="2136" spans="1:10" x14ac:dyDescent="0.3">
      <c r="A2136" s="23" t="s">
        <v>8418</v>
      </c>
      <c r="B2136" s="20">
        <v>30</v>
      </c>
      <c r="G2136" s="5">
        <v>1</v>
      </c>
      <c r="J2136">
        <v>2000</v>
      </c>
    </row>
    <row r="2137" spans="1:10" x14ac:dyDescent="0.3">
      <c r="A2137" s="23" t="s">
        <v>8418</v>
      </c>
      <c r="B2137" s="20">
        <v>14.14291666666395</v>
      </c>
      <c r="G2137" s="5">
        <v>1.46</v>
      </c>
      <c r="J2137">
        <v>1000</v>
      </c>
    </row>
    <row r="2138" spans="1:10" x14ac:dyDescent="0.3">
      <c r="A2138" s="23" t="s">
        <v>8418</v>
      </c>
      <c r="B2138" s="20">
        <v>20.633032407407882</v>
      </c>
      <c r="G2138" s="5">
        <v>1.1020000000000001</v>
      </c>
      <c r="J2138">
        <v>5000</v>
      </c>
    </row>
    <row r="2139" spans="1:10" x14ac:dyDescent="0.3">
      <c r="A2139" s="23" t="s">
        <v>8418</v>
      </c>
      <c r="B2139" s="20">
        <v>33.083715277782176</v>
      </c>
      <c r="G2139" s="5">
        <v>1.0820000000000001</v>
      </c>
      <c r="J2139">
        <v>5000</v>
      </c>
    </row>
    <row r="2140" spans="1:10" x14ac:dyDescent="0.3">
      <c r="A2140" s="23" t="s">
        <v>8418</v>
      </c>
      <c r="B2140" s="20">
        <v>16</v>
      </c>
      <c r="G2140" s="5">
        <v>1</v>
      </c>
      <c r="J2140">
        <v>2500</v>
      </c>
    </row>
    <row r="2141" spans="1:10" x14ac:dyDescent="0.3">
      <c r="A2141" s="23" t="s">
        <v>8418</v>
      </c>
      <c r="B2141" s="20">
        <v>27.224039351858664</v>
      </c>
      <c r="G2141" s="5">
        <v>1.0024999999999999</v>
      </c>
      <c r="J2141">
        <v>2000</v>
      </c>
    </row>
    <row r="2142" spans="1:10" x14ac:dyDescent="0.3">
      <c r="A2142" s="23" t="s">
        <v>8418</v>
      </c>
      <c r="B2142" s="20">
        <v>37.673865740740439</v>
      </c>
      <c r="G2142" s="5">
        <v>1.0671250000000001</v>
      </c>
      <c r="J2142">
        <v>8000</v>
      </c>
    </row>
    <row r="2143" spans="1:10" x14ac:dyDescent="0.3">
      <c r="A2143" s="23" t="s">
        <v>8418</v>
      </c>
      <c r="B2143" s="20">
        <v>22.055312499993306</v>
      </c>
      <c r="G2143" s="5">
        <v>1.4319999999999999</v>
      </c>
      <c r="J2143">
        <v>2000</v>
      </c>
    </row>
    <row r="2144" spans="1:10" x14ac:dyDescent="0.3">
      <c r="A2144" s="23" t="s">
        <v>8418</v>
      </c>
      <c r="B2144" s="20">
        <v>60</v>
      </c>
      <c r="G2144" s="5">
        <v>1.0504166666666668</v>
      </c>
      <c r="J2144">
        <v>2400</v>
      </c>
    </row>
    <row r="2145" spans="1:10" x14ac:dyDescent="0.3">
      <c r="A2145" s="23" t="s">
        <v>8418</v>
      </c>
      <c r="B2145" s="20">
        <v>29.958333333343035</v>
      </c>
      <c r="G2145" s="5">
        <v>1.0398000000000001</v>
      </c>
      <c r="J2145">
        <v>15000</v>
      </c>
    </row>
    <row r="2146" spans="1:10" x14ac:dyDescent="0.3">
      <c r="A2146" s="23" t="s">
        <v>8418</v>
      </c>
      <c r="B2146" s="20">
        <v>32.617766203693463</v>
      </c>
      <c r="G2146" s="5">
        <v>1.2</v>
      </c>
      <c r="J2146">
        <v>2500</v>
      </c>
    </row>
    <row r="2147" spans="1:10" x14ac:dyDescent="0.3">
      <c r="A2147" s="23" t="s">
        <v>8418</v>
      </c>
      <c r="B2147" s="20">
        <v>25</v>
      </c>
      <c r="G2147" s="5">
        <v>1.0966666666666667</v>
      </c>
      <c r="J2147">
        <v>4500</v>
      </c>
    </row>
    <row r="2148" spans="1:10" x14ac:dyDescent="0.3">
      <c r="A2148" s="23" t="s">
        <v>8418</v>
      </c>
      <c r="B2148" s="20">
        <v>29.096099537026021</v>
      </c>
      <c r="G2148" s="5">
        <v>1.0175000000000001</v>
      </c>
      <c r="J2148">
        <v>2000</v>
      </c>
    </row>
    <row r="2149" spans="1:10" x14ac:dyDescent="0.3">
      <c r="A2149" s="23" t="s">
        <v>8418</v>
      </c>
      <c r="B2149" s="20">
        <v>24.526388888894871</v>
      </c>
      <c r="G2149" s="5">
        <v>1.2891666666666666</v>
      </c>
      <c r="J2149">
        <v>1200</v>
      </c>
    </row>
    <row r="2150" spans="1:10" x14ac:dyDescent="0.3">
      <c r="A2150" s="23" t="s">
        <v>8418</v>
      </c>
      <c r="B2150" s="20">
        <v>30</v>
      </c>
      <c r="G2150" s="5">
        <v>1.1499999999999999</v>
      </c>
      <c r="J2150">
        <v>1000</v>
      </c>
    </row>
    <row r="2151" spans="1:10" x14ac:dyDescent="0.3">
      <c r="A2151" s="23" t="s">
        <v>8418</v>
      </c>
      <c r="B2151" s="20">
        <v>35.780219907406718</v>
      </c>
      <c r="G2151" s="5">
        <v>1.5075000000000001</v>
      </c>
      <c r="J2151">
        <v>2000</v>
      </c>
    </row>
    <row r="2152" spans="1:10" x14ac:dyDescent="0.3">
      <c r="A2152" s="23" t="s">
        <v>8418</v>
      </c>
      <c r="B2152" s="20">
        <v>30</v>
      </c>
      <c r="G2152" s="5">
        <v>1.1096666666666666</v>
      </c>
      <c r="J2152">
        <v>6000</v>
      </c>
    </row>
    <row r="2153" spans="1:10" x14ac:dyDescent="0.3">
      <c r="A2153" s="23" t="s">
        <v>8418</v>
      </c>
      <c r="B2153" s="20">
        <v>28.631180555559695</v>
      </c>
      <c r="G2153" s="5">
        <v>1.0028571428571429</v>
      </c>
      <c r="J2153">
        <v>350</v>
      </c>
    </row>
    <row r="2154" spans="1:10" x14ac:dyDescent="0.3">
      <c r="A2154" s="23" t="s">
        <v>8418</v>
      </c>
      <c r="B2154" s="20">
        <v>59.958333333328483</v>
      </c>
      <c r="G2154" s="5">
        <v>1</v>
      </c>
      <c r="J2154">
        <v>1000</v>
      </c>
    </row>
    <row r="2155" spans="1:10" x14ac:dyDescent="0.3">
      <c r="A2155" s="23" t="s">
        <v>8418</v>
      </c>
      <c r="B2155" s="20">
        <v>50.431631944447872</v>
      </c>
      <c r="G2155" s="5">
        <v>1.0125</v>
      </c>
      <c r="J2155">
        <v>2000</v>
      </c>
    </row>
    <row r="2156" spans="1:10" x14ac:dyDescent="0.3">
      <c r="A2156" s="23" t="s">
        <v>8418</v>
      </c>
      <c r="B2156" s="20">
        <v>29.958333333328483</v>
      </c>
      <c r="G2156" s="5">
        <v>1.2173333333333334</v>
      </c>
      <c r="J2156">
        <v>1500</v>
      </c>
    </row>
    <row r="2157" spans="1:10" x14ac:dyDescent="0.3">
      <c r="A2157" s="23" t="s">
        <v>8418</v>
      </c>
      <c r="B2157" s="20">
        <v>33.83133101851854</v>
      </c>
      <c r="G2157" s="5">
        <v>3.3</v>
      </c>
      <c r="J2157">
        <v>250</v>
      </c>
    </row>
    <row r="2158" spans="1:10" x14ac:dyDescent="0.3">
      <c r="A2158" s="23" t="s">
        <v>8418</v>
      </c>
      <c r="B2158" s="20">
        <v>46.414722222223645</v>
      </c>
      <c r="G2158" s="5">
        <v>1.0954999999999999</v>
      </c>
      <c r="J2158">
        <v>2000</v>
      </c>
    </row>
    <row r="2159" spans="1:10" x14ac:dyDescent="0.3">
      <c r="A2159" s="23" t="s">
        <v>8418</v>
      </c>
      <c r="B2159" s="20">
        <v>38.629155092588917</v>
      </c>
      <c r="G2159" s="5">
        <v>1.0095190476190474</v>
      </c>
      <c r="J2159">
        <v>2100</v>
      </c>
    </row>
    <row r="2160" spans="1:10" x14ac:dyDescent="0.3">
      <c r="A2160" s="23" t="s">
        <v>8418</v>
      </c>
      <c r="B2160" s="20">
        <v>36.261898148150067</v>
      </c>
      <c r="G2160" s="5">
        <v>1.4013333333333333</v>
      </c>
      <c r="J2160">
        <v>1500</v>
      </c>
    </row>
    <row r="2161" spans="1:10" x14ac:dyDescent="0.3">
      <c r="A2161" s="23" t="s">
        <v>8418</v>
      </c>
      <c r="B2161" s="20">
        <v>29.698414351849351</v>
      </c>
      <c r="G2161" s="5">
        <v>1.0000100000000001</v>
      </c>
      <c r="J2161">
        <v>1000</v>
      </c>
    </row>
    <row r="2162" spans="1:10" x14ac:dyDescent="0.3">
      <c r="A2162" s="23" t="s">
        <v>8418</v>
      </c>
      <c r="B2162" s="20">
        <v>30</v>
      </c>
      <c r="G2162" s="5">
        <v>1.19238</v>
      </c>
      <c r="J2162">
        <v>1500</v>
      </c>
    </row>
    <row r="2163" spans="1:10" x14ac:dyDescent="0.3">
      <c r="A2163" s="23" t="s">
        <v>8418</v>
      </c>
      <c r="B2163" s="20">
        <v>16.469027777784504</v>
      </c>
      <c r="G2163" s="5">
        <v>1.0725</v>
      </c>
      <c r="J2163">
        <v>2000</v>
      </c>
    </row>
    <row r="2164" spans="1:10" x14ac:dyDescent="0.3">
      <c r="A2164" s="23" t="s">
        <v>8418</v>
      </c>
      <c r="B2164" s="20">
        <v>29.958333333328483</v>
      </c>
      <c r="G2164" s="5">
        <v>2.2799999999999998</v>
      </c>
      <c r="J2164">
        <v>250</v>
      </c>
    </row>
    <row r="2165" spans="1:10" x14ac:dyDescent="0.3">
      <c r="A2165" s="23" t="s">
        <v>8418</v>
      </c>
      <c r="B2165" s="20">
        <v>18.666851851856336</v>
      </c>
      <c r="G2165" s="5">
        <v>1.0640000000000001</v>
      </c>
      <c r="J2165">
        <v>1000</v>
      </c>
    </row>
    <row r="2166" spans="1:10" x14ac:dyDescent="0.3">
      <c r="A2166" s="23" t="s">
        <v>8418</v>
      </c>
      <c r="B2166" s="20">
        <v>30</v>
      </c>
      <c r="G2166" s="5">
        <v>1.4333333333333333</v>
      </c>
      <c r="J2166">
        <v>300</v>
      </c>
    </row>
    <row r="2167" spans="1:10" x14ac:dyDescent="0.3">
      <c r="A2167" s="23" t="s">
        <v>8418</v>
      </c>
      <c r="B2167" s="20">
        <v>32</v>
      </c>
      <c r="G2167" s="5">
        <v>1.0454285714285714</v>
      </c>
      <c r="J2167">
        <v>3500</v>
      </c>
    </row>
    <row r="2168" spans="1:10" x14ac:dyDescent="0.3">
      <c r="A2168" s="23" t="s">
        <v>8418</v>
      </c>
      <c r="B2168" s="20">
        <v>59.119479166671226</v>
      </c>
      <c r="G2168" s="5">
        <v>1.1002000000000001</v>
      </c>
      <c r="J2168">
        <v>5000</v>
      </c>
    </row>
    <row r="2169" spans="1:10" x14ac:dyDescent="0.3">
      <c r="A2169" s="23" t="s">
        <v>8418</v>
      </c>
      <c r="B2169" s="20">
        <v>34.255740740743931</v>
      </c>
      <c r="G2169" s="5">
        <v>1.06</v>
      </c>
      <c r="J2169">
        <v>2500</v>
      </c>
    </row>
    <row r="2170" spans="1:10" x14ac:dyDescent="0.3">
      <c r="A2170" s="23" t="s">
        <v>8418</v>
      </c>
      <c r="B2170" s="20">
        <v>11.943946759260143</v>
      </c>
      <c r="G2170" s="5">
        <v>1.08</v>
      </c>
      <c r="J2170">
        <v>250</v>
      </c>
    </row>
    <row r="2171" spans="1:10" x14ac:dyDescent="0.3">
      <c r="A2171" s="23" t="s">
        <v>8418</v>
      </c>
      <c r="B2171" s="20">
        <v>21</v>
      </c>
      <c r="G2171" s="5">
        <v>1.0542</v>
      </c>
      <c r="J2171">
        <v>5000</v>
      </c>
    </row>
    <row r="2172" spans="1:10" x14ac:dyDescent="0.3">
      <c r="A2172" s="23" t="s">
        <v>8418</v>
      </c>
      <c r="B2172" s="20">
        <v>30</v>
      </c>
      <c r="G2172" s="5">
        <v>1.1916666666666667</v>
      </c>
      <c r="J2172">
        <v>600</v>
      </c>
    </row>
    <row r="2173" spans="1:10" x14ac:dyDescent="0.3">
      <c r="A2173" s="23" t="s">
        <v>8418</v>
      </c>
      <c r="B2173" s="20">
        <v>55.071747685185983</v>
      </c>
      <c r="G2173" s="5">
        <v>1.5266666666666666</v>
      </c>
      <c r="J2173">
        <v>3000</v>
      </c>
    </row>
    <row r="2174" spans="1:10" x14ac:dyDescent="0.3">
      <c r="A2174" s="23" t="s">
        <v>8418</v>
      </c>
      <c r="B2174" s="20">
        <v>60.041666666664241</v>
      </c>
      <c r="G2174" s="5">
        <v>1</v>
      </c>
      <c r="J2174">
        <v>5000</v>
      </c>
    </row>
    <row r="2175" spans="1:10" x14ac:dyDescent="0.3">
      <c r="A2175" s="23" t="s">
        <v>8418</v>
      </c>
      <c r="B2175" s="20">
        <v>20</v>
      </c>
      <c r="G2175" s="5">
        <v>1.002</v>
      </c>
      <c r="J2175">
        <v>500</v>
      </c>
    </row>
    <row r="2176" spans="1:10" x14ac:dyDescent="0.3">
      <c r="A2176" s="23" t="s">
        <v>8418</v>
      </c>
      <c r="B2176" s="20">
        <v>14</v>
      </c>
      <c r="G2176" s="5">
        <v>2.25</v>
      </c>
      <c r="J2176">
        <v>100</v>
      </c>
    </row>
    <row r="2177" spans="1:10" x14ac:dyDescent="0.3">
      <c r="A2177" s="23" t="s">
        <v>8418</v>
      </c>
      <c r="B2177" s="20">
        <v>21.041666666664241</v>
      </c>
      <c r="G2177" s="5">
        <v>1.0602199999999999</v>
      </c>
      <c r="J2177">
        <v>500</v>
      </c>
    </row>
    <row r="2178" spans="1:10" x14ac:dyDescent="0.3">
      <c r="A2178" s="23" t="s">
        <v>8418</v>
      </c>
      <c r="B2178" s="20">
        <v>45</v>
      </c>
      <c r="G2178" s="5">
        <v>1.0466666666666666</v>
      </c>
      <c r="J2178">
        <v>1200</v>
      </c>
    </row>
    <row r="2179" spans="1:10" x14ac:dyDescent="0.3">
      <c r="A2179" s="23" t="s">
        <v>8418</v>
      </c>
      <c r="B2179" s="20">
        <v>10.925555555557366</v>
      </c>
      <c r="G2179" s="5">
        <v>1.1666666666666667</v>
      </c>
      <c r="J2179">
        <v>1200</v>
      </c>
    </row>
    <row r="2180" spans="1:10" x14ac:dyDescent="0.3">
      <c r="A2180" s="23" t="s">
        <v>8418</v>
      </c>
      <c r="B2180" s="20">
        <v>30</v>
      </c>
      <c r="G2180" s="5">
        <v>1.0903333333333334</v>
      </c>
      <c r="J2180">
        <v>3000</v>
      </c>
    </row>
    <row r="2181" spans="1:10" x14ac:dyDescent="0.3">
      <c r="A2181" s="23" t="s">
        <v>8418</v>
      </c>
      <c r="B2181" s="20">
        <v>21</v>
      </c>
      <c r="G2181" s="5">
        <v>1.6</v>
      </c>
      <c r="J2181">
        <v>200</v>
      </c>
    </row>
    <row r="2182" spans="1:10" x14ac:dyDescent="0.3">
      <c r="A2182" s="23" t="s">
        <v>8418</v>
      </c>
      <c r="B2182" s="20">
        <v>31.24638888888876</v>
      </c>
      <c r="G2182" s="5">
        <v>1.125</v>
      </c>
      <c r="J2182">
        <v>800</v>
      </c>
    </row>
    <row r="2183" spans="1:10" x14ac:dyDescent="0.3">
      <c r="A2183" s="23" t="s">
        <v>8418</v>
      </c>
      <c r="B2183" s="20">
        <v>36</v>
      </c>
      <c r="G2183" s="5">
        <v>1.0209999999999999</v>
      </c>
      <c r="J2183">
        <v>2000</v>
      </c>
    </row>
    <row r="2184" spans="1:10" x14ac:dyDescent="0.3">
      <c r="A2184" s="23" t="s">
        <v>8418</v>
      </c>
      <c r="B2184" s="20">
        <v>30</v>
      </c>
      <c r="G2184" s="5">
        <v>1.00824</v>
      </c>
      <c r="J2184">
        <v>100000</v>
      </c>
    </row>
    <row r="2185" spans="1:10" x14ac:dyDescent="0.3">
      <c r="A2185" s="23" t="s">
        <v>8418</v>
      </c>
      <c r="B2185" s="20">
        <v>60</v>
      </c>
      <c r="G2185" s="5">
        <v>1.0125</v>
      </c>
      <c r="J2185">
        <v>2000</v>
      </c>
    </row>
    <row r="2186" spans="1:10" x14ac:dyDescent="0.3">
      <c r="A2186" s="23" t="s">
        <v>8418</v>
      </c>
      <c r="B2186" s="20">
        <v>24.958333333328483</v>
      </c>
      <c r="G2186" s="5">
        <v>65</v>
      </c>
      <c r="J2186">
        <v>1</v>
      </c>
    </row>
    <row r="2187" spans="1:10" x14ac:dyDescent="0.3">
      <c r="B2187" s="20"/>
    </row>
    <row r="2188" spans="1:10" x14ac:dyDescent="0.3">
      <c r="B2188" s="20"/>
    </row>
    <row r="2189" spans="1:10" x14ac:dyDescent="0.3">
      <c r="B2189" s="20"/>
    </row>
    <row r="2190" spans="1:10" x14ac:dyDescent="0.3">
      <c r="B2190" s="20"/>
    </row>
    <row r="2191" spans="1:10" x14ac:dyDescent="0.3">
      <c r="B2191" s="20"/>
    </row>
    <row r="2192" spans="1:10" x14ac:dyDescent="0.3">
      <c r="B2192" s="20"/>
    </row>
    <row r="2193" spans="2:2" x14ac:dyDescent="0.3">
      <c r="B2193" s="20"/>
    </row>
    <row r="2194" spans="2:2" x14ac:dyDescent="0.3">
      <c r="B2194" s="20"/>
    </row>
    <row r="2195" spans="2:2" x14ac:dyDescent="0.3">
      <c r="B2195" s="20"/>
    </row>
    <row r="2196" spans="2:2" x14ac:dyDescent="0.3">
      <c r="B2196" s="20"/>
    </row>
    <row r="2197" spans="2:2" x14ac:dyDescent="0.3">
      <c r="B2197" s="20"/>
    </row>
    <row r="2198" spans="2:2" x14ac:dyDescent="0.3">
      <c r="B2198" s="20"/>
    </row>
    <row r="2199" spans="2:2" x14ac:dyDescent="0.3">
      <c r="B2199" s="20"/>
    </row>
    <row r="2200" spans="2:2" x14ac:dyDescent="0.3">
      <c r="B2200" s="20"/>
    </row>
    <row r="2201" spans="2:2" x14ac:dyDescent="0.3">
      <c r="B2201" s="20"/>
    </row>
    <row r="2202" spans="2:2" x14ac:dyDescent="0.3">
      <c r="B2202" s="20"/>
    </row>
    <row r="2203" spans="2:2" x14ac:dyDescent="0.3">
      <c r="B2203" s="20"/>
    </row>
    <row r="2204" spans="2:2" x14ac:dyDescent="0.3">
      <c r="B2204" s="20"/>
    </row>
    <row r="2205" spans="2:2" x14ac:dyDescent="0.3">
      <c r="B2205" s="20"/>
    </row>
    <row r="2206" spans="2:2" x14ac:dyDescent="0.3">
      <c r="B2206" s="20"/>
    </row>
    <row r="2207" spans="2:2" x14ac:dyDescent="0.3">
      <c r="B2207" s="20"/>
    </row>
    <row r="2208" spans="2:2" x14ac:dyDescent="0.3">
      <c r="B2208" s="20"/>
    </row>
    <row r="2209" spans="2:2" x14ac:dyDescent="0.3">
      <c r="B2209" s="20"/>
    </row>
    <row r="2210" spans="2:2" x14ac:dyDescent="0.3">
      <c r="B2210" s="20"/>
    </row>
    <row r="2211" spans="2:2" x14ac:dyDescent="0.3">
      <c r="B2211" s="20"/>
    </row>
    <row r="2212" spans="2:2" x14ac:dyDescent="0.3">
      <c r="B2212" s="20"/>
    </row>
    <row r="2213" spans="2:2" x14ac:dyDescent="0.3">
      <c r="B2213" s="20"/>
    </row>
    <row r="2214" spans="2:2" x14ac:dyDescent="0.3">
      <c r="B2214" s="20"/>
    </row>
    <row r="2215" spans="2:2" x14ac:dyDescent="0.3">
      <c r="B2215" s="20"/>
    </row>
    <row r="2216" spans="2:2" x14ac:dyDescent="0.3">
      <c r="B2216" s="20"/>
    </row>
    <row r="2217" spans="2:2" x14ac:dyDescent="0.3">
      <c r="B2217" s="20"/>
    </row>
    <row r="2218" spans="2:2" x14ac:dyDescent="0.3">
      <c r="B2218" s="20"/>
    </row>
    <row r="2219" spans="2:2" x14ac:dyDescent="0.3">
      <c r="B2219" s="20"/>
    </row>
    <row r="2220" spans="2:2" x14ac:dyDescent="0.3">
      <c r="B2220" s="20"/>
    </row>
    <row r="2221" spans="2:2" x14ac:dyDescent="0.3">
      <c r="B2221" s="20"/>
    </row>
    <row r="2222" spans="2:2" x14ac:dyDescent="0.3">
      <c r="B2222" s="20"/>
    </row>
    <row r="2223" spans="2:2" x14ac:dyDescent="0.3">
      <c r="B2223" s="20"/>
    </row>
    <row r="2224" spans="2:2" x14ac:dyDescent="0.3">
      <c r="B2224" s="20"/>
    </row>
    <row r="2225" spans="2:2" x14ac:dyDescent="0.3">
      <c r="B2225" s="20"/>
    </row>
    <row r="2226" spans="2:2" x14ac:dyDescent="0.3">
      <c r="B2226" s="20"/>
    </row>
    <row r="2227" spans="2:2" x14ac:dyDescent="0.3">
      <c r="B2227" s="20"/>
    </row>
    <row r="2228" spans="2:2" x14ac:dyDescent="0.3">
      <c r="B2228" s="20"/>
    </row>
    <row r="2229" spans="2:2" x14ac:dyDescent="0.3">
      <c r="B2229" s="20"/>
    </row>
    <row r="2230" spans="2:2" x14ac:dyDescent="0.3">
      <c r="B2230" s="20"/>
    </row>
    <row r="2231" spans="2:2" x14ac:dyDescent="0.3">
      <c r="B2231" s="20"/>
    </row>
    <row r="2232" spans="2:2" x14ac:dyDescent="0.3">
      <c r="B2232" s="20"/>
    </row>
    <row r="2233" spans="2:2" x14ac:dyDescent="0.3">
      <c r="B2233" s="20"/>
    </row>
    <row r="2234" spans="2:2" x14ac:dyDescent="0.3">
      <c r="B2234" s="20"/>
    </row>
    <row r="2235" spans="2:2" x14ac:dyDescent="0.3">
      <c r="B2235" s="20"/>
    </row>
    <row r="2236" spans="2:2" x14ac:dyDescent="0.3">
      <c r="B2236" s="20"/>
    </row>
    <row r="2237" spans="2:2" x14ac:dyDescent="0.3">
      <c r="B2237" s="20"/>
    </row>
    <row r="2238" spans="2:2" x14ac:dyDescent="0.3">
      <c r="B2238" s="20"/>
    </row>
    <row r="2239" spans="2:2" x14ac:dyDescent="0.3">
      <c r="B2239" s="20"/>
    </row>
    <row r="2240" spans="2:2" x14ac:dyDescent="0.3">
      <c r="B2240" s="20"/>
    </row>
    <row r="2241" spans="2:2" x14ac:dyDescent="0.3">
      <c r="B2241" s="20"/>
    </row>
    <row r="2242" spans="2:2" x14ac:dyDescent="0.3">
      <c r="B2242" s="20"/>
    </row>
    <row r="2243" spans="2:2" x14ac:dyDescent="0.3">
      <c r="B2243" s="20"/>
    </row>
    <row r="2244" spans="2:2" x14ac:dyDescent="0.3">
      <c r="B2244" s="20"/>
    </row>
    <row r="2245" spans="2:2" x14ac:dyDescent="0.3">
      <c r="B2245" s="20"/>
    </row>
    <row r="2246" spans="2:2" x14ac:dyDescent="0.3">
      <c r="B2246" s="20"/>
    </row>
    <row r="2247" spans="2:2" x14ac:dyDescent="0.3">
      <c r="B2247" s="20"/>
    </row>
    <row r="2248" spans="2:2" x14ac:dyDescent="0.3">
      <c r="B2248" s="20"/>
    </row>
    <row r="2249" spans="2:2" x14ac:dyDescent="0.3">
      <c r="B2249" s="20"/>
    </row>
    <row r="2250" spans="2:2" x14ac:dyDescent="0.3">
      <c r="B2250" s="20"/>
    </row>
    <row r="2251" spans="2:2" x14ac:dyDescent="0.3">
      <c r="B2251" s="20"/>
    </row>
    <row r="2252" spans="2:2" x14ac:dyDescent="0.3">
      <c r="B2252" s="20"/>
    </row>
    <row r="2253" spans="2:2" x14ac:dyDescent="0.3">
      <c r="B2253" s="20"/>
    </row>
    <row r="2254" spans="2:2" x14ac:dyDescent="0.3">
      <c r="B2254" s="20"/>
    </row>
    <row r="2255" spans="2:2" x14ac:dyDescent="0.3">
      <c r="B2255" s="20"/>
    </row>
    <row r="2256" spans="2:2" x14ac:dyDescent="0.3">
      <c r="B2256" s="20"/>
    </row>
    <row r="2257" spans="1:2" x14ac:dyDescent="0.3">
      <c r="B2257" s="20"/>
    </row>
    <row r="2258" spans="1:2" x14ac:dyDescent="0.3">
      <c r="B2258" s="20"/>
    </row>
    <row r="2259" spans="1:2" x14ac:dyDescent="0.3">
      <c r="B2259" s="20"/>
    </row>
    <row r="2260" spans="1:2" x14ac:dyDescent="0.3">
      <c r="B2260" s="20"/>
    </row>
    <row r="2261" spans="1:2" x14ac:dyDescent="0.3">
      <c r="B2261" s="20"/>
    </row>
    <row r="2262" spans="1:2" x14ac:dyDescent="0.3">
      <c r="B2262" s="20"/>
    </row>
    <row r="2263" spans="1:2" x14ac:dyDescent="0.3">
      <c r="A2263" t="s">
        <v>8219</v>
      </c>
      <c r="B2263" s="20">
        <v>21.082013888888469</v>
      </c>
    </row>
    <row r="2264" spans="1:2" x14ac:dyDescent="0.3">
      <c r="A2264" t="s">
        <v>8219</v>
      </c>
      <c r="B2264" s="20">
        <v>29.958333333343035</v>
      </c>
    </row>
    <row r="2265" spans="1:2" x14ac:dyDescent="0.3">
      <c r="A2265" t="s">
        <v>8219</v>
      </c>
      <c r="B2265" s="20">
        <v>30</v>
      </c>
    </row>
    <row r="2266" spans="1:2" x14ac:dyDescent="0.3">
      <c r="A2266" t="s">
        <v>8219</v>
      </c>
      <c r="B2266" s="20">
        <v>30</v>
      </c>
    </row>
    <row r="2267" spans="1:2" x14ac:dyDescent="0.3">
      <c r="A2267" t="s">
        <v>8219</v>
      </c>
      <c r="B2267" s="20">
        <v>30</v>
      </c>
    </row>
    <row r="2268" spans="1:2" x14ac:dyDescent="0.3">
      <c r="A2268" t="s">
        <v>8219</v>
      </c>
      <c r="B2268" s="20">
        <v>30.041666666671517</v>
      </c>
    </row>
    <row r="2269" spans="1:2" x14ac:dyDescent="0.3">
      <c r="A2269" t="s">
        <v>8219</v>
      </c>
      <c r="B2269" s="20">
        <v>31.696840277785668</v>
      </c>
    </row>
    <row r="2270" spans="1:2" x14ac:dyDescent="0.3">
      <c r="A2270" t="s">
        <v>8219</v>
      </c>
      <c r="B2270" s="20">
        <v>5.9172106481564697</v>
      </c>
    </row>
    <row r="2271" spans="1:2" x14ac:dyDescent="0.3">
      <c r="A2271" t="s">
        <v>8219</v>
      </c>
      <c r="B2271" s="20">
        <v>30.041666666664241</v>
      </c>
    </row>
    <row r="2272" spans="1:2" x14ac:dyDescent="0.3">
      <c r="A2272" t="s">
        <v>8219</v>
      </c>
      <c r="B2272" s="20">
        <v>38.060231481482333</v>
      </c>
    </row>
    <row r="2273" spans="1:2" x14ac:dyDescent="0.3">
      <c r="A2273" t="s">
        <v>8219</v>
      </c>
      <c r="B2273" s="20">
        <v>20</v>
      </c>
    </row>
    <row r="2274" spans="1:2" x14ac:dyDescent="0.3">
      <c r="A2274" t="s">
        <v>8219</v>
      </c>
      <c r="B2274" s="20">
        <v>29.114583333328483</v>
      </c>
    </row>
    <row r="2275" spans="1:2" x14ac:dyDescent="0.3">
      <c r="A2275" t="s">
        <v>8219</v>
      </c>
      <c r="B2275" s="20">
        <v>30</v>
      </c>
    </row>
    <row r="2276" spans="1:2" x14ac:dyDescent="0.3">
      <c r="A2276" t="s">
        <v>8219</v>
      </c>
      <c r="B2276" s="20">
        <v>35</v>
      </c>
    </row>
    <row r="2277" spans="1:2" x14ac:dyDescent="0.3">
      <c r="A2277" t="s">
        <v>8219</v>
      </c>
      <c r="B2277" s="20">
        <v>28</v>
      </c>
    </row>
    <row r="2278" spans="1:2" x14ac:dyDescent="0.3">
      <c r="A2278" t="s">
        <v>8219</v>
      </c>
      <c r="B2278" s="20">
        <v>30</v>
      </c>
    </row>
    <row r="2279" spans="1:2" x14ac:dyDescent="0.3">
      <c r="A2279" t="s">
        <v>8219</v>
      </c>
      <c r="B2279" s="20">
        <v>29.958333333335759</v>
      </c>
    </row>
    <row r="2280" spans="1:2" x14ac:dyDescent="0.3">
      <c r="A2280" t="s">
        <v>8219</v>
      </c>
      <c r="B2280" s="20">
        <v>34.919930555559404</v>
      </c>
    </row>
    <row r="2281" spans="1:2" x14ac:dyDescent="0.3">
      <c r="A2281" t="s">
        <v>8219</v>
      </c>
      <c r="B2281" s="20">
        <v>44.958333333328483</v>
      </c>
    </row>
    <row r="2282" spans="1:2" x14ac:dyDescent="0.3">
      <c r="A2282" t="s">
        <v>8219</v>
      </c>
      <c r="B2282" s="20">
        <v>33.99135416666104</v>
      </c>
    </row>
    <row r="2283" spans="1:2" x14ac:dyDescent="0.3">
      <c r="A2283" t="s">
        <v>8219</v>
      </c>
      <c r="B2283" s="20">
        <v>33.112303240741312</v>
      </c>
    </row>
    <row r="2284" spans="1:2" x14ac:dyDescent="0.3">
      <c r="A2284" t="s">
        <v>8219</v>
      </c>
      <c r="B2284" s="20">
        <v>20</v>
      </c>
    </row>
    <row r="2285" spans="1:2" x14ac:dyDescent="0.3">
      <c r="A2285" t="s">
        <v>8219</v>
      </c>
      <c r="B2285" s="20">
        <v>39.680266203700739</v>
      </c>
    </row>
    <row r="2286" spans="1:2" x14ac:dyDescent="0.3">
      <c r="A2286" t="s">
        <v>8219</v>
      </c>
      <c r="B2286" s="20">
        <v>28.911377314812853</v>
      </c>
    </row>
    <row r="2287" spans="1:2" x14ac:dyDescent="0.3">
      <c r="A2287" t="s">
        <v>8219</v>
      </c>
      <c r="B2287" s="20">
        <v>30</v>
      </c>
    </row>
    <row r="2288" spans="1:2" x14ac:dyDescent="0.3">
      <c r="A2288" t="s">
        <v>8219</v>
      </c>
      <c r="B2288" s="20">
        <v>30</v>
      </c>
    </row>
    <row r="2289" spans="1:2" x14ac:dyDescent="0.3">
      <c r="A2289" t="s">
        <v>8219</v>
      </c>
      <c r="B2289" s="20">
        <v>13.83413194444438</v>
      </c>
    </row>
    <row r="2290" spans="1:2" x14ac:dyDescent="0.3">
      <c r="A2290" t="s">
        <v>8219</v>
      </c>
      <c r="B2290" s="20">
        <v>36.054155092599103</v>
      </c>
    </row>
    <row r="2291" spans="1:2" x14ac:dyDescent="0.3">
      <c r="A2291" t="s">
        <v>8219</v>
      </c>
      <c r="B2291" s="20">
        <v>25</v>
      </c>
    </row>
    <row r="2292" spans="1:2" x14ac:dyDescent="0.3">
      <c r="A2292" t="s">
        <v>8219</v>
      </c>
      <c r="B2292" s="20">
        <v>30</v>
      </c>
    </row>
    <row r="2293" spans="1:2" x14ac:dyDescent="0.3">
      <c r="A2293" t="s">
        <v>8219</v>
      </c>
      <c r="B2293" s="20">
        <v>40</v>
      </c>
    </row>
    <row r="2294" spans="1:2" x14ac:dyDescent="0.3">
      <c r="A2294" t="s">
        <v>8219</v>
      </c>
      <c r="B2294" s="20">
        <v>70.928240740737238</v>
      </c>
    </row>
    <row r="2295" spans="1:2" x14ac:dyDescent="0.3">
      <c r="A2295" t="s">
        <v>8219</v>
      </c>
      <c r="B2295" s="20">
        <v>30.041666666664241</v>
      </c>
    </row>
    <row r="2296" spans="1:2" x14ac:dyDescent="0.3">
      <c r="A2296" t="s">
        <v>8219</v>
      </c>
      <c r="B2296" s="20">
        <v>45</v>
      </c>
    </row>
    <row r="2297" spans="1:2" x14ac:dyDescent="0.3">
      <c r="A2297" t="s">
        <v>8219</v>
      </c>
      <c r="B2297" s="20">
        <v>59.628993055550382</v>
      </c>
    </row>
    <row r="2298" spans="1:2" x14ac:dyDescent="0.3">
      <c r="A2298" t="s">
        <v>8219</v>
      </c>
      <c r="B2298" s="20">
        <v>33.041666666671517</v>
      </c>
    </row>
    <row r="2299" spans="1:2" x14ac:dyDescent="0.3">
      <c r="A2299" t="s">
        <v>8219</v>
      </c>
      <c r="B2299" s="20">
        <v>45</v>
      </c>
    </row>
    <row r="2300" spans="1:2" x14ac:dyDescent="0.3">
      <c r="A2300" t="s">
        <v>8219</v>
      </c>
      <c r="B2300" s="20">
        <v>30</v>
      </c>
    </row>
    <row r="2301" spans="1:2" x14ac:dyDescent="0.3">
      <c r="A2301" t="s">
        <v>8219</v>
      </c>
      <c r="B2301" s="20">
        <v>10.356550925927877</v>
      </c>
    </row>
    <row r="2302" spans="1:2" x14ac:dyDescent="0.3">
      <c r="A2302" t="s">
        <v>8219</v>
      </c>
      <c r="B2302" s="20">
        <v>60</v>
      </c>
    </row>
    <row r="2303" spans="1:2" x14ac:dyDescent="0.3">
      <c r="A2303" t="s">
        <v>8219</v>
      </c>
      <c r="B2303" s="20">
        <v>30</v>
      </c>
    </row>
    <row r="2304" spans="1:2" x14ac:dyDescent="0.3">
      <c r="A2304" t="s">
        <v>8219</v>
      </c>
      <c r="B2304" s="20">
        <v>45</v>
      </c>
    </row>
    <row r="2305" spans="1:2" x14ac:dyDescent="0.3">
      <c r="A2305" t="s">
        <v>8219</v>
      </c>
      <c r="B2305" s="20">
        <v>59.958333333335759</v>
      </c>
    </row>
    <row r="2306" spans="1:2" x14ac:dyDescent="0.3">
      <c r="A2306" t="s">
        <v>8219</v>
      </c>
      <c r="B2306" s="20">
        <v>30</v>
      </c>
    </row>
    <row r="2307" spans="1:2" x14ac:dyDescent="0.3">
      <c r="A2307" t="s">
        <v>8219</v>
      </c>
      <c r="B2307" s="20">
        <v>35</v>
      </c>
    </row>
    <row r="2308" spans="1:2" x14ac:dyDescent="0.3">
      <c r="A2308" t="s">
        <v>8219</v>
      </c>
      <c r="B2308" s="20">
        <v>30</v>
      </c>
    </row>
    <row r="2309" spans="1:2" x14ac:dyDescent="0.3">
      <c r="A2309" t="s">
        <v>8219</v>
      </c>
      <c r="B2309" s="20">
        <v>30</v>
      </c>
    </row>
    <row r="2310" spans="1:2" x14ac:dyDescent="0.3">
      <c r="A2310" t="s">
        <v>8219</v>
      </c>
      <c r="B2310" s="20">
        <v>30.041666666664241</v>
      </c>
    </row>
    <row r="2311" spans="1:2" x14ac:dyDescent="0.3">
      <c r="A2311" t="s">
        <v>8219</v>
      </c>
      <c r="B2311" s="20">
        <v>30</v>
      </c>
    </row>
    <row r="2312" spans="1:2" x14ac:dyDescent="0.3">
      <c r="A2312" t="s">
        <v>8219</v>
      </c>
      <c r="B2312" s="20">
        <v>60</v>
      </c>
    </row>
    <row r="2313" spans="1:2" x14ac:dyDescent="0.3">
      <c r="A2313" t="s">
        <v>8219</v>
      </c>
      <c r="B2313" s="20">
        <v>16.237800925919146</v>
      </c>
    </row>
    <row r="2314" spans="1:2" x14ac:dyDescent="0.3">
      <c r="A2314" t="s">
        <v>8219</v>
      </c>
      <c r="B2314" s="20">
        <v>51.430000000000291</v>
      </c>
    </row>
    <row r="2315" spans="1:2" x14ac:dyDescent="0.3">
      <c r="A2315" t="s">
        <v>8219</v>
      </c>
      <c r="B2315" s="20">
        <v>45</v>
      </c>
    </row>
    <row r="2316" spans="1:2" x14ac:dyDescent="0.3">
      <c r="A2316" t="s">
        <v>8219</v>
      </c>
      <c r="B2316" s="20">
        <v>30</v>
      </c>
    </row>
    <row r="2317" spans="1:2" x14ac:dyDescent="0.3">
      <c r="A2317" t="s">
        <v>8219</v>
      </c>
      <c r="B2317" s="20">
        <v>30</v>
      </c>
    </row>
    <row r="2318" spans="1:2" x14ac:dyDescent="0.3">
      <c r="A2318" t="s">
        <v>8219</v>
      </c>
      <c r="B2318" s="20">
        <v>34.958333333328483</v>
      </c>
    </row>
    <row r="2319" spans="1:2" x14ac:dyDescent="0.3">
      <c r="A2319" t="s">
        <v>8219</v>
      </c>
      <c r="B2319" s="20">
        <v>30</v>
      </c>
    </row>
    <row r="2320" spans="1:2" x14ac:dyDescent="0.3">
      <c r="A2320" t="s">
        <v>8219</v>
      </c>
      <c r="B2320" s="20">
        <v>14</v>
      </c>
    </row>
    <row r="2321" spans="1:2" x14ac:dyDescent="0.3">
      <c r="A2321" t="s">
        <v>8219</v>
      </c>
      <c r="B2321" s="20">
        <v>48.101423611115024</v>
      </c>
    </row>
    <row r="2322" spans="1:2" x14ac:dyDescent="0.3">
      <c r="A2322" t="s">
        <v>8219</v>
      </c>
      <c r="B2322" s="20">
        <v>30</v>
      </c>
    </row>
    <row r="2323" spans="1:2" x14ac:dyDescent="0.3">
      <c r="B2323" s="20"/>
    </row>
    <row r="2324" spans="1:2" x14ac:dyDescent="0.3">
      <c r="B2324" s="20"/>
    </row>
    <row r="2325" spans="1:2" x14ac:dyDescent="0.3">
      <c r="B2325" s="20"/>
    </row>
    <row r="2326" spans="1:2" x14ac:dyDescent="0.3">
      <c r="B2326" s="20"/>
    </row>
    <row r="2327" spans="1:2" x14ac:dyDescent="0.3">
      <c r="B2327" s="20"/>
    </row>
    <row r="2328" spans="1:2" x14ac:dyDescent="0.3">
      <c r="B2328" s="20"/>
    </row>
    <row r="2329" spans="1:2" x14ac:dyDescent="0.3">
      <c r="B2329" s="20"/>
    </row>
    <row r="2330" spans="1:2" x14ac:dyDescent="0.3">
      <c r="B2330" s="20"/>
    </row>
    <row r="2331" spans="1:2" x14ac:dyDescent="0.3">
      <c r="B2331" s="20"/>
    </row>
    <row r="2332" spans="1:2" x14ac:dyDescent="0.3">
      <c r="B2332" s="20"/>
    </row>
    <row r="2333" spans="1:2" x14ac:dyDescent="0.3">
      <c r="B2333" s="20"/>
    </row>
    <row r="2334" spans="1:2" x14ac:dyDescent="0.3">
      <c r="B2334" s="20"/>
    </row>
    <row r="2335" spans="1:2" x14ac:dyDescent="0.3">
      <c r="B2335" s="20"/>
    </row>
    <row r="2336" spans="1:2" x14ac:dyDescent="0.3">
      <c r="B2336" s="20"/>
    </row>
    <row r="2337" spans="1:2" x14ac:dyDescent="0.3">
      <c r="B2337" s="20"/>
    </row>
    <row r="2338" spans="1:2" x14ac:dyDescent="0.3">
      <c r="B2338" s="20"/>
    </row>
    <row r="2339" spans="1:2" x14ac:dyDescent="0.3">
      <c r="B2339" s="20"/>
    </row>
    <row r="2340" spans="1:2" x14ac:dyDescent="0.3">
      <c r="B2340" s="20"/>
    </row>
    <row r="2341" spans="1:2" x14ac:dyDescent="0.3">
      <c r="B2341" s="20"/>
    </row>
    <row r="2342" spans="1:2" x14ac:dyDescent="0.3">
      <c r="B2342" s="20"/>
    </row>
    <row r="2343" spans="1:2" x14ac:dyDescent="0.3">
      <c r="A2343" t="s">
        <v>8219</v>
      </c>
      <c r="B2343" s="20">
        <v>21</v>
      </c>
    </row>
    <row r="2344" spans="1:2" x14ac:dyDescent="0.3">
      <c r="A2344" t="s">
        <v>8219</v>
      </c>
      <c r="B2344" s="20">
        <v>22.045833333329938</v>
      </c>
    </row>
    <row r="2345" spans="1:2" x14ac:dyDescent="0.3">
      <c r="A2345" t="s">
        <v>8219</v>
      </c>
      <c r="B2345" s="20">
        <v>30.041666666671517</v>
      </c>
    </row>
    <row r="2346" spans="1:2" x14ac:dyDescent="0.3">
      <c r="A2346" t="s">
        <v>8219</v>
      </c>
      <c r="B2346" s="20">
        <v>32.380127314812853</v>
      </c>
    </row>
    <row r="2347" spans="1:2" x14ac:dyDescent="0.3">
      <c r="A2347" t="s">
        <v>8219</v>
      </c>
      <c r="B2347" s="20">
        <v>30</v>
      </c>
    </row>
    <row r="2348" spans="1:2" x14ac:dyDescent="0.3">
      <c r="A2348" t="s">
        <v>8219</v>
      </c>
      <c r="B2348" s="20">
        <v>28.116504629630072</v>
      </c>
    </row>
    <row r="2349" spans="1:2" x14ac:dyDescent="0.3">
      <c r="A2349" t="s">
        <v>8219</v>
      </c>
      <c r="B2349" s="20">
        <v>18.414918981485243</v>
      </c>
    </row>
    <row r="2350" spans="1:2" x14ac:dyDescent="0.3">
      <c r="A2350" t="s">
        <v>8219</v>
      </c>
      <c r="B2350" s="20">
        <v>18.623807870360906</v>
      </c>
    </row>
    <row r="2351" spans="1:2" x14ac:dyDescent="0.3">
      <c r="A2351" t="s">
        <v>8219</v>
      </c>
      <c r="B2351" s="20">
        <v>44.958333333335759</v>
      </c>
    </row>
    <row r="2352" spans="1:2" x14ac:dyDescent="0.3">
      <c r="A2352" t="s">
        <v>8219</v>
      </c>
      <c r="B2352" s="20">
        <v>32.336747685185401</v>
      </c>
    </row>
    <row r="2353" spans="1:2" x14ac:dyDescent="0.3">
      <c r="A2353" t="s">
        <v>8219</v>
      </c>
      <c r="B2353" s="20">
        <v>22.485949074078235</v>
      </c>
    </row>
    <row r="2354" spans="1:2" x14ac:dyDescent="0.3">
      <c r="A2354" t="s">
        <v>8219</v>
      </c>
      <c r="B2354" s="20">
        <v>30</v>
      </c>
    </row>
    <row r="2355" spans="1:2" x14ac:dyDescent="0.3">
      <c r="A2355" t="s">
        <v>8219</v>
      </c>
      <c r="B2355" s="20">
        <v>29.99950231481489</v>
      </c>
    </row>
    <row r="2356" spans="1:2" x14ac:dyDescent="0.3">
      <c r="A2356" t="s">
        <v>8219</v>
      </c>
      <c r="B2356" s="20">
        <v>51.549629629625997</v>
      </c>
    </row>
    <row r="2357" spans="1:2" x14ac:dyDescent="0.3">
      <c r="A2357" t="s">
        <v>8219</v>
      </c>
      <c r="B2357" s="20">
        <v>31.041666666664241</v>
      </c>
    </row>
    <row r="2358" spans="1:2" x14ac:dyDescent="0.3">
      <c r="A2358" t="s">
        <v>8219</v>
      </c>
      <c r="B2358" s="20">
        <v>21</v>
      </c>
    </row>
    <row r="2359" spans="1:2" x14ac:dyDescent="0.3">
      <c r="A2359" t="s">
        <v>8219</v>
      </c>
      <c r="B2359" s="20">
        <v>60</v>
      </c>
    </row>
    <row r="2360" spans="1:2" x14ac:dyDescent="0.3">
      <c r="A2360" t="s">
        <v>8219</v>
      </c>
      <c r="B2360" s="20">
        <v>30.697673611110076</v>
      </c>
    </row>
    <row r="2361" spans="1:2" x14ac:dyDescent="0.3">
      <c r="A2361" t="s">
        <v>8219</v>
      </c>
      <c r="B2361" s="20">
        <v>60</v>
      </c>
    </row>
    <row r="2362" spans="1:2" x14ac:dyDescent="0.3">
      <c r="A2362" t="s">
        <v>8219</v>
      </c>
      <c r="B2362" s="20">
        <v>60</v>
      </c>
    </row>
    <row r="2363" spans="1:2" x14ac:dyDescent="0.3">
      <c r="A2363" t="s">
        <v>8219</v>
      </c>
      <c r="B2363" s="20">
        <v>60</v>
      </c>
    </row>
    <row r="2364" spans="1:2" x14ac:dyDescent="0.3">
      <c r="A2364" t="s">
        <v>8219</v>
      </c>
      <c r="B2364" s="20">
        <v>38.73938657407416</v>
      </c>
    </row>
    <row r="2365" spans="1:2" x14ac:dyDescent="0.3">
      <c r="A2365" t="s">
        <v>8219</v>
      </c>
      <c r="B2365" s="20">
        <v>31.017384259263054</v>
      </c>
    </row>
    <row r="2366" spans="1:2" x14ac:dyDescent="0.3">
      <c r="A2366" t="s">
        <v>8219</v>
      </c>
      <c r="B2366" s="20">
        <v>30</v>
      </c>
    </row>
    <row r="2367" spans="1:2" x14ac:dyDescent="0.3">
      <c r="A2367" t="s">
        <v>8219</v>
      </c>
      <c r="B2367" s="20">
        <v>34.882662037038244</v>
      </c>
    </row>
    <row r="2368" spans="1:2" x14ac:dyDescent="0.3">
      <c r="A2368" t="s">
        <v>8219</v>
      </c>
      <c r="B2368" s="20">
        <v>27.349780092597939</v>
      </c>
    </row>
    <row r="2369" spans="1:2" x14ac:dyDescent="0.3">
      <c r="A2369" t="s">
        <v>8219</v>
      </c>
      <c r="B2369" s="20">
        <v>29.958333333335759</v>
      </c>
    </row>
    <row r="2370" spans="1:2" x14ac:dyDescent="0.3">
      <c r="A2370" t="s">
        <v>8219</v>
      </c>
      <c r="B2370" s="20">
        <v>24.559988425920892</v>
      </c>
    </row>
    <row r="2371" spans="1:2" x14ac:dyDescent="0.3">
      <c r="A2371" t="s">
        <v>8219</v>
      </c>
      <c r="B2371" s="20">
        <v>34.950578703705105</v>
      </c>
    </row>
    <row r="2372" spans="1:2" x14ac:dyDescent="0.3">
      <c r="A2372" t="s">
        <v>8219</v>
      </c>
      <c r="B2372" s="20">
        <v>56.531643518523197</v>
      </c>
    </row>
    <row r="2373" spans="1:2" x14ac:dyDescent="0.3">
      <c r="A2373" t="s">
        <v>8219</v>
      </c>
      <c r="B2373" s="20">
        <v>28.614525462966412</v>
      </c>
    </row>
    <row r="2374" spans="1:2" x14ac:dyDescent="0.3">
      <c r="A2374" t="s">
        <v>8219</v>
      </c>
      <c r="B2374" s="20">
        <v>30</v>
      </c>
    </row>
    <row r="2375" spans="1:2" x14ac:dyDescent="0.3">
      <c r="A2375" t="s">
        <v>8219</v>
      </c>
      <c r="B2375" s="20">
        <v>60</v>
      </c>
    </row>
    <row r="2376" spans="1:2" x14ac:dyDescent="0.3">
      <c r="A2376" t="s">
        <v>8219</v>
      </c>
      <c r="B2376" s="20">
        <v>31.087696759263054</v>
      </c>
    </row>
    <row r="2377" spans="1:2" x14ac:dyDescent="0.3">
      <c r="A2377" t="s">
        <v>8219</v>
      </c>
      <c r="B2377" s="20">
        <v>31</v>
      </c>
    </row>
    <row r="2378" spans="1:2" x14ac:dyDescent="0.3">
      <c r="A2378" t="s">
        <v>8219</v>
      </c>
      <c r="B2378" s="20">
        <v>45</v>
      </c>
    </row>
    <row r="2379" spans="1:2" x14ac:dyDescent="0.3">
      <c r="A2379" t="s">
        <v>8219</v>
      </c>
      <c r="B2379" s="20">
        <v>30</v>
      </c>
    </row>
    <row r="2380" spans="1:2" x14ac:dyDescent="0.3">
      <c r="A2380" t="s">
        <v>8219</v>
      </c>
      <c r="B2380" s="20">
        <v>31.722615740734909</v>
      </c>
    </row>
    <row r="2381" spans="1:2" x14ac:dyDescent="0.3">
      <c r="A2381" t="s">
        <v>8219</v>
      </c>
      <c r="B2381" s="20">
        <v>32.943703703705978</v>
      </c>
    </row>
    <row r="2382" spans="1:2" x14ac:dyDescent="0.3">
      <c r="A2382" t="s">
        <v>8219</v>
      </c>
      <c r="B2382" s="20">
        <v>30</v>
      </c>
    </row>
    <row r="2383" spans="1:2" x14ac:dyDescent="0.3">
      <c r="B2383" s="20"/>
    </row>
    <row r="2384" spans="1:2" x14ac:dyDescent="0.3">
      <c r="B2384" s="20"/>
    </row>
    <row r="2385" spans="2:2" x14ac:dyDescent="0.3">
      <c r="B2385" s="20"/>
    </row>
    <row r="2386" spans="2:2" x14ac:dyDescent="0.3">
      <c r="B2386" s="20"/>
    </row>
    <row r="2387" spans="2:2" x14ac:dyDescent="0.3">
      <c r="B2387" s="20"/>
    </row>
    <row r="2388" spans="2:2" x14ac:dyDescent="0.3">
      <c r="B2388" s="20"/>
    </row>
    <row r="2389" spans="2:2" x14ac:dyDescent="0.3">
      <c r="B2389" s="20"/>
    </row>
    <row r="2390" spans="2:2" x14ac:dyDescent="0.3">
      <c r="B2390" s="20"/>
    </row>
    <row r="2391" spans="2:2" x14ac:dyDescent="0.3">
      <c r="B2391" s="20"/>
    </row>
    <row r="2392" spans="2:2" x14ac:dyDescent="0.3">
      <c r="B2392" s="20"/>
    </row>
    <row r="2393" spans="2:2" x14ac:dyDescent="0.3">
      <c r="B2393" s="20"/>
    </row>
    <row r="2394" spans="2:2" x14ac:dyDescent="0.3">
      <c r="B2394" s="20"/>
    </row>
    <row r="2395" spans="2:2" x14ac:dyDescent="0.3">
      <c r="B2395" s="20"/>
    </row>
    <row r="2396" spans="2:2" x14ac:dyDescent="0.3">
      <c r="B2396" s="20"/>
    </row>
    <row r="2397" spans="2:2" x14ac:dyDescent="0.3">
      <c r="B2397" s="20"/>
    </row>
    <row r="2398" spans="2:2" x14ac:dyDescent="0.3">
      <c r="B2398" s="20"/>
    </row>
    <row r="2399" spans="2:2" x14ac:dyDescent="0.3">
      <c r="B2399" s="20"/>
    </row>
    <row r="2400" spans="2:2" x14ac:dyDescent="0.3">
      <c r="B2400" s="20"/>
    </row>
    <row r="2401" spans="2:2" x14ac:dyDescent="0.3">
      <c r="B2401" s="20"/>
    </row>
    <row r="2402" spans="2:2" x14ac:dyDescent="0.3">
      <c r="B2402" s="20"/>
    </row>
    <row r="2403" spans="2:2" x14ac:dyDescent="0.3">
      <c r="B2403" s="20"/>
    </row>
    <row r="2404" spans="2:2" x14ac:dyDescent="0.3">
      <c r="B2404" s="20"/>
    </row>
    <row r="2405" spans="2:2" x14ac:dyDescent="0.3">
      <c r="B2405" s="20"/>
    </row>
    <row r="2406" spans="2:2" x14ac:dyDescent="0.3">
      <c r="B2406" s="20"/>
    </row>
    <row r="2407" spans="2:2" x14ac:dyDescent="0.3">
      <c r="B2407" s="20"/>
    </row>
    <row r="2408" spans="2:2" x14ac:dyDescent="0.3">
      <c r="B2408" s="20"/>
    </row>
    <row r="2409" spans="2:2" x14ac:dyDescent="0.3">
      <c r="B2409" s="20"/>
    </row>
    <row r="2410" spans="2:2" x14ac:dyDescent="0.3">
      <c r="B2410" s="20"/>
    </row>
    <row r="2411" spans="2:2" x14ac:dyDescent="0.3">
      <c r="B2411" s="20"/>
    </row>
    <row r="2412" spans="2:2" x14ac:dyDescent="0.3">
      <c r="B2412" s="20"/>
    </row>
    <row r="2413" spans="2:2" x14ac:dyDescent="0.3">
      <c r="B2413" s="20"/>
    </row>
    <row r="2414" spans="2:2" x14ac:dyDescent="0.3">
      <c r="B2414" s="20"/>
    </row>
    <row r="2415" spans="2:2" x14ac:dyDescent="0.3">
      <c r="B2415" s="20"/>
    </row>
    <row r="2416" spans="2:2" x14ac:dyDescent="0.3">
      <c r="B2416" s="20"/>
    </row>
    <row r="2417" spans="1:2" x14ac:dyDescent="0.3">
      <c r="B2417" s="20"/>
    </row>
    <row r="2418" spans="1:2" x14ac:dyDescent="0.3">
      <c r="B2418" s="20"/>
    </row>
    <row r="2419" spans="1:2" x14ac:dyDescent="0.3">
      <c r="B2419" s="20"/>
    </row>
    <row r="2420" spans="1:2" x14ac:dyDescent="0.3">
      <c r="B2420" s="20"/>
    </row>
    <row r="2421" spans="1:2" x14ac:dyDescent="0.3">
      <c r="B2421" s="20"/>
    </row>
    <row r="2422" spans="1:2" x14ac:dyDescent="0.3">
      <c r="B2422" s="20"/>
    </row>
    <row r="2423" spans="1:2" x14ac:dyDescent="0.3">
      <c r="A2423" t="s">
        <v>8219</v>
      </c>
      <c r="B2423" s="20">
        <v>14.263784722228593</v>
      </c>
    </row>
    <row r="2424" spans="1:2" x14ac:dyDescent="0.3">
      <c r="A2424" t="s">
        <v>8219</v>
      </c>
      <c r="B2424" s="20">
        <v>40.141574074077653</v>
      </c>
    </row>
    <row r="2425" spans="1:2" x14ac:dyDescent="0.3">
      <c r="A2425" t="s">
        <v>8219</v>
      </c>
      <c r="B2425" s="20">
        <v>14</v>
      </c>
    </row>
    <row r="2426" spans="1:2" x14ac:dyDescent="0.3">
      <c r="A2426" t="s">
        <v>8219</v>
      </c>
      <c r="B2426" s="20">
        <v>30</v>
      </c>
    </row>
    <row r="2427" spans="1:2" x14ac:dyDescent="0.3">
      <c r="A2427" t="s">
        <v>8219</v>
      </c>
      <c r="B2427" s="20">
        <v>30</v>
      </c>
    </row>
    <row r="2428" spans="1:2" x14ac:dyDescent="0.3">
      <c r="A2428" t="s">
        <v>8219</v>
      </c>
      <c r="B2428" s="20">
        <v>32</v>
      </c>
    </row>
    <row r="2429" spans="1:2" x14ac:dyDescent="0.3">
      <c r="A2429" t="s">
        <v>8219</v>
      </c>
      <c r="B2429" s="20">
        <v>43.208657407405553</v>
      </c>
    </row>
    <row r="2430" spans="1:2" x14ac:dyDescent="0.3">
      <c r="A2430" t="s">
        <v>8219</v>
      </c>
      <c r="B2430" s="20">
        <v>41.198287037041155</v>
      </c>
    </row>
    <row r="2431" spans="1:2" x14ac:dyDescent="0.3">
      <c r="A2431" t="s">
        <v>8219</v>
      </c>
      <c r="B2431" s="20">
        <v>30</v>
      </c>
    </row>
    <row r="2432" spans="1:2" x14ac:dyDescent="0.3">
      <c r="A2432" t="s">
        <v>8219</v>
      </c>
      <c r="B2432" s="20">
        <v>39.409895833334303</v>
      </c>
    </row>
    <row r="2433" spans="1:2" x14ac:dyDescent="0.3">
      <c r="A2433" t="s">
        <v>8219</v>
      </c>
      <c r="B2433" s="20">
        <v>33.621828703704523</v>
      </c>
    </row>
    <row r="2434" spans="1:2" x14ac:dyDescent="0.3">
      <c r="A2434" t="s">
        <v>8219</v>
      </c>
      <c r="B2434" s="20">
        <v>31</v>
      </c>
    </row>
    <row r="2435" spans="1:2" x14ac:dyDescent="0.3">
      <c r="A2435" t="s">
        <v>8219</v>
      </c>
      <c r="B2435" s="20">
        <v>30</v>
      </c>
    </row>
    <row r="2436" spans="1:2" x14ac:dyDescent="0.3">
      <c r="A2436" t="s">
        <v>8219</v>
      </c>
      <c r="B2436" s="20">
        <v>28.499861111115024</v>
      </c>
    </row>
    <row r="2437" spans="1:2" x14ac:dyDescent="0.3">
      <c r="A2437" t="s">
        <v>8219</v>
      </c>
      <c r="B2437" s="20">
        <v>37.002731481479714</v>
      </c>
    </row>
    <row r="2438" spans="1:2" x14ac:dyDescent="0.3">
      <c r="A2438" t="s">
        <v>8219</v>
      </c>
      <c r="B2438" s="20">
        <v>30</v>
      </c>
    </row>
    <row r="2439" spans="1:2" x14ac:dyDescent="0.3">
      <c r="A2439" t="s">
        <v>8219</v>
      </c>
      <c r="B2439" s="20">
        <v>30</v>
      </c>
    </row>
    <row r="2440" spans="1:2" x14ac:dyDescent="0.3">
      <c r="A2440" t="s">
        <v>8219</v>
      </c>
      <c r="B2440" s="20">
        <v>60.041666666664241</v>
      </c>
    </row>
    <row r="2441" spans="1:2" x14ac:dyDescent="0.3">
      <c r="A2441" t="s">
        <v>8219</v>
      </c>
      <c r="B2441" s="20">
        <v>26.574027777773154</v>
      </c>
    </row>
    <row r="2442" spans="1:2" x14ac:dyDescent="0.3">
      <c r="A2442" t="s">
        <v>8219</v>
      </c>
      <c r="B2442" s="20">
        <v>36.87451388889167</v>
      </c>
    </row>
    <row r="2443" spans="1:2" x14ac:dyDescent="0.3">
      <c r="A2443" t="s">
        <v>8219</v>
      </c>
      <c r="B2443" s="20">
        <v>30</v>
      </c>
    </row>
    <row r="2444" spans="1:2" x14ac:dyDescent="0.3">
      <c r="A2444" t="s">
        <v>8219</v>
      </c>
      <c r="B2444" s="20">
        <v>45</v>
      </c>
    </row>
    <row r="2445" spans="1:2" x14ac:dyDescent="0.3">
      <c r="A2445" t="s">
        <v>8219</v>
      </c>
      <c r="B2445" s="20">
        <v>14</v>
      </c>
    </row>
    <row r="2446" spans="1:2" x14ac:dyDescent="0.3">
      <c r="A2446" t="s">
        <v>8219</v>
      </c>
      <c r="B2446" s="20">
        <v>21</v>
      </c>
    </row>
    <row r="2447" spans="1:2" x14ac:dyDescent="0.3">
      <c r="A2447" t="s">
        <v>8219</v>
      </c>
      <c r="B2447" s="20">
        <v>25.041666666656965</v>
      </c>
    </row>
    <row r="2448" spans="1:2" x14ac:dyDescent="0.3">
      <c r="A2448" t="s">
        <v>8219</v>
      </c>
      <c r="B2448" s="20">
        <v>30</v>
      </c>
    </row>
    <row r="2449" spans="1:2" x14ac:dyDescent="0.3">
      <c r="A2449" t="s">
        <v>8219</v>
      </c>
      <c r="B2449" s="20">
        <v>30.041666666671517</v>
      </c>
    </row>
    <row r="2450" spans="1:2" x14ac:dyDescent="0.3">
      <c r="A2450" t="s">
        <v>8219</v>
      </c>
      <c r="B2450" s="20">
        <v>20</v>
      </c>
    </row>
    <row r="2451" spans="1:2" x14ac:dyDescent="0.3">
      <c r="A2451" t="s">
        <v>8219</v>
      </c>
      <c r="B2451" s="20">
        <v>30</v>
      </c>
    </row>
    <row r="2452" spans="1:2" x14ac:dyDescent="0.3">
      <c r="A2452" t="s">
        <v>8219</v>
      </c>
      <c r="B2452" s="20">
        <v>27.311203703706269</v>
      </c>
    </row>
    <row r="2453" spans="1:2" x14ac:dyDescent="0.3">
      <c r="A2453" t="s">
        <v>8219</v>
      </c>
      <c r="B2453" s="20">
        <v>28</v>
      </c>
    </row>
    <row r="2454" spans="1:2" x14ac:dyDescent="0.3">
      <c r="A2454" t="s">
        <v>8219</v>
      </c>
      <c r="B2454" s="20">
        <v>25</v>
      </c>
    </row>
    <row r="2455" spans="1:2" x14ac:dyDescent="0.3">
      <c r="A2455" t="s">
        <v>8219</v>
      </c>
      <c r="B2455" s="20">
        <v>30.135046296294604</v>
      </c>
    </row>
    <row r="2456" spans="1:2" x14ac:dyDescent="0.3">
      <c r="A2456" t="s">
        <v>8219</v>
      </c>
      <c r="B2456" s="20">
        <v>30</v>
      </c>
    </row>
    <row r="2457" spans="1:2" x14ac:dyDescent="0.3">
      <c r="A2457" t="s">
        <v>8219</v>
      </c>
      <c r="B2457" s="20">
        <v>34.958333333328483</v>
      </c>
    </row>
    <row r="2458" spans="1:2" x14ac:dyDescent="0.3">
      <c r="A2458" t="s">
        <v>8219</v>
      </c>
      <c r="B2458" s="20">
        <v>22.426921296297223</v>
      </c>
    </row>
    <row r="2459" spans="1:2" x14ac:dyDescent="0.3">
      <c r="A2459" t="s">
        <v>8219</v>
      </c>
      <c r="B2459" s="20">
        <v>16</v>
      </c>
    </row>
    <row r="2460" spans="1:2" x14ac:dyDescent="0.3">
      <c r="A2460" t="s">
        <v>8219</v>
      </c>
      <c r="B2460" s="20">
        <v>30</v>
      </c>
    </row>
    <row r="2461" spans="1:2" x14ac:dyDescent="0.3">
      <c r="A2461" t="s">
        <v>8219</v>
      </c>
      <c r="B2461" s="20">
        <v>30</v>
      </c>
    </row>
    <row r="2462" spans="1:2" x14ac:dyDescent="0.3">
      <c r="A2462" t="s">
        <v>8219</v>
      </c>
      <c r="B2462" s="20">
        <v>60</v>
      </c>
    </row>
    <row r="2463" spans="1:2" x14ac:dyDescent="0.3">
      <c r="B2463" s="20"/>
    </row>
    <row r="2464" spans="1:2" x14ac:dyDescent="0.3">
      <c r="B2464" s="20"/>
    </row>
    <row r="2465" spans="2:2" x14ac:dyDescent="0.3">
      <c r="B2465" s="20"/>
    </row>
    <row r="2466" spans="2:2" x14ac:dyDescent="0.3">
      <c r="B2466" s="20"/>
    </row>
    <row r="2467" spans="2:2" x14ac:dyDescent="0.3">
      <c r="B2467" s="20"/>
    </row>
    <row r="2468" spans="2:2" x14ac:dyDescent="0.3">
      <c r="B2468" s="20"/>
    </row>
    <row r="2469" spans="2:2" x14ac:dyDescent="0.3">
      <c r="B2469" s="20"/>
    </row>
    <row r="2470" spans="2:2" x14ac:dyDescent="0.3">
      <c r="B2470" s="20"/>
    </row>
    <row r="2471" spans="2:2" x14ac:dyDescent="0.3">
      <c r="B2471" s="20"/>
    </row>
    <row r="2472" spans="2:2" x14ac:dyDescent="0.3">
      <c r="B2472" s="20"/>
    </row>
    <row r="2473" spans="2:2" x14ac:dyDescent="0.3">
      <c r="B2473" s="20"/>
    </row>
    <row r="2474" spans="2:2" x14ac:dyDescent="0.3">
      <c r="B2474" s="20"/>
    </row>
    <row r="2475" spans="2:2" x14ac:dyDescent="0.3">
      <c r="B2475" s="20"/>
    </row>
    <row r="2476" spans="2:2" x14ac:dyDescent="0.3">
      <c r="B2476" s="20"/>
    </row>
    <row r="2477" spans="2:2" x14ac:dyDescent="0.3">
      <c r="B2477" s="20"/>
    </row>
    <row r="2478" spans="2:2" x14ac:dyDescent="0.3">
      <c r="B2478" s="20"/>
    </row>
    <row r="2479" spans="2:2" x14ac:dyDescent="0.3">
      <c r="B2479" s="20"/>
    </row>
    <row r="2480" spans="2:2" x14ac:dyDescent="0.3">
      <c r="B2480" s="20"/>
    </row>
    <row r="2481" spans="1:2" x14ac:dyDescent="0.3">
      <c r="B2481" s="20"/>
    </row>
    <row r="2482" spans="1:2" x14ac:dyDescent="0.3">
      <c r="B2482" s="20"/>
    </row>
    <row r="2483" spans="1:2" x14ac:dyDescent="0.3">
      <c r="A2483" t="s">
        <v>8219</v>
      </c>
      <c r="B2483" s="20">
        <v>30</v>
      </c>
    </row>
    <row r="2484" spans="1:2" x14ac:dyDescent="0.3">
      <c r="A2484" t="s">
        <v>8219</v>
      </c>
      <c r="B2484" s="20">
        <v>30</v>
      </c>
    </row>
    <row r="2485" spans="1:2" x14ac:dyDescent="0.3">
      <c r="A2485" t="s">
        <v>8219</v>
      </c>
      <c r="B2485" s="20">
        <v>29.002233796294604</v>
      </c>
    </row>
    <row r="2486" spans="1:2" x14ac:dyDescent="0.3">
      <c r="A2486" t="s">
        <v>8219</v>
      </c>
      <c r="B2486" s="20">
        <v>34.26554398148437</v>
      </c>
    </row>
    <row r="2487" spans="1:2" x14ac:dyDescent="0.3">
      <c r="A2487" t="s">
        <v>8219</v>
      </c>
      <c r="B2487" s="20">
        <v>45</v>
      </c>
    </row>
    <row r="2488" spans="1:2" x14ac:dyDescent="0.3">
      <c r="A2488" t="s">
        <v>8219</v>
      </c>
      <c r="B2488" s="20">
        <v>37.110659722224227</v>
      </c>
    </row>
    <row r="2489" spans="1:2" x14ac:dyDescent="0.3">
      <c r="A2489" t="s">
        <v>8219</v>
      </c>
      <c r="B2489" s="20">
        <v>30</v>
      </c>
    </row>
    <row r="2490" spans="1:2" x14ac:dyDescent="0.3">
      <c r="A2490" t="s">
        <v>8219</v>
      </c>
      <c r="B2490" s="20">
        <v>42.016840277778101</v>
      </c>
    </row>
    <row r="2491" spans="1:2" x14ac:dyDescent="0.3">
      <c r="A2491" t="s">
        <v>8219</v>
      </c>
      <c r="B2491" s="20">
        <v>60</v>
      </c>
    </row>
    <row r="2492" spans="1:2" x14ac:dyDescent="0.3">
      <c r="B2492" s="20"/>
    </row>
    <row r="2493" spans="1:2" x14ac:dyDescent="0.3">
      <c r="B2493" s="20"/>
    </row>
    <row r="2494" spans="1:2" x14ac:dyDescent="0.3">
      <c r="B2494" s="20"/>
    </row>
    <row r="2495" spans="1:2" x14ac:dyDescent="0.3">
      <c r="B2495" s="20"/>
    </row>
    <row r="2496" spans="1:2" x14ac:dyDescent="0.3">
      <c r="B2496" s="20"/>
    </row>
    <row r="2497" spans="2:2" x14ac:dyDescent="0.3">
      <c r="B2497" s="20"/>
    </row>
    <row r="2498" spans="2:2" x14ac:dyDescent="0.3">
      <c r="B2498" s="20"/>
    </row>
    <row r="2499" spans="2:2" x14ac:dyDescent="0.3">
      <c r="B2499" s="20"/>
    </row>
    <row r="2500" spans="2:2" x14ac:dyDescent="0.3">
      <c r="B2500" s="20"/>
    </row>
    <row r="2501" spans="2:2" x14ac:dyDescent="0.3">
      <c r="B2501" s="20"/>
    </row>
    <row r="2502" spans="2:2" x14ac:dyDescent="0.3">
      <c r="B2502" s="20"/>
    </row>
    <row r="2503" spans="2:2" x14ac:dyDescent="0.3">
      <c r="B2503" s="20"/>
    </row>
    <row r="2504" spans="2:2" x14ac:dyDescent="0.3">
      <c r="B2504" s="20"/>
    </row>
    <row r="2505" spans="2:2" x14ac:dyDescent="0.3">
      <c r="B2505" s="20"/>
    </row>
    <row r="2506" spans="2:2" x14ac:dyDescent="0.3">
      <c r="B2506" s="20"/>
    </row>
    <row r="2507" spans="2:2" x14ac:dyDescent="0.3">
      <c r="B2507" s="20"/>
    </row>
    <row r="2508" spans="2:2" x14ac:dyDescent="0.3">
      <c r="B2508" s="20"/>
    </row>
    <row r="2509" spans="2:2" x14ac:dyDescent="0.3">
      <c r="B2509" s="20"/>
    </row>
    <row r="2510" spans="2:2" x14ac:dyDescent="0.3">
      <c r="B2510" s="20"/>
    </row>
    <row r="2511" spans="2:2" x14ac:dyDescent="0.3">
      <c r="B2511" s="20"/>
    </row>
    <row r="2512" spans="2:2" x14ac:dyDescent="0.3">
      <c r="B2512" s="20"/>
    </row>
    <row r="2513" spans="1:2" x14ac:dyDescent="0.3">
      <c r="B2513" s="20"/>
    </row>
    <row r="2514" spans="1:2" x14ac:dyDescent="0.3">
      <c r="B2514" s="20"/>
    </row>
    <row r="2515" spans="1:2" x14ac:dyDescent="0.3">
      <c r="B2515" s="20"/>
    </row>
    <row r="2516" spans="1:2" x14ac:dyDescent="0.3">
      <c r="B2516" s="20"/>
    </row>
    <row r="2517" spans="1:2" x14ac:dyDescent="0.3">
      <c r="B2517" s="20"/>
    </row>
    <row r="2518" spans="1:2" x14ac:dyDescent="0.3">
      <c r="B2518" s="20"/>
    </row>
    <row r="2519" spans="1:2" x14ac:dyDescent="0.3">
      <c r="B2519" s="20"/>
    </row>
    <row r="2520" spans="1:2" x14ac:dyDescent="0.3">
      <c r="B2520" s="20"/>
    </row>
    <row r="2521" spans="1:2" x14ac:dyDescent="0.3">
      <c r="B2521" s="20"/>
    </row>
    <row r="2522" spans="1:2" x14ac:dyDescent="0.3">
      <c r="B2522" s="20"/>
    </row>
    <row r="2523" spans="1:2" x14ac:dyDescent="0.3">
      <c r="B2523" s="20"/>
    </row>
    <row r="2524" spans="1:2" x14ac:dyDescent="0.3">
      <c r="B2524" s="20"/>
    </row>
    <row r="2525" spans="1:2" x14ac:dyDescent="0.3">
      <c r="B2525" s="20"/>
    </row>
    <row r="2526" spans="1:2" x14ac:dyDescent="0.3">
      <c r="B2526" s="20"/>
    </row>
    <row r="2527" spans="1:2" x14ac:dyDescent="0.3">
      <c r="B2527" s="20"/>
    </row>
    <row r="2528" spans="1:2" x14ac:dyDescent="0.3">
      <c r="A2528" t="s">
        <v>8219</v>
      </c>
      <c r="B2528" s="20">
        <v>28.996030092595902</v>
      </c>
    </row>
    <row r="2529" spans="1:2" x14ac:dyDescent="0.3">
      <c r="A2529" t="s">
        <v>8219</v>
      </c>
      <c r="B2529" s="20">
        <v>29.508067129630945</v>
      </c>
    </row>
    <row r="2530" spans="1:2" x14ac:dyDescent="0.3">
      <c r="A2530" t="s">
        <v>8219</v>
      </c>
      <c r="B2530" s="20">
        <v>60</v>
      </c>
    </row>
    <row r="2531" spans="1:2" x14ac:dyDescent="0.3">
      <c r="A2531" t="s">
        <v>8219</v>
      </c>
      <c r="B2531" s="20">
        <v>35.016192129631236</v>
      </c>
    </row>
    <row r="2532" spans="1:2" x14ac:dyDescent="0.3">
      <c r="A2532" t="s">
        <v>8219</v>
      </c>
      <c r="B2532" s="20">
        <v>31.853842592594447</v>
      </c>
    </row>
    <row r="2533" spans="1:2" x14ac:dyDescent="0.3">
      <c r="A2533" t="s">
        <v>8219</v>
      </c>
      <c r="B2533" s="20">
        <v>30.172106481477385</v>
      </c>
    </row>
    <row r="2534" spans="1:2" x14ac:dyDescent="0.3">
      <c r="A2534" t="s">
        <v>8219</v>
      </c>
      <c r="B2534" s="20">
        <v>36.687962962962047</v>
      </c>
    </row>
    <row r="2535" spans="1:2" x14ac:dyDescent="0.3">
      <c r="A2535" t="s">
        <v>8219</v>
      </c>
      <c r="B2535" s="20">
        <v>40</v>
      </c>
    </row>
    <row r="2536" spans="1:2" x14ac:dyDescent="0.3">
      <c r="A2536" t="s">
        <v>8219</v>
      </c>
      <c r="B2536" s="20">
        <v>28.30328703703708</v>
      </c>
    </row>
    <row r="2537" spans="1:2" x14ac:dyDescent="0.3">
      <c r="A2537" t="s">
        <v>8219</v>
      </c>
      <c r="B2537" s="20">
        <v>34</v>
      </c>
    </row>
    <row r="2538" spans="1:2" x14ac:dyDescent="0.3">
      <c r="A2538" t="s">
        <v>8219</v>
      </c>
      <c r="B2538" s="20">
        <v>30</v>
      </c>
    </row>
    <row r="2539" spans="1:2" x14ac:dyDescent="0.3">
      <c r="A2539" t="s">
        <v>8219</v>
      </c>
      <c r="B2539" s="20">
        <v>45.041666666664241</v>
      </c>
    </row>
    <row r="2540" spans="1:2" x14ac:dyDescent="0.3">
      <c r="A2540" t="s">
        <v>8219</v>
      </c>
      <c r="B2540" s="20">
        <v>28.36174768517958</v>
      </c>
    </row>
    <row r="2541" spans="1:2" x14ac:dyDescent="0.3">
      <c r="A2541" t="s">
        <v>8219</v>
      </c>
      <c r="B2541" s="20">
        <v>59.958333333328483</v>
      </c>
    </row>
    <row r="2542" spans="1:2" x14ac:dyDescent="0.3">
      <c r="A2542" t="s">
        <v>8219</v>
      </c>
      <c r="B2542" s="20">
        <v>30.041666666671517</v>
      </c>
    </row>
    <row r="2543" spans="1:2" x14ac:dyDescent="0.3">
      <c r="A2543" t="s">
        <v>8219</v>
      </c>
      <c r="B2543" s="20">
        <v>30.247708333328774</v>
      </c>
    </row>
    <row r="2544" spans="1:2" x14ac:dyDescent="0.3">
      <c r="A2544" t="s">
        <v>8219</v>
      </c>
      <c r="B2544" s="20">
        <v>60</v>
      </c>
    </row>
    <row r="2545" spans="1:2" x14ac:dyDescent="0.3">
      <c r="A2545" t="s">
        <v>8219</v>
      </c>
      <c r="B2545" s="20">
        <v>60.041666666664241</v>
      </c>
    </row>
    <row r="2546" spans="1:2" x14ac:dyDescent="0.3">
      <c r="A2546" t="s">
        <v>8219</v>
      </c>
      <c r="B2546" s="20">
        <v>32</v>
      </c>
    </row>
    <row r="2547" spans="1:2" x14ac:dyDescent="0.3">
      <c r="A2547" t="s">
        <v>8219</v>
      </c>
      <c r="B2547" s="20">
        <v>50</v>
      </c>
    </row>
    <row r="2548" spans="1:2" x14ac:dyDescent="0.3">
      <c r="A2548" t="s">
        <v>8219</v>
      </c>
      <c r="B2548" s="20">
        <v>30</v>
      </c>
    </row>
    <row r="2549" spans="1:2" x14ac:dyDescent="0.3">
      <c r="A2549" t="s">
        <v>8219</v>
      </c>
      <c r="B2549" s="20">
        <v>25</v>
      </c>
    </row>
    <row r="2550" spans="1:2" x14ac:dyDescent="0.3">
      <c r="A2550" t="s">
        <v>8219</v>
      </c>
      <c r="B2550" s="20">
        <v>35</v>
      </c>
    </row>
    <row r="2551" spans="1:2" x14ac:dyDescent="0.3">
      <c r="A2551" t="s">
        <v>8219</v>
      </c>
      <c r="B2551" s="20">
        <v>30</v>
      </c>
    </row>
    <row r="2552" spans="1:2" x14ac:dyDescent="0.3">
      <c r="A2552" t="s">
        <v>8219</v>
      </c>
      <c r="B2552" s="20">
        <v>35</v>
      </c>
    </row>
    <row r="2553" spans="1:2" x14ac:dyDescent="0.3">
      <c r="A2553" t="s">
        <v>8219</v>
      </c>
      <c r="B2553" s="20">
        <v>57.640949074069795</v>
      </c>
    </row>
    <row r="2554" spans="1:2" x14ac:dyDescent="0.3">
      <c r="A2554" t="s">
        <v>8219</v>
      </c>
      <c r="B2554" s="20">
        <v>32.191805555557949</v>
      </c>
    </row>
    <row r="2555" spans="1:2" x14ac:dyDescent="0.3">
      <c r="A2555" t="s">
        <v>8219</v>
      </c>
      <c r="B2555" s="20">
        <v>59.958333333328483</v>
      </c>
    </row>
    <row r="2556" spans="1:2" x14ac:dyDescent="0.3">
      <c r="A2556" t="s">
        <v>8219</v>
      </c>
      <c r="B2556" s="20">
        <v>30.247083333335468</v>
      </c>
    </row>
    <row r="2557" spans="1:2" x14ac:dyDescent="0.3">
      <c r="A2557" t="s">
        <v>8219</v>
      </c>
      <c r="B2557" s="20">
        <v>30.712384259262762</v>
      </c>
    </row>
    <row r="2558" spans="1:2" x14ac:dyDescent="0.3">
      <c r="A2558" t="s">
        <v>8219</v>
      </c>
      <c r="B2558" s="20">
        <v>30</v>
      </c>
    </row>
    <row r="2559" spans="1:2" x14ac:dyDescent="0.3">
      <c r="A2559" t="s">
        <v>8219</v>
      </c>
      <c r="B2559" s="20">
        <v>42.873993055553001</v>
      </c>
    </row>
    <row r="2560" spans="1:2" x14ac:dyDescent="0.3">
      <c r="A2560" t="s">
        <v>8219</v>
      </c>
      <c r="B2560" s="20">
        <v>60</v>
      </c>
    </row>
    <row r="2561" spans="1:2" x14ac:dyDescent="0.3">
      <c r="A2561" t="s">
        <v>8219</v>
      </c>
      <c r="B2561" s="20">
        <v>45</v>
      </c>
    </row>
    <row r="2562" spans="1:2" x14ac:dyDescent="0.3">
      <c r="A2562" t="s">
        <v>8219</v>
      </c>
      <c r="B2562" s="20">
        <v>29.958333333343035</v>
      </c>
    </row>
    <row r="2563" spans="1:2" x14ac:dyDescent="0.3">
      <c r="B2563" s="20"/>
    </row>
    <row r="2564" spans="1:2" x14ac:dyDescent="0.3">
      <c r="B2564" s="20"/>
    </row>
    <row r="2565" spans="1:2" x14ac:dyDescent="0.3">
      <c r="B2565" s="20"/>
    </row>
    <row r="2566" spans="1:2" x14ac:dyDescent="0.3">
      <c r="B2566" s="20"/>
    </row>
    <row r="2567" spans="1:2" x14ac:dyDescent="0.3">
      <c r="B2567" s="20"/>
    </row>
    <row r="2568" spans="1:2" x14ac:dyDescent="0.3">
      <c r="B2568" s="20"/>
    </row>
    <row r="2569" spans="1:2" x14ac:dyDescent="0.3">
      <c r="B2569" s="20"/>
    </row>
    <row r="2570" spans="1:2" x14ac:dyDescent="0.3">
      <c r="B2570" s="20"/>
    </row>
    <row r="2571" spans="1:2" x14ac:dyDescent="0.3">
      <c r="B2571" s="20"/>
    </row>
    <row r="2572" spans="1:2" x14ac:dyDescent="0.3">
      <c r="B2572" s="20"/>
    </row>
    <row r="2573" spans="1:2" x14ac:dyDescent="0.3">
      <c r="B2573" s="20"/>
    </row>
    <row r="2574" spans="1:2" x14ac:dyDescent="0.3">
      <c r="B2574" s="20"/>
    </row>
    <row r="2575" spans="1:2" x14ac:dyDescent="0.3">
      <c r="B2575" s="20"/>
    </row>
    <row r="2576" spans="1:2" x14ac:dyDescent="0.3">
      <c r="B2576" s="20"/>
    </row>
    <row r="2577" spans="2:2" x14ac:dyDescent="0.3">
      <c r="B2577" s="20"/>
    </row>
    <row r="2578" spans="2:2" x14ac:dyDescent="0.3">
      <c r="B2578" s="20"/>
    </row>
    <row r="2579" spans="2:2" x14ac:dyDescent="0.3">
      <c r="B2579" s="20"/>
    </row>
    <row r="2580" spans="2:2" x14ac:dyDescent="0.3">
      <c r="B2580" s="20"/>
    </row>
    <row r="2581" spans="2:2" x14ac:dyDescent="0.3">
      <c r="B2581" s="20"/>
    </row>
    <row r="2582" spans="2:2" x14ac:dyDescent="0.3">
      <c r="B2582" s="20"/>
    </row>
    <row r="2583" spans="2:2" x14ac:dyDescent="0.3">
      <c r="B2583" s="20"/>
    </row>
    <row r="2584" spans="2:2" x14ac:dyDescent="0.3">
      <c r="B2584" s="20"/>
    </row>
    <row r="2585" spans="2:2" x14ac:dyDescent="0.3">
      <c r="B2585" s="20"/>
    </row>
    <row r="2586" spans="2:2" x14ac:dyDescent="0.3">
      <c r="B2586" s="20"/>
    </row>
    <row r="2587" spans="2:2" x14ac:dyDescent="0.3">
      <c r="B2587" s="20"/>
    </row>
    <row r="2588" spans="2:2" x14ac:dyDescent="0.3">
      <c r="B2588" s="20"/>
    </row>
    <row r="2589" spans="2:2" x14ac:dyDescent="0.3">
      <c r="B2589" s="20"/>
    </row>
    <row r="2590" spans="2:2" x14ac:dyDescent="0.3">
      <c r="B2590" s="20"/>
    </row>
    <row r="2591" spans="2:2" x14ac:dyDescent="0.3">
      <c r="B2591" s="20"/>
    </row>
    <row r="2592" spans="2:2" x14ac:dyDescent="0.3">
      <c r="B2592" s="20"/>
    </row>
    <row r="2593" spans="1:2" x14ac:dyDescent="0.3">
      <c r="B2593" s="20"/>
    </row>
    <row r="2594" spans="1:2" x14ac:dyDescent="0.3">
      <c r="B2594" s="20"/>
    </row>
    <row r="2595" spans="1:2" x14ac:dyDescent="0.3">
      <c r="B2595" s="20"/>
    </row>
    <row r="2596" spans="1:2" x14ac:dyDescent="0.3">
      <c r="B2596" s="20"/>
    </row>
    <row r="2597" spans="1:2" x14ac:dyDescent="0.3">
      <c r="B2597" s="20"/>
    </row>
    <row r="2598" spans="1:2" x14ac:dyDescent="0.3">
      <c r="B2598" s="20"/>
    </row>
    <row r="2599" spans="1:2" x14ac:dyDescent="0.3">
      <c r="B2599" s="20"/>
    </row>
    <row r="2600" spans="1:2" x14ac:dyDescent="0.3">
      <c r="B2600" s="20"/>
    </row>
    <row r="2601" spans="1:2" x14ac:dyDescent="0.3">
      <c r="B2601" s="20"/>
    </row>
    <row r="2602" spans="1:2" x14ac:dyDescent="0.3">
      <c r="B2602" s="20"/>
    </row>
    <row r="2603" spans="1:2" x14ac:dyDescent="0.3">
      <c r="A2603" t="s">
        <v>8219</v>
      </c>
      <c r="B2603" s="20">
        <v>28.350069444451947</v>
      </c>
    </row>
    <row r="2604" spans="1:2" x14ac:dyDescent="0.3">
      <c r="A2604" t="s">
        <v>8219</v>
      </c>
      <c r="B2604" s="20">
        <v>25.282662037039699</v>
      </c>
    </row>
    <row r="2605" spans="1:2" x14ac:dyDescent="0.3">
      <c r="A2605" t="s">
        <v>8219</v>
      </c>
      <c r="B2605" s="20">
        <v>14</v>
      </c>
    </row>
    <row r="2606" spans="1:2" x14ac:dyDescent="0.3">
      <c r="A2606" t="s">
        <v>8219</v>
      </c>
      <c r="B2606" s="20">
        <v>21</v>
      </c>
    </row>
    <row r="2607" spans="1:2" x14ac:dyDescent="0.3">
      <c r="A2607" t="s">
        <v>8219</v>
      </c>
      <c r="B2607" s="20">
        <v>29.685567129628907</v>
      </c>
    </row>
    <row r="2608" spans="1:2" x14ac:dyDescent="0.3">
      <c r="A2608" t="s">
        <v>8219</v>
      </c>
      <c r="B2608" s="20">
        <v>14</v>
      </c>
    </row>
    <row r="2609" spans="1:2" x14ac:dyDescent="0.3">
      <c r="A2609" t="s">
        <v>8219</v>
      </c>
      <c r="B2609" s="20">
        <v>30</v>
      </c>
    </row>
    <row r="2610" spans="1:2" x14ac:dyDescent="0.3">
      <c r="A2610" t="s">
        <v>8219</v>
      </c>
      <c r="B2610" s="20">
        <v>30</v>
      </c>
    </row>
    <row r="2611" spans="1:2" x14ac:dyDescent="0.3">
      <c r="A2611" t="s">
        <v>8219</v>
      </c>
      <c r="B2611" s="20">
        <v>19.153541666673846</v>
      </c>
    </row>
    <row r="2612" spans="1:2" x14ac:dyDescent="0.3">
      <c r="A2612" t="s">
        <v>8219</v>
      </c>
      <c r="B2612" s="20">
        <v>30</v>
      </c>
    </row>
    <row r="2613" spans="1:2" x14ac:dyDescent="0.3">
      <c r="A2613" t="s">
        <v>8219</v>
      </c>
      <c r="B2613" s="20">
        <v>30.266678240746842</v>
      </c>
    </row>
    <row r="2614" spans="1:2" x14ac:dyDescent="0.3">
      <c r="A2614" t="s">
        <v>8219</v>
      </c>
      <c r="B2614" s="20">
        <v>45</v>
      </c>
    </row>
    <row r="2615" spans="1:2" x14ac:dyDescent="0.3">
      <c r="A2615" t="s">
        <v>8219</v>
      </c>
      <c r="B2615" s="20">
        <v>30</v>
      </c>
    </row>
    <row r="2616" spans="1:2" x14ac:dyDescent="0.3">
      <c r="A2616" t="s">
        <v>8219</v>
      </c>
      <c r="B2616" s="20">
        <v>16.100011574075324</v>
      </c>
    </row>
    <row r="2617" spans="1:2" x14ac:dyDescent="0.3">
      <c r="A2617" t="s">
        <v>8219</v>
      </c>
      <c r="B2617" s="20">
        <v>16.43239583333343</v>
      </c>
    </row>
    <row r="2618" spans="1:2" x14ac:dyDescent="0.3">
      <c r="A2618" t="s">
        <v>8219</v>
      </c>
      <c r="B2618" s="20">
        <v>30</v>
      </c>
    </row>
    <row r="2619" spans="1:2" x14ac:dyDescent="0.3">
      <c r="A2619" t="s">
        <v>8219</v>
      </c>
      <c r="B2619" s="20">
        <v>30</v>
      </c>
    </row>
    <row r="2620" spans="1:2" x14ac:dyDescent="0.3">
      <c r="A2620" t="s">
        <v>8219</v>
      </c>
      <c r="B2620" s="20">
        <v>14.991655092599103</v>
      </c>
    </row>
    <row r="2621" spans="1:2" x14ac:dyDescent="0.3">
      <c r="A2621" t="s">
        <v>8219</v>
      </c>
      <c r="B2621" s="20">
        <v>31.401967592595611</v>
      </c>
    </row>
    <row r="2622" spans="1:2" x14ac:dyDescent="0.3">
      <c r="A2622" t="s">
        <v>8219</v>
      </c>
      <c r="B2622" s="20">
        <v>60</v>
      </c>
    </row>
    <row r="2623" spans="1:2" x14ac:dyDescent="0.3">
      <c r="A2623" t="s">
        <v>8219</v>
      </c>
      <c r="B2623" s="20">
        <v>22.215173611111823</v>
      </c>
    </row>
    <row r="2624" spans="1:2" x14ac:dyDescent="0.3">
      <c r="A2624" t="s">
        <v>8219</v>
      </c>
      <c r="B2624" s="20">
        <v>30</v>
      </c>
    </row>
    <row r="2625" spans="1:2" x14ac:dyDescent="0.3">
      <c r="A2625" t="s">
        <v>8219</v>
      </c>
      <c r="B2625" s="20">
        <v>42.934305555550964</v>
      </c>
    </row>
    <row r="2626" spans="1:2" x14ac:dyDescent="0.3">
      <c r="A2626" t="s">
        <v>8219</v>
      </c>
      <c r="B2626" s="20">
        <v>30</v>
      </c>
    </row>
    <row r="2627" spans="1:2" x14ac:dyDescent="0.3">
      <c r="A2627" t="s">
        <v>8219</v>
      </c>
      <c r="B2627" s="20">
        <v>25</v>
      </c>
    </row>
    <row r="2628" spans="1:2" x14ac:dyDescent="0.3">
      <c r="A2628" t="s">
        <v>8219</v>
      </c>
      <c r="B2628" s="20">
        <v>36.191087962957681</v>
      </c>
    </row>
    <row r="2629" spans="1:2" x14ac:dyDescent="0.3">
      <c r="A2629" t="s">
        <v>8219</v>
      </c>
      <c r="B2629" s="20">
        <v>30</v>
      </c>
    </row>
    <row r="2630" spans="1:2" x14ac:dyDescent="0.3">
      <c r="A2630" t="s">
        <v>8219</v>
      </c>
      <c r="B2630" s="20">
        <v>30</v>
      </c>
    </row>
    <row r="2631" spans="1:2" x14ac:dyDescent="0.3">
      <c r="A2631" t="s">
        <v>8219</v>
      </c>
      <c r="B2631" s="20">
        <v>8.1135995370277669</v>
      </c>
    </row>
    <row r="2632" spans="1:2" x14ac:dyDescent="0.3">
      <c r="A2632" t="s">
        <v>8219</v>
      </c>
      <c r="B2632" s="20">
        <v>32.026342592595029</v>
      </c>
    </row>
    <row r="2633" spans="1:2" x14ac:dyDescent="0.3">
      <c r="A2633" t="s">
        <v>8219</v>
      </c>
      <c r="B2633" s="20">
        <v>30</v>
      </c>
    </row>
    <row r="2634" spans="1:2" x14ac:dyDescent="0.3">
      <c r="A2634" t="s">
        <v>8219</v>
      </c>
      <c r="B2634" s="20">
        <v>45.422476851861575</v>
      </c>
    </row>
    <row r="2635" spans="1:2" x14ac:dyDescent="0.3">
      <c r="A2635" t="s">
        <v>8219</v>
      </c>
      <c r="B2635" s="20">
        <v>25</v>
      </c>
    </row>
    <row r="2636" spans="1:2" x14ac:dyDescent="0.3">
      <c r="A2636" t="s">
        <v>8219</v>
      </c>
      <c r="B2636" s="20">
        <v>30</v>
      </c>
    </row>
    <row r="2637" spans="1:2" x14ac:dyDescent="0.3">
      <c r="A2637" t="s">
        <v>8219</v>
      </c>
      <c r="B2637" s="20">
        <v>30</v>
      </c>
    </row>
    <row r="2638" spans="1:2" x14ac:dyDescent="0.3">
      <c r="A2638" t="s">
        <v>8219</v>
      </c>
      <c r="B2638" s="20">
        <v>30.199166666672681</v>
      </c>
    </row>
    <row r="2639" spans="1:2" x14ac:dyDescent="0.3">
      <c r="A2639" t="s">
        <v>8219</v>
      </c>
      <c r="B2639" s="20">
        <v>40</v>
      </c>
    </row>
    <row r="2640" spans="1:2" x14ac:dyDescent="0.3">
      <c r="A2640" t="s">
        <v>8219</v>
      </c>
      <c r="B2640" s="20">
        <v>20</v>
      </c>
    </row>
    <row r="2641" spans="1:2" x14ac:dyDescent="0.3">
      <c r="A2641" t="s">
        <v>8219</v>
      </c>
      <c r="B2641" s="20">
        <v>30</v>
      </c>
    </row>
    <row r="2642" spans="1:2" x14ac:dyDescent="0.3">
      <c r="A2642" t="s">
        <v>8219</v>
      </c>
      <c r="B2642" s="20">
        <v>24.389016203698702</v>
      </c>
    </row>
    <row r="2643" spans="1:2" x14ac:dyDescent="0.3">
      <c r="A2643" t="s">
        <v>8219</v>
      </c>
      <c r="B2643" s="20">
        <v>30</v>
      </c>
    </row>
    <row r="2644" spans="1:2" x14ac:dyDescent="0.3">
      <c r="A2644" t="s">
        <v>8219</v>
      </c>
      <c r="B2644" s="20">
        <v>29.958333333343035</v>
      </c>
    </row>
    <row r="2645" spans="1:2" x14ac:dyDescent="0.3">
      <c r="A2645" t="s">
        <v>8219</v>
      </c>
      <c r="B2645" s="20">
        <v>27.945995370369928</v>
      </c>
    </row>
    <row r="2646" spans="1:2" x14ac:dyDescent="0.3">
      <c r="A2646" t="s">
        <v>8219</v>
      </c>
      <c r="B2646" s="20">
        <v>31.800740740742185</v>
      </c>
    </row>
    <row r="2647" spans="1:2" x14ac:dyDescent="0.3">
      <c r="A2647" t="s">
        <v>8219</v>
      </c>
      <c r="B2647" s="20">
        <v>30</v>
      </c>
    </row>
    <row r="2648" spans="1:2" x14ac:dyDescent="0.3">
      <c r="A2648" t="s">
        <v>8219</v>
      </c>
      <c r="B2648" s="20">
        <v>24.256805555560277</v>
      </c>
    </row>
    <row r="2649" spans="1:2" x14ac:dyDescent="0.3">
      <c r="A2649" t="s">
        <v>8219</v>
      </c>
      <c r="B2649" s="20">
        <v>30.003865740742185</v>
      </c>
    </row>
    <row r="2650" spans="1:2" x14ac:dyDescent="0.3">
      <c r="A2650" t="s">
        <v>8219</v>
      </c>
      <c r="B2650" s="20">
        <v>25.693645833329356</v>
      </c>
    </row>
    <row r="2651" spans="1:2" x14ac:dyDescent="0.3">
      <c r="A2651" t="s">
        <v>8219</v>
      </c>
      <c r="B2651" s="20">
        <v>28</v>
      </c>
    </row>
    <row r="2652" spans="1:2" x14ac:dyDescent="0.3">
      <c r="A2652" t="s">
        <v>8219</v>
      </c>
      <c r="B2652" s="20">
        <v>12.326296296298096</v>
      </c>
    </row>
    <row r="2653" spans="1:2" x14ac:dyDescent="0.3">
      <c r="A2653" t="s">
        <v>8219</v>
      </c>
      <c r="B2653" s="20">
        <v>30</v>
      </c>
    </row>
    <row r="2654" spans="1:2" x14ac:dyDescent="0.3">
      <c r="A2654" t="s">
        <v>8219</v>
      </c>
      <c r="B2654" s="20">
        <v>28.20724537037313</v>
      </c>
    </row>
    <row r="2655" spans="1:2" x14ac:dyDescent="0.3">
      <c r="A2655" t="s">
        <v>8219</v>
      </c>
      <c r="B2655" s="20">
        <v>19.955636574071832</v>
      </c>
    </row>
    <row r="2656" spans="1:2" x14ac:dyDescent="0.3">
      <c r="A2656" t="s">
        <v>8219</v>
      </c>
      <c r="B2656" s="20">
        <v>15</v>
      </c>
    </row>
    <row r="2657" spans="1:2" x14ac:dyDescent="0.3">
      <c r="A2657" t="s">
        <v>8219</v>
      </c>
      <c r="B2657" s="20">
        <v>29.296099537037662</v>
      </c>
    </row>
    <row r="2658" spans="1:2" x14ac:dyDescent="0.3">
      <c r="A2658" t="s">
        <v>8219</v>
      </c>
      <c r="B2658" s="20">
        <v>37.945856481477676</v>
      </c>
    </row>
    <row r="2659" spans="1:2" x14ac:dyDescent="0.3">
      <c r="A2659" t="s">
        <v>8219</v>
      </c>
      <c r="B2659" s="20">
        <v>40.041666666664241</v>
      </c>
    </row>
    <row r="2660" spans="1:2" x14ac:dyDescent="0.3">
      <c r="A2660" t="s">
        <v>8219</v>
      </c>
      <c r="B2660" s="20">
        <v>22.309074074073578</v>
      </c>
    </row>
    <row r="2661" spans="1:2" x14ac:dyDescent="0.3">
      <c r="A2661" t="s">
        <v>8219</v>
      </c>
      <c r="B2661" s="20">
        <v>22.967430555559986</v>
      </c>
    </row>
    <row r="2662" spans="1:2" x14ac:dyDescent="0.3">
      <c r="A2662" t="s">
        <v>8219</v>
      </c>
      <c r="B2662" s="20">
        <v>21.672696759254904</v>
      </c>
    </row>
    <row r="2663" spans="1:2" x14ac:dyDescent="0.3">
      <c r="B2663" s="20"/>
    </row>
    <row r="2664" spans="1:2" x14ac:dyDescent="0.3">
      <c r="B2664" s="20"/>
    </row>
    <row r="2665" spans="1:2" x14ac:dyDescent="0.3">
      <c r="B2665" s="20"/>
    </row>
    <row r="2666" spans="1:2" x14ac:dyDescent="0.3">
      <c r="B2666" s="20"/>
    </row>
    <row r="2667" spans="1:2" x14ac:dyDescent="0.3">
      <c r="B2667" s="20"/>
    </row>
    <row r="2668" spans="1:2" x14ac:dyDescent="0.3">
      <c r="B2668" s="20"/>
    </row>
    <row r="2669" spans="1:2" x14ac:dyDescent="0.3">
      <c r="B2669" s="20"/>
    </row>
    <row r="2670" spans="1:2" x14ac:dyDescent="0.3">
      <c r="B2670" s="20"/>
    </row>
    <row r="2671" spans="1:2" x14ac:dyDescent="0.3">
      <c r="B2671" s="20"/>
    </row>
    <row r="2672" spans="1:2" x14ac:dyDescent="0.3">
      <c r="B2672" s="20"/>
    </row>
    <row r="2673" spans="2:2" x14ac:dyDescent="0.3">
      <c r="B2673" s="20"/>
    </row>
    <row r="2674" spans="2:2" x14ac:dyDescent="0.3">
      <c r="B2674" s="20"/>
    </row>
    <row r="2675" spans="2:2" x14ac:dyDescent="0.3">
      <c r="B2675" s="20"/>
    </row>
    <row r="2676" spans="2:2" x14ac:dyDescent="0.3">
      <c r="B2676" s="20"/>
    </row>
    <row r="2677" spans="2:2" x14ac:dyDescent="0.3">
      <c r="B2677" s="20"/>
    </row>
    <row r="2678" spans="2:2" x14ac:dyDescent="0.3">
      <c r="B2678" s="20"/>
    </row>
    <row r="2679" spans="2:2" x14ac:dyDescent="0.3">
      <c r="B2679" s="20"/>
    </row>
    <row r="2680" spans="2:2" x14ac:dyDescent="0.3">
      <c r="B2680" s="20"/>
    </row>
    <row r="2681" spans="2:2" x14ac:dyDescent="0.3">
      <c r="B2681" s="20"/>
    </row>
    <row r="2682" spans="2:2" x14ac:dyDescent="0.3">
      <c r="B2682" s="20"/>
    </row>
    <row r="2683" spans="2:2" x14ac:dyDescent="0.3">
      <c r="B2683" s="20"/>
    </row>
    <row r="2684" spans="2:2" x14ac:dyDescent="0.3">
      <c r="B2684" s="20"/>
    </row>
    <row r="2685" spans="2:2" x14ac:dyDescent="0.3">
      <c r="B2685" s="20"/>
    </row>
    <row r="2686" spans="2:2" x14ac:dyDescent="0.3">
      <c r="B2686" s="20"/>
    </row>
    <row r="2687" spans="2:2" x14ac:dyDescent="0.3">
      <c r="B2687" s="20"/>
    </row>
    <row r="2688" spans="2:2" x14ac:dyDescent="0.3">
      <c r="B2688" s="20"/>
    </row>
    <row r="2689" spans="2:2" x14ac:dyDescent="0.3">
      <c r="B2689" s="20"/>
    </row>
    <row r="2690" spans="2:2" x14ac:dyDescent="0.3">
      <c r="B2690" s="20"/>
    </row>
    <row r="2691" spans="2:2" x14ac:dyDescent="0.3">
      <c r="B2691" s="20"/>
    </row>
    <row r="2692" spans="2:2" x14ac:dyDescent="0.3">
      <c r="B2692" s="20"/>
    </row>
    <row r="2693" spans="2:2" x14ac:dyDescent="0.3">
      <c r="B2693" s="20"/>
    </row>
    <row r="2694" spans="2:2" x14ac:dyDescent="0.3">
      <c r="B2694" s="20"/>
    </row>
    <row r="2695" spans="2:2" x14ac:dyDescent="0.3">
      <c r="B2695" s="20"/>
    </row>
    <row r="2696" spans="2:2" x14ac:dyDescent="0.3">
      <c r="B2696" s="20"/>
    </row>
    <row r="2697" spans="2:2" x14ac:dyDescent="0.3">
      <c r="B2697" s="20"/>
    </row>
    <row r="2698" spans="2:2" x14ac:dyDescent="0.3">
      <c r="B2698" s="20"/>
    </row>
    <row r="2699" spans="2:2" x14ac:dyDescent="0.3">
      <c r="B2699" s="20"/>
    </row>
    <row r="2700" spans="2:2" x14ac:dyDescent="0.3">
      <c r="B2700" s="20"/>
    </row>
    <row r="2701" spans="2:2" x14ac:dyDescent="0.3">
      <c r="B2701" s="20"/>
    </row>
    <row r="2702" spans="2:2" x14ac:dyDescent="0.3">
      <c r="B2702" s="20"/>
    </row>
    <row r="2703" spans="2:2" x14ac:dyDescent="0.3">
      <c r="B2703" s="20"/>
    </row>
    <row r="2704" spans="2:2" x14ac:dyDescent="0.3">
      <c r="B2704" s="20"/>
    </row>
    <row r="2705" spans="2:2" x14ac:dyDescent="0.3">
      <c r="B2705" s="20"/>
    </row>
    <row r="2706" spans="2:2" x14ac:dyDescent="0.3">
      <c r="B2706" s="20"/>
    </row>
    <row r="2707" spans="2:2" x14ac:dyDescent="0.3">
      <c r="B2707" s="20"/>
    </row>
    <row r="2708" spans="2:2" x14ac:dyDescent="0.3">
      <c r="B2708" s="20"/>
    </row>
    <row r="2709" spans="2:2" x14ac:dyDescent="0.3">
      <c r="B2709" s="20"/>
    </row>
    <row r="2710" spans="2:2" x14ac:dyDescent="0.3">
      <c r="B2710" s="20"/>
    </row>
    <row r="2711" spans="2:2" x14ac:dyDescent="0.3">
      <c r="B2711" s="20"/>
    </row>
    <row r="2712" spans="2:2" x14ac:dyDescent="0.3">
      <c r="B2712" s="20"/>
    </row>
    <row r="2713" spans="2:2" x14ac:dyDescent="0.3">
      <c r="B2713" s="20"/>
    </row>
    <row r="2714" spans="2:2" x14ac:dyDescent="0.3">
      <c r="B2714" s="20"/>
    </row>
    <row r="2715" spans="2:2" x14ac:dyDescent="0.3">
      <c r="B2715" s="20"/>
    </row>
    <row r="2716" spans="2:2" x14ac:dyDescent="0.3">
      <c r="B2716" s="20"/>
    </row>
    <row r="2717" spans="2:2" x14ac:dyDescent="0.3">
      <c r="B2717" s="20"/>
    </row>
    <row r="2718" spans="2:2" x14ac:dyDescent="0.3">
      <c r="B2718" s="20"/>
    </row>
    <row r="2719" spans="2:2" x14ac:dyDescent="0.3">
      <c r="B2719" s="20"/>
    </row>
    <row r="2720" spans="2:2" x14ac:dyDescent="0.3">
      <c r="B2720" s="20"/>
    </row>
    <row r="2721" spans="2:2" x14ac:dyDescent="0.3">
      <c r="B2721" s="20"/>
    </row>
    <row r="2722" spans="2:2" x14ac:dyDescent="0.3">
      <c r="B2722" s="20"/>
    </row>
    <row r="2723" spans="2:2" x14ac:dyDescent="0.3">
      <c r="B2723" s="20"/>
    </row>
    <row r="2724" spans="2:2" x14ac:dyDescent="0.3">
      <c r="B2724" s="20"/>
    </row>
    <row r="2725" spans="2:2" x14ac:dyDescent="0.3">
      <c r="B2725" s="20"/>
    </row>
    <row r="2726" spans="2:2" x14ac:dyDescent="0.3">
      <c r="B2726" s="20"/>
    </row>
    <row r="2727" spans="2:2" x14ac:dyDescent="0.3">
      <c r="B2727" s="20"/>
    </row>
    <row r="2728" spans="2:2" x14ac:dyDescent="0.3">
      <c r="B2728" s="20"/>
    </row>
    <row r="2729" spans="2:2" x14ac:dyDescent="0.3">
      <c r="B2729" s="20"/>
    </row>
    <row r="2730" spans="2:2" x14ac:dyDescent="0.3">
      <c r="B2730" s="20"/>
    </row>
    <row r="2731" spans="2:2" x14ac:dyDescent="0.3">
      <c r="B2731" s="20"/>
    </row>
    <row r="2732" spans="2:2" x14ac:dyDescent="0.3">
      <c r="B2732" s="20"/>
    </row>
    <row r="2733" spans="2:2" x14ac:dyDescent="0.3">
      <c r="B2733" s="20"/>
    </row>
    <row r="2734" spans="2:2" x14ac:dyDescent="0.3">
      <c r="B2734" s="20"/>
    </row>
    <row r="2735" spans="2:2" x14ac:dyDescent="0.3">
      <c r="B2735" s="20"/>
    </row>
    <row r="2736" spans="2:2" x14ac:dyDescent="0.3">
      <c r="B2736" s="20"/>
    </row>
    <row r="2737" spans="1:2" x14ac:dyDescent="0.3">
      <c r="B2737" s="20"/>
    </row>
    <row r="2738" spans="1:2" x14ac:dyDescent="0.3">
      <c r="B2738" s="20"/>
    </row>
    <row r="2739" spans="1:2" x14ac:dyDescent="0.3">
      <c r="B2739" s="20"/>
    </row>
    <row r="2740" spans="1:2" x14ac:dyDescent="0.3">
      <c r="B2740" s="20"/>
    </row>
    <row r="2741" spans="1:2" x14ac:dyDescent="0.3">
      <c r="B2741" s="20"/>
    </row>
    <row r="2742" spans="1:2" x14ac:dyDescent="0.3">
      <c r="B2742" s="20"/>
    </row>
    <row r="2743" spans="1:2" x14ac:dyDescent="0.3">
      <c r="A2743" t="s">
        <v>8219</v>
      </c>
      <c r="B2743" s="20">
        <v>30</v>
      </c>
    </row>
    <row r="2744" spans="1:2" x14ac:dyDescent="0.3">
      <c r="A2744" t="s">
        <v>8219</v>
      </c>
      <c r="B2744" s="20">
        <v>45</v>
      </c>
    </row>
    <row r="2745" spans="1:2" x14ac:dyDescent="0.3">
      <c r="A2745" t="s">
        <v>8219</v>
      </c>
      <c r="B2745" s="20">
        <v>14.972465277780429</v>
      </c>
    </row>
    <row r="2746" spans="1:2" x14ac:dyDescent="0.3">
      <c r="A2746" t="s">
        <v>8219</v>
      </c>
      <c r="B2746" s="20">
        <v>29.609143518522615</v>
      </c>
    </row>
    <row r="2747" spans="1:2" x14ac:dyDescent="0.3">
      <c r="A2747" t="s">
        <v>8219</v>
      </c>
      <c r="B2747" s="20">
        <v>30</v>
      </c>
    </row>
    <row r="2748" spans="1:2" x14ac:dyDescent="0.3">
      <c r="A2748" t="s">
        <v>8219</v>
      </c>
      <c r="B2748" s="20">
        <v>14</v>
      </c>
    </row>
    <row r="2749" spans="1:2" x14ac:dyDescent="0.3">
      <c r="A2749" t="s">
        <v>8219</v>
      </c>
      <c r="B2749" s="20">
        <v>28.539016203707433</v>
      </c>
    </row>
    <row r="2750" spans="1:2" x14ac:dyDescent="0.3">
      <c r="A2750" t="s">
        <v>8219</v>
      </c>
      <c r="B2750" s="20">
        <v>30</v>
      </c>
    </row>
    <row r="2751" spans="1:2" x14ac:dyDescent="0.3">
      <c r="A2751" t="s">
        <v>8219</v>
      </c>
      <c r="B2751" s="20">
        <v>30</v>
      </c>
    </row>
    <row r="2752" spans="1:2" x14ac:dyDescent="0.3">
      <c r="A2752" t="s">
        <v>8219</v>
      </c>
      <c r="B2752" s="20">
        <v>30</v>
      </c>
    </row>
    <row r="2753" spans="1:2" x14ac:dyDescent="0.3">
      <c r="A2753" t="s">
        <v>8219</v>
      </c>
      <c r="B2753" s="20">
        <v>24.964317129633855</v>
      </c>
    </row>
    <row r="2754" spans="1:2" x14ac:dyDescent="0.3">
      <c r="A2754" t="s">
        <v>8219</v>
      </c>
      <c r="B2754" s="20">
        <v>31.293553240735491</v>
      </c>
    </row>
    <row r="2755" spans="1:2" x14ac:dyDescent="0.3">
      <c r="A2755" t="s">
        <v>8219</v>
      </c>
      <c r="B2755" s="20">
        <v>30</v>
      </c>
    </row>
    <row r="2756" spans="1:2" x14ac:dyDescent="0.3">
      <c r="A2756" t="s">
        <v>8219</v>
      </c>
      <c r="B2756" s="20">
        <v>30</v>
      </c>
    </row>
    <row r="2757" spans="1:2" x14ac:dyDescent="0.3">
      <c r="A2757" t="s">
        <v>8219</v>
      </c>
      <c r="B2757" s="20">
        <v>58.124907407400315</v>
      </c>
    </row>
    <row r="2758" spans="1:2" x14ac:dyDescent="0.3">
      <c r="A2758" t="s">
        <v>8219</v>
      </c>
      <c r="B2758" s="20">
        <v>12.5569097222251</v>
      </c>
    </row>
    <row r="2759" spans="1:2" x14ac:dyDescent="0.3">
      <c r="A2759" t="s">
        <v>8219</v>
      </c>
      <c r="B2759" s="20">
        <v>30</v>
      </c>
    </row>
    <row r="2760" spans="1:2" x14ac:dyDescent="0.3">
      <c r="A2760" t="s">
        <v>8219</v>
      </c>
      <c r="B2760" s="20">
        <v>30</v>
      </c>
    </row>
    <row r="2761" spans="1:2" x14ac:dyDescent="0.3">
      <c r="A2761" t="s">
        <v>8219</v>
      </c>
      <c r="B2761" s="20">
        <v>33.232499999998254</v>
      </c>
    </row>
    <row r="2762" spans="1:2" x14ac:dyDescent="0.3">
      <c r="A2762" t="s">
        <v>8219</v>
      </c>
      <c r="B2762" s="20">
        <v>40</v>
      </c>
    </row>
    <row r="2763" spans="1:2" x14ac:dyDescent="0.3">
      <c r="B2763" s="20"/>
    </row>
    <row r="2764" spans="1:2" x14ac:dyDescent="0.3">
      <c r="B2764" s="20"/>
    </row>
    <row r="2765" spans="1:2" x14ac:dyDescent="0.3">
      <c r="B2765" s="20"/>
    </row>
    <row r="2766" spans="1:2" x14ac:dyDescent="0.3">
      <c r="B2766" s="20"/>
    </row>
    <row r="2767" spans="1:2" x14ac:dyDescent="0.3">
      <c r="B2767" s="20"/>
    </row>
    <row r="2768" spans="1:2" x14ac:dyDescent="0.3">
      <c r="B2768" s="20"/>
    </row>
    <row r="2769" spans="1:2" x14ac:dyDescent="0.3">
      <c r="B2769" s="20"/>
    </row>
    <row r="2770" spans="1:2" x14ac:dyDescent="0.3">
      <c r="B2770" s="20"/>
    </row>
    <row r="2771" spans="1:2" x14ac:dyDescent="0.3">
      <c r="B2771" s="20"/>
    </row>
    <row r="2772" spans="1:2" x14ac:dyDescent="0.3">
      <c r="B2772" s="20"/>
    </row>
    <row r="2773" spans="1:2" x14ac:dyDescent="0.3">
      <c r="B2773" s="20"/>
    </row>
    <row r="2774" spans="1:2" x14ac:dyDescent="0.3">
      <c r="B2774" s="20"/>
    </row>
    <row r="2775" spans="1:2" x14ac:dyDescent="0.3">
      <c r="B2775" s="20"/>
    </row>
    <row r="2776" spans="1:2" x14ac:dyDescent="0.3">
      <c r="B2776" s="20"/>
    </row>
    <row r="2777" spans="1:2" x14ac:dyDescent="0.3">
      <c r="B2777" s="20"/>
    </row>
    <row r="2778" spans="1:2" x14ac:dyDescent="0.3">
      <c r="B2778" s="20"/>
    </row>
    <row r="2779" spans="1:2" x14ac:dyDescent="0.3">
      <c r="B2779" s="20"/>
    </row>
    <row r="2780" spans="1:2" x14ac:dyDescent="0.3">
      <c r="B2780" s="20"/>
    </row>
    <row r="2781" spans="1:2" x14ac:dyDescent="0.3">
      <c r="B2781" s="20"/>
    </row>
    <row r="2782" spans="1:2" x14ac:dyDescent="0.3">
      <c r="B2782" s="20"/>
    </row>
    <row r="2783" spans="1:2" x14ac:dyDescent="0.3">
      <c r="A2783" t="s">
        <v>8219</v>
      </c>
      <c r="B2783" s="20">
        <v>27.954178240746842</v>
      </c>
    </row>
    <row r="2784" spans="1:2" x14ac:dyDescent="0.3">
      <c r="A2784" t="s">
        <v>8219</v>
      </c>
      <c r="B2784" s="20">
        <v>28.046689814815181</v>
      </c>
    </row>
    <row r="2785" spans="1:2" x14ac:dyDescent="0.3">
      <c r="A2785" t="s">
        <v>8219</v>
      </c>
      <c r="B2785" s="20">
        <v>30</v>
      </c>
    </row>
    <row r="2786" spans="1:2" x14ac:dyDescent="0.3">
      <c r="A2786" t="s">
        <v>8219</v>
      </c>
      <c r="B2786" s="20">
        <v>29.987280092595029</v>
      </c>
    </row>
    <row r="2787" spans="1:2" x14ac:dyDescent="0.3">
      <c r="A2787" t="s">
        <v>8219</v>
      </c>
      <c r="B2787" s="20">
        <v>30</v>
      </c>
    </row>
    <row r="2788" spans="1:2" x14ac:dyDescent="0.3">
      <c r="A2788" t="s">
        <v>8219</v>
      </c>
      <c r="B2788" s="20">
        <v>30</v>
      </c>
    </row>
    <row r="2789" spans="1:2" x14ac:dyDescent="0.3">
      <c r="A2789" t="s">
        <v>8219</v>
      </c>
      <c r="B2789" s="20">
        <v>29.958333333335759</v>
      </c>
    </row>
    <row r="2790" spans="1:2" x14ac:dyDescent="0.3">
      <c r="A2790" t="s">
        <v>8219</v>
      </c>
      <c r="B2790" s="20">
        <v>13.642129629632109</v>
      </c>
    </row>
    <row r="2791" spans="1:2" x14ac:dyDescent="0.3">
      <c r="A2791" t="s">
        <v>8219</v>
      </c>
      <c r="B2791" s="20">
        <v>30.165590277785668</v>
      </c>
    </row>
    <row r="2792" spans="1:2" x14ac:dyDescent="0.3">
      <c r="A2792" t="s">
        <v>8219</v>
      </c>
      <c r="B2792" s="20">
        <v>30</v>
      </c>
    </row>
    <row r="2793" spans="1:2" x14ac:dyDescent="0.3">
      <c r="A2793" t="s">
        <v>8219</v>
      </c>
      <c r="B2793" s="20">
        <v>30</v>
      </c>
    </row>
    <row r="2794" spans="1:2" x14ac:dyDescent="0.3">
      <c r="A2794" t="s">
        <v>8219</v>
      </c>
      <c r="B2794" s="20">
        <v>14.931481481486117</v>
      </c>
    </row>
    <row r="2795" spans="1:2" x14ac:dyDescent="0.3">
      <c r="A2795" t="s">
        <v>8219</v>
      </c>
      <c r="B2795" s="20">
        <v>28.34828703704261</v>
      </c>
    </row>
    <row r="2796" spans="1:2" x14ac:dyDescent="0.3">
      <c r="A2796" t="s">
        <v>8219</v>
      </c>
      <c r="B2796" s="20">
        <v>28.004965277774318</v>
      </c>
    </row>
    <row r="2797" spans="1:2" x14ac:dyDescent="0.3">
      <c r="A2797" t="s">
        <v>8219</v>
      </c>
      <c r="B2797" s="20">
        <v>28.441134259257524</v>
      </c>
    </row>
    <row r="2798" spans="1:2" x14ac:dyDescent="0.3">
      <c r="A2798" t="s">
        <v>8219</v>
      </c>
      <c r="B2798" s="20">
        <v>16.76932870370365</v>
      </c>
    </row>
    <row r="2799" spans="1:2" x14ac:dyDescent="0.3">
      <c r="A2799" t="s">
        <v>8219</v>
      </c>
      <c r="B2799" s="20">
        <v>59.211874999993597</v>
      </c>
    </row>
    <row r="2800" spans="1:2" x14ac:dyDescent="0.3">
      <c r="A2800" t="s">
        <v>8219</v>
      </c>
      <c r="B2800" s="20">
        <v>9.6087152777763549</v>
      </c>
    </row>
    <row r="2801" spans="1:2" x14ac:dyDescent="0.3">
      <c r="A2801" t="s">
        <v>8219</v>
      </c>
      <c r="B2801" s="20">
        <v>16.425659722226555</v>
      </c>
    </row>
    <row r="2802" spans="1:2" x14ac:dyDescent="0.3">
      <c r="A2802" t="s">
        <v>8219</v>
      </c>
      <c r="B2802" s="20">
        <v>20.167476851842366</v>
      </c>
    </row>
    <row r="2803" spans="1:2" x14ac:dyDescent="0.3">
      <c r="A2803" t="s">
        <v>8219</v>
      </c>
      <c r="B2803" s="20">
        <v>45</v>
      </c>
    </row>
    <row r="2804" spans="1:2" x14ac:dyDescent="0.3">
      <c r="A2804" t="s">
        <v>8219</v>
      </c>
      <c r="B2804" s="20">
        <v>30</v>
      </c>
    </row>
    <row r="2805" spans="1:2" x14ac:dyDescent="0.3">
      <c r="A2805" t="s">
        <v>8219</v>
      </c>
      <c r="B2805" s="20">
        <v>60.041666666664241</v>
      </c>
    </row>
    <row r="2806" spans="1:2" x14ac:dyDescent="0.3">
      <c r="A2806" t="s">
        <v>8219</v>
      </c>
      <c r="B2806" s="20">
        <v>30</v>
      </c>
    </row>
    <row r="2807" spans="1:2" x14ac:dyDescent="0.3">
      <c r="A2807" t="s">
        <v>8219</v>
      </c>
      <c r="B2807" s="20">
        <v>19.192962962973979</v>
      </c>
    </row>
    <row r="2808" spans="1:2" x14ac:dyDescent="0.3">
      <c r="A2808" t="s">
        <v>8219</v>
      </c>
      <c r="B2808" s="20">
        <v>59.958333333328483</v>
      </c>
    </row>
    <row r="2809" spans="1:2" x14ac:dyDescent="0.3">
      <c r="A2809" t="s">
        <v>8219</v>
      </c>
      <c r="B2809" s="20">
        <v>28.692696759258979</v>
      </c>
    </row>
    <row r="2810" spans="1:2" x14ac:dyDescent="0.3">
      <c r="A2810" t="s">
        <v>8219</v>
      </c>
      <c r="B2810" s="20">
        <v>30</v>
      </c>
    </row>
    <row r="2811" spans="1:2" x14ac:dyDescent="0.3">
      <c r="A2811" t="s">
        <v>8219</v>
      </c>
      <c r="B2811" s="20">
        <v>22.187245370369055</v>
      </c>
    </row>
    <row r="2812" spans="1:2" x14ac:dyDescent="0.3">
      <c r="A2812" t="s">
        <v>8219</v>
      </c>
      <c r="B2812" s="20">
        <v>35</v>
      </c>
    </row>
    <row r="2813" spans="1:2" x14ac:dyDescent="0.3">
      <c r="A2813" t="s">
        <v>8219</v>
      </c>
      <c r="B2813" s="20">
        <v>22</v>
      </c>
    </row>
    <row r="2814" spans="1:2" x14ac:dyDescent="0.3">
      <c r="A2814" t="s">
        <v>8219</v>
      </c>
      <c r="B2814" s="20">
        <v>30</v>
      </c>
    </row>
    <row r="2815" spans="1:2" x14ac:dyDescent="0.3">
      <c r="A2815" t="s">
        <v>8219</v>
      </c>
      <c r="B2815" s="20">
        <v>30</v>
      </c>
    </row>
    <row r="2816" spans="1:2" x14ac:dyDescent="0.3">
      <c r="A2816" t="s">
        <v>8219</v>
      </c>
      <c r="B2816" s="20">
        <v>30</v>
      </c>
    </row>
    <row r="2817" spans="1:2" x14ac:dyDescent="0.3">
      <c r="A2817" t="s">
        <v>8219</v>
      </c>
      <c r="B2817" s="20">
        <v>30</v>
      </c>
    </row>
    <row r="2818" spans="1:2" x14ac:dyDescent="0.3">
      <c r="A2818" t="s">
        <v>8219</v>
      </c>
      <c r="B2818" s="20">
        <v>60</v>
      </c>
    </row>
    <row r="2819" spans="1:2" x14ac:dyDescent="0.3">
      <c r="A2819" t="s">
        <v>8219</v>
      </c>
      <c r="B2819" s="20">
        <v>17.473923611112696</v>
      </c>
    </row>
    <row r="2820" spans="1:2" x14ac:dyDescent="0.3">
      <c r="A2820" t="s">
        <v>8219</v>
      </c>
      <c r="B2820" s="20">
        <v>27.990405092597939</v>
      </c>
    </row>
    <row r="2821" spans="1:2" x14ac:dyDescent="0.3">
      <c r="A2821" t="s">
        <v>8219</v>
      </c>
      <c r="B2821" s="20">
        <v>14.343055555553292</v>
      </c>
    </row>
    <row r="2822" spans="1:2" x14ac:dyDescent="0.3">
      <c r="A2822" t="s">
        <v>8219</v>
      </c>
      <c r="B2822" s="20">
        <v>13.922800925924093</v>
      </c>
    </row>
    <row r="2823" spans="1:2" x14ac:dyDescent="0.3">
      <c r="A2823" t="s">
        <v>8219</v>
      </c>
      <c r="B2823" s="20">
        <v>30</v>
      </c>
    </row>
    <row r="2824" spans="1:2" x14ac:dyDescent="0.3">
      <c r="A2824" t="s">
        <v>8219</v>
      </c>
      <c r="B2824" s="20">
        <v>30</v>
      </c>
    </row>
    <row r="2825" spans="1:2" x14ac:dyDescent="0.3">
      <c r="A2825" t="s">
        <v>8219</v>
      </c>
      <c r="B2825" s="20">
        <v>31.400046296294022</v>
      </c>
    </row>
    <row r="2826" spans="1:2" x14ac:dyDescent="0.3">
      <c r="A2826" t="s">
        <v>8219</v>
      </c>
      <c r="B2826" s="20">
        <v>30.041666666664241</v>
      </c>
    </row>
    <row r="2827" spans="1:2" x14ac:dyDescent="0.3">
      <c r="A2827" t="s">
        <v>8219</v>
      </c>
      <c r="B2827" s="20">
        <v>30</v>
      </c>
    </row>
    <row r="2828" spans="1:2" x14ac:dyDescent="0.3">
      <c r="A2828" t="s">
        <v>8219</v>
      </c>
      <c r="B2828" s="20">
        <v>30</v>
      </c>
    </row>
    <row r="2829" spans="1:2" x14ac:dyDescent="0.3">
      <c r="A2829" t="s">
        <v>8219</v>
      </c>
      <c r="B2829" s="20">
        <v>21</v>
      </c>
    </row>
    <row r="2830" spans="1:2" x14ac:dyDescent="0.3">
      <c r="A2830" t="s">
        <v>8219</v>
      </c>
      <c r="B2830" s="20">
        <v>30</v>
      </c>
    </row>
    <row r="2831" spans="1:2" x14ac:dyDescent="0.3">
      <c r="A2831" t="s">
        <v>8219</v>
      </c>
      <c r="B2831" s="20">
        <v>30.041666666671517</v>
      </c>
    </row>
    <row r="2832" spans="1:2" x14ac:dyDescent="0.3">
      <c r="A2832" t="s">
        <v>8219</v>
      </c>
      <c r="B2832" s="20">
        <v>60</v>
      </c>
    </row>
    <row r="2833" spans="1:2" x14ac:dyDescent="0.3">
      <c r="A2833" t="s">
        <v>8219</v>
      </c>
      <c r="B2833" s="20">
        <v>27.488703703704232</v>
      </c>
    </row>
    <row r="2834" spans="1:2" x14ac:dyDescent="0.3">
      <c r="A2834" t="s">
        <v>8219</v>
      </c>
      <c r="B2834" s="20">
        <v>21</v>
      </c>
    </row>
    <row r="2835" spans="1:2" x14ac:dyDescent="0.3">
      <c r="A2835" t="s">
        <v>8219</v>
      </c>
      <c r="B2835" s="20">
        <v>30</v>
      </c>
    </row>
    <row r="2836" spans="1:2" x14ac:dyDescent="0.3">
      <c r="A2836" t="s">
        <v>8219</v>
      </c>
      <c r="B2836" s="20">
        <v>28.084722222221899</v>
      </c>
    </row>
    <row r="2837" spans="1:2" x14ac:dyDescent="0.3">
      <c r="A2837" t="s">
        <v>8219</v>
      </c>
      <c r="B2837" s="20">
        <v>15.43937499999447</v>
      </c>
    </row>
    <row r="2838" spans="1:2" x14ac:dyDescent="0.3">
      <c r="A2838" t="s">
        <v>8219</v>
      </c>
      <c r="B2838" s="20">
        <v>60</v>
      </c>
    </row>
    <row r="2839" spans="1:2" x14ac:dyDescent="0.3">
      <c r="A2839" t="s">
        <v>8219</v>
      </c>
      <c r="B2839" s="20">
        <v>30</v>
      </c>
    </row>
    <row r="2840" spans="1:2" x14ac:dyDescent="0.3">
      <c r="A2840" t="s">
        <v>8219</v>
      </c>
      <c r="B2840" s="20">
        <v>42.618333333331975</v>
      </c>
    </row>
    <row r="2841" spans="1:2" x14ac:dyDescent="0.3">
      <c r="A2841" t="s">
        <v>8219</v>
      </c>
      <c r="B2841" s="20">
        <v>27.291435185186856</v>
      </c>
    </row>
    <row r="2842" spans="1:2" x14ac:dyDescent="0.3">
      <c r="A2842" t="s">
        <v>8219</v>
      </c>
      <c r="B2842" s="20">
        <v>60</v>
      </c>
    </row>
    <row r="2843" spans="1:2" x14ac:dyDescent="0.3">
      <c r="A2843" t="s">
        <v>8219</v>
      </c>
      <c r="B2843" s="20">
        <v>35.630451388889924</v>
      </c>
    </row>
    <row r="2844" spans="1:2" x14ac:dyDescent="0.3">
      <c r="A2844" t="s">
        <v>8219</v>
      </c>
      <c r="B2844" s="20">
        <v>45</v>
      </c>
    </row>
    <row r="2845" spans="1:2" x14ac:dyDescent="0.3">
      <c r="A2845" t="s">
        <v>8219</v>
      </c>
      <c r="B2845" s="20">
        <v>45</v>
      </c>
    </row>
    <row r="2846" spans="1:2" x14ac:dyDescent="0.3">
      <c r="A2846" t="s">
        <v>8219</v>
      </c>
      <c r="B2846" s="20">
        <v>30</v>
      </c>
    </row>
    <row r="2847" spans="1:2" x14ac:dyDescent="0.3">
      <c r="A2847" t="s">
        <v>8219</v>
      </c>
      <c r="B2847" s="20">
        <v>28.157256944439723</v>
      </c>
    </row>
    <row r="2848" spans="1:2" x14ac:dyDescent="0.3">
      <c r="A2848" t="s">
        <v>8219</v>
      </c>
      <c r="B2848" s="20">
        <v>14</v>
      </c>
    </row>
    <row r="2849" spans="1:2" x14ac:dyDescent="0.3">
      <c r="A2849" t="s">
        <v>8219</v>
      </c>
      <c r="B2849" s="20">
        <v>29.958333333328483</v>
      </c>
    </row>
    <row r="2850" spans="1:2" x14ac:dyDescent="0.3">
      <c r="A2850" t="s">
        <v>8219</v>
      </c>
      <c r="B2850" s="20">
        <v>30</v>
      </c>
    </row>
    <row r="2851" spans="1:2" x14ac:dyDescent="0.3">
      <c r="A2851" t="s">
        <v>8219</v>
      </c>
      <c r="B2851" s="20">
        <v>28.482094907405553</v>
      </c>
    </row>
    <row r="2852" spans="1:2" x14ac:dyDescent="0.3">
      <c r="A2852" t="s">
        <v>8219</v>
      </c>
      <c r="B2852" s="20">
        <v>30</v>
      </c>
    </row>
    <row r="2853" spans="1:2" x14ac:dyDescent="0.3">
      <c r="A2853" t="s">
        <v>8219</v>
      </c>
      <c r="B2853" s="20">
        <v>60</v>
      </c>
    </row>
    <row r="2854" spans="1:2" x14ac:dyDescent="0.3">
      <c r="A2854" t="s">
        <v>8219</v>
      </c>
      <c r="B2854" s="20">
        <v>30</v>
      </c>
    </row>
    <row r="2855" spans="1:2" x14ac:dyDescent="0.3">
      <c r="A2855" t="s">
        <v>8219</v>
      </c>
      <c r="B2855" s="20">
        <v>30</v>
      </c>
    </row>
    <row r="2856" spans="1:2" x14ac:dyDescent="0.3">
      <c r="A2856" t="s">
        <v>8219</v>
      </c>
      <c r="B2856" s="20">
        <v>30.630613425928459</v>
      </c>
    </row>
    <row r="2857" spans="1:2" x14ac:dyDescent="0.3">
      <c r="A2857" t="s">
        <v>8219</v>
      </c>
      <c r="B2857" s="20">
        <v>30</v>
      </c>
    </row>
    <row r="2858" spans="1:2" x14ac:dyDescent="0.3">
      <c r="A2858" t="s">
        <v>8219</v>
      </c>
      <c r="B2858" s="20">
        <v>35.714074074072414</v>
      </c>
    </row>
    <row r="2859" spans="1:2" x14ac:dyDescent="0.3">
      <c r="A2859" t="s">
        <v>8219</v>
      </c>
      <c r="B2859" s="20">
        <v>74.314432870371093</v>
      </c>
    </row>
    <row r="2860" spans="1:2" x14ac:dyDescent="0.3">
      <c r="A2860" t="s">
        <v>8219</v>
      </c>
      <c r="B2860" s="20">
        <v>60</v>
      </c>
    </row>
    <row r="2861" spans="1:2" x14ac:dyDescent="0.3">
      <c r="A2861" t="s">
        <v>8219</v>
      </c>
      <c r="B2861" s="20">
        <v>26.538217592591536</v>
      </c>
    </row>
    <row r="2862" spans="1:2" x14ac:dyDescent="0.3">
      <c r="A2862" t="s">
        <v>8219</v>
      </c>
      <c r="B2862" s="20">
        <v>4.1664236111100763</v>
      </c>
    </row>
    <row r="2863" spans="1:2" x14ac:dyDescent="0.3">
      <c r="A2863" t="s">
        <v>8219</v>
      </c>
      <c r="B2863" s="20">
        <v>30</v>
      </c>
    </row>
    <row r="2864" spans="1:2" x14ac:dyDescent="0.3">
      <c r="A2864" t="s">
        <v>8219</v>
      </c>
      <c r="B2864" s="20">
        <v>30</v>
      </c>
    </row>
    <row r="2865" spans="1:2" x14ac:dyDescent="0.3">
      <c r="A2865" t="s">
        <v>8219</v>
      </c>
      <c r="B2865" s="20">
        <v>27.047465277777519</v>
      </c>
    </row>
    <row r="2866" spans="1:2" x14ac:dyDescent="0.3">
      <c r="A2866" t="s">
        <v>8219</v>
      </c>
      <c r="B2866" s="20">
        <v>15</v>
      </c>
    </row>
    <row r="2867" spans="1:2" x14ac:dyDescent="0.3">
      <c r="A2867" t="s">
        <v>8219</v>
      </c>
      <c r="B2867" s="20">
        <v>30</v>
      </c>
    </row>
    <row r="2868" spans="1:2" x14ac:dyDescent="0.3">
      <c r="A2868" t="s">
        <v>8219</v>
      </c>
      <c r="B2868" s="20">
        <v>29.399699074070668</v>
      </c>
    </row>
    <row r="2869" spans="1:2" x14ac:dyDescent="0.3">
      <c r="A2869" t="s">
        <v>8219</v>
      </c>
      <c r="B2869" s="20">
        <v>43.563726851847605</v>
      </c>
    </row>
    <row r="2870" spans="1:2" x14ac:dyDescent="0.3">
      <c r="A2870" t="s">
        <v>8219</v>
      </c>
      <c r="B2870" s="20">
        <v>28.989097222227429</v>
      </c>
    </row>
    <row r="2871" spans="1:2" x14ac:dyDescent="0.3">
      <c r="A2871" t="s">
        <v>8219</v>
      </c>
      <c r="B2871" s="20">
        <v>30</v>
      </c>
    </row>
    <row r="2872" spans="1:2" x14ac:dyDescent="0.3">
      <c r="A2872" t="s">
        <v>8219</v>
      </c>
      <c r="B2872" s="20">
        <v>30</v>
      </c>
    </row>
    <row r="2873" spans="1:2" x14ac:dyDescent="0.3">
      <c r="B2873" s="20"/>
    </row>
    <row r="2874" spans="1:2" x14ac:dyDescent="0.3">
      <c r="B2874" s="20"/>
    </row>
    <row r="2875" spans="1:2" x14ac:dyDescent="0.3">
      <c r="B2875" s="20"/>
    </row>
    <row r="2876" spans="1:2" x14ac:dyDescent="0.3">
      <c r="B2876" s="20"/>
    </row>
    <row r="2877" spans="1:2" x14ac:dyDescent="0.3">
      <c r="B2877" s="20"/>
    </row>
    <row r="2878" spans="1:2" x14ac:dyDescent="0.3">
      <c r="B2878" s="20"/>
    </row>
    <row r="2879" spans="1:2" x14ac:dyDescent="0.3">
      <c r="B2879" s="20"/>
    </row>
    <row r="2880" spans="1:2" x14ac:dyDescent="0.3">
      <c r="B2880" s="20"/>
    </row>
    <row r="2881" spans="2:2" x14ac:dyDescent="0.3">
      <c r="B2881" s="20"/>
    </row>
    <row r="2882" spans="2:2" x14ac:dyDescent="0.3">
      <c r="B2882" s="20"/>
    </row>
    <row r="2883" spans="2:2" x14ac:dyDescent="0.3">
      <c r="B2883" s="20"/>
    </row>
    <row r="2884" spans="2:2" x14ac:dyDescent="0.3">
      <c r="B2884" s="20"/>
    </row>
    <row r="2885" spans="2:2" x14ac:dyDescent="0.3">
      <c r="B2885" s="20"/>
    </row>
    <row r="2886" spans="2:2" x14ac:dyDescent="0.3">
      <c r="B2886" s="20"/>
    </row>
    <row r="2887" spans="2:2" x14ac:dyDescent="0.3">
      <c r="B2887" s="20"/>
    </row>
    <row r="2888" spans="2:2" x14ac:dyDescent="0.3">
      <c r="B2888" s="20"/>
    </row>
    <row r="2889" spans="2:2" x14ac:dyDescent="0.3">
      <c r="B2889" s="20"/>
    </row>
    <row r="2890" spans="2:2" x14ac:dyDescent="0.3">
      <c r="B2890" s="20"/>
    </row>
    <row r="2891" spans="2:2" x14ac:dyDescent="0.3">
      <c r="B2891" s="20"/>
    </row>
    <row r="2892" spans="2:2" x14ac:dyDescent="0.3">
      <c r="B2892" s="20"/>
    </row>
    <row r="2893" spans="2:2" x14ac:dyDescent="0.3">
      <c r="B2893" s="20"/>
    </row>
    <row r="2894" spans="2:2" x14ac:dyDescent="0.3">
      <c r="B2894" s="20"/>
    </row>
    <row r="2895" spans="2:2" x14ac:dyDescent="0.3">
      <c r="B2895" s="20"/>
    </row>
    <row r="2896" spans="2:2" x14ac:dyDescent="0.3">
      <c r="B2896" s="20"/>
    </row>
    <row r="2897" spans="2:2" x14ac:dyDescent="0.3">
      <c r="B2897" s="20"/>
    </row>
    <row r="2898" spans="2:2" x14ac:dyDescent="0.3">
      <c r="B2898" s="20"/>
    </row>
    <row r="2899" spans="2:2" x14ac:dyDescent="0.3">
      <c r="B2899" s="20"/>
    </row>
    <row r="2900" spans="2:2" x14ac:dyDescent="0.3">
      <c r="B2900" s="20"/>
    </row>
    <row r="2901" spans="2:2" x14ac:dyDescent="0.3">
      <c r="B2901" s="20"/>
    </row>
    <row r="2902" spans="2:2" x14ac:dyDescent="0.3">
      <c r="B2902" s="20"/>
    </row>
    <row r="2903" spans="2:2" x14ac:dyDescent="0.3">
      <c r="B2903" s="20"/>
    </row>
    <row r="2904" spans="2:2" x14ac:dyDescent="0.3">
      <c r="B2904" s="20"/>
    </row>
    <row r="2905" spans="2:2" x14ac:dyDescent="0.3">
      <c r="B2905" s="20"/>
    </row>
    <row r="2906" spans="2:2" x14ac:dyDescent="0.3">
      <c r="B2906" s="20"/>
    </row>
    <row r="2907" spans="2:2" x14ac:dyDescent="0.3">
      <c r="B2907" s="20"/>
    </row>
    <row r="2908" spans="2:2" x14ac:dyDescent="0.3">
      <c r="B2908" s="20"/>
    </row>
    <row r="2909" spans="2:2" x14ac:dyDescent="0.3">
      <c r="B2909" s="20"/>
    </row>
    <row r="2910" spans="2:2" x14ac:dyDescent="0.3">
      <c r="B2910" s="20"/>
    </row>
    <row r="2911" spans="2:2" x14ac:dyDescent="0.3">
      <c r="B2911" s="20"/>
    </row>
    <row r="2912" spans="2:2" x14ac:dyDescent="0.3">
      <c r="B2912" s="20"/>
    </row>
    <row r="2913" spans="2:2" x14ac:dyDescent="0.3">
      <c r="B2913" s="20"/>
    </row>
    <row r="2914" spans="2:2" x14ac:dyDescent="0.3">
      <c r="B2914" s="20"/>
    </row>
    <row r="2915" spans="2:2" x14ac:dyDescent="0.3">
      <c r="B2915" s="20"/>
    </row>
    <row r="2916" spans="2:2" x14ac:dyDescent="0.3">
      <c r="B2916" s="20"/>
    </row>
    <row r="2917" spans="2:2" x14ac:dyDescent="0.3">
      <c r="B2917" s="20"/>
    </row>
    <row r="2918" spans="2:2" x14ac:dyDescent="0.3">
      <c r="B2918" s="20"/>
    </row>
    <row r="2919" spans="2:2" x14ac:dyDescent="0.3">
      <c r="B2919" s="20"/>
    </row>
    <row r="2920" spans="2:2" x14ac:dyDescent="0.3">
      <c r="B2920" s="20"/>
    </row>
    <row r="2921" spans="2:2" x14ac:dyDescent="0.3">
      <c r="B2921" s="20"/>
    </row>
    <row r="2922" spans="2:2" x14ac:dyDescent="0.3">
      <c r="B2922" s="20"/>
    </row>
    <row r="2923" spans="2:2" x14ac:dyDescent="0.3">
      <c r="B2923" s="20"/>
    </row>
    <row r="2924" spans="2:2" x14ac:dyDescent="0.3">
      <c r="B2924" s="20"/>
    </row>
    <row r="2925" spans="2:2" x14ac:dyDescent="0.3">
      <c r="B2925" s="20"/>
    </row>
    <row r="2926" spans="2:2" x14ac:dyDescent="0.3">
      <c r="B2926" s="20"/>
    </row>
    <row r="2927" spans="2:2" x14ac:dyDescent="0.3">
      <c r="B2927" s="20"/>
    </row>
    <row r="2928" spans="2:2" x14ac:dyDescent="0.3">
      <c r="B2928" s="20"/>
    </row>
    <row r="2929" spans="2:2" x14ac:dyDescent="0.3">
      <c r="B2929" s="20"/>
    </row>
    <row r="2930" spans="2:2" x14ac:dyDescent="0.3">
      <c r="B2930" s="20"/>
    </row>
    <row r="2931" spans="2:2" x14ac:dyDescent="0.3">
      <c r="B2931" s="20"/>
    </row>
    <row r="2932" spans="2:2" x14ac:dyDescent="0.3">
      <c r="B2932" s="20"/>
    </row>
    <row r="2933" spans="2:2" x14ac:dyDescent="0.3">
      <c r="B2933" s="20"/>
    </row>
    <row r="2934" spans="2:2" x14ac:dyDescent="0.3">
      <c r="B2934" s="20"/>
    </row>
    <row r="2935" spans="2:2" x14ac:dyDescent="0.3">
      <c r="B2935" s="20"/>
    </row>
    <row r="2936" spans="2:2" x14ac:dyDescent="0.3">
      <c r="B2936" s="20"/>
    </row>
    <row r="2937" spans="2:2" x14ac:dyDescent="0.3">
      <c r="B2937" s="20"/>
    </row>
    <row r="2938" spans="2:2" x14ac:dyDescent="0.3">
      <c r="B2938" s="20"/>
    </row>
    <row r="2939" spans="2:2" x14ac:dyDescent="0.3">
      <c r="B2939" s="20"/>
    </row>
    <row r="2940" spans="2:2" x14ac:dyDescent="0.3">
      <c r="B2940" s="20"/>
    </row>
    <row r="2941" spans="2:2" x14ac:dyDescent="0.3">
      <c r="B2941" s="20"/>
    </row>
    <row r="2942" spans="2:2" x14ac:dyDescent="0.3">
      <c r="B2942" s="20"/>
    </row>
    <row r="2943" spans="2:2" x14ac:dyDescent="0.3">
      <c r="B2943" s="20"/>
    </row>
    <row r="2944" spans="2:2" x14ac:dyDescent="0.3">
      <c r="B2944" s="20"/>
    </row>
    <row r="2945" spans="2:2" x14ac:dyDescent="0.3">
      <c r="B2945" s="20"/>
    </row>
    <row r="2946" spans="2:2" x14ac:dyDescent="0.3">
      <c r="B2946" s="20"/>
    </row>
    <row r="2947" spans="2:2" x14ac:dyDescent="0.3">
      <c r="B2947" s="20"/>
    </row>
    <row r="2948" spans="2:2" x14ac:dyDescent="0.3">
      <c r="B2948" s="20"/>
    </row>
    <row r="2949" spans="2:2" x14ac:dyDescent="0.3">
      <c r="B2949" s="20"/>
    </row>
    <row r="2950" spans="2:2" x14ac:dyDescent="0.3">
      <c r="B2950" s="20"/>
    </row>
    <row r="2951" spans="2:2" x14ac:dyDescent="0.3">
      <c r="B2951" s="20"/>
    </row>
    <row r="2952" spans="2:2" x14ac:dyDescent="0.3">
      <c r="B2952" s="20"/>
    </row>
    <row r="2953" spans="2:2" x14ac:dyDescent="0.3">
      <c r="B2953" s="20"/>
    </row>
    <row r="2954" spans="2:2" x14ac:dyDescent="0.3">
      <c r="B2954" s="20"/>
    </row>
    <row r="2955" spans="2:2" x14ac:dyDescent="0.3">
      <c r="B2955" s="20"/>
    </row>
    <row r="2956" spans="2:2" x14ac:dyDescent="0.3">
      <c r="B2956" s="20"/>
    </row>
    <row r="2957" spans="2:2" x14ac:dyDescent="0.3">
      <c r="B2957" s="20"/>
    </row>
    <row r="2958" spans="2:2" x14ac:dyDescent="0.3">
      <c r="B2958" s="20"/>
    </row>
    <row r="2959" spans="2:2" x14ac:dyDescent="0.3">
      <c r="B2959" s="20"/>
    </row>
    <row r="2960" spans="2:2" x14ac:dyDescent="0.3">
      <c r="B2960" s="20"/>
    </row>
    <row r="2961" spans="1:2" x14ac:dyDescent="0.3">
      <c r="B2961" s="20"/>
    </row>
    <row r="2962" spans="1:2" x14ac:dyDescent="0.3">
      <c r="B2962" s="20"/>
    </row>
    <row r="2963" spans="1:2" x14ac:dyDescent="0.3">
      <c r="B2963" s="20"/>
    </row>
    <row r="2964" spans="1:2" x14ac:dyDescent="0.3">
      <c r="B2964" s="20"/>
    </row>
    <row r="2965" spans="1:2" x14ac:dyDescent="0.3">
      <c r="B2965" s="20"/>
    </row>
    <row r="2966" spans="1:2" x14ac:dyDescent="0.3">
      <c r="B2966" s="20"/>
    </row>
    <row r="2967" spans="1:2" x14ac:dyDescent="0.3">
      <c r="B2967" s="20"/>
    </row>
    <row r="2968" spans="1:2" x14ac:dyDescent="0.3">
      <c r="B2968" s="20"/>
    </row>
    <row r="2969" spans="1:2" x14ac:dyDescent="0.3">
      <c r="A2969" t="s">
        <v>8219</v>
      </c>
      <c r="B2969" s="20">
        <v>40.041666666664241</v>
      </c>
    </row>
    <row r="2970" spans="1:2" x14ac:dyDescent="0.3">
      <c r="A2970" t="s">
        <v>8219</v>
      </c>
      <c r="B2970" s="20">
        <v>21.501342592593573</v>
      </c>
    </row>
    <row r="2971" spans="1:2" x14ac:dyDescent="0.3">
      <c r="A2971" t="s">
        <v>8219</v>
      </c>
      <c r="B2971" s="20">
        <v>24.065972222226264</v>
      </c>
    </row>
    <row r="2972" spans="1:2" x14ac:dyDescent="0.3">
      <c r="A2972" t="s">
        <v>8219</v>
      </c>
      <c r="B2972" s="20">
        <v>89.902743055550673</v>
      </c>
    </row>
    <row r="2973" spans="1:2" x14ac:dyDescent="0.3">
      <c r="A2973" t="s">
        <v>8219</v>
      </c>
      <c r="B2973" s="20">
        <v>30</v>
      </c>
    </row>
    <row r="2974" spans="1:2" x14ac:dyDescent="0.3">
      <c r="A2974" t="s">
        <v>8219</v>
      </c>
      <c r="B2974" s="20">
        <v>30</v>
      </c>
    </row>
    <row r="2975" spans="1:2" x14ac:dyDescent="0.3">
      <c r="A2975" t="s">
        <v>8219</v>
      </c>
      <c r="B2975" s="20">
        <v>31.053275462960301</v>
      </c>
    </row>
    <row r="2976" spans="1:2" x14ac:dyDescent="0.3">
      <c r="A2976" t="s">
        <v>8219</v>
      </c>
      <c r="B2976" s="20">
        <v>29.958333333335759</v>
      </c>
    </row>
    <row r="2977" spans="1:2" x14ac:dyDescent="0.3">
      <c r="A2977" t="s">
        <v>8219</v>
      </c>
      <c r="B2977" s="20">
        <v>30</v>
      </c>
    </row>
    <row r="2978" spans="1:2" x14ac:dyDescent="0.3">
      <c r="A2978" t="s">
        <v>8219</v>
      </c>
      <c r="B2978" s="20">
        <v>35</v>
      </c>
    </row>
    <row r="2979" spans="1:2" x14ac:dyDescent="0.3">
      <c r="A2979" t="s">
        <v>8219</v>
      </c>
      <c r="B2979" s="20">
        <v>9.4200810185211594</v>
      </c>
    </row>
    <row r="2980" spans="1:2" x14ac:dyDescent="0.3">
      <c r="A2980" t="s">
        <v>8219</v>
      </c>
      <c r="B2980" s="20">
        <v>30</v>
      </c>
    </row>
    <row r="2981" spans="1:2" x14ac:dyDescent="0.3">
      <c r="A2981" t="s">
        <v>8219</v>
      </c>
      <c r="B2981" s="20">
        <v>42.891655092593282</v>
      </c>
    </row>
    <row r="2982" spans="1:2" x14ac:dyDescent="0.3">
      <c r="A2982" t="s">
        <v>8219</v>
      </c>
      <c r="B2982" s="20">
        <v>22.942743055558822</v>
      </c>
    </row>
    <row r="2983" spans="1:2" x14ac:dyDescent="0.3">
      <c r="A2983" t="s">
        <v>8219</v>
      </c>
      <c r="B2983" s="20">
        <v>30</v>
      </c>
    </row>
    <row r="2984" spans="1:2" x14ac:dyDescent="0.3">
      <c r="A2984" t="s">
        <v>8219</v>
      </c>
      <c r="B2984" s="20">
        <v>27.397430555560277</v>
      </c>
    </row>
    <row r="2985" spans="1:2" x14ac:dyDescent="0.3">
      <c r="A2985" t="s">
        <v>8219</v>
      </c>
      <c r="B2985" s="20">
        <v>30</v>
      </c>
    </row>
    <row r="2986" spans="1:2" x14ac:dyDescent="0.3">
      <c r="A2986" t="s">
        <v>8219</v>
      </c>
      <c r="B2986" s="20">
        <v>33</v>
      </c>
    </row>
    <row r="2987" spans="1:2" x14ac:dyDescent="0.3">
      <c r="A2987" t="s">
        <v>8219</v>
      </c>
      <c r="B2987" s="20">
        <v>22.006712962967867</v>
      </c>
    </row>
    <row r="2988" spans="1:2" x14ac:dyDescent="0.3">
      <c r="A2988" t="s">
        <v>8219</v>
      </c>
      <c r="B2988" s="20">
        <v>28.641053240738984</v>
      </c>
    </row>
    <row r="2989" spans="1:2" x14ac:dyDescent="0.3">
      <c r="A2989" t="s">
        <v>8219</v>
      </c>
      <c r="B2989" s="20">
        <v>14</v>
      </c>
    </row>
    <row r="2990" spans="1:2" x14ac:dyDescent="0.3">
      <c r="A2990" t="s">
        <v>8219</v>
      </c>
      <c r="B2990" s="20">
        <v>31.810729166660167</v>
      </c>
    </row>
    <row r="2991" spans="1:2" x14ac:dyDescent="0.3">
      <c r="A2991" t="s">
        <v>8219</v>
      </c>
      <c r="B2991" s="20">
        <v>29.46966435185459</v>
      </c>
    </row>
    <row r="2992" spans="1:2" x14ac:dyDescent="0.3">
      <c r="A2992" t="s">
        <v>8219</v>
      </c>
      <c r="B2992" s="20">
        <v>33.086296296292858</v>
      </c>
    </row>
    <row r="2993" spans="1:2" x14ac:dyDescent="0.3">
      <c r="A2993" t="s">
        <v>8219</v>
      </c>
      <c r="B2993" s="20">
        <v>30</v>
      </c>
    </row>
    <row r="2994" spans="1:2" x14ac:dyDescent="0.3">
      <c r="A2994" t="s">
        <v>8219</v>
      </c>
      <c r="B2994" s="20">
        <v>30</v>
      </c>
    </row>
    <row r="2995" spans="1:2" x14ac:dyDescent="0.3">
      <c r="A2995" t="s">
        <v>8219</v>
      </c>
      <c r="B2995" s="20">
        <v>30</v>
      </c>
    </row>
    <row r="2996" spans="1:2" x14ac:dyDescent="0.3">
      <c r="A2996" t="s">
        <v>8219</v>
      </c>
      <c r="B2996" s="20">
        <v>14</v>
      </c>
    </row>
    <row r="2997" spans="1:2" x14ac:dyDescent="0.3">
      <c r="A2997" t="s">
        <v>8219</v>
      </c>
      <c r="B2997" s="20">
        <v>60</v>
      </c>
    </row>
    <row r="2998" spans="1:2" x14ac:dyDescent="0.3">
      <c r="A2998" t="s">
        <v>8219</v>
      </c>
      <c r="B2998" s="20">
        <v>26.694085648152395</v>
      </c>
    </row>
    <row r="2999" spans="1:2" x14ac:dyDescent="0.3">
      <c r="A2999" t="s">
        <v>8219</v>
      </c>
      <c r="B2999" s="20">
        <v>30</v>
      </c>
    </row>
    <row r="3000" spans="1:2" x14ac:dyDescent="0.3">
      <c r="A3000" t="s">
        <v>8219</v>
      </c>
      <c r="B3000" s="20">
        <v>30</v>
      </c>
    </row>
    <row r="3001" spans="1:2" x14ac:dyDescent="0.3">
      <c r="A3001" t="s">
        <v>8219</v>
      </c>
      <c r="B3001" s="20">
        <v>25</v>
      </c>
    </row>
    <row r="3002" spans="1:2" x14ac:dyDescent="0.3">
      <c r="A3002" t="s">
        <v>8219</v>
      </c>
      <c r="B3002" s="20">
        <v>30</v>
      </c>
    </row>
    <row r="3003" spans="1:2" x14ac:dyDescent="0.3">
      <c r="A3003" t="s">
        <v>8219</v>
      </c>
      <c r="B3003" s="20">
        <v>26.356631944443507</v>
      </c>
    </row>
    <row r="3004" spans="1:2" x14ac:dyDescent="0.3">
      <c r="A3004" t="s">
        <v>8219</v>
      </c>
      <c r="B3004" s="20">
        <v>55.759016203708597</v>
      </c>
    </row>
    <row r="3005" spans="1:2" x14ac:dyDescent="0.3">
      <c r="A3005" t="s">
        <v>8219</v>
      </c>
      <c r="B3005" s="20">
        <v>18</v>
      </c>
    </row>
    <row r="3006" spans="1:2" x14ac:dyDescent="0.3">
      <c r="A3006" t="s">
        <v>8219</v>
      </c>
      <c r="B3006" s="20">
        <v>30</v>
      </c>
    </row>
    <row r="3007" spans="1:2" x14ac:dyDescent="0.3">
      <c r="A3007" t="s">
        <v>8219</v>
      </c>
      <c r="B3007" s="20">
        <v>7</v>
      </c>
    </row>
    <row r="3008" spans="1:2" x14ac:dyDescent="0.3">
      <c r="A3008" t="s">
        <v>8219</v>
      </c>
      <c r="B3008" s="20">
        <v>29.950949074074742</v>
      </c>
    </row>
    <row r="3009" spans="1:2" x14ac:dyDescent="0.3">
      <c r="A3009" t="s">
        <v>8219</v>
      </c>
      <c r="B3009" s="20">
        <v>20</v>
      </c>
    </row>
    <row r="3010" spans="1:2" x14ac:dyDescent="0.3">
      <c r="B3010" s="20"/>
    </row>
    <row r="3011" spans="1:2" x14ac:dyDescent="0.3">
      <c r="B3011" s="20"/>
    </row>
    <row r="3012" spans="1:2" x14ac:dyDescent="0.3">
      <c r="B3012" s="20"/>
    </row>
    <row r="3013" spans="1:2" x14ac:dyDescent="0.3">
      <c r="B3013" s="20"/>
    </row>
    <row r="3014" spans="1:2" x14ac:dyDescent="0.3">
      <c r="B3014" s="20"/>
    </row>
    <row r="3015" spans="1:2" x14ac:dyDescent="0.3">
      <c r="B3015" s="20"/>
    </row>
    <row r="3016" spans="1:2" x14ac:dyDescent="0.3">
      <c r="B3016" s="20"/>
    </row>
    <row r="3017" spans="1:2" x14ac:dyDescent="0.3">
      <c r="B3017" s="20"/>
    </row>
    <row r="3018" spans="1:2" x14ac:dyDescent="0.3">
      <c r="B3018" s="20"/>
    </row>
    <row r="3019" spans="1:2" x14ac:dyDescent="0.3">
      <c r="B3019" s="20"/>
    </row>
    <row r="3020" spans="1:2" x14ac:dyDescent="0.3">
      <c r="B3020" s="20"/>
    </row>
    <row r="3021" spans="1:2" x14ac:dyDescent="0.3">
      <c r="B3021" s="20"/>
    </row>
    <row r="3022" spans="1:2" x14ac:dyDescent="0.3">
      <c r="B3022" s="20"/>
    </row>
    <row r="3023" spans="1:2" x14ac:dyDescent="0.3">
      <c r="B3023" s="20"/>
    </row>
    <row r="3024" spans="1:2" x14ac:dyDescent="0.3">
      <c r="B3024" s="20"/>
    </row>
    <row r="3025" spans="1:2" x14ac:dyDescent="0.3">
      <c r="B3025" s="20"/>
    </row>
    <row r="3026" spans="1:2" x14ac:dyDescent="0.3">
      <c r="B3026" s="20"/>
    </row>
    <row r="3027" spans="1:2" x14ac:dyDescent="0.3">
      <c r="B3027" s="20"/>
    </row>
    <row r="3028" spans="1:2" x14ac:dyDescent="0.3">
      <c r="B3028" s="20"/>
    </row>
    <row r="3029" spans="1:2" x14ac:dyDescent="0.3">
      <c r="B3029" s="20"/>
    </row>
    <row r="3030" spans="1:2" x14ac:dyDescent="0.3">
      <c r="A3030" t="s">
        <v>8219</v>
      </c>
      <c r="B3030" s="20">
        <v>21</v>
      </c>
    </row>
    <row r="3031" spans="1:2" x14ac:dyDescent="0.3">
      <c r="A3031" t="s">
        <v>8219</v>
      </c>
      <c r="B3031" s="20">
        <v>32.321087962962338</v>
      </c>
    </row>
    <row r="3032" spans="1:2" x14ac:dyDescent="0.3">
      <c r="A3032" t="s">
        <v>8219</v>
      </c>
      <c r="B3032" s="20">
        <v>47.229409722225682</v>
      </c>
    </row>
    <row r="3033" spans="1:2" x14ac:dyDescent="0.3">
      <c r="A3033" t="s">
        <v>8219</v>
      </c>
      <c r="B3033" s="20">
        <v>31.496759259258397</v>
      </c>
    </row>
    <row r="3034" spans="1:2" x14ac:dyDescent="0.3">
      <c r="A3034" t="s">
        <v>8219</v>
      </c>
      <c r="B3034" s="20">
        <v>30</v>
      </c>
    </row>
    <row r="3035" spans="1:2" x14ac:dyDescent="0.3">
      <c r="A3035" t="s">
        <v>8219</v>
      </c>
      <c r="B3035" s="20">
        <v>40</v>
      </c>
    </row>
    <row r="3036" spans="1:2" x14ac:dyDescent="0.3">
      <c r="A3036" t="s">
        <v>8219</v>
      </c>
      <c r="B3036" s="20">
        <v>37.204016203708306</v>
      </c>
    </row>
    <row r="3037" spans="1:2" x14ac:dyDescent="0.3">
      <c r="A3037" t="s">
        <v>8219</v>
      </c>
      <c r="B3037" s="20">
        <v>37.500798611115897</v>
      </c>
    </row>
    <row r="3038" spans="1:2" x14ac:dyDescent="0.3">
      <c r="A3038" t="s">
        <v>8219</v>
      </c>
      <c r="B3038" s="20">
        <v>31.14153935185459</v>
      </c>
    </row>
    <row r="3039" spans="1:2" x14ac:dyDescent="0.3">
      <c r="A3039" t="s">
        <v>8219</v>
      </c>
      <c r="B3039" s="20">
        <v>30</v>
      </c>
    </row>
    <row r="3040" spans="1:2" x14ac:dyDescent="0.3">
      <c r="A3040" t="s">
        <v>8219</v>
      </c>
      <c r="B3040" s="20">
        <v>32.997847222221026</v>
      </c>
    </row>
    <row r="3041" spans="1:2" x14ac:dyDescent="0.3">
      <c r="A3041" t="s">
        <v>8219</v>
      </c>
      <c r="B3041" s="20">
        <v>34.958333333328483</v>
      </c>
    </row>
    <row r="3042" spans="1:2" x14ac:dyDescent="0.3">
      <c r="A3042" t="s">
        <v>8219</v>
      </c>
      <c r="B3042" s="20">
        <v>34.041620370371675</v>
      </c>
    </row>
    <row r="3043" spans="1:2" x14ac:dyDescent="0.3">
      <c r="A3043" t="s">
        <v>8219</v>
      </c>
      <c r="B3043" s="20">
        <v>35</v>
      </c>
    </row>
    <row r="3044" spans="1:2" x14ac:dyDescent="0.3">
      <c r="A3044" t="s">
        <v>8219</v>
      </c>
      <c r="B3044" s="20">
        <v>31.31299768518511</v>
      </c>
    </row>
    <row r="3045" spans="1:2" x14ac:dyDescent="0.3">
      <c r="A3045" t="s">
        <v>8219</v>
      </c>
      <c r="B3045" s="20">
        <v>30</v>
      </c>
    </row>
    <row r="3046" spans="1:2" x14ac:dyDescent="0.3">
      <c r="A3046" t="s">
        <v>8219</v>
      </c>
      <c r="B3046" s="20">
        <v>47.357488425921474</v>
      </c>
    </row>
    <row r="3047" spans="1:2" x14ac:dyDescent="0.3">
      <c r="A3047" t="s">
        <v>8219</v>
      </c>
      <c r="B3047" s="20">
        <v>21.315532407403225</v>
      </c>
    </row>
    <row r="3048" spans="1:2" x14ac:dyDescent="0.3">
      <c r="A3048" t="s">
        <v>8219</v>
      </c>
      <c r="B3048" s="20">
        <v>30</v>
      </c>
    </row>
    <row r="3049" spans="1:2" x14ac:dyDescent="0.3">
      <c r="A3049" t="s">
        <v>8219</v>
      </c>
      <c r="B3049" s="20">
        <v>30</v>
      </c>
    </row>
    <row r="3050" spans="1:2" x14ac:dyDescent="0.3">
      <c r="A3050" t="s">
        <v>8219</v>
      </c>
      <c r="B3050" s="20">
        <v>31.498333333329356</v>
      </c>
    </row>
    <row r="3051" spans="1:2" x14ac:dyDescent="0.3">
      <c r="A3051" t="s">
        <v>8219</v>
      </c>
      <c r="B3051" s="20">
        <v>30.041666666671517</v>
      </c>
    </row>
    <row r="3052" spans="1:2" x14ac:dyDescent="0.3">
      <c r="A3052" t="s">
        <v>8219</v>
      </c>
      <c r="B3052" s="20">
        <v>14.997847222221026</v>
      </c>
    </row>
    <row r="3053" spans="1:2" x14ac:dyDescent="0.3">
      <c r="A3053" t="s">
        <v>8219</v>
      </c>
      <c r="B3053" s="20">
        <v>30</v>
      </c>
    </row>
    <row r="3054" spans="1:2" x14ac:dyDescent="0.3">
      <c r="A3054" t="s">
        <v>8219</v>
      </c>
      <c r="B3054" s="20">
        <v>30.352118055554456</v>
      </c>
    </row>
    <row r="3055" spans="1:2" x14ac:dyDescent="0.3">
      <c r="A3055" t="s">
        <v>8219</v>
      </c>
      <c r="B3055" s="20">
        <v>30</v>
      </c>
    </row>
    <row r="3056" spans="1:2" x14ac:dyDescent="0.3">
      <c r="A3056" t="s">
        <v>8219</v>
      </c>
      <c r="B3056" s="20">
        <v>33.190416666671808</v>
      </c>
    </row>
    <row r="3057" spans="1:2" x14ac:dyDescent="0.3">
      <c r="A3057" t="s">
        <v>8219</v>
      </c>
      <c r="B3057" s="20">
        <v>30</v>
      </c>
    </row>
    <row r="3058" spans="1:2" x14ac:dyDescent="0.3">
      <c r="A3058" t="s">
        <v>8219</v>
      </c>
      <c r="B3058" s="20">
        <v>30</v>
      </c>
    </row>
    <row r="3059" spans="1:2" x14ac:dyDescent="0.3">
      <c r="A3059" t="s">
        <v>8219</v>
      </c>
      <c r="B3059" s="20">
        <v>23.69162037037313</v>
      </c>
    </row>
    <row r="3060" spans="1:2" x14ac:dyDescent="0.3">
      <c r="A3060" t="s">
        <v>8219</v>
      </c>
      <c r="B3060" s="20">
        <v>30</v>
      </c>
    </row>
    <row r="3061" spans="1:2" x14ac:dyDescent="0.3">
      <c r="A3061" t="s">
        <v>8219</v>
      </c>
      <c r="B3061" s="20">
        <v>24.910266203703941</v>
      </c>
    </row>
    <row r="3062" spans="1:2" x14ac:dyDescent="0.3">
      <c r="A3062" t="s">
        <v>8219</v>
      </c>
      <c r="B3062" s="20">
        <v>28.264490740737529</v>
      </c>
    </row>
    <row r="3063" spans="1:2" x14ac:dyDescent="0.3">
      <c r="A3063" t="s">
        <v>8219</v>
      </c>
      <c r="B3063" s="20">
        <v>32.966087962966412</v>
      </c>
    </row>
    <row r="3064" spans="1:2" x14ac:dyDescent="0.3">
      <c r="A3064" t="s">
        <v>8219</v>
      </c>
      <c r="B3064" s="20">
        <v>30</v>
      </c>
    </row>
    <row r="3065" spans="1:2" x14ac:dyDescent="0.3">
      <c r="A3065" t="s">
        <v>8219</v>
      </c>
      <c r="B3065" s="20">
        <v>23.903217592596775</v>
      </c>
    </row>
    <row r="3066" spans="1:2" x14ac:dyDescent="0.3">
      <c r="A3066" t="s">
        <v>8219</v>
      </c>
      <c r="B3066" s="20">
        <v>30.041666666664241</v>
      </c>
    </row>
    <row r="3067" spans="1:2" x14ac:dyDescent="0.3">
      <c r="A3067" t="s">
        <v>8219</v>
      </c>
      <c r="B3067" s="20">
        <v>31.483124999998836</v>
      </c>
    </row>
    <row r="3068" spans="1:2" x14ac:dyDescent="0.3">
      <c r="A3068" t="s">
        <v>8219</v>
      </c>
      <c r="B3068" s="20">
        <v>28.693750000005821</v>
      </c>
    </row>
    <row r="3069" spans="1:2" x14ac:dyDescent="0.3">
      <c r="A3069" t="s">
        <v>8219</v>
      </c>
      <c r="B3069" s="20">
        <v>30</v>
      </c>
    </row>
    <row r="3070" spans="1:2" x14ac:dyDescent="0.3">
      <c r="A3070" t="s">
        <v>8219</v>
      </c>
      <c r="B3070" s="20">
        <v>29.958333333335759</v>
      </c>
    </row>
    <row r="3071" spans="1:2" x14ac:dyDescent="0.3">
      <c r="A3071" t="s">
        <v>8219</v>
      </c>
      <c r="B3071" s="20">
        <v>30</v>
      </c>
    </row>
    <row r="3072" spans="1:2" x14ac:dyDescent="0.3">
      <c r="A3072" t="s">
        <v>8219</v>
      </c>
      <c r="B3072" s="20">
        <v>30.041666666671517</v>
      </c>
    </row>
    <row r="3073" spans="1:2" x14ac:dyDescent="0.3">
      <c r="A3073" t="s">
        <v>8219</v>
      </c>
      <c r="B3073" s="20">
        <v>30</v>
      </c>
    </row>
    <row r="3074" spans="1:2" x14ac:dyDescent="0.3">
      <c r="A3074" t="s">
        <v>8219</v>
      </c>
      <c r="B3074" s="20">
        <v>30</v>
      </c>
    </row>
    <row r="3075" spans="1:2" x14ac:dyDescent="0.3">
      <c r="A3075" t="s">
        <v>8219</v>
      </c>
      <c r="B3075" s="20">
        <v>18.579537037032424</v>
      </c>
    </row>
    <row r="3076" spans="1:2" x14ac:dyDescent="0.3">
      <c r="A3076" t="s">
        <v>8219</v>
      </c>
      <c r="B3076" s="20">
        <v>29.958333333328483</v>
      </c>
    </row>
    <row r="3077" spans="1:2" x14ac:dyDescent="0.3">
      <c r="A3077" t="s">
        <v>8219</v>
      </c>
      <c r="B3077" s="20">
        <v>30</v>
      </c>
    </row>
    <row r="3078" spans="1:2" x14ac:dyDescent="0.3">
      <c r="A3078" t="s">
        <v>8219</v>
      </c>
      <c r="B3078" s="20">
        <v>21.592164351852261</v>
      </c>
    </row>
    <row r="3079" spans="1:2" x14ac:dyDescent="0.3">
      <c r="A3079" t="s">
        <v>8219</v>
      </c>
      <c r="B3079" s="20">
        <v>30</v>
      </c>
    </row>
    <row r="3080" spans="1:2" x14ac:dyDescent="0.3">
      <c r="A3080" t="s">
        <v>8219</v>
      </c>
      <c r="B3080" s="20">
        <v>30</v>
      </c>
    </row>
    <row r="3081" spans="1:2" x14ac:dyDescent="0.3">
      <c r="A3081" t="s">
        <v>8219</v>
      </c>
      <c r="B3081" s="20">
        <v>29.405034722221899</v>
      </c>
    </row>
    <row r="3082" spans="1:2" x14ac:dyDescent="0.3">
      <c r="A3082" t="s">
        <v>8219</v>
      </c>
      <c r="B3082" s="20">
        <v>35.041666666671517</v>
      </c>
    </row>
    <row r="3083" spans="1:2" x14ac:dyDescent="0.3">
      <c r="A3083" t="s">
        <v>8219</v>
      </c>
      <c r="B3083" s="20">
        <v>30</v>
      </c>
    </row>
    <row r="3084" spans="1:2" x14ac:dyDescent="0.3">
      <c r="A3084" t="s">
        <v>8219</v>
      </c>
      <c r="B3084" s="20">
        <v>30.851134259268292</v>
      </c>
    </row>
    <row r="3085" spans="1:2" x14ac:dyDescent="0.3">
      <c r="A3085" t="s">
        <v>8219</v>
      </c>
      <c r="B3085" s="20">
        <v>23.358935185184237</v>
      </c>
    </row>
    <row r="3086" spans="1:2" x14ac:dyDescent="0.3">
      <c r="A3086" t="s">
        <v>8219</v>
      </c>
      <c r="B3086" s="20">
        <v>16.116458333337505</v>
      </c>
    </row>
    <row r="3087" spans="1:2" x14ac:dyDescent="0.3">
      <c r="A3087" t="s">
        <v>8219</v>
      </c>
      <c r="B3087" s="20">
        <v>29.996354166665697</v>
      </c>
    </row>
    <row r="3088" spans="1:2" x14ac:dyDescent="0.3">
      <c r="A3088" t="s">
        <v>8219</v>
      </c>
      <c r="B3088" s="20">
        <v>31.338865740734036</v>
      </c>
    </row>
    <row r="3089" spans="1:2" x14ac:dyDescent="0.3">
      <c r="A3089" t="s">
        <v>8219</v>
      </c>
      <c r="B3089" s="20">
        <v>30</v>
      </c>
    </row>
    <row r="3090" spans="1:2" x14ac:dyDescent="0.3">
      <c r="A3090" t="s">
        <v>8219</v>
      </c>
      <c r="B3090" s="20">
        <v>16</v>
      </c>
    </row>
    <row r="3091" spans="1:2" x14ac:dyDescent="0.3">
      <c r="A3091" t="s">
        <v>8219</v>
      </c>
      <c r="B3091" s="20">
        <v>34.062534722223063</v>
      </c>
    </row>
    <row r="3092" spans="1:2" x14ac:dyDescent="0.3">
      <c r="A3092" t="s">
        <v>8219</v>
      </c>
      <c r="B3092" s="20">
        <v>30</v>
      </c>
    </row>
    <row r="3093" spans="1:2" x14ac:dyDescent="0.3">
      <c r="A3093" t="s">
        <v>8219</v>
      </c>
      <c r="B3093" s="20">
        <v>30.041666666671517</v>
      </c>
    </row>
    <row r="3094" spans="1:2" x14ac:dyDescent="0.3">
      <c r="A3094" t="s">
        <v>8219</v>
      </c>
      <c r="B3094" s="20">
        <v>30.041666666664241</v>
      </c>
    </row>
    <row r="3095" spans="1:2" x14ac:dyDescent="0.3">
      <c r="A3095" t="s">
        <v>8219</v>
      </c>
      <c r="B3095" s="20">
        <v>15.990254629636183</v>
      </c>
    </row>
    <row r="3096" spans="1:2" x14ac:dyDescent="0.3">
      <c r="A3096" t="s">
        <v>8219</v>
      </c>
      <c r="B3096" s="20">
        <v>44.170462962967576</v>
      </c>
    </row>
    <row r="3097" spans="1:2" x14ac:dyDescent="0.3">
      <c r="A3097" t="s">
        <v>8219</v>
      </c>
      <c r="B3097" s="20">
        <v>26.307048611110076</v>
      </c>
    </row>
    <row r="3098" spans="1:2" x14ac:dyDescent="0.3">
      <c r="A3098" t="s">
        <v>8219</v>
      </c>
      <c r="B3098" s="20">
        <v>34.215983796297223</v>
      </c>
    </row>
    <row r="3099" spans="1:2" x14ac:dyDescent="0.3">
      <c r="A3099" t="s">
        <v>8219</v>
      </c>
      <c r="B3099" s="20">
        <v>30.041666666664241</v>
      </c>
    </row>
    <row r="3100" spans="1:2" x14ac:dyDescent="0.3">
      <c r="A3100" t="s">
        <v>8219</v>
      </c>
      <c r="B3100" s="20">
        <v>30</v>
      </c>
    </row>
    <row r="3101" spans="1:2" x14ac:dyDescent="0.3">
      <c r="A3101" t="s">
        <v>8219</v>
      </c>
      <c r="B3101" s="20">
        <v>29.958333333343035</v>
      </c>
    </row>
    <row r="3102" spans="1:2" x14ac:dyDescent="0.3">
      <c r="A3102" t="s">
        <v>8219</v>
      </c>
      <c r="B3102" s="20">
        <v>34.451412037029513</v>
      </c>
    </row>
    <row r="3103" spans="1:2" x14ac:dyDescent="0.3">
      <c r="A3103" t="s">
        <v>8219</v>
      </c>
      <c r="B3103" s="20">
        <v>30</v>
      </c>
    </row>
    <row r="3104" spans="1:2" x14ac:dyDescent="0.3">
      <c r="A3104" t="s">
        <v>8219</v>
      </c>
      <c r="B3104" s="20">
        <v>44</v>
      </c>
    </row>
    <row r="3105" spans="1:2" x14ac:dyDescent="0.3">
      <c r="A3105" t="s">
        <v>8219</v>
      </c>
      <c r="B3105" s="20">
        <v>31.130810185190057</v>
      </c>
    </row>
    <row r="3106" spans="1:2" x14ac:dyDescent="0.3">
      <c r="A3106" t="s">
        <v>8219</v>
      </c>
      <c r="B3106" s="20">
        <v>17.364432870366727</v>
      </c>
    </row>
    <row r="3107" spans="1:2" x14ac:dyDescent="0.3">
      <c r="A3107" t="s">
        <v>8219</v>
      </c>
      <c r="B3107" s="20">
        <v>31.265902777769952</v>
      </c>
    </row>
    <row r="3108" spans="1:2" x14ac:dyDescent="0.3">
      <c r="A3108" t="s">
        <v>8219</v>
      </c>
      <c r="B3108" s="20">
        <v>30</v>
      </c>
    </row>
    <row r="3109" spans="1:2" x14ac:dyDescent="0.3">
      <c r="A3109" t="s">
        <v>8219</v>
      </c>
      <c r="B3109" s="20">
        <v>25</v>
      </c>
    </row>
    <row r="3110" spans="1:2" x14ac:dyDescent="0.3">
      <c r="A3110" t="s">
        <v>8219</v>
      </c>
      <c r="B3110" s="20">
        <v>36.183854166665697</v>
      </c>
    </row>
    <row r="3111" spans="1:2" x14ac:dyDescent="0.3">
      <c r="A3111" t="s">
        <v>8219</v>
      </c>
      <c r="B3111" s="20">
        <v>28</v>
      </c>
    </row>
    <row r="3112" spans="1:2" x14ac:dyDescent="0.3">
      <c r="A3112" t="s">
        <v>8219</v>
      </c>
      <c r="B3112" s="20">
        <v>30</v>
      </c>
    </row>
    <row r="3113" spans="1:2" x14ac:dyDescent="0.3">
      <c r="A3113" t="s">
        <v>8219</v>
      </c>
      <c r="B3113" s="20">
        <v>31.463425925932825</v>
      </c>
    </row>
    <row r="3114" spans="1:2" x14ac:dyDescent="0.3">
      <c r="A3114" t="s">
        <v>8219</v>
      </c>
      <c r="B3114" s="20">
        <v>60.041666666671517</v>
      </c>
    </row>
    <row r="3115" spans="1:2" x14ac:dyDescent="0.3">
      <c r="A3115" t="s">
        <v>8219</v>
      </c>
      <c r="B3115" s="20">
        <v>30</v>
      </c>
    </row>
    <row r="3116" spans="1:2" x14ac:dyDescent="0.3">
      <c r="A3116" t="s">
        <v>8219</v>
      </c>
      <c r="B3116" s="20">
        <v>30</v>
      </c>
    </row>
    <row r="3117" spans="1:2" x14ac:dyDescent="0.3">
      <c r="A3117" t="s">
        <v>8219</v>
      </c>
      <c r="B3117" s="20">
        <v>30</v>
      </c>
    </row>
    <row r="3118" spans="1:2" x14ac:dyDescent="0.3">
      <c r="A3118" t="s">
        <v>8219</v>
      </c>
      <c r="B3118" s="20">
        <v>21.160046296296059</v>
      </c>
    </row>
    <row r="3119" spans="1:2" x14ac:dyDescent="0.3">
      <c r="A3119" t="s">
        <v>8219</v>
      </c>
      <c r="B3119" s="20">
        <v>19.186157407406427</v>
      </c>
    </row>
    <row r="3120" spans="1:2" x14ac:dyDescent="0.3">
      <c r="A3120" t="s">
        <v>8219</v>
      </c>
      <c r="B3120" s="20">
        <v>20.042037037041155</v>
      </c>
    </row>
    <row r="3121" spans="1:2" x14ac:dyDescent="0.3">
      <c r="A3121" t="s">
        <v>8219</v>
      </c>
      <c r="B3121" s="20">
        <v>30</v>
      </c>
    </row>
    <row r="3122" spans="1:2" x14ac:dyDescent="0.3">
      <c r="A3122" t="s">
        <v>8219</v>
      </c>
      <c r="B3122" s="20">
        <v>21</v>
      </c>
    </row>
    <row r="3123" spans="1:2" x14ac:dyDescent="0.3">
      <c r="A3123" t="s">
        <v>8219</v>
      </c>
      <c r="B3123" s="20">
        <v>44.555138888885267</v>
      </c>
    </row>
    <row r="3124" spans="1:2" x14ac:dyDescent="0.3">
      <c r="A3124" t="s">
        <v>8219</v>
      </c>
      <c r="B3124" s="20">
        <v>30</v>
      </c>
    </row>
    <row r="3125" spans="1:2" x14ac:dyDescent="0.3">
      <c r="A3125" t="s">
        <v>8219</v>
      </c>
      <c r="B3125" s="20">
        <v>34.958333333343035</v>
      </c>
    </row>
    <row r="3126" spans="1:2" x14ac:dyDescent="0.3">
      <c r="A3126" t="s">
        <v>8219</v>
      </c>
      <c r="B3126" s="20">
        <v>30</v>
      </c>
    </row>
    <row r="3127" spans="1:2" x14ac:dyDescent="0.3">
      <c r="A3127" t="s">
        <v>8219</v>
      </c>
      <c r="B3127" s="20">
        <v>30</v>
      </c>
    </row>
    <row r="3128" spans="1:2" x14ac:dyDescent="0.3">
      <c r="A3128" t="s">
        <v>8219</v>
      </c>
      <c r="B3128" s="20">
        <v>37.90576388889167</v>
      </c>
    </row>
    <row r="3129" spans="1:2" x14ac:dyDescent="0.3">
      <c r="A3129" t="s">
        <v>8219</v>
      </c>
      <c r="B3129" s="20">
        <v>30</v>
      </c>
    </row>
    <row r="3130" spans="1:2" x14ac:dyDescent="0.3">
      <c r="A3130" t="s">
        <v>8219</v>
      </c>
      <c r="B3130" s="20">
        <v>21</v>
      </c>
    </row>
    <row r="3131" spans="1:2" x14ac:dyDescent="0.3">
      <c r="A3131" t="s">
        <v>8219</v>
      </c>
      <c r="B3131" s="20">
        <v>31</v>
      </c>
    </row>
    <row r="3132" spans="1:2" x14ac:dyDescent="0.3">
      <c r="A3132" t="s">
        <v>8219</v>
      </c>
      <c r="B3132" s="20">
        <v>30</v>
      </c>
    </row>
    <row r="3133" spans="1:2" x14ac:dyDescent="0.3">
      <c r="A3133" t="s">
        <v>8219</v>
      </c>
      <c r="B3133" s="20">
        <v>30</v>
      </c>
    </row>
    <row r="3134" spans="1:2" x14ac:dyDescent="0.3">
      <c r="A3134" t="s">
        <v>8219</v>
      </c>
      <c r="B3134" s="20">
        <v>21.107106481489609</v>
      </c>
    </row>
    <row r="3135" spans="1:2" x14ac:dyDescent="0.3">
      <c r="A3135" t="s">
        <v>8219</v>
      </c>
      <c r="B3135" s="20">
        <v>13.797256944453693</v>
      </c>
    </row>
    <row r="3136" spans="1:2" x14ac:dyDescent="0.3">
      <c r="A3136" t="s">
        <v>8219</v>
      </c>
      <c r="B3136" s="20">
        <v>27.569317129629781</v>
      </c>
    </row>
    <row r="3137" spans="1:2" x14ac:dyDescent="0.3">
      <c r="A3137" t="s">
        <v>8219</v>
      </c>
      <c r="B3137" s="20">
        <v>30</v>
      </c>
    </row>
    <row r="3138" spans="1:2" x14ac:dyDescent="0.3">
      <c r="A3138" t="s">
        <v>8219</v>
      </c>
      <c r="B3138" s="20">
        <v>32.707928240743058</v>
      </c>
    </row>
    <row r="3139" spans="1:2" x14ac:dyDescent="0.3">
      <c r="A3139" t="s">
        <v>8219</v>
      </c>
      <c r="B3139" s="20">
        <v>30</v>
      </c>
    </row>
    <row r="3140" spans="1:2" x14ac:dyDescent="0.3">
      <c r="A3140" t="s">
        <v>8219</v>
      </c>
      <c r="B3140" s="20">
        <v>39.802164351858664</v>
      </c>
    </row>
    <row r="3141" spans="1:2" x14ac:dyDescent="0.3">
      <c r="A3141" t="s">
        <v>8219</v>
      </c>
      <c r="B3141" s="20">
        <v>45</v>
      </c>
    </row>
    <row r="3142" spans="1:2" x14ac:dyDescent="0.3">
      <c r="A3142" t="s">
        <v>8219</v>
      </c>
      <c r="B3142" s="20">
        <v>30</v>
      </c>
    </row>
    <row r="3143" spans="1:2" x14ac:dyDescent="0.3">
      <c r="A3143" t="s">
        <v>8219</v>
      </c>
      <c r="B3143" s="20">
        <v>14.065682870372257</v>
      </c>
    </row>
    <row r="3144" spans="1:2" x14ac:dyDescent="0.3">
      <c r="A3144" t="s">
        <v>8219</v>
      </c>
      <c r="B3144" s="20">
        <v>22.152824074073578</v>
      </c>
    </row>
    <row r="3145" spans="1:2" x14ac:dyDescent="0.3">
      <c r="A3145" t="s">
        <v>8219</v>
      </c>
      <c r="B3145" s="20">
        <v>30</v>
      </c>
    </row>
    <row r="3146" spans="1:2" x14ac:dyDescent="0.3">
      <c r="A3146" t="s">
        <v>8219</v>
      </c>
      <c r="B3146" s="20">
        <v>14</v>
      </c>
    </row>
    <row r="3147" spans="1:2" x14ac:dyDescent="0.3">
      <c r="A3147" t="s">
        <v>8219</v>
      </c>
      <c r="B3147" s="20">
        <v>34.958333333335759</v>
      </c>
    </row>
    <row r="3148" spans="1:2" x14ac:dyDescent="0.3">
      <c r="A3148" t="s">
        <v>8219</v>
      </c>
      <c r="B3148" s="20">
        <v>29.958333333328483</v>
      </c>
    </row>
    <row r="3149" spans="1:2" x14ac:dyDescent="0.3">
      <c r="A3149" t="s">
        <v>8219</v>
      </c>
      <c r="B3149" s="20">
        <v>30</v>
      </c>
    </row>
    <row r="3150" spans="1:2" x14ac:dyDescent="0.3">
      <c r="A3150" t="s">
        <v>8219</v>
      </c>
      <c r="B3150" s="20">
        <v>2.4666319444440887</v>
      </c>
    </row>
    <row r="3151" spans="1:2" x14ac:dyDescent="0.3">
      <c r="A3151" t="s">
        <v>8219</v>
      </c>
      <c r="B3151" s="20">
        <v>10.635324074079108</v>
      </c>
    </row>
    <row r="3152" spans="1:2" x14ac:dyDescent="0.3">
      <c r="A3152" t="s">
        <v>8219</v>
      </c>
      <c r="B3152" s="20">
        <v>29.958333333335759</v>
      </c>
    </row>
    <row r="3153" spans="1:2" x14ac:dyDescent="0.3">
      <c r="A3153" t="s">
        <v>8219</v>
      </c>
      <c r="B3153" s="20">
        <v>35</v>
      </c>
    </row>
    <row r="3154" spans="1:2" x14ac:dyDescent="0.3">
      <c r="A3154" t="s">
        <v>8219</v>
      </c>
      <c r="B3154" s="20">
        <v>30</v>
      </c>
    </row>
    <row r="3155" spans="1:2" x14ac:dyDescent="0.3">
      <c r="A3155" t="s">
        <v>8219</v>
      </c>
      <c r="B3155" s="20">
        <v>22</v>
      </c>
    </row>
    <row r="3156" spans="1:2" x14ac:dyDescent="0.3">
      <c r="A3156" t="s">
        <v>8219</v>
      </c>
      <c r="B3156" s="20">
        <v>30</v>
      </c>
    </row>
    <row r="3157" spans="1:2" x14ac:dyDescent="0.3">
      <c r="A3157" t="s">
        <v>8219</v>
      </c>
      <c r="B3157" s="20">
        <v>27.284189814818092</v>
      </c>
    </row>
    <row r="3158" spans="1:2" x14ac:dyDescent="0.3">
      <c r="A3158" t="s">
        <v>8219</v>
      </c>
      <c r="B3158" s="20">
        <v>27.958333333328483</v>
      </c>
    </row>
    <row r="3159" spans="1:2" x14ac:dyDescent="0.3">
      <c r="A3159" t="s">
        <v>8219</v>
      </c>
      <c r="B3159" s="20">
        <v>21.592974537037662</v>
      </c>
    </row>
    <row r="3160" spans="1:2" x14ac:dyDescent="0.3">
      <c r="A3160" t="s">
        <v>8219</v>
      </c>
      <c r="B3160" s="20">
        <v>21</v>
      </c>
    </row>
    <row r="3161" spans="1:2" x14ac:dyDescent="0.3">
      <c r="A3161" t="s">
        <v>8219</v>
      </c>
      <c r="B3161" s="20">
        <v>30</v>
      </c>
    </row>
    <row r="3162" spans="1:2" x14ac:dyDescent="0.3">
      <c r="A3162" t="s">
        <v>8219</v>
      </c>
      <c r="B3162" s="20">
        <v>25</v>
      </c>
    </row>
    <row r="3163" spans="1:2" x14ac:dyDescent="0.3">
      <c r="A3163" t="s">
        <v>8219</v>
      </c>
      <c r="B3163" s="20">
        <v>22.909479166657547</v>
      </c>
    </row>
    <row r="3164" spans="1:2" x14ac:dyDescent="0.3">
      <c r="A3164" t="s">
        <v>8219</v>
      </c>
      <c r="B3164" s="20">
        <v>32.911226851858373</v>
      </c>
    </row>
    <row r="3165" spans="1:2" x14ac:dyDescent="0.3">
      <c r="A3165" t="s">
        <v>8219</v>
      </c>
      <c r="B3165" s="20">
        <v>20.637685185181908</v>
      </c>
    </row>
    <row r="3166" spans="1:2" x14ac:dyDescent="0.3">
      <c r="A3166" t="s">
        <v>8219</v>
      </c>
      <c r="B3166" s="20">
        <v>30</v>
      </c>
    </row>
    <row r="3167" spans="1:2" x14ac:dyDescent="0.3">
      <c r="A3167" t="s">
        <v>8219</v>
      </c>
      <c r="B3167" s="20">
        <v>58.919583333328774</v>
      </c>
    </row>
    <row r="3168" spans="1:2" x14ac:dyDescent="0.3">
      <c r="A3168" t="s">
        <v>8219</v>
      </c>
      <c r="B3168" s="20">
        <v>7</v>
      </c>
    </row>
    <row r="3169" spans="1:2" x14ac:dyDescent="0.3">
      <c r="A3169" t="s">
        <v>8219</v>
      </c>
      <c r="B3169" s="20">
        <v>14.323449074072414</v>
      </c>
    </row>
    <row r="3170" spans="1:2" x14ac:dyDescent="0.3">
      <c r="A3170" t="s">
        <v>8219</v>
      </c>
      <c r="B3170" s="20">
        <v>23.607175925928459</v>
      </c>
    </row>
    <row r="3171" spans="1:2" x14ac:dyDescent="0.3">
      <c r="A3171" t="s">
        <v>8219</v>
      </c>
      <c r="B3171" s="20">
        <v>21.597546296296059</v>
      </c>
    </row>
    <row r="3172" spans="1:2" x14ac:dyDescent="0.3">
      <c r="A3172" t="s">
        <v>8219</v>
      </c>
      <c r="B3172" s="20">
        <v>35.256817129629781</v>
      </c>
    </row>
    <row r="3173" spans="1:2" x14ac:dyDescent="0.3">
      <c r="A3173" t="s">
        <v>8219</v>
      </c>
      <c r="B3173" s="20">
        <v>37.0629050925927</v>
      </c>
    </row>
    <row r="3174" spans="1:2" x14ac:dyDescent="0.3">
      <c r="A3174" t="s">
        <v>8219</v>
      </c>
      <c r="B3174" s="20">
        <v>56.965532407397404</v>
      </c>
    </row>
    <row r="3175" spans="1:2" x14ac:dyDescent="0.3">
      <c r="A3175" t="s">
        <v>8219</v>
      </c>
      <c r="B3175" s="20">
        <v>13.526041666656965</v>
      </c>
    </row>
    <row r="3176" spans="1:2" x14ac:dyDescent="0.3">
      <c r="A3176" t="s">
        <v>8219</v>
      </c>
      <c r="B3176" s="20">
        <v>35.440439814810816</v>
      </c>
    </row>
    <row r="3177" spans="1:2" x14ac:dyDescent="0.3">
      <c r="A3177" t="s">
        <v>8219</v>
      </c>
      <c r="B3177" s="20">
        <v>10.850613425929623</v>
      </c>
    </row>
    <row r="3178" spans="1:2" x14ac:dyDescent="0.3">
      <c r="A3178" t="s">
        <v>8219</v>
      </c>
      <c r="B3178" s="20">
        <v>30</v>
      </c>
    </row>
    <row r="3179" spans="1:2" x14ac:dyDescent="0.3">
      <c r="A3179" t="s">
        <v>8219</v>
      </c>
      <c r="B3179" s="20">
        <v>30</v>
      </c>
    </row>
    <row r="3180" spans="1:2" x14ac:dyDescent="0.3">
      <c r="A3180" t="s">
        <v>8219</v>
      </c>
      <c r="B3180" s="20">
        <v>30.041666666671517</v>
      </c>
    </row>
    <row r="3181" spans="1:2" x14ac:dyDescent="0.3">
      <c r="A3181" t="s">
        <v>8219</v>
      </c>
      <c r="B3181" s="20">
        <v>45</v>
      </c>
    </row>
    <row r="3182" spans="1:2" x14ac:dyDescent="0.3">
      <c r="A3182" t="s">
        <v>8219</v>
      </c>
      <c r="B3182" s="20">
        <v>21.583298611112696</v>
      </c>
    </row>
    <row r="3183" spans="1:2" x14ac:dyDescent="0.3">
      <c r="A3183" t="s">
        <v>8219</v>
      </c>
      <c r="B3183" s="20">
        <v>17.640625</v>
      </c>
    </row>
    <row r="3184" spans="1:2" x14ac:dyDescent="0.3">
      <c r="A3184" t="s">
        <v>8219</v>
      </c>
      <c r="B3184" s="20">
        <v>14.113229166665406</v>
      </c>
    </row>
    <row r="3185" spans="1:2" x14ac:dyDescent="0.3">
      <c r="A3185" t="s">
        <v>8219</v>
      </c>
      <c r="B3185" s="20">
        <v>18.89531249999709</v>
      </c>
    </row>
    <row r="3186" spans="1:2" x14ac:dyDescent="0.3">
      <c r="A3186" t="s">
        <v>8219</v>
      </c>
      <c r="B3186" s="20">
        <v>21.897581018522033</v>
      </c>
    </row>
    <row r="3187" spans="1:2" x14ac:dyDescent="0.3">
      <c r="A3187" t="s">
        <v>8219</v>
      </c>
      <c r="B3187" s="20">
        <v>30</v>
      </c>
    </row>
    <row r="3188" spans="1:2" x14ac:dyDescent="0.3">
      <c r="A3188" t="s">
        <v>8219</v>
      </c>
      <c r="B3188" s="20">
        <v>30</v>
      </c>
    </row>
    <row r="3189" spans="1:2" x14ac:dyDescent="0.3">
      <c r="A3189" t="s">
        <v>8219</v>
      </c>
      <c r="B3189" s="20">
        <v>25</v>
      </c>
    </row>
    <row r="3190" spans="1:2" x14ac:dyDescent="0.3">
      <c r="A3190" t="s">
        <v>8219</v>
      </c>
      <c r="B3190" s="20">
        <v>36.008576388885558</v>
      </c>
    </row>
    <row r="3191" spans="1:2" x14ac:dyDescent="0.3">
      <c r="A3191" t="s">
        <v>8219</v>
      </c>
      <c r="B3191" s="20">
        <v>60</v>
      </c>
    </row>
    <row r="3192" spans="1:2" x14ac:dyDescent="0.3">
      <c r="A3192" t="s">
        <v>8219</v>
      </c>
      <c r="B3192" s="20">
        <v>30.999016203699284</v>
      </c>
    </row>
    <row r="3193" spans="1:2" x14ac:dyDescent="0.3">
      <c r="A3193" t="s">
        <v>8219</v>
      </c>
      <c r="B3193" s="20">
        <v>28</v>
      </c>
    </row>
    <row r="3194" spans="1:2" x14ac:dyDescent="0.3">
      <c r="A3194" t="s">
        <v>8219</v>
      </c>
      <c r="B3194" s="20">
        <v>20.659537037041446</v>
      </c>
    </row>
    <row r="3195" spans="1:2" x14ac:dyDescent="0.3">
      <c r="A3195" t="s">
        <v>8219</v>
      </c>
      <c r="B3195" s="20">
        <v>23.812037037045229</v>
      </c>
    </row>
    <row r="3196" spans="1:2" x14ac:dyDescent="0.3">
      <c r="A3196" t="s">
        <v>8219</v>
      </c>
      <c r="B3196" s="20">
        <v>30</v>
      </c>
    </row>
    <row r="3197" spans="1:2" x14ac:dyDescent="0.3">
      <c r="A3197" t="s">
        <v>8219</v>
      </c>
      <c r="B3197" s="20">
        <v>12</v>
      </c>
    </row>
    <row r="3198" spans="1:2" x14ac:dyDescent="0.3">
      <c r="A3198" t="s">
        <v>8219</v>
      </c>
      <c r="B3198" s="20">
        <v>59.958333333328483</v>
      </c>
    </row>
    <row r="3199" spans="1:2" x14ac:dyDescent="0.3">
      <c r="A3199" t="s">
        <v>8219</v>
      </c>
      <c r="B3199" s="20">
        <v>29.9729282407352</v>
      </c>
    </row>
    <row r="3200" spans="1:2" x14ac:dyDescent="0.3">
      <c r="A3200" t="s">
        <v>8219</v>
      </c>
      <c r="B3200" s="20">
        <v>24.191828703704232</v>
      </c>
    </row>
    <row r="3201" spans="1:2" x14ac:dyDescent="0.3">
      <c r="A3201" t="s">
        <v>8219</v>
      </c>
      <c r="B3201" s="20">
        <v>17.444444444437977</v>
      </c>
    </row>
    <row r="3202" spans="1:2" x14ac:dyDescent="0.3">
      <c r="A3202" t="s">
        <v>8219</v>
      </c>
      <c r="B3202" s="20">
        <v>35.041666666664241</v>
      </c>
    </row>
    <row r="3203" spans="1:2" x14ac:dyDescent="0.3">
      <c r="A3203" t="s">
        <v>8219</v>
      </c>
      <c r="B3203" s="20">
        <v>29.958333333328483</v>
      </c>
    </row>
    <row r="3204" spans="1:2" x14ac:dyDescent="0.3">
      <c r="A3204" t="s">
        <v>8219</v>
      </c>
      <c r="B3204" s="20">
        <v>24.526435185187438</v>
      </c>
    </row>
    <row r="3205" spans="1:2" x14ac:dyDescent="0.3">
      <c r="A3205" t="s">
        <v>8219</v>
      </c>
      <c r="B3205" s="20">
        <v>20</v>
      </c>
    </row>
    <row r="3206" spans="1:2" x14ac:dyDescent="0.3">
      <c r="A3206" t="s">
        <v>8219</v>
      </c>
      <c r="B3206" s="20">
        <v>37.037407407406135</v>
      </c>
    </row>
    <row r="3207" spans="1:2" x14ac:dyDescent="0.3">
      <c r="A3207" t="s">
        <v>8219</v>
      </c>
      <c r="B3207" s="20">
        <v>30</v>
      </c>
    </row>
    <row r="3208" spans="1:2" x14ac:dyDescent="0.3">
      <c r="A3208" t="s">
        <v>8219</v>
      </c>
      <c r="B3208" s="20">
        <v>30</v>
      </c>
    </row>
    <row r="3209" spans="1:2" x14ac:dyDescent="0.3">
      <c r="A3209" t="s">
        <v>8219</v>
      </c>
      <c r="B3209" s="20">
        <v>40.000000000007276</v>
      </c>
    </row>
    <row r="3210" spans="1:2" x14ac:dyDescent="0.3">
      <c r="A3210" t="s">
        <v>8219</v>
      </c>
      <c r="B3210" s="20">
        <v>30</v>
      </c>
    </row>
    <row r="3211" spans="1:2" x14ac:dyDescent="0.3">
      <c r="A3211" t="s">
        <v>8219</v>
      </c>
      <c r="B3211" s="20">
        <v>30</v>
      </c>
    </row>
    <row r="3212" spans="1:2" x14ac:dyDescent="0.3">
      <c r="A3212" t="s">
        <v>8219</v>
      </c>
      <c r="B3212" s="20">
        <v>15</v>
      </c>
    </row>
    <row r="3213" spans="1:2" x14ac:dyDescent="0.3">
      <c r="A3213" t="s">
        <v>8219</v>
      </c>
      <c r="B3213" s="20">
        <v>29.390416666668898</v>
      </c>
    </row>
    <row r="3214" spans="1:2" x14ac:dyDescent="0.3">
      <c r="A3214" t="s">
        <v>8219</v>
      </c>
      <c r="B3214" s="20">
        <v>50</v>
      </c>
    </row>
    <row r="3215" spans="1:2" x14ac:dyDescent="0.3">
      <c r="A3215" t="s">
        <v>8219</v>
      </c>
      <c r="B3215" s="20">
        <v>25.110300925924093</v>
      </c>
    </row>
    <row r="3216" spans="1:2" x14ac:dyDescent="0.3">
      <c r="A3216" t="s">
        <v>8219</v>
      </c>
      <c r="B3216" s="20">
        <v>30</v>
      </c>
    </row>
    <row r="3217" spans="1:2" x14ac:dyDescent="0.3">
      <c r="A3217" t="s">
        <v>8219</v>
      </c>
      <c r="B3217" s="20">
        <v>14.044629629628616</v>
      </c>
    </row>
    <row r="3218" spans="1:2" x14ac:dyDescent="0.3">
      <c r="A3218" t="s">
        <v>8219</v>
      </c>
      <c r="B3218" s="20">
        <v>26.719340277784795</v>
      </c>
    </row>
    <row r="3219" spans="1:2" x14ac:dyDescent="0.3">
      <c r="A3219" t="s">
        <v>8219</v>
      </c>
      <c r="B3219" s="20">
        <v>40.438321759269456</v>
      </c>
    </row>
    <row r="3220" spans="1:2" x14ac:dyDescent="0.3">
      <c r="A3220" t="s">
        <v>8219</v>
      </c>
      <c r="B3220" s="20">
        <v>22.956296296288201</v>
      </c>
    </row>
    <row r="3221" spans="1:2" x14ac:dyDescent="0.3">
      <c r="A3221" t="s">
        <v>8219</v>
      </c>
      <c r="B3221" s="20">
        <v>30</v>
      </c>
    </row>
    <row r="3222" spans="1:2" x14ac:dyDescent="0.3">
      <c r="A3222" t="s">
        <v>8219</v>
      </c>
      <c r="B3222" s="20">
        <v>45</v>
      </c>
    </row>
    <row r="3223" spans="1:2" x14ac:dyDescent="0.3">
      <c r="A3223" t="s">
        <v>8219</v>
      </c>
      <c r="B3223" s="20">
        <v>30</v>
      </c>
    </row>
    <row r="3224" spans="1:2" x14ac:dyDescent="0.3">
      <c r="A3224" t="s">
        <v>8219</v>
      </c>
      <c r="B3224" s="20">
        <v>29.486307870371093</v>
      </c>
    </row>
    <row r="3225" spans="1:2" x14ac:dyDescent="0.3">
      <c r="A3225" t="s">
        <v>8219</v>
      </c>
      <c r="B3225" s="20">
        <v>30</v>
      </c>
    </row>
    <row r="3226" spans="1:2" x14ac:dyDescent="0.3">
      <c r="A3226" t="s">
        <v>8219</v>
      </c>
      <c r="B3226" s="20">
        <v>20</v>
      </c>
    </row>
    <row r="3227" spans="1:2" x14ac:dyDescent="0.3">
      <c r="A3227" t="s">
        <v>8219</v>
      </c>
      <c r="B3227" s="20">
        <v>20.982106481475057</v>
      </c>
    </row>
    <row r="3228" spans="1:2" x14ac:dyDescent="0.3">
      <c r="A3228" t="s">
        <v>8219</v>
      </c>
      <c r="B3228" s="20">
        <v>45</v>
      </c>
    </row>
    <row r="3229" spans="1:2" x14ac:dyDescent="0.3">
      <c r="A3229" t="s">
        <v>8219</v>
      </c>
      <c r="B3229" s="20">
        <v>30</v>
      </c>
    </row>
    <row r="3230" spans="1:2" x14ac:dyDescent="0.3">
      <c r="A3230" t="s">
        <v>8219</v>
      </c>
      <c r="B3230" s="20">
        <v>30</v>
      </c>
    </row>
    <row r="3231" spans="1:2" x14ac:dyDescent="0.3">
      <c r="A3231" t="s">
        <v>8219</v>
      </c>
      <c r="B3231" s="20">
        <v>38.059282407397404</v>
      </c>
    </row>
    <row r="3232" spans="1:2" x14ac:dyDescent="0.3">
      <c r="A3232" t="s">
        <v>8219</v>
      </c>
      <c r="B3232" s="20">
        <v>27.250115740745969</v>
      </c>
    </row>
    <row r="3233" spans="1:2" x14ac:dyDescent="0.3">
      <c r="A3233" t="s">
        <v>8219</v>
      </c>
      <c r="B3233" s="20">
        <v>20</v>
      </c>
    </row>
    <row r="3234" spans="1:2" x14ac:dyDescent="0.3">
      <c r="A3234" t="s">
        <v>8219</v>
      </c>
      <c r="B3234" s="20">
        <v>30</v>
      </c>
    </row>
    <row r="3235" spans="1:2" x14ac:dyDescent="0.3">
      <c r="A3235" t="s">
        <v>8219</v>
      </c>
      <c r="B3235" s="20">
        <v>9.4745601851827814</v>
      </c>
    </row>
    <row r="3236" spans="1:2" x14ac:dyDescent="0.3">
      <c r="A3236" t="s">
        <v>8219</v>
      </c>
      <c r="B3236" s="20">
        <v>29.500173611108039</v>
      </c>
    </row>
    <row r="3237" spans="1:2" x14ac:dyDescent="0.3">
      <c r="A3237" t="s">
        <v>8219</v>
      </c>
      <c r="B3237" s="20">
        <v>10.835000000006403</v>
      </c>
    </row>
    <row r="3238" spans="1:2" x14ac:dyDescent="0.3">
      <c r="A3238" t="s">
        <v>8219</v>
      </c>
      <c r="B3238" s="20">
        <v>28.358275462960592</v>
      </c>
    </row>
    <row r="3239" spans="1:2" x14ac:dyDescent="0.3">
      <c r="A3239" t="s">
        <v>8219</v>
      </c>
      <c r="B3239" s="20">
        <v>43.116111111114151</v>
      </c>
    </row>
    <row r="3240" spans="1:2" x14ac:dyDescent="0.3">
      <c r="A3240" t="s">
        <v>8219</v>
      </c>
      <c r="B3240" s="20">
        <v>30</v>
      </c>
    </row>
    <row r="3241" spans="1:2" x14ac:dyDescent="0.3">
      <c r="A3241" t="s">
        <v>8219</v>
      </c>
      <c r="B3241" s="20">
        <v>18.074247685181035</v>
      </c>
    </row>
    <row r="3242" spans="1:2" x14ac:dyDescent="0.3">
      <c r="A3242" t="s">
        <v>8219</v>
      </c>
      <c r="B3242" s="20">
        <v>8.9096990740727051</v>
      </c>
    </row>
    <row r="3243" spans="1:2" x14ac:dyDescent="0.3">
      <c r="A3243" t="s">
        <v>8219</v>
      </c>
      <c r="B3243" s="20">
        <v>30</v>
      </c>
    </row>
    <row r="3244" spans="1:2" x14ac:dyDescent="0.3">
      <c r="A3244" t="s">
        <v>8219</v>
      </c>
      <c r="B3244" s="20">
        <v>28.437777777777228</v>
      </c>
    </row>
    <row r="3245" spans="1:2" x14ac:dyDescent="0.3">
      <c r="A3245" t="s">
        <v>8219</v>
      </c>
      <c r="B3245" s="20">
        <v>30</v>
      </c>
    </row>
    <row r="3246" spans="1:2" x14ac:dyDescent="0.3">
      <c r="A3246" t="s">
        <v>8219</v>
      </c>
      <c r="B3246" s="20">
        <v>21.614074074081145</v>
      </c>
    </row>
    <row r="3247" spans="1:2" x14ac:dyDescent="0.3">
      <c r="A3247" t="s">
        <v>8219</v>
      </c>
      <c r="B3247" s="20">
        <v>32</v>
      </c>
    </row>
    <row r="3248" spans="1:2" x14ac:dyDescent="0.3">
      <c r="A3248" t="s">
        <v>8219</v>
      </c>
      <c r="B3248" s="20">
        <v>19.026585648149194</v>
      </c>
    </row>
    <row r="3249" spans="1:2" x14ac:dyDescent="0.3">
      <c r="A3249" t="s">
        <v>8219</v>
      </c>
      <c r="B3249" s="20">
        <v>30</v>
      </c>
    </row>
    <row r="3250" spans="1:2" x14ac:dyDescent="0.3">
      <c r="A3250" t="s">
        <v>8219</v>
      </c>
      <c r="B3250" s="20">
        <v>24.987881944442051</v>
      </c>
    </row>
    <row r="3251" spans="1:2" x14ac:dyDescent="0.3">
      <c r="A3251" t="s">
        <v>8219</v>
      </c>
      <c r="B3251" s="20">
        <v>14</v>
      </c>
    </row>
    <row r="3252" spans="1:2" x14ac:dyDescent="0.3">
      <c r="A3252" t="s">
        <v>8219</v>
      </c>
      <c r="B3252" s="20">
        <v>30</v>
      </c>
    </row>
    <row r="3253" spans="1:2" x14ac:dyDescent="0.3">
      <c r="A3253" t="s">
        <v>8219</v>
      </c>
      <c r="B3253" s="20">
        <v>30</v>
      </c>
    </row>
    <row r="3254" spans="1:2" x14ac:dyDescent="0.3">
      <c r="A3254" t="s">
        <v>8219</v>
      </c>
      <c r="B3254" s="20">
        <v>25.335486111114733</v>
      </c>
    </row>
    <row r="3255" spans="1:2" x14ac:dyDescent="0.3">
      <c r="A3255" t="s">
        <v>8219</v>
      </c>
      <c r="B3255" s="20">
        <v>31.061863425922638</v>
      </c>
    </row>
    <row r="3256" spans="1:2" x14ac:dyDescent="0.3">
      <c r="A3256" t="s">
        <v>8219</v>
      </c>
      <c r="B3256" s="20">
        <v>30</v>
      </c>
    </row>
    <row r="3257" spans="1:2" x14ac:dyDescent="0.3">
      <c r="A3257" t="s">
        <v>8219</v>
      </c>
      <c r="B3257" s="20">
        <v>16.508182870369637</v>
      </c>
    </row>
    <row r="3258" spans="1:2" x14ac:dyDescent="0.3">
      <c r="A3258" t="s">
        <v>8219</v>
      </c>
      <c r="B3258" s="20">
        <v>21.144525462965248</v>
      </c>
    </row>
    <row r="3259" spans="1:2" x14ac:dyDescent="0.3">
      <c r="A3259" t="s">
        <v>8219</v>
      </c>
      <c r="B3259" s="20">
        <v>30</v>
      </c>
    </row>
    <row r="3260" spans="1:2" x14ac:dyDescent="0.3">
      <c r="A3260" t="s">
        <v>8219</v>
      </c>
      <c r="B3260" s="20">
        <v>25.94714120370918</v>
      </c>
    </row>
    <row r="3261" spans="1:2" x14ac:dyDescent="0.3">
      <c r="A3261" t="s">
        <v>8219</v>
      </c>
      <c r="B3261" s="20">
        <v>13.296412037037953</v>
      </c>
    </row>
    <row r="3262" spans="1:2" x14ac:dyDescent="0.3">
      <c r="A3262" t="s">
        <v>8219</v>
      </c>
      <c r="B3262" s="20">
        <v>22.554074074076198</v>
      </c>
    </row>
    <row r="3263" spans="1:2" x14ac:dyDescent="0.3">
      <c r="A3263" t="s">
        <v>8219</v>
      </c>
      <c r="B3263" s="20">
        <v>27.415497685185983</v>
      </c>
    </row>
    <row r="3264" spans="1:2" x14ac:dyDescent="0.3">
      <c r="A3264" t="s">
        <v>8219</v>
      </c>
      <c r="B3264" s="20">
        <v>30</v>
      </c>
    </row>
    <row r="3265" spans="1:2" x14ac:dyDescent="0.3">
      <c r="A3265" t="s">
        <v>8219</v>
      </c>
      <c r="B3265" s="20">
        <v>30</v>
      </c>
    </row>
    <row r="3266" spans="1:2" x14ac:dyDescent="0.3">
      <c r="A3266" t="s">
        <v>8219</v>
      </c>
      <c r="B3266" s="20">
        <v>8.2911342592633446</v>
      </c>
    </row>
    <row r="3267" spans="1:2" x14ac:dyDescent="0.3">
      <c r="A3267" t="s">
        <v>8219</v>
      </c>
      <c r="B3267" s="20">
        <v>28</v>
      </c>
    </row>
    <row r="3268" spans="1:2" x14ac:dyDescent="0.3">
      <c r="A3268" t="s">
        <v>8219</v>
      </c>
      <c r="B3268" s="20">
        <v>23.681423611109494</v>
      </c>
    </row>
    <row r="3269" spans="1:2" x14ac:dyDescent="0.3">
      <c r="A3269" t="s">
        <v>8219</v>
      </c>
      <c r="B3269" s="20">
        <v>44.958333333328483</v>
      </c>
    </row>
    <row r="3270" spans="1:2" x14ac:dyDescent="0.3">
      <c r="A3270" t="s">
        <v>8219</v>
      </c>
      <c r="B3270" s="20">
        <v>30</v>
      </c>
    </row>
    <row r="3271" spans="1:2" x14ac:dyDescent="0.3">
      <c r="A3271" t="s">
        <v>8219</v>
      </c>
      <c r="B3271" s="20">
        <v>28.114143518527271</v>
      </c>
    </row>
    <row r="3272" spans="1:2" x14ac:dyDescent="0.3">
      <c r="A3272" t="s">
        <v>8219</v>
      </c>
      <c r="B3272" s="20">
        <v>59.958333333328483</v>
      </c>
    </row>
    <row r="3273" spans="1:2" x14ac:dyDescent="0.3">
      <c r="A3273" t="s">
        <v>8219</v>
      </c>
      <c r="B3273" s="20">
        <v>27</v>
      </c>
    </row>
    <row r="3274" spans="1:2" x14ac:dyDescent="0.3">
      <c r="A3274" t="s">
        <v>8219</v>
      </c>
      <c r="B3274" s="20">
        <v>22.526782407410792</v>
      </c>
    </row>
    <row r="3275" spans="1:2" x14ac:dyDescent="0.3">
      <c r="A3275" t="s">
        <v>8219</v>
      </c>
      <c r="B3275" s="20">
        <v>60</v>
      </c>
    </row>
    <row r="3276" spans="1:2" x14ac:dyDescent="0.3">
      <c r="A3276" t="s">
        <v>8219</v>
      </c>
      <c r="B3276" s="20">
        <v>30</v>
      </c>
    </row>
    <row r="3277" spans="1:2" x14ac:dyDescent="0.3">
      <c r="A3277" t="s">
        <v>8219</v>
      </c>
      <c r="B3277" s="20">
        <v>30</v>
      </c>
    </row>
    <row r="3278" spans="1:2" x14ac:dyDescent="0.3">
      <c r="A3278" t="s">
        <v>8219</v>
      </c>
      <c r="B3278" s="20">
        <v>31.085335648152977</v>
      </c>
    </row>
    <row r="3279" spans="1:2" x14ac:dyDescent="0.3">
      <c r="A3279" t="s">
        <v>8219</v>
      </c>
      <c r="B3279" s="20">
        <v>30.542627314811398</v>
      </c>
    </row>
    <row r="3280" spans="1:2" x14ac:dyDescent="0.3">
      <c r="A3280" t="s">
        <v>8219</v>
      </c>
      <c r="B3280" s="20">
        <v>26.982835648152104</v>
      </c>
    </row>
    <row r="3281" spans="1:2" x14ac:dyDescent="0.3">
      <c r="A3281" t="s">
        <v>8219</v>
      </c>
      <c r="B3281" s="20">
        <v>30</v>
      </c>
    </row>
    <row r="3282" spans="1:2" x14ac:dyDescent="0.3">
      <c r="A3282" t="s">
        <v>8219</v>
      </c>
      <c r="B3282" s="20">
        <v>14</v>
      </c>
    </row>
    <row r="3283" spans="1:2" x14ac:dyDescent="0.3">
      <c r="A3283" t="s">
        <v>8219</v>
      </c>
      <c r="B3283" s="20">
        <v>28.492141203707433</v>
      </c>
    </row>
    <row r="3284" spans="1:2" x14ac:dyDescent="0.3">
      <c r="A3284" t="s">
        <v>8219</v>
      </c>
      <c r="B3284" s="20">
        <v>15.851527777776937</v>
      </c>
    </row>
    <row r="3285" spans="1:2" x14ac:dyDescent="0.3">
      <c r="A3285" t="s">
        <v>8219</v>
      </c>
      <c r="B3285" s="20">
        <v>41.247164351851097</v>
      </c>
    </row>
    <row r="3286" spans="1:2" x14ac:dyDescent="0.3">
      <c r="A3286" t="s">
        <v>8219</v>
      </c>
      <c r="B3286" s="20">
        <v>30</v>
      </c>
    </row>
    <row r="3287" spans="1:2" x14ac:dyDescent="0.3">
      <c r="A3287" t="s">
        <v>8219</v>
      </c>
      <c r="B3287" s="20">
        <v>25.040833333339833</v>
      </c>
    </row>
    <row r="3288" spans="1:2" x14ac:dyDescent="0.3">
      <c r="A3288" t="s">
        <v>8219</v>
      </c>
      <c r="B3288" s="20">
        <v>59.958333333335759</v>
      </c>
    </row>
    <row r="3289" spans="1:2" x14ac:dyDescent="0.3">
      <c r="A3289" t="s">
        <v>8219</v>
      </c>
      <c r="B3289" s="20">
        <v>29.958333333343035</v>
      </c>
    </row>
    <row r="3290" spans="1:2" x14ac:dyDescent="0.3">
      <c r="A3290" t="s">
        <v>8219</v>
      </c>
      <c r="B3290" s="20">
        <v>28.359618055561441</v>
      </c>
    </row>
    <row r="3291" spans="1:2" x14ac:dyDescent="0.3">
      <c r="A3291" t="s">
        <v>8219</v>
      </c>
      <c r="B3291" s="20">
        <v>30</v>
      </c>
    </row>
    <row r="3292" spans="1:2" x14ac:dyDescent="0.3">
      <c r="A3292" t="s">
        <v>8219</v>
      </c>
      <c r="B3292" s="20">
        <v>37.879375000004075</v>
      </c>
    </row>
    <row r="3293" spans="1:2" x14ac:dyDescent="0.3">
      <c r="A3293" t="s">
        <v>8219</v>
      </c>
      <c r="B3293" s="20">
        <v>41.01284722222772</v>
      </c>
    </row>
    <row r="3294" spans="1:2" x14ac:dyDescent="0.3">
      <c r="A3294" t="s">
        <v>8219</v>
      </c>
      <c r="B3294" s="20">
        <v>21.078807870369928</v>
      </c>
    </row>
    <row r="3295" spans="1:2" x14ac:dyDescent="0.3">
      <c r="A3295" t="s">
        <v>8219</v>
      </c>
      <c r="B3295" s="20">
        <v>21.017638888886722</v>
      </c>
    </row>
    <row r="3296" spans="1:2" x14ac:dyDescent="0.3">
      <c r="A3296" t="s">
        <v>8219</v>
      </c>
      <c r="B3296" s="20">
        <v>30</v>
      </c>
    </row>
    <row r="3297" spans="1:2" x14ac:dyDescent="0.3">
      <c r="A3297" t="s">
        <v>8219</v>
      </c>
      <c r="B3297" s="20">
        <v>27.119166666670935</v>
      </c>
    </row>
    <row r="3298" spans="1:2" x14ac:dyDescent="0.3">
      <c r="A3298" t="s">
        <v>8219</v>
      </c>
      <c r="B3298" s="20">
        <v>17.845023148147448</v>
      </c>
    </row>
    <row r="3299" spans="1:2" x14ac:dyDescent="0.3">
      <c r="A3299" t="s">
        <v>8219</v>
      </c>
      <c r="B3299" s="20">
        <v>12.388391203705396</v>
      </c>
    </row>
    <row r="3300" spans="1:2" x14ac:dyDescent="0.3">
      <c r="A3300" t="s">
        <v>8219</v>
      </c>
      <c r="B3300" s="20">
        <v>25.958078703697538</v>
      </c>
    </row>
    <row r="3301" spans="1:2" x14ac:dyDescent="0.3">
      <c r="A3301" t="s">
        <v>8219</v>
      </c>
      <c r="B3301" s="20">
        <v>30</v>
      </c>
    </row>
    <row r="3302" spans="1:2" x14ac:dyDescent="0.3">
      <c r="A3302" t="s">
        <v>8219</v>
      </c>
      <c r="B3302" s="20">
        <v>24.557557870371966</v>
      </c>
    </row>
    <row r="3303" spans="1:2" x14ac:dyDescent="0.3">
      <c r="A3303" t="s">
        <v>8219</v>
      </c>
      <c r="B3303" s="20">
        <v>17</v>
      </c>
    </row>
    <row r="3304" spans="1:2" x14ac:dyDescent="0.3">
      <c r="A3304" t="s">
        <v>8219</v>
      </c>
      <c r="B3304" s="20">
        <v>30</v>
      </c>
    </row>
    <row r="3305" spans="1:2" x14ac:dyDescent="0.3">
      <c r="A3305" t="s">
        <v>8219</v>
      </c>
      <c r="B3305" s="20">
        <v>30</v>
      </c>
    </row>
    <row r="3306" spans="1:2" x14ac:dyDescent="0.3">
      <c r="A3306" t="s">
        <v>8219</v>
      </c>
      <c r="B3306" s="20">
        <v>30</v>
      </c>
    </row>
    <row r="3307" spans="1:2" x14ac:dyDescent="0.3">
      <c r="A3307" t="s">
        <v>8219</v>
      </c>
      <c r="B3307" s="20">
        <v>30</v>
      </c>
    </row>
    <row r="3308" spans="1:2" x14ac:dyDescent="0.3">
      <c r="A3308" t="s">
        <v>8219</v>
      </c>
      <c r="B3308" s="20">
        <v>31.415960648155306</v>
      </c>
    </row>
    <row r="3309" spans="1:2" x14ac:dyDescent="0.3">
      <c r="A3309" t="s">
        <v>8219</v>
      </c>
      <c r="B3309" s="20">
        <v>30</v>
      </c>
    </row>
    <row r="3310" spans="1:2" x14ac:dyDescent="0.3">
      <c r="A3310" t="s">
        <v>8219</v>
      </c>
      <c r="B3310" s="20">
        <v>23.898611111115315</v>
      </c>
    </row>
    <row r="3311" spans="1:2" x14ac:dyDescent="0.3">
      <c r="A3311" t="s">
        <v>8219</v>
      </c>
      <c r="B3311" s="20">
        <v>30.239224537035625</v>
      </c>
    </row>
    <row r="3312" spans="1:2" x14ac:dyDescent="0.3">
      <c r="A3312" t="s">
        <v>8219</v>
      </c>
      <c r="B3312" s="20">
        <v>30</v>
      </c>
    </row>
    <row r="3313" spans="1:2" x14ac:dyDescent="0.3">
      <c r="A3313" t="s">
        <v>8219</v>
      </c>
      <c r="B3313" s="20">
        <v>21</v>
      </c>
    </row>
    <row r="3314" spans="1:2" x14ac:dyDescent="0.3">
      <c r="A3314" t="s">
        <v>8219</v>
      </c>
      <c r="B3314" s="20">
        <v>35</v>
      </c>
    </row>
    <row r="3315" spans="1:2" x14ac:dyDescent="0.3">
      <c r="A3315" t="s">
        <v>8219</v>
      </c>
      <c r="B3315" s="20">
        <v>19.349814814813726</v>
      </c>
    </row>
    <row r="3316" spans="1:2" x14ac:dyDescent="0.3">
      <c r="A3316" t="s">
        <v>8219</v>
      </c>
      <c r="B3316" s="20">
        <v>11.035011574072996</v>
      </c>
    </row>
    <row r="3317" spans="1:2" x14ac:dyDescent="0.3">
      <c r="A3317" t="s">
        <v>8219</v>
      </c>
      <c r="B3317" s="20">
        <v>28.957997685181908</v>
      </c>
    </row>
    <row r="3318" spans="1:2" x14ac:dyDescent="0.3">
      <c r="A3318" t="s">
        <v>8219</v>
      </c>
      <c r="B3318" s="20">
        <v>40</v>
      </c>
    </row>
    <row r="3319" spans="1:2" x14ac:dyDescent="0.3">
      <c r="A3319" t="s">
        <v>8219</v>
      </c>
      <c r="B3319" s="20">
        <v>12.174722222232958</v>
      </c>
    </row>
    <row r="3320" spans="1:2" x14ac:dyDescent="0.3">
      <c r="A3320" t="s">
        <v>8219</v>
      </c>
      <c r="B3320" s="20">
        <v>59.746944444443216</v>
      </c>
    </row>
    <row r="3321" spans="1:2" x14ac:dyDescent="0.3">
      <c r="A3321" t="s">
        <v>8219</v>
      </c>
      <c r="B3321" s="20">
        <v>54.254803240743058</v>
      </c>
    </row>
    <row r="3322" spans="1:2" x14ac:dyDescent="0.3">
      <c r="A3322" t="s">
        <v>8219</v>
      </c>
      <c r="B3322" s="20">
        <v>16.288217592598812</v>
      </c>
    </row>
    <row r="3323" spans="1:2" x14ac:dyDescent="0.3">
      <c r="A3323" t="s">
        <v>8219</v>
      </c>
      <c r="B3323" s="20">
        <v>25</v>
      </c>
    </row>
    <row r="3324" spans="1:2" x14ac:dyDescent="0.3">
      <c r="A3324" t="s">
        <v>8219</v>
      </c>
      <c r="B3324" s="20">
        <v>14.326574074075324</v>
      </c>
    </row>
    <row r="3325" spans="1:2" x14ac:dyDescent="0.3">
      <c r="A3325" t="s">
        <v>8219</v>
      </c>
      <c r="B3325" s="20">
        <v>30</v>
      </c>
    </row>
    <row r="3326" spans="1:2" x14ac:dyDescent="0.3">
      <c r="A3326" t="s">
        <v>8219</v>
      </c>
      <c r="B3326" s="20">
        <v>30.041666666664241</v>
      </c>
    </row>
    <row r="3327" spans="1:2" x14ac:dyDescent="0.3">
      <c r="A3327" t="s">
        <v>8219</v>
      </c>
      <c r="B3327" s="20">
        <v>11.230960648143082</v>
      </c>
    </row>
    <row r="3328" spans="1:2" x14ac:dyDescent="0.3">
      <c r="A3328" t="s">
        <v>8219</v>
      </c>
      <c r="B3328" s="20">
        <v>45</v>
      </c>
    </row>
    <row r="3329" spans="1:2" x14ac:dyDescent="0.3">
      <c r="A3329" t="s">
        <v>8219</v>
      </c>
      <c r="B3329" s="20">
        <v>30</v>
      </c>
    </row>
    <row r="3330" spans="1:2" x14ac:dyDescent="0.3">
      <c r="A3330" t="s">
        <v>8219</v>
      </c>
      <c r="B3330" s="20">
        <v>23.145219907411956</v>
      </c>
    </row>
    <row r="3331" spans="1:2" x14ac:dyDescent="0.3">
      <c r="A3331" t="s">
        <v>8219</v>
      </c>
      <c r="B3331" s="20">
        <v>13.345300925924676</v>
      </c>
    </row>
    <row r="3332" spans="1:2" x14ac:dyDescent="0.3">
      <c r="A3332" t="s">
        <v>8219</v>
      </c>
      <c r="B3332" s="20">
        <v>20</v>
      </c>
    </row>
    <row r="3333" spans="1:2" x14ac:dyDescent="0.3">
      <c r="A3333" t="s">
        <v>8219</v>
      </c>
      <c r="B3333" s="20">
        <v>22.89704861111386</v>
      </c>
    </row>
    <row r="3334" spans="1:2" x14ac:dyDescent="0.3">
      <c r="A3334" t="s">
        <v>8219</v>
      </c>
      <c r="B3334" s="20">
        <v>59.958333333335759</v>
      </c>
    </row>
    <row r="3335" spans="1:2" x14ac:dyDescent="0.3">
      <c r="A3335" t="s">
        <v>8219</v>
      </c>
      <c r="B3335" s="20">
        <v>13.111435185186565</v>
      </c>
    </row>
    <row r="3336" spans="1:2" x14ac:dyDescent="0.3">
      <c r="A3336" t="s">
        <v>8219</v>
      </c>
      <c r="B3336" s="20">
        <v>16.360972222224518</v>
      </c>
    </row>
    <row r="3337" spans="1:2" x14ac:dyDescent="0.3">
      <c r="A3337" t="s">
        <v>8219</v>
      </c>
      <c r="B3337" s="20">
        <v>30</v>
      </c>
    </row>
    <row r="3338" spans="1:2" x14ac:dyDescent="0.3">
      <c r="A3338" t="s">
        <v>8219</v>
      </c>
      <c r="B3338" s="20">
        <v>34.114930555559113</v>
      </c>
    </row>
    <row r="3339" spans="1:2" x14ac:dyDescent="0.3">
      <c r="A3339" t="s">
        <v>8219</v>
      </c>
      <c r="B3339" s="20">
        <v>29.640810185184819</v>
      </c>
    </row>
    <row r="3340" spans="1:2" x14ac:dyDescent="0.3">
      <c r="A3340" t="s">
        <v>8219</v>
      </c>
      <c r="B3340" s="20">
        <v>20.814363425924967</v>
      </c>
    </row>
    <row r="3341" spans="1:2" x14ac:dyDescent="0.3">
      <c r="A3341" t="s">
        <v>8219</v>
      </c>
      <c r="B3341" s="20">
        <v>30</v>
      </c>
    </row>
    <row r="3342" spans="1:2" x14ac:dyDescent="0.3">
      <c r="A3342" t="s">
        <v>8219</v>
      </c>
      <c r="B3342" s="20">
        <v>25.750092592585133</v>
      </c>
    </row>
    <row r="3343" spans="1:2" x14ac:dyDescent="0.3">
      <c r="A3343" t="s">
        <v>8219</v>
      </c>
      <c r="B3343" s="20">
        <v>30</v>
      </c>
    </row>
    <row r="3344" spans="1:2" x14ac:dyDescent="0.3">
      <c r="A3344" t="s">
        <v>8219</v>
      </c>
      <c r="B3344" s="20">
        <v>27.630949074082309</v>
      </c>
    </row>
    <row r="3345" spans="1:2" x14ac:dyDescent="0.3">
      <c r="A3345" t="s">
        <v>8219</v>
      </c>
      <c r="B3345" s="20">
        <v>57.560787037029513</v>
      </c>
    </row>
    <row r="3346" spans="1:2" x14ac:dyDescent="0.3">
      <c r="A3346" t="s">
        <v>8219</v>
      </c>
      <c r="B3346" s="20">
        <v>14.403090277774027</v>
      </c>
    </row>
    <row r="3347" spans="1:2" x14ac:dyDescent="0.3">
      <c r="A3347" t="s">
        <v>8219</v>
      </c>
      <c r="B3347" s="20">
        <v>10.970995370371384</v>
      </c>
    </row>
    <row r="3348" spans="1:2" x14ac:dyDescent="0.3">
      <c r="A3348" t="s">
        <v>8219</v>
      </c>
      <c r="B3348" s="20">
        <v>27.913993055553874</v>
      </c>
    </row>
    <row r="3349" spans="1:2" x14ac:dyDescent="0.3">
      <c r="A3349" t="s">
        <v>8219</v>
      </c>
      <c r="B3349" s="20">
        <v>29.142766203702195</v>
      </c>
    </row>
    <row r="3350" spans="1:2" x14ac:dyDescent="0.3">
      <c r="A3350" t="s">
        <v>8219</v>
      </c>
      <c r="B3350" s="20">
        <v>20</v>
      </c>
    </row>
    <row r="3351" spans="1:2" x14ac:dyDescent="0.3">
      <c r="A3351" t="s">
        <v>8219</v>
      </c>
      <c r="B3351" s="20">
        <v>20.279884259260143</v>
      </c>
    </row>
    <row r="3352" spans="1:2" x14ac:dyDescent="0.3">
      <c r="A3352" t="s">
        <v>8219</v>
      </c>
      <c r="B3352" s="20">
        <v>28.209988425922347</v>
      </c>
    </row>
    <row r="3353" spans="1:2" x14ac:dyDescent="0.3">
      <c r="A3353" t="s">
        <v>8219</v>
      </c>
      <c r="B3353" s="20">
        <v>30</v>
      </c>
    </row>
    <row r="3354" spans="1:2" x14ac:dyDescent="0.3">
      <c r="A3354" t="s">
        <v>8219</v>
      </c>
      <c r="B3354" s="20">
        <v>15.56612268518802</v>
      </c>
    </row>
    <row r="3355" spans="1:2" x14ac:dyDescent="0.3">
      <c r="A3355" t="s">
        <v>8219</v>
      </c>
      <c r="B3355" s="20">
        <v>30.041666666656965</v>
      </c>
    </row>
    <row r="3356" spans="1:2" x14ac:dyDescent="0.3">
      <c r="A3356" t="s">
        <v>8219</v>
      </c>
      <c r="B3356" s="20">
        <v>35</v>
      </c>
    </row>
    <row r="3357" spans="1:2" x14ac:dyDescent="0.3">
      <c r="A3357" t="s">
        <v>8219</v>
      </c>
      <c r="B3357" s="20">
        <v>31.109837962969323</v>
      </c>
    </row>
    <row r="3358" spans="1:2" x14ac:dyDescent="0.3">
      <c r="A3358" t="s">
        <v>8219</v>
      </c>
      <c r="B3358" s="20">
        <v>29.772164351845277</v>
      </c>
    </row>
    <row r="3359" spans="1:2" x14ac:dyDescent="0.3">
      <c r="A3359" t="s">
        <v>8219</v>
      </c>
      <c r="B3359" s="20">
        <v>36.978287037039991</v>
      </c>
    </row>
    <row r="3360" spans="1:2" x14ac:dyDescent="0.3">
      <c r="A3360" t="s">
        <v>8219</v>
      </c>
      <c r="B3360" s="20">
        <v>28</v>
      </c>
    </row>
    <row r="3361" spans="1:2" x14ac:dyDescent="0.3">
      <c r="A3361" t="s">
        <v>8219</v>
      </c>
      <c r="B3361" s="20">
        <v>21</v>
      </c>
    </row>
    <row r="3362" spans="1:2" x14ac:dyDescent="0.3">
      <c r="A3362" t="s">
        <v>8219</v>
      </c>
      <c r="B3362" s="20">
        <v>30</v>
      </c>
    </row>
    <row r="3363" spans="1:2" x14ac:dyDescent="0.3">
      <c r="A3363" t="s">
        <v>8219</v>
      </c>
      <c r="B3363" s="20">
        <v>25</v>
      </c>
    </row>
    <row r="3364" spans="1:2" x14ac:dyDescent="0.3">
      <c r="A3364" t="s">
        <v>8219</v>
      </c>
      <c r="B3364" s="20">
        <v>60</v>
      </c>
    </row>
    <row r="3365" spans="1:2" x14ac:dyDescent="0.3">
      <c r="A3365" t="s">
        <v>8219</v>
      </c>
      <c r="B3365" s="20">
        <v>30</v>
      </c>
    </row>
    <row r="3366" spans="1:2" x14ac:dyDescent="0.3">
      <c r="A3366" t="s">
        <v>8219</v>
      </c>
      <c r="B3366" s="20">
        <v>30</v>
      </c>
    </row>
    <row r="3367" spans="1:2" x14ac:dyDescent="0.3">
      <c r="A3367" t="s">
        <v>8219</v>
      </c>
      <c r="B3367" s="20">
        <v>30</v>
      </c>
    </row>
    <row r="3368" spans="1:2" x14ac:dyDescent="0.3">
      <c r="A3368" t="s">
        <v>8219</v>
      </c>
      <c r="B3368" s="20">
        <v>21.505277777781885</v>
      </c>
    </row>
    <row r="3369" spans="1:2" x14ac:dyDescent="0.3">
      <c r="A3369" t="s">
        <v>8219</v>
      </c>
      <c r="B3369" s="20">
        <v>24.08725694444729</v>
      </c>
    </row>
    <row r="3370" spans="1:2" x14ac:dyDescent="0.3">
      <c r="A3370" t="s">
        <v>8219</v>
      </c>
      <c r="B3370" s="20">
        <v>22.099375000005239</v>
      </c>
    </row>
    <row r="3371" spans="1:2" x14ac:dyDescent="0.3">
      <c r="A3371" t="s">
        <v>8219</v>
      </c>
      <c r="B3371" s="20">
        <v>28</v>
      </c>
    </row>
    <row r="3372" spans="1:2" x14ac:dyDescent="0.3">
      <c r="A3372" t="s">
        <v>8219</v>
      </c>
      <c r="B3372" s="20">
        <v>30</v>
      </c>
    </row>
    <row r="3373" spans="1:2" x14ac:dyDescent="0.3">
      <c r="A3373" t="s">
        <v>8219</v>
      </c>
      <c r="B3373" s="20">
        <v>28.405671296299261</v>
      </c>
    </row>
    <row r="3374" spans="1:2" x14ac:dyDescent="0.3">
      <c r="A3374" t="s">
        <v>8219</v>
      </c>
      <c r="B3374" s="20">
        <v>30</v>
      </c>
    </row>
    <row r="3375" spans="1:2" x14ac:dyDescent="0.3">
      <c r="A3375" t="s">
        <v>8219</v>
      </c>
      <c r="B3375" s="20">
        <v>31.971296296294895</v>
      </c>
    </row>
    <row r="3376" spans="1:2" x14ac:dyDescent="0.3">
      <c r="A3376" t="s">
        <v>8219</v>
      </c>
      <c r="B3376" s="20">
        <v>30.657881944440305</v>
      </c>
    </row>
    <row r="3377" spans="1:2" x14ac:dyDescent="0.3">
      <c r="A3377" t="s">
        <v>8219</v>
      </c>
      <c r="B3377" s="20">
        <v>30.041666666656965</v>
      </c>
    </row>
    <row r="3378" spans="1:2" x14ac:dyDescent="0.3">
      <c r="A3378" t="s">
        <v>8219</v>
      </c>
      <c r="B3378" s="20">
        <v>60</v>
      </c>
    </row>
    <row r="3379" spans="1:2" x14ac:dyDescent="0.3">
      <c r="A3379" t="s">
        <v>8219</v>
      </c>
      <c r="B3379" s="20">
        <v>34</v>
      </c>
    </row>
    <row r="3380" spans="1:2" x14ac:dyDescent="0.3">
      <c r="A3380" t="s">
        <v>8219</v>
      </c>
      <c r="B3380" s="20">
        <v>42.058159722218988</v>
      </c>
    </row>
    <row r="3381" spans="1:2" x14ac:dyDescent="0.3">
      <c r="A3381" t="s">
        <v>8219</v>
      </c>
      <c r="B3381" s="20">
        <v>22.277453703703941</v>
      </c>
    </row>
    <row r="3382" spans="1:2" x14ac:dyDescent="0.3">
      <c r="A3382" t="s">
        <v>8219</v>
      </c>
      <c r="B3382" s="20">
        <v>35.224930555545143</v>
      </c>
    </row>
    <row r="3383" spans="1:2" x14ac:dyDescent="0.3">
      <c r="A3383" t="s">
        <v>8219</v>
      </c>
      <c r="B3383" s="20">
        <v>18.094699074063101</v>
      </c>
    </row>
    <row r="3384" spans="1:2" x14ac:dyDescent="0.3">
      <c r="A3384" t="s">
        <v>8219</v>
      </c>
      <c r="B3384" s="20">
        <v>9.1547800925982301</v>
      </c>
    </row>
    <row r="3385" spans="1:2" x14ac:dyDescent="0.3">
      <c r="A3385" t="s">
        <v>8219</v>
      </c>
      <c r="B3385" s="20">
        <v>28.119722222225391</v>
      </c>
    </row>
    <row r="3386" spans="1:2" x14ac:dyDescent="0.3">
      <c r="A3386" t="s">
        <v>8219</v>
      </c>
      <c r="B3386" s="20">
        <v>46.043414351850515</v>
      </c>
    </row>
    <row r="3387" spans="1:2" x14ac:dyDescent="0.3">
      <c r="A3387" t="s">
        <v>8219</v>
      </c>
      <c r="B3387" s="20">
        <v>30</v>
      </c>
    </row>
    <row r="3388" spans="1:2" x14ac:dyDescent="0.3">
      <c r="A3388" t="s">
        <v>8219</v>
      </c>
      <c r="B3388" s="20">
        <v>30</v>
      </c>
    </row>
    <row r="3389" spans="1:2" x14ac:dyDescent="0.3">
      <c r="A3389" t="s">
        <v>8219</v>
      </c>
      <c r="B3389" s="20">
        <v>30</v>
      </c>
    </row>
    <row r="3390" spans="1:2" x14ac:dyDescent="0.3">
      <c r="A3390" t="s">
        <v>8219</v>
      </c>
      <c r="B3390" s="20">
        <v>30</v>
      </c>
    </row>
    <row r="3391" spans="1:2" x14ac:dyDescent="0.3">
      <c r="A3391" t="s">
        <v>8219</v>
      </c>
      <c r="B3391" s="20">
        <v>30</v>
      </c>
    </row>
    <row r="3392" spans="1:2" x14ac:dyDescent="0.3">
      <c r="A3392" t="s">
        <v>8219</v>
      </c>
      <c r="B3392" s="20">
        <v>27.959687499998836</v>
      </c>
    </row>
    <row r="3393" spans="1:2" x14ac:dyDescent="0.3">
      <c r="A3393" t="s">
        <v>8219</v>
      </c>
      <c r="B3393" s="20">
        <v>30</v>
      </c>
    </row>
    <row r="3394" spans="1:2" x14ac:dyDescent="0.3">
      <c r="A3394" t="s">
        <v>8219</v>
      </c>
      <c r="B3394" s="20">
        <v>30</v>
      </c>
    </row>
    <row r="3395" spans="1:2" x14ac:dyDescent="0.3">
      <c r="A3395" t="s">
        <v>8219</v>
      </c>
      <c r="B3395" s="20">
        <v>30.041666666664241</v>
      </c>
    </row>
    <row r="3396" spans="1:2" x14ac:dyDescent="0.3">
      <c r="A3396" t="s">
        <v>8219</v>
      </c>
      <c r="B3396" s="20">
        <v>30.041666666664241</v>
      </c>
    </row>
    <row r="3397" spans="1:2" x14ac:dyDescent="0.3">
      <c r="A3397" t="s">
        <v>8219</v>
      </c>
      <c r="B3397" s="20">
        <v>31.382094907414285</v>
      </c>
    </row>
    <row r="3398" spans="1:2" x14ac:dyDescent="0.3">
      <c r="A3398" t="s">
        <v>8219</v>
      </c>
      <c r="B3398" s="20">
        <v>60.041666666671517</v>
      </c>
    </row>
    <row r="3399" spans="1:2" x14ac:dyDescent="0.3">
      <c r="A3399" t="s">
        <v>8219</v>
      </c>
      <c r="B3399" s="20">
        <v>26.482604166667443</v>
      </c>
    </row>
    <row r="3400" spans="1:2" x14ac:dyDescent="0.3">
      <c r="A3400" t="s">
        <v>8219</v>
      </c>
      <c r="B3400" s="20">
        <v>30</v>
      </c>
    </row>
    <row r="3401" spans="1:2" x14ac:dyDescent="0.3">
      <c r="A3401" t="s">
        <v>8219</v>
      </c>
      <c r="B3401" s="20">
        <v>29.958333333328483</v>
      </c>
    </row>
    <row r="3402" spans="1:2" x14ac:dyDescent="0.3">
      <c r="A3402" t="s">
        <v>8219</v>
      </c>
      <c r="B3402" s="20">
        <v>38.031458333331102</v>
      </c>
    </row>
    <row r="3403" spans="1:2" x14ac:dyDescent="0.3">
      <c r="A3403" t="s">
        <v>8219</v>
      </c>
      <c r="B3403" s="20">
        <v>14</v>
      </c>
    </row>
    <row r="3404" spans="1:2" x14ac:dyDescent="0.3">
      <c r="A3404" t="s">
        <v>8219</v>
      </c>
      <c r="B3404" s="20">
        <v>14</v>
      </c>
    </row>
    <row r="3405" spans="1:2" x14ac:dyDescent="0.3">
      <c r="A3405" t="s">
        <v>8219</v>
      </c>
      <c r="B3405" s="20">
        <v>59.958333333335759</v>
      </c>
    </row>
    <row r="3406" spans="1:2" x14ac:dyDescent="0.3">
      <c r="A3406" t="s">
        <v>8219</v>
      </c>
      <c r="B3406" s="20">
        <v>30</v>
      </c>
    </row>
    <row r="3407" spans="1:2" x14ac:dyDescent="0.3">
      <c r="A3407" t="s">
        <v>8219</v>
      </c>
      <c r="B3407" s="20">
        <v>30</v>
      </c>
    </row>
    <row r="3408" spans="1:2" x14ac:dyDescent="0.3">
      <c r="A3408" t="s">
        <v>8219</v>
      </c>
      <c r="B3408" s="20">
        <v>60</v>
      </c>
    </row>
    <row r="3409" spans="1:2" x14ac:dyDescent="0.3">
      <c r="A3409" t="s">
        <v>8219</v>
      </c>
      <c r="B3409" s="20">
        <v>45.251689814816928</v>
      </c>
    </row>
    <row r="3410" spans="1:2" x14ac:dyDescent="0.3">
      <c r="A3410" t="s">
        <v>8219</v>
      </c>
      <c r="B3410" s="20">
        <v>22.129513888881775</v>
      </c>
    </row>
    <row r="3411" spans="1:2" x14ac:dyDescent="0.3">
      <c r="A3411" t="s">
        <v>8219</v>
      </c>
      <c r="B3411" s="20">
        <v>25</v>
      </c>
    </row>
    <row r="3412" spans="1:2" x14ac:dyDescent="0.3">
      <c r="A3412" t="s">
        <v>8219</v>
      </c>
      <c r="B3412" s="20">
        <v>30</v>
      </c>
    </row>
    <row r="3413" spans="1:2" x14ac:dyDescent="0.3">
      <c r="A3413" t="s">
        <v>8219</v>
      </c>
      <c r="B3413" s="20">
        <v>24.25921296296292</v>
      </c>
    </row>
    <row r="3414" spans="1:2" x14ac:dyDescent="0.3">
      <c r="A3414" t="s">
        <v>8219</v>
      </c>
      <c r="B3414" s="20">
        <v>57.377696759263927</v>
      </c>
    </row>
    <row r="3415" spans="1:2" x14ac:dyDescent="0.3">
      <c r="A3415" t="s">
        <v>8219</v>
      </c>
      <c r="B3415" s="20">
        <v>34.95278935184615</v>
      </c>
    </row>
    <row r="3416" spans="1:2" x14ac:dyDescent="0.3">
      <c r="A3416" t="s">
        <v>8219</v>
      </c>
      <c r="B3416" s="20">
        <v>25</v>
      </c>
    </row>
    <row r="3417" spans="1:2" x14ac:dyDescent="0.3">
      <c r="A3417" t="s">
        <v>8219</v>
      </c>
      <c r="B3417" s="20">
        <v>26.282604166670353</v>
      </c>
    </row>
    <row r="3418" spans="1:2" x14ac:dyDescent="0.3">
      <c r="A3418" t="s">
        <v>8219</v>
      </c>
      <c r="B3418" s="20">
        <v>21</v>
      </c>
    </row>
    <row r="3419" spans="1:2" x14ac:dyDescent="0.3">
      <c r="A3419" t="s">
        <v>8219</v>
      </c>
      <c r="B3419" s="20">
        <v>14.663773148145992</v>
      </c>
    </row>
    <row r="3420" spans="1:2" x14ac:dyDescent="0.3">
      <c r="A3420" t="s">
        <v>8219</v>
      </c>
      <c r="B3420" s="20">
        <v>18.408773148148612</v>
      </c>
    </row>
    <row r="3421" spans="1:2" x14ac:dyDescent="0.3">
      <c r="A3421" t="s">
        <v>8219</v>
      </c>
      <c r="B3421" s="20">
        <v>25.205127314809943</v>
      </c>
    </row>
    <row r="3422" spans="1:2" x14ac:dyDescent="0.3">
      <c r="A3422" t="s">
        <v>8219</v>
      </c>
      <c r="B3422" s="20">
        <v>28</v>
      </c>
    </row>
    <row r="3423" spans="1:2" x14ac:dyDescent="0.3">
      <c r="A3423" t="s">
        <v>8219</v>
      </c>
      <c r="B3423" s="20">
        <v>30</v>
      </c>
    </row>
    <row r="3424" spans="1:2" x14ac:dyDescent="0.3">
      <c r="A3424" t="s">
        <v>8219</v>
      </c>
      <c r="B3424" s="20">
        <v>60</v>
      </c>
    </row>
    <row r="3425" spans="1:2" x14ac:dyDescent="0.3">
      <c r="A3425" t="s">
        <v>8219</v>
      </c>
      <c r="B3425" s="20">
        <v>30.041666666671517</v>
      </c>
    </row>
    <row r="3426" spans="1:2" x14ac:dyDescent="0.3">
      <c r="A3426" t="s">
        <v>8219</v>
      </c>
      <c r="B3426" s="20">
        <v>6.2752777777786832</v>
      </c>
    </row>
    <row r="3427" spans="1:2" x14ac:dyDescent="0.3">
      <c r="A3427" t="s">
        <v>8219</v>
      </c>
      <c r="B3427" s="20">
        <v>30</v>
      </c>
    </row>
    <row r="3428" spans="1:2" x14ac:dyDescent="0.3">
      <c r="A3428" t="s">
        <v>8219</v>
      </c>
      <c r="B3428" s="20">
        <v>30</v>
      </c>
    </row>
    <row r="3429" spans="1:2" x14ac:dyDescent="0.3">
      <c r="A3429" t="s">
        <v>8219</v>
      </c>
      <c r="B3429" s="20">
        <v>14.036087962958845</v>
      </c>
    </row>
    <row r="3430" spans="1:2" x14ac:dyDescent="0.3">
      <c r="A3430" t="s">
        <v>8219</v>
      </c>
      <c r="B3430" s="20">
        <v>31.873958333322662</v>
      </c>
    </row>
    <row r="3431" spans="1:2" x14ac:dyDescent="0.3">
      <c r="A3431" t="s">
        <v>8219</v>
      </c>
      <c r="B3431" s="20">
        <v>29.958333333343035</v>
      </c>
    </row>
    <row r="3432" spans="1:2" x14ac:dyDescent="0.3">
      <c r="A3432" t="s">
        <v>8219</v>
      </c>
      <c r="B3432" s="20">
        <v>30</v>
      </c>
    </row>
    <row r="3433" spans="1:2" x14ac:dyDescent="0.3">
      <c r="A3433" t="s">
        <v>8219</v>
      </c>
      <c r="B3433" s="20">
        <v>30</v>
      </c>
    </row>
    <row r="3434" spans="1:2" x14ac:dyDescent="0.3">
      <c r="A3434" t="s">
        <v>8219</v>
      </c>
      <c r="B3434" s="20">
        <v>10</v>
      </c>
    </row>
    <row r="3435" spans="1:2" x14ac:dyDescent="0.3">
      <c r="A3435" t="s">
        <v>8219</v>
      </c>
      <c r="B3435" s="20">
        <v>30</v>
      </c>
    </row>
    <row r="3436" spans="1:2" x14ac:dyDescent="0.3">
      <c r="A3436" t="s">
        <v>8219</v>
      </c>
      <c r="B3436" s="20">
        <v>30</v>
      </c>
    </row>
    <row r="3437" spans="1:2" x14ac:dyDescent="0.3">
      <c r="A3437" t="s">
        <v>8219</v>
      </c>
      <c r="B3437" s="20">
        <v>30</v>
      </c>
    </row>
    <row r="3438" spans="1:2" x14ac:dyDescent="0.3">
      <c r="A3438" t="s">
        <v>8219</v>
      </c>
      <c r="B3438" s="20">
        <v>29.958333333335759</v>
      </c>
    </row>
    <row r="3439" spans="1:2" x14ac:dyDescent="0.3">
      <c r="A3439" t="s">
        <v>8219</v>
      </c>
      <c r="B3439" s="20">
        <v>14.38971064814541</v>
      </c>
    </row>
    <row r="3440" spans="1:2" x14ac:dyDescent="0.3">
      <c r="A3440" t="s">
        <v>8219</v>
      </c>
      <c r="B3440" s="20">
        <v>30</v>
      </c>
    </row>
    <row r="3441" spans="1:2" x14ac:dyDescent="0.3">
      <c r="A3441" t="s">
        <v>8219</v>
      </c>
      <c r="B3441" s="20">
        <v>32.784421296295477</v>
      </c>
    </row>
    <row r="3442" spans="1:2" x14ac:dyDescent="0.3">
      <c r="A3442" t="s">
        <v>8219</v>
      </c>
      <c r="B3442" s="20">
        <v>30.228460648155306</v>
      </c>
    </row>
    <row r="3443" spans="1:2" x14ac:dyDescent="0.3">
      <c r="A3443" t="s">
        <v>8219</v>
      </c>
      <c r="B3443" s="20">
        <v>23.93930555555562</v>
      </c>
    </row>
    <row r="3444" spans="1:2" x14ac:dyDescent="0.3">
      <c r="A3444" t="s">
        <v>8219</v>
      </c>
      <c r="B3444" s="20">
        <v>32.91908564815094</v>
      </c>
    </row>
    <row r="3445" spans="1:2" x14ac:dyDescent="0.3">
      <c r="A3445" t="s">
        <v>8219</v>
      </c>
      <c r="B3445" s="20">
        <v>17.554745370369346</v>
      </c>
    </row>
    <row r="3446" spans="1:2" x14ac:dyDescent="0.3">
      <c r="A3446" t="s">
        <v>8219</v>
      </c>
      <c r="B3446" s="20">
        <v>60</v>
      </c>
    </row>
    <row r="3447" spans="1:2" x14ac:dyDescent="0.3">
      <c r="A3447" t="s">
        <v>8219</v>
      </c>
      <c r="B3447" s="20">
        <v>30</v>
      </c>
    </row>
    <row r="3448" spans="1:2" x14ac:dyDescent="0.3">
      <c r="A3448" t="s">
        <v>8219</v>
      </c>
      <c r="B3448" s="20">
        <v>21</v>
      </c>
    </row>
    <row r="3449" spans="1:2" x14ac:dyDescent="0.3">
      <c r="A3449" t="s">
        <v>8219</v>
      </c>
      <c r="B3449" s="20">
        <v>50.424224537040573</v>
      </c>
    </row>
    <row r="3450" spans="1:2" x14ac:dyDescent="0.3">
      <c r="B3450" s="20"/>
    </row>
    <row r="3451" spans="1:2" x14ac:dyDescent="0.3">
      <c r="B3451" s="20"/>
    </row>
    <row r="3452" spans="1:2" x14ac:dyDescent="0.3">
      <c r="B3452" s="20"/>
    </row>
    <row r="3453" spans="1:2" x14ac:dyDescent="0.3">
      <c r="B3453" s="20"/>
    </row>
    <row r="3454" spans="1:2" x14ac:dyDescent="0.3">
      <c r="B3454" s="20"/>
    </row>
    <row r="3455" spans="1:2" x14ac:dyDescent="0.3">
      <c r="B3455" s="20"/>
    </row>
    <row r="3456" spans="1:2" x14ac:dyDescent="0.3">
      <c r="B3456" s="20"/>
    </row>
    <row r="3457" spans="1:2" x14ac:dyDescent="0.3">
      <c r="B3457" s="20"/>
    </row>
    <row r="3458" spans="1:2" x14ac:dyDescent="0.3">
      <c r="B3458" s="20"/>
    </row>
    <row r="3459" spans="1:2" x14ac:dyDescent="0.3">
      <c r="B3459" s="20"/>
    </row>
    <row r="3460" spans="1:2" x14ac:dyDescent="0.3">
      <c r="B3460" s="20"/>
    </row>
    <row r="3461" spans="1:2" x14ac:dyDescent="0.3">
      <c r="B3461" s="20"/>
    </row>
    <row r="3462" spans="1:2" x14ac:dyDescent="0.3">
      <c r="B3462" s="20"/>
    </row>
    <row r="3463" spans="1:2" x14ac:dyDescent="0.3">
      <c r="B3463" s="20"/>
    </row>
    <row r="3464" spans="1:2" x14ac:dyDescent="0.3">
      <c r="B3464" s="20"/>
    </row>
    <row r="3465" spans="1:2" x14ac:dyDescent="0.3">
      <c r="B3465" s="20"/>
    </row>
    <row r="3466" spans="1:2" x14ac:dyDescent="0.3">
      <c r="B3466" s="20"/>
    </row>
    <row r="3467" spans="1:2" x14ac:dyDescent="0.3">
      <c r="B3467" s="20"/>
    </row>
    <row r="3468" spans="1:2" x14ac:dyDescent="0.3">
      <c r="B3468" s="20"/>
    </row>
    <row r="3469" spans="1:2" x14ac:dyDescent="0.3">
      <c r="B3469" s="20"/>
    </row>
    <row r="3470" spans="1:2" x14ac:dyDescent="0.3">
      <c r="A3470" t="s">
        <v>8219</v>
      </c>
      <c r="B3470" s="20">
        <v>30</v>
      </c>
    </row>
    <row r="3471" spans="1:2" x14ac:dyDescent="0.3">
      <c r="A3471" t="s">
        <v>8219</v>
      </c>
      <c r="B3471" s="20">
        <v>26</v>
      </c>
    </row>
    <row r="3472" spans="1:2" x14ac:dyDescent="0.3">
      <c r="A3472" t="s">
        <v>8219</v>
      </c>
      <c r="B3472" s="20">
        <v>21</v>
      </c>
    </row>
    <row r="3473" spans="1:2" x14ac:dyDescent="0.3">
      <c r="A3473" t="s">
        <v>8219</v>
      </c>
      <c r="B3473" s="20">
        <v>33.01965277778072</v>
      </c>
    </row>
    <row r="3474" spans="1:2" x14ac:dyDescent="0.3">
      <c r="A3474" t="s">
        <v>8219</v>
      </c>
      <c r="B3474" s="20">
        <v>10.521273148151522</v>
      </c>
    </row>
    <row r="3475" spans="1:2" x14ac:dyDescent="0.3">
      <c r="A3475" t="s">
        <v>8219</v>
      </c>
      <c r="B3475" s="20">
        <v>30</v>
      </c>
    </row>
    <row r="3476" spans="1:2" x14ac:dyDescent="0.3">
      <c r="A3476" t="s">
        <v>8219</v>
      </c>
      <c r="B3476" s="20">
        <v>23.291828703702777</v>
      </c>
    </row>
    <row r="3477" spans="1:2" x14ac:dyDescent="0.3">
      <c r="A3477" t="s">
        <v>8219</v>
      </c>
      <c r="B3477" s="20">
        <v>29.487754629633855</v>
      </c>
    </row>
    <row r="3478" spans="1:2" x14ac:dyDescent="0.3">
      <c r="A3478" t="s">
        <v>8219</v>
      </c>
      <c r="B3478" s="20">
        <v>30.047499999993306</v>
      </c>
    </row>
    <row r="3479" spans="1:2" x14ac:dyDescent="0.3">
      <c r="A3479" t="s">
        <v>8219</v>
      </c>
      <c r="B3479" s="20">
        <v>23.274317129624251</v>
      </c>
    </row>
    <row r="3480" spans="1:2" x14ac:dyDescent="0.3">
      <c r="A3480" t="s">
        <v>8219</v>
      </c>
      <c r="B3480" s="20">
        <v>46.30740740741021</v>
      </c>
    </row>
    <row r="3481" spans="1:2" x14ac:dyDescent="0.3">
      <c r="A3481" t="s">
        <v>8219</v>
      </c>
      <c r="B3481" s="20">
        <v>27.33321759258979</v>
      </c>
    </row>
    <row r="3482" spans="1:2" x14ac:dyDescent="0.3">
      <c r="A3482" t="s">
        <v>8219</v>
      </c>
      <c r="B3482" s="20">
        <v>25</v>
      </c>
    </row>
    <row r="3483" spans="1:2" x14ac:dyDescent="0.3">
      <c r="A3483" t="s">
        <v>8219</v>
      </c>
      <c r="B3483" s="20">
        <v>22.270000000004075</v>
      </c>
    </row>
    <row r="3484" spans="1:2" x14ac:dyDescent="0.3">
      <c r="A3484" t="s">
        <v>8219</v>
      </c>
      <c r="B3484" s="20">
        <v>29.958333333328483</v>
      </c>
    </row>
    <row r="3485" spans="1:2" x14ac:dyDescent="0.3">
      <c r="A3485" t="s">
        <v>8219</v>
      </c>
      <c r="B3485" s="20">
        <v>60.041666666671517</v>
      </c>
    </row>
    <row r="3486" spans="1:2" x14ac:dyDescent="0.3">
      <c r="A3486" t="s">
        <v>8219</v>
      </c>
      <c r="B3486" s="20">
        <v>14</v>
      </c>
    </row>
    <row r="3487" spans="1:2" x14ac:dyDescent="0.3">
      <c r="A3487" t="s">
        <v>8219</v>
      </c>
      <c r="B3487" s="20">
        <v>11.021041666666861</v>
      </c>
    </row>
    <row r="3488" spans="1:2" x14ac:dyDescent="0.3">
      <c r="A3488" t="s">
        <v>8219</v>
      </c>
      <c r="B3488" s="20">
        <v>21.386782407404098</v>
      </c>
    </row>
    <row r="3489" spans="1:2" x14ac:dyDescent="0.3">
      <c r="A3489" t="s">
        <v>8219</v>
      </c>
      <c r="B3489" s="20">
        <v>30</v>
      </c>
    </row>
    <row r="3490" spans="1:2" x14ac:dyDescent="0.3">
      <c r="A3490" t="s">
        <v>8219</v>
      </c>
      <c r="B3490" s="20">
        <v>23.216759259259561</v>
      </c>
    </row>
    <row r="3491" spans="1:2" x14ac:dyDescent="0.3">
      <c r="A3491" t="s">
        <v>8219</v>
      </c>
      <c r="B3491" s="20">
        <v>30</v>
      </c>
    </row>
    <row r="3492" spans="1:2" x14ac:dyDescent="0.3">
      <c r="A3492" t="s">
        <v>8219</v>
      </c>
      <c r="B3492" s="20">
        <v>13.444317129629781</v>
      </c>
    </row>
    <row r="3493" spans="1:2" x14ac:dyDescent="0.3">
      <c r="A3493" t="s">
        <v>8219</v>
      </c>
      <c r="B3493" s="20">
        <v>20.537881944444962</v>
      </c>
    </row>
    <row r="3494" spans="1:2" x14ac:dyDescent="0.3">
      <c r="A3494" t="s">
        <v>8219</v>
      </c>
      <c r="B3494" s="20">
        <v>30</v>
      </c>
    </row>
    <row r="3495" spans="1:2" x14ac:dyDescent="0.3">
      <c r="A3495" t="s">
        <v>8219</v>
      </c>
      <c r="B3495" s="20">
        <v>34.241006944444962</v>
      </c>
    </row>
    <row r="3496" spans="1:2" x14ac:dyDescent="0.3">
      <c r="A3496" t="s">
        <v>8219</v>
      </c>
      <c r="B3496" s="20">
        <v>60</v>
      </c>
    </row>
    <row r="3497" spans="1:2" x14ac:dyDescent="0.3">
      <c r="A3497" t="s">
        <v>8219</v>
      </c>
      <c r="B3497" s="20">
        <v>12.361319444440596</v>
      </c>
    </row>
    <row r="3498" spans="1:2" x14ac:dyDescent="0.3">
      <c r="A3498" t="s">
        <v>8219</v>
      </c>
      <c r="B3498" s="20">
        <v>18</v>
      </c>
    </row>
    <row r="3499" spans="1:2" x14ac:dyDescent="0.3">
      <c r="A3499" t="s">
        <v>8219</v>
      </c>
      <c r="B3499" s="20">
        <v>20.591689814820711</v>
      </c>
    </row>
    <row r="3500" spans="1:2" x14ac:dyDescent="0.3">
      <c r="A3500" t="s">
        <v>8219</v>
      </c>
      <c r="B3500" s="20">
        <v>35</v>
      </c>
    </row>
    <row r="3501" spans="1:2" x14ac:dyDescent="0.3">
      <c r="A3501" t="s">
        <v>8219</v>
      </c>
      <c r="B3501" s="20">
        <v>34.446284722223936</v>
      </c>
    </row>
    <row r="3502" spans="1:2" x14ac:dyDescent="0.3">
      <c r="A3502" t="s">
        <v>8219</v>
      </c>
      <c r="B3502" s="20">
        <v>21</v>
      </c>
    </row>
    <row r="3503" spans="1:2" x14ac:dyDescent="0.3">
      <c r="A3503" t="s">
        <v>8219</v>
      </c>
      <c r="B3503" s="20">
        <v>10</v>
      </c>
    </row>
    <row r="3504" spans="1:2" x14ac:dyDescent="0.3">
      <c r="A3504" t="s">
        <v>8219</v>
      </c>
      <c r="B3504" s="20">
        <v>33.605578703703941</v>
      </c>
    </row>
    <row r="3505" spans="1:2" x14ac:dyDescent="0.3">
      <c r="A3505" t="s">
        <v>8219</v>
      </c>
      <c r="B3505" s="20">
        <v>30</v>
      </c>
    </row>
    <row r="3506" spans="1:2" x14ac:dyDescent="0.3">
      <c r="A3506" t="s">
        <v>8219</v>
      </c>
      <c r="B3506" s="20">
        <v>30</v>
      </c>
    </row>
    <row r="3507" spans="1:2" x14ac:dyDescent="0.3">
      <c r="A3507" t="s">
        <v>8219</v>
      </c>
      <c r="B3507" s="20">
        <v>25.281724537038826</v>
      </c>
    </row>
    <row r="3508" spans="1:2" x14ac:dyDescent="0.3">
      <c r="A3508" t="s">
        <v>8219</v>
      </c>
      <c r="B3508" s="20">
        <v>14.503240740741603</v>
      </c>
    </row>
    <row r="3509" spans="1:2" x14ac:dyDescent="0.3">
      <c r="A3509" t="s">
        <v>8219</v>
      </c>
      <c r="B3509" s="20">
        <v>30</v>
      </c>
    </row>
    <row r="3510" spans="1:2" x14ac:dyDescent="0.3">
      <c r="A3510" t="s">
        <v>8219</v>
      </c>
      <c r="B3510" s="20">
        <v>30</v>
      </c>
    </row>
    <row r="3511" spans="1:2" x14ac:dyDescent="0.3">
      <c r="A3511" t="s">
        <v>8219</v>
      </c>
      <c r="B3511" s="20">
        <v>29.107187500005239</v>
      </c>
    </row>
    <row r="3512" spans="1:2" x14ac:dyDescent="0.3">
      <c r="A3512" t="s">
        <v>8219</v>
      </c>
      <c r="B3512" s="20">
        <v>30.041666666664241</v>
      </c>
    </row>
    <row r="3513" spans="1:2" x14ac:dyDescent="0.3">
      <c r="A3513" t="s">
        <v>8219</v>
      </c>
      <c r="B3513" s="20">
        <v>44.507071759260725</v>
      </c>
    </row>
    <row r="3514" spans="1:2" x14ac:dyDescent="0.3">
      <c r="A3514" t="s">
        <v>8219</v>
      </c>
      <c r="B3514" s="20">
        <v>9.0349652777804295</v>
      </c>
    </row>
    <row r="3515" spans="1:2" x14ac:dyDescent="0.3">
      <c r="A3515" t="s">
        <v>8219</v>
      </c>
      <c r="B3515" s="20">
        <v>29.746192129634437</v>
      </c>
    </row>
    <row r="3516" spans="1:2" x14ac:dyDescent="0.3">
      <c r="A3516" t="s">
        <v>8219</v>
      </c>
      <c r="B3516" s="20">
        <v>36.949456018512137</v>
      </c>
    </row>
    <row r="3517" spans="1:2" x14ac:dyDescent="0.3">
      <c r="A3517" t="s">
        <v>8219</v>
      </c>
      <c r="B3517" s="20">
        <v>20</v>
      </c>
    </row>
    <row r="3518" spans="1:2" x14ac:dyDescent="0.3">
      <c r="A3518" t="s">
        <v>8219</v>
      </c>
      <c r="B3518" s="20">
        <v>60</v>
      </c>
    </row>
    <row r="3519" spans="1:2" x14ac:dyDescent="0.3">
      <c r="A3519" t="s">
        <v>8219</v>
      </c>
      <c r="B3519" s="20">
        <v>21</v>
      </c>
    </row>
    <row r="3520" spans="1:2" x14ac:dyDescent="0.3">
      <c r="A3520" t="s">
        <v>8219</v>
      </c>
      <c r="B3520" s="20">
        <v>30</v>
      </c>
    </row>
    <row r="3521" spans="1:2" x14ac:dyDescent="0.3">
      <c r="A3521" t="s">
        <v>8219</v>
      </c>
      <c r="B3521" s="20">
        <v>30</v>
      </c>
    </row>
    <row r="3522" spans="1:2" x14ac:dyDescent="0.3">
      <c r="A3522" t="s">
        <v>8219</v>
      </c>
      <c r="B3522" s="20">
        <v>30.081018518518249</v>
      </c>
    </row>
    <row r="3523" spans="1:2" x14ac:dyDescent="0.3">
      <c r="A3523" t="s">
        <v>8219</v>
      </c>
      <c r="B3523" s="20">
        <v>30</v>
      </c>
    </row>
    <row r="3524" spans="1:2" x14ac:dyDescent="0.3">
      <c r="A3524" t="s">
        <v>8219</v>
      </c>
      <c r="B3524" s="20">
        <v>37.419629629628616</v>
      </c>
    </row>
    <row r="3525" spans="1:2" x14ac:dyDescent="0.3">
      <c r="A3525" t="s">
        <v>8219</v>
      </c>
      <c r="B3525" s="20">
        <v>38.786481481482042</v>
      </c>
    </row>
    <row r="3526" spans="1:2" x14ac:dyDescent="0.3">
      <c r="A3526" t="s">
        <v>8219</v>
      </c>
      <c r="B3526" s="20">
        <v>60</v>
      </c>
    </row>
    <row r="3527" spans="1:2" x14ac:dyDescent="0.3">
      <c r="A3527" t="s">
        <v>8219</v>
      </c>
      <c r="B3527" s="20">
        <v>21.207013888888469</v>
      </c>
    </row>
    <row r="3528" spans="1:2" x14ac:dyDescent="0.3">
      <c r="A3528" t="s">
        <v>8219</v>
      </c>
      <c r="B3528" s="20">
        <v>15</v>
      </c>
    </row>
    <row r="3529" spans="1:2" x14ac:dyDescent="0.3">
      <c r="A3529" t="s">
        <v>8219</v>
      </c>
      <c r="B3529" s="20">
        <v>21.178032407406135</v>
      </c>
    </row>
    <row r="3530" spans="1:2" x14ac:dyDescent="0.3">
      <c r="A3530" t="s">
        <v>8219</v>
      </c>
      <c r="B3530" s="20">
        <v>14</v>
      </c>
    </row>
    <row r="3531" spans="1:2" x14ac:dyDescent="0.3">
      <c r="A3531" t="s">
        <v>8219</v>
      </c>
      <c r="B3531" s="20">
        <v>30</v>
      </c>
    </row>
    <row r="3532" spans="1:2" x14ac:dyDescent="0.3">
      <c r="A3532" t="s">
        <v>8219</v>
      </c>
      <c r="B3532" s="20">
        <v>25</v>
      </c>
    </row>
    <row r="3533" spans="1:2" x14ac:dyDescent="0.3">
      <c r="A3533" t="s">
        <v>8219</v>
      </c>
      <c r="B3533" s="20">
        <v>25.942442129628034</v>
      </c>
    </row>
    <row r="3534" spans="1:2" x14ac:dyDescent="0.3">
      <c r="A3534" t="s">
        <v>8219</v>
      </c>
      <c r="B3534" s="20">
        <v>21.118900462963211</v>
      </c>
    </row>
    <row r="3535" spans="1:2" x14ac:dyDescent="0.3">
      <c r="A3535" t="s">
        <v>8219</v>
      </c>
      <c r="B3535" s="20">
        <v>20</v>
      </c>
    </row>
    <row r="3536" spans="1:2" x14ac:dyDescent="0.3">
      <c r="A3536" t="s">
        <v>8219</v>
      </c>
      <c r="B3536" s="20">
        <v>31.609641203700448</v>
      </c>
    </row>
    <row r="3537" spans="1:2" x14ac:dyDescent="0.3">
      <c r="A3537" t="s">
        <v>8219</v>
      </c>
      <c r="B3537" s="20">
        <v>57.540520833339542</v>
      </c>
    </row>
    <row r="3538" spans="1:2" x14ac:dyDescent="0.3">
      <c r="A3538" t="s">
        <v>8219</v>
      </c>
      <c r="B3538" s="20">
        <v>30</v>
      </c>
    </row>
    <row r="3539" spans="1:2" x14ac:dyDescent="0.3">
      <c r="A3539" t="s">
        <v>8219</v>
      </c>
      <c r="B3539" s="20">
        <v>31</v>
      </c>
    </row>
    <row r="3540" spans="1:2" x14ac:dyDescent="0.3">
      <c r="A3540" t="s">
        <v>8219</v>
      </c>
      <c r="B3540" s="20">
        <v>30</v>
      </c>
    </row>
    <row r="3541" spans="1:2" x14ac:dyDescent="0.3">
      <c r="A3541" t="s">
        <v>8219</v>
      </c>
      <c r="B3541" s="20">
        <v>30</v>
      </c>
    </row>
    <row r="3542" spans="1:2" x14ac:dyDescent="0.3">
      <c r="A3542" t="s">
        <v>8219</v>
      </c>
      <c r="B3542" s="20">
        <v>22</v>
      </c>
    </row>
    <row r="3543" spans="1:2" x14ac:dyDescent="0.3">
      <c r="A3543" t="s">
        <v>8219</v>
      </c>
      <c r="B3543" s="20">
        <v>21.041666666664241</v>
      </c>
    </row>
    <row r="3544" spans="1:2" x14ac:dyDescent="0.3">
      <c r="A3544" t="s">
        <v>8219</v>
      </c>
      <c r="B3544" s="20">
        <v>30.285798611112114</v>
      </c>
    </row>
    <row r="3545" spans="1:2" x14ac:dyDescent="0.3">
      <c r="A3545" t="s">
        <v>8219</v>
      </c>
      <c r="B3545" s="20">
        <v>30.041666666664241</v>
      </c>
    </row>
    <row r="3546" spans="1:2" x14ac:dyDescent="0.3">
      <c r="A3546" t="s">
        <v>8219</v>
      </c>
      <c r="B3546" s="20">
        <v>29.466898148137261</v>
      </c>
    </row>
    <row r="3547" spans="1:2" x14ac:dyDescent="0.3">
      <c r="A3547" t="s">
        <v>8219</v>
      </c>
      <c r="B3547" s="20">
        <v>16.950613425920892</v>
      </c>
    </row>
    <row r="3548" spans="1:2" x14ac:dyDescent="0.3">
      <c r="A3548" t="s">
        <v>8219</v>
      </c>
      <c r="B3548" s="20">
        <v>27.734131944438559</v>
      </c>
    </row>
    <row r="3549" spans="1:2" x14ac:dyDescent="0.3">
      <c r="A3549" t="s">
        <v>8219</v>
      </c>
      <c r="B3549" s="20">
        <v>30.856550925920601</v>
      </c>
    </row>
    <row r="3550" spans="1:2" x14ac:dyDescent="0.3">
      <c r="B3550" s="20"/>
    </row>
    <row r="3551" spans="1:2" x14ac:dyDescent="0.3">
      <c r="B3551" s="20"/>
    </row>
    <row r="3552" spans="1:2" x14ac:dyDescent="0.3">
      <c r="B3552" s="20"/>
    </row>
    <row r="3553" spans="2:2" x14ac:dyDescent="0.3">
      <c r="B3553" s="20"/>
    </row>
    <row r="3554" spans="2:2" x14ac:dyDescent="0.3">
      <c r="B3554" s="20"/>
    </row>
    <row r="3555" spans="2:2" x14ac:dyDescent="0.3">
      <c r="B3555" s="20"/>
    </row>
    <row r="3556" spans="2:2" x14ac:dyDescent="0.3">
      <c r="B3556" s="20"/>
    </row>
    <row r="3557" spans="2:2" x14ac:dyDescent="0.3">
      <c r="B3557" s="20"/>
    </row>
    <row r="3558" spans="2:2" x14ac:dyDescent="0.3">
      <c r="B3558" s="20"/>
    </row>
    <row r="3559" spans="2:2" x14ac:dyDescent="0.3">
      <c r="B3559" s="20"/>
    </row>
    <row r="3560" spans="2:2" x14ac:dyDescent="0.3">
      <c r="B3560" s="20"/>
    </row>
    <row r="3561" spans="2:2" x14ac:dyDescent="0.3">
      <c r="B3561" s="20"/>
    </row>
    <row r="3562" spans="2:2" x14ac:dyDescent="0.3">
      <c r="B3562" s="20"/>
    </row>
    <row r="3563" spans="2:2" x14ac:dyDescent="0.3">
      <c r="B3563" s="20"/>
    </row>
    <row r="3564" spans="2:2" x14ac:dyDescent="0.3">
      <c r="B3564" s="20"/>
    </row>
    <row r="3565" spans="2:2" x14ac:dyDescent="0.3">
      <c r="B3565" s="20"/>
    </row>
    <row r="3566" spans="2:2" x14ac:dyDescent="0.3">
      <c r="B3566" s="20"/>
    </row>
    <row r="3567" spans="2:2" x14ac:dyDescent="0.3">
      <c r="B3567" s="20"/>
    </row>
    <row r="3568" spans="2:2" x14ac:dyDescent="0.3">
      <c r="B3568" s="20"/>
    </row>
    <row r="3569" spans="1:2" x14ac:dyDescent="0.3">
      <c r="B3569" s="20"/>
    </row>
    <row r="3570" spans="1:2" x14ac:dyDescent="0.3">
      <c r="A3570" t="s">
        <v>8219</v>
      </c>
      <c r="B3570" s="20">
        <v>20.542870370365563</v>
      </c>
    </row>
    <row r="3571" spans="1:2" x14ac:dyDescent="0.3">
      <c r="A3571" t="s">
        <v>8219</v>
      </c>
      <c r="B3571" s="20">
        <v>31.038796296299552</v>
      </c>
    </row>
    <row r="3572" spans="1:2" x14ac:dyDescent="0.3">
      <c r="A3572" t="s">
        <v>8219</v>
      </c>
      <c r="B3572" s="20">
        <v>28.35106481481489</v>
      </c>
    </row>
    <row r="3573" spans="1:2" x14ac:dyDescent="0.3">
      <c r="A3573" t="s">
        <v>8219</v>
      </c>
      <c r="B3573" s="20">
        <v>59.958333333328483</v>
      </c>
    </row>
    <row r="3574" spans="1:2" x14ac:dyDescent="0.3">
      <c r="A3574" t="s">
        <v>8219</v>
      </c>
      <c r="B3574" s="20">
        <v>40.072511574078817</v>
      </c>
    </row>
    <row r="3575" spans="1:2" x14ac:dyDescent="0.3">
      <c r="A3575" t="s">
        <v>8219</v>
      </c>
      <c r="B3575" s="20">
        <v>29.175925925927004</v>
      </c>
    </row>
    <row r="3576" spans="1:2" x14ac:dyDescent="0.3">
      <c r="A3576" t="s">
        <v>8219</v>
      </c>
      <c r="B3576" s="20">
        <v>37.326423611113569</v>
      </c>
    </row>
    <row r="3577" spans="1:2" x14ac:dyDescent="0.3">
      <c r="A3577" t="s">
        <v>8219</v>
      </c>
      <c r="B3577" s="20">
        <v>30</v>
      </c>
    </row>
    <row r="3578" spans="1:2" x14ac:dyDescent="0.3">
      <c r="A3578" t="s">
        <v>8219</v>
      </c>
      <c r="B3578" s="20">
        <v>30</v>
      </c>
    </row>
    <row r="3579" spans="1:2" x14ac:dyDescent="0.3">
      <c r="A3579" t="s">
        <v>8219</v>
      </c>
      <c r="B3579" s="20">
        <v>20</v>
      </c>
    </row>
    <row r="3580" spans="1:2" x14ac:dyDescent="0.3">
      <c r="A3580" t="s">
        <v>8219</v>
      </c>
      <c r="B3580" s="20">
        <v>30.736828703709762</v>
      </c>
    </row>
    <row r="3581" spans="1:2" x14ac:dyDescent="0.3">
      <c r="A3581" t="s">
        <v>8219</v>
      </c>
      <c r="B3581" s="20">
        <v>60</v>
      </c>
    </row>
    <row r="3582" spans="1:2" x14ac:dyDescent="0.3">
      <c r="A3582" t="s">
        <v>8219</v>
      </c>
      <c r="B3582" s="20">
        <v>25</v>
      </c>
    </row>
    <row r="3583" spans="1:2" x14ac:dyDescent="0.3">
      <c r="A3583" t="s">
        <v>8219</v>
      </c>
      <c r="B3583" s="20">
        <v>53.491469907399733</v>
      </c>
    </row>
    <row r="3584" spans="1:2" x14ac:dyDescent="0.3">
      <c r="A3584" t="s">
        <v>8219</v>
      </c>
      <c r="B3584" s="20">
        <v>25</v>
      </c>
    </row>
    <row r="3585" spans="1:2" x14ac:dyDescent="0.3">
      <c r="A3585" t="s">
        <v>8219</v>
      </c>
      <c r="B3585" s="20">
        <v>29.958333333335759</v>
      </c>
    </row>
    <row r="3586" spans="1:2" x14ac:dyDescent="0.3">
      <c r="A3586" t="s">
        <v>8219</v>
      </c>
      <c r="B3586" s="20">
        <v>19.182037037026021</v>
      </c>
    </row>
    <row r="3587" spans="1:2" x14ac:dyDescent="0.3">
      <c r="A3587" t="s">
        <v>8219</v>
      </c>
      <c r="B3587" s="20">
        <v>30</v>
      </c>
    </row>
    <row r="3588" spans="1:2" x14ac:dyDescent="0.3">
      <c r="A3588" t="s">
        <v>8219</v>
      </c>
      <c r="B3588" s="20">
        <v>35</v>
      </c>
    </row>
    <row r="3589" spans="1:2" x14ac:dyDescent="0.3">
      <c r="A3589" t="s">
        <v>8219</v>
      </c>
      <c r="B3589" s="20">
        <v>14.18799768518511</v>
      </c>
    </row>
    <row r="3590" spans="1:2" x14ac:dyDescent="0.3">
      <c r="A3590" t="s">
        <v>8219</v>
      </c>
      <c r="B3590" s="20">
        <v>30</v>
      </c>
    </row>
    <row r="3591" spans="1:2" x14ac:dyDescent="0.3">
      <c r="A3591" t="s">
        <v>8219</v>
      </c>
      <c r="B3591" s="20">
        <v>30</v>
      </c>
    </row>
    <row r="3592" spans="1:2" x14ac:dyDescent="0.3">
      <c r="A3592" t="s">
        <v>8219</v>
      </c>
      <c r="B3592" s="20">
        <v>30</v>
      </c>
    </row>
    <row r="3593" spans="1:2" x14ac:dyDescent="0.3">
      <c r="A3593" t="s">
        <v>8219</v>
      </c>
      <c r="B3593" s="20">
        <v>14.14291666666395</v>
      </c>
    </row>
    <row r="3594" spans="1:2" x14ac:dyDescent="0.3">
      <c r="A3594" t="s">
        <v>8219</v>
      </c>
      <c r="B3594" s="20">
        <v>20.633032407407882</v>
      </c>
    </row>
    <row r="3595" spans="1:2" x14ac:dyDescent="0.3">
      <c r="A3595" t="s">
        <v>8219</v>
      </c>
      <c r="B3595" s="20">
        <v>33.083715277782176</v>
      </c>
    </row>
    <row r="3596" spans="1:2" x14ac:dyDescent="0.3">
      <c r="A3596" t="s">
        <v>8219</v>
      </c>
      <c r="B3596" s="20">
        <v>16</v>
      </c>
    </row>
    <row r="3597" spans="1:2" x14ac:dyDescent="0.3">
      <c r="A3597" t="s">
        <v>8219</v>
      </c>
      <c r="B3597" s="20">
        <v>27.224039351858664</v>
      </c>
    </row>
    <row r="3598" spans="1:2" x14ac:dyDescent="0.3">
      <c r="A3598" t="s">
        <v>8219</v>
      </c>
      <c r="B3598" s="20">
        <v>37.673865740740439</v>
      </c>
    </row>
    <row r="3599" spans="1:2" x14ac:dyDescent="0.3">
      <c r="A3599" t="s">
        <v>8219</v>
      </c>
      <c r="B3599" s="20">
        <v>22.055312499993306</v>
      </c>
    </row>
    <row r="3600" spans="1:2" x14ac:dyDescent="0.3">
      <c r="A3600" t="s">
        <v>8219</v>
      </c>
      <c r="B3600" s="20">
        <v>60</v>
      </c>
    </row>
    <row r="3601" spans="1:2" x14ac:dyDescent="0.3">
      <c r="A3601" t="s">
        <v>8219</v>
      </c>
      <c r="B3601" s="20">
        <v>29.958333333343035</v>
      </c>
    </row>
    <row r="3602" spans="1:2" x14ac:dyDescent="0.3">
      <c r="A3602" t="s">
        <v>8219</v>
      </c>
      <c r="B3602" s="20">
        <v>32.617766203693463</v>
      </c>
    </row>
    <row r="3603" spans="1:2" x14ac:dyDescent="0.3">
      <c r="A3603" t="s">
        <v>8219</v>
      </c>
      <c r="B3603" s="20">
        <v>25</v>
      </c>
    </row>
    <row r="3604" spans="1:2" x14ac:dyDescent="0.3">
      <c r="A3604" t="s">
        <v>8219</v>
      </c>
      <c r="B3604" s="20">
        <v>29.096099537026021</v>
      </c>
    </row>
    <row r="3605" spans="1:2" x14ac:dyDescent="0.3">
      <c r="A3605" t="s">
        <v>8219</v>
      </c>
      <c r="B3605" s="20">
        <v>24.526388888894871</v>
      </c>
    </row>
    <row r="3606" spans="1:2" x14ac:dyDescent="0.3">
      <c r="A3606" t="s">
        <v>8219</v>
      </c>
      <c r="B3606" s="20">
        <v>30</v>
      </c>
    </row>
    <row r="3607" spans="1:2" x14ac:dyDescent="0.3">
      <c r="A3607" t="s">
        <v>8219</v>
      </c>
      <c r="B3607" s="20">
        <v>35.780219907406718</v>
      </c>
    </row>
    <row r="3608" spans="1:2" x14ac:dyDescent="0.3">
      <c r="A3608" t="s">
        <v>8219</v>
      </c>
      <c r="B3608" s="20">
        <v>30</v>
      </c>
    </row>
    <row r="3609" spans="1:2" x14ac:dyDescent="0.3">
      <c r="A3609" t="s">
        <v>8219</v>
      </c>
      <c r="B3609" s="20">
        <v>28.631180555559695</v>
      </c>
    </row>
    <row r="3610" spans="1:2" x14ac:dyDescent="0.3">
      <c r="B3610" s="20"/>
    </row>
    <row r="3611" spans="1:2" x14ac:dyDescent="0.3">
      <c r="B3611" s="20"/>
    </row>
    <row r="3612" spans="1:2" x14ac:dyDescent="0.3">
      <c r="B3612" s="20"/>
    </row>
    <row r="3613" spans="1:2" x14ac:dyDescent="0.3">
      <c r="B3613" s="20"/>
    </row>
    <row r="3614" spans="1:2" x14ac:dyDescent="0.3">
      <c r="B3614" s="20"/>
    </row>
    <row r="3615" spans="1:2" x14ac:dyDescent="0.3">
      <c r="B3615" s="20"/>
    </row>
    <row r="3616" spans="1:2" x14ac:dyDescent="0.3">
      <c r="B3616" s="20"/>
    </row>
    <row r="3617" spans="1:2" x14ac:dyDescent="0.3">
      <c r="B3617" s="20"/>
    </row>
    <row r="3618" spans="1:2" x14ac:dyDescent="0.3">
      <c r="B3618" s="20"/>
    </row>
    <row r="3619" spans="1:2" x14ac:dyDescent="0.3">
      <c r="B3619" s="20"/>
    </row>
    <row r="3620" spans="1:2" x14ac:dyDescent="0.3">
      <c r="B3620" s="20"/>
    </row>
    <row r="3621" spans="1:2" x14ac:dyDescent="0.3">
      <c r="B3621" s="20"/>
    </row>
    <row r="3622" spans="1:2" x14ac:dyDescent="0.3">
      <c r="B3622" s="20"/>
    </row>
    <row r="3623" spans="1:2" x14ac:dyDescent="0.3">
      <c r="B3623" s="20"/>
    </row>
    <row r="3624" spans="1:2" x14ac:dyDescent="0.3">
      <c r="B3624" s="20"/>
    </row>
    <row r="3625" spans="1:2" x14ac:dyDescent="0.3">
      <c r="B3625" s="20"/>
    </row>
    <row r="3626" spans="1:2" x14ac:dyDescent="0.3">
      <c r="B3626" s="20"/>
    </row>
    <row r="3627" spans="1:2" x14ac:dyDescent="0.3">
      <c r="B3627" s="20"/>
    </row>
    <row r="3628" spans="1:2" x14ac:dyDescent="0.3">
      <c r="B3628" s="20"/>
    </row>
    <row r="3629" spans="1:2" x14ac:dyDescent="0.3">
      <c r="B3629" s="20"/>
    </row>
    <row r="3630" spans="1:2" x14ac:dyDescent="0.3">
      <c r="A3630" t="s">
        <v>8219</v>
      </c>
      <c r="B3630" s="20">
        <v>59.958333333328483</v>
      </c>
    </row>
    <row r="3631" spans="1:2" x14ac:dyDescent="0.3">
      <c r="A3631" t="s">
        <v>8219</v>
      </c>
      <c r="B3631" s="20">
        <v>50.431631944447872</v>
      </c>
    </row>
    <row r="3632" spans="1:2" x14ac:dyDescent="0.3">
      <c r="A3632" t="s">
        <v>8219</v>
      </c>
      <c r="B3632" s="20">
        <v>29.958333333328483</v>
      </c>
    </row>
    <row r="3633" spans="1:2" x14ac:dyDescent="0.3">
      <c r="A3633" t="s">
        <v>8219</v>
      </c>
      <c r="B3633" s="20">
        <v>33.83133101851854</v>
      </c>
    </row>
    <row r="3634" spans="1:2" x14ac:dyDescent="0.3">
      <c r="A3634" t="s">
        <v>8219</v>
      </c>
      <c r="B3634" s="20">
        <v>46.414722222223645</v>
      </c>
    </row>
    <row r="3635" spans="1:2" x14ac:dyDescent="0.3">
      <c r="A3635" t="s">
        <v>8219</v>
      </c>
      <c r="B3635" s="20">
        <v>38.629155092588917</v>
      </c>
    </row>
    <row r="3636" spans="1:2" x14ac:dyDescent="0.3">
      <c r="A3636" t="s">
        <v>8219</v>
      </c>
      <c r="B3636" s="20">
        <v>36.261898148150067</v>
      </c>
    </row>
    <row r="3637" spans="1:2" x14ac:dyDescent="0.3">
      <c r="A3637" t="s">
        <v>8219</v>
      </c>
      <c r="B3637" s="20">
        <v>29.698414351849351</v>
      </c>
    </row>
    <row r="3638" spans="1:2" x14ac:dyDescent="0.3">
      <c r="A3638" t="s">
        <v>8219</v>
      </c>
      <c r="B3638" s="20">
        <v>30</v>
      </c>
    </row>
    <row r="3639" spans="1:2" x14ac:dyDescent="0.3">
      <c r="A3639" t="s">
        <v>8219</v>
      </c>
      <c r="B3639" s="20">
        <v>16.469027777784504</v>
      </c>
    </row>
    <row r="3640" spans="1:2" x14ac:dyDescent="0.3">
      <c r="A3640" t="s">
        <v>8219</v>
      </c>
      <c r="B3640" s="20">
        <v>29.958333333328483</v>
      </c>
    </row>
    <row r="3641" spans="1:2" x14ac:dyDescent="0.3">
      <c r="A3641" t="s">
        <v>8219</v>
      </c>
      <c r="B3641" s="20">
        <v>18.666851851856336</v>
      </c>
    </row>
    <row r="3642" spans="1:2" x14ac:dyDescent="0.3">
      <c r="A3642" t="s">
        <v>8219</v>
      </c>
      <c r="B3642" s="20">
        <v>30</v>
      </c>
    </row>
    <row r="3643" spans="1:2" x14ac:dyDescent="0.3">
      <c r="A3643" t="s">
        <v>8219</v>
      </c>
      <c r="B3643" s="20">
        <v>32</v>
      </c>
    </row>
    <row r="3644" spans="1:2" x14ac:dyDescent="0.3">
      <c r="A3644" t="s">
        <v>8219</v>
      </c>
      <c r="B3644" s="20">
        <v>59.119479166671226</v>
      </c>
    </row>
    <row r="3645" spans="1:2" x14ac:dyDescent="0.3">
      <c r="A3645" t="s">
        <v>8219</v>
      </c>
      <c r="B3645" s="20">
        <v>34.255740740743931</v>
      </c>
    </row>
    <row r="3646" spans="1:2" x14ac:dyDescent="0.3">
      <c r="A3646" t="s">
        <v>8219</v>
      </c>
      <c r="B3646" s="20">
        <v>11.943946759260143</v>
      </c>
    </row>
    <row r="3647" spans="1:2" x14ac:dyDescent="0.3">
      <c r="A3647" t="s">
        <v>8219</v>
      </c>
      <c r="B3647" s="20">
        <v>21</v>
      </c>
    </row>
    <row r="3648" spans="1:2" x14ac:dyDescent="0.3">
      <c r="A3648" t="s">
        <v>8219</v>
      </c>
      <c r="B3648" s="20">
        <v>30</v>
      </c>
    </row>
    <row r="3649" spans="1:2" x14ac:dyDescent="0.3">
      <c r="A3649" t="s">
        <v>8219</v>
      </c>
      <c r="B3649" s="20">
        <v>55.071747685185983</v>
      </c>
    </row>
    <row r="3650" spans="1:2" x14ac:dyDescent="0.3">
      <c r="A3650" t="s">
        <v>8219</v>
      </c>
      <c r="B3650" s="20">
        <v>60.041666666664241</v>
      </c>
    </row>
    <row r="3651" spans="1:2" x14ac:dyDescent="0.3">
      <c r="A3651" t="s">
        <v>8219</v>
      </c>
      <c r="B3651" s="20">
        <v>20</v>
      </c>
    </row>
    <row r="3652" spans="1:2" x14ac:dyDescent="0.3">
      <c r="A3652" t="s">
        <v>8219</v>
      </c>
      <c r="B3652" s="20">
        <v>14</v>
      </c>
    </row>
    <row r="3653" spans="1:2" x14ac:dyDescent="0.3">
      <c r="A3653" t="s">
        <v>8219</v>
      </c>
      <c r="B3653" s="20">
        <v>21.041666666664241</v>
      </c>
    </row>
    <row r="3654" spans="1:2" x14ac:dyDescent="0.3">
      <c r="A3654" t="s">
        <v>8219</v>
      </c>
      <c r="B3654" s="20">
        <v>45</v>
      </c>
    </row>
    <row r="3655" spans="1:2" x14ac:dyDescent="0.3">
      <c r="A3655" t="s">
        <v>8219</v>
      </c>
      <c r="B3655" s="20">
        <v>10.925555555557366</v>
      </c>
    </row>
    <row r="3656" spans="1:2" x14ac:dyDescent="0.3">
      <c r="A3656" t="s">
        <v>8219</v>
      </c>
      <c r="B3656" s="20">
        <v>30</v>
      </c>
    </row>
    <row r="3657" spans="1:2" x14ac:dyDescent="0.3">
      <c r="A3657" t="s">
        <v>8219</v>
      </c>
      <c r="B3657" s="20">
        <v>21</v>
      </c>
    </row>
    <row r="3658" spans="1:2" x14ac:dyDescent="0.3">
      <c r="A3658" t="s">
        <v>8219</v>
      </c>
      <c r="B3658" s="20">
        <v>31.24638888888876</v>
      </c>
    </row>
    <row r="3659" spans="1:2" x14ac:dyDescent="0.3">
      <c r="A3659" t="s">
        <v>8219</v>
      </c>
      <c r="B3659" s="20">
        <v>36</v>
      </c>
    </row>
    <row r="3660" spans="1:2" x14ac:dyDescent="0.3">
      <c r="A3660" t="s">
        <v>8219</v>
      </c>
      <c r="B3660" s="20">
        <v>30</v>
      </c>
    </row>
    <row r="3661" spans="1:2" x14ac:dyDescent="0.3">
      <c r="A3661" t="s">
        <v>8219</v>
      </c>
      <c r="B3661" s="20">
        <v>60</v>
      </c>
    </row>
    <row r="3662" spans="1:2" x14ac:dyDescent="0.3">
      <c r="A3662" t="s">
        <v>8219</v>
      </c>
      <c r="B3662" s="20">
        <v>24.958333333328483</v>
      </c>
    </row>
    <row r="3663" spans="1:2" x14ac:dyDescent="0.3">
      <c r="B3663" s="20"/>
    </row>
    <row r="3664" spans="1:2" x14ac:dyDescent="0.3">
      <c r="B3664" s="20"/>
    </row>
    <row r="3665" spans="2:2" x14ac:dyDescent="0.3">
      <c r="B3665" s="20"/>
    </row>
    <row r="3666" spans="2:2" x14ac:dyDescent="0.3">
      <c r="B3666" s="20"/>
    </row>
    <row r="3667" spans="2:2" x14ac:dyDescent="0.3">
      <c r="B3667" s="20"/>
    </row>
    <row r="3668" spans="2:2" x14ac:dyDescent="0.3">
      <c r="B3668" s="20"/>
    </row>
    <row r="3669" spans="2:2" x14ac:dyDescent="0.3">
      <c r="B3669" s="20"/>
    </row>
    <row r="3670" spans="2:2" x14ac:dyDescent="0.3">
      <c r="B3670" s="20"/>
    </row>
    <row r="3671" spans="2:2" x14ac:dyDescent="0.3">
      <c r="B3671" s="20"/>
    </row>
    <row r="3672" spans="2:2" x14ac:dyDescent="0.3">
      <c r="B3672" s="20"/>
    </row>
    <row r="3673" spans="2:2" x14ac:dyDescent="0.3">
      <c r="B3673" s="20"/>
    </row>
    <row r="3674" spans="2:2" x14ac:dyDescent="0.3">
      <c r="B3674" s="20"/>
    </row>
    <row r="3675" spans="2:2" x14ac:dyDescent="0.3">
      <c r="B3675" s="20"/>
    </row>
    <row r="3676" spans="2:2" x14ac:dyDescent="0.3">
      <c r="B3676" s="20"/>
    </row>
    <row r="3677" spans="2:2" x14ac:dyDescent="0.3">
      <c r="B3677" s="20"/>
    </row>
    <row r="3678" spans="2:2" x14ac:dyDescent="0.3">
      <c r="B3678" s="20"/>
    </row>
    <row r="3679" spans="2:2" x14ac:dyDescent="0.3">
      <c r="B3679" s="20"/>
    </row>
    <row r="3680" spans="2:2" x14ac:dyDescent="0.3">
      <c r="B3680" s="20"/>
    </row>
    <row r="3681" spans="2:2" x14ac:dyDescent="0.3">
      <c r="B3681" s="20"/>
    </row>
    <row r="3682" spans="2:2" x14ac:dyDescent="0.3">
      <c r="B3682" s="20"/>
    </row>
    <row r="3683" spans="2:2" x14ac:dyDescent="0.3">
      <c r="B3683" s="20"/>
    </row>
    <row r="3684" spans="2:2" x14ac:dyDescent="0.3">
      <c r="B3684" s="20"/>
    </row>
    <row r="3685" spans="2:2" x14ac:dyDescent="0.3">
      <c r="B3685" s="20"/>
    </row>
    <row r="3686" spans="2:2" x14ac:dyDescent="0.3">
      <c r="B3686" s="20"/>
    </row>
    <row r="3687" spans="2:2" x14ac:dyDescent="0.3">
      <c r="B3687" s="20"/>
    </row>
    <row r="3688" spans="2:2" x14ac:dyDescent="0.3">
      <c r="B3688" s="20"/>
    </row>
    <row r="3689" spans="2:2" x14ac:dyDescent="0.3">
      <c r="B3689" s="20"/>
    </row>
    <row r="3690" spans="2:2" x14ac:dyDescent="0.3">
      <c r="B3690" s="20"/>
    </row>
    <row r="3691" spans="2:2" x14ac:dyDescent="0.3">
      <c r="B3691" s="20"/>
    </row>
    <row r="3692" spans="2:2" x14ac:dyDescent="0.3">
      <c r="B3692" s="20"/>
    </row>
    <row r="3693" spans="2:2" x14ac:dyDescent="0.3">
      <c r="B3693" s="20"/>
    </row>
    <row r="3694" spans="2:2" x14ac:dyDescent="0.3">
      <c r="B3694" s="20"/>
    </row>
    <row r="3695" spans="2:2" x14ac:dyDescent="0.3">
      <c r="B3695" s="20"/>
    </row>
    <row r="3696" spans="2:2" x14ac:dyDescent="0.3">
      <c r="B3696" s="20"/>
    </row>
    <row r="3697" spans="2:2" x14ac:dyDescent="0.3">
      <c r="B3697" s="20"/>
    </row>
    <row r="3698" spans="2:2" x14ac:dyDescent="0.3">
      <c r="B3698" s="20"/>
    </row>
    <row r="3699" spans="2:2" x14ac:dyDescent="0.3">
      <c r="B3699" s="20"/>
    </row>
    <row r="3700" spans="2:2" x14ac:dyDescent="0.3">
      <c r="B3700" s="20"/>
    </row>
    <row r="3701" spans="2:2" x14ac:dyDescent="0.3">
      <c r="B3701" s="20"/>
    </row>
    <row r="3702" spans="2:2" x14ac:dyDescent="0.3">
      <c r="B3702" s="20"/>
    </row>
    <row r="3703" spans="2:2" x14ac:dyDescent="0.3">
      <c r="B3703" s="20"/>
    </row>
    <row r="3704" spans="2:2" x14ac:dyDescent="0.3">
      <c r="B3704" s="20"/>
    </row>
    <row r="3705" spans="2:2" x14ac:dyDescent="0.3">
      <c r="B3705" s="20"/>
    </row>
    <row r="3706" spans="2:2" x14ac:dyDescent="0.3">
      <c r="B3706" s="20"/>
    </row>
    <row r="3707" spans="2:2" x14ac:dyDescent="0.3">
      <c r="B3707" s="20"/>
    </row>
    <row r="3708" spans="2:2" x14ac:dyDescent="0.3">
      <c r="B3708" s="20"/>
    </row>
    <row r="3709" spans="2:2" x14ac:dyDescent="0.3">
      <c r="B3709" s="20"/>
    </row>
    <row r="3710" spans="2:2" x14ac:dyDescent="0.3">
      <c r="B3710" s="20"/>
    </row>
    <row r="3711" spans="2:2" x14ac:dyDescent="0.3">
      <c r="B3711" s="20"/>
    </row>
    <row r="3712" spans="2:2" x14ac:dyDescent="0.3">
      <c r="B3712" s="20"/>
    </row>
    <row r="3713" spans="2:2" x14ac:dyDescent="0.3">
      <c r="B3713" s="20"/>
    </row>
    <row r="3714" spans="2:2" x14ac:dyDescent="0.3">
      <c r="B3714" s="20"/>
    </row>
    <row r="3715" spans="2:2" x14ac:dyDescent="0.3">
      <c r="B3715" s="20"/>
    </row>
    <row r="3716" spans="2:2" x14ac:dyDescent="0.3">
      <c r="B3716" s="20"/>
    </row>
    <row r="3717" spans="2:2" x14ac:dyDescent="0.3">
      <c r="B3717" s="20"/>
    </row>
    <row r="3718" spans="2:2" x14ac:dyDescent="0.3">
      <c r="B3718" s="20"/>
    </row>
    <row r="3719" spans="2:2" x14ac:dyDescent="0.3">
      <c r="B3719" s="20"/>
    </row>
    <row r="3720" spans="2:2" x14ac:dyDescent="0.3">
      <c r="B3720" s="20"/>
    </row>
    <row r="3721" spans="2:2" x14ac:dyDescent="0.3">
      <c r="B3721" s="20"/>
    </row>
    <row r="3722" spans="2:2" x14ac:dyDescent="0.3">
      <c r="B3722" s="20"/>
    </row>
    <row r="3723" spans="2:2" x14ac:dyDescent="0.3">
      <c r="B3723" s="20"/>
    </row>
    <row r="3724" spans="2:2" x14ac:dyDescent="0.3">
      <c r="B3724" s="20"/>
    </row>
    <row r="3725" spans="2:2" x14ac:dyDescent="0.3">
      <c r="B3725" s="20"/>
    </row>
    <row r="3726" spans="2:2" x14ac:dyDescent="0.3">
      <c r="B3726" s="20"/>
    </row>
    <row r="3727" spans="2:2" x14ac:dyDescent="0.3">
      <c r="B3727" s="20"/>
    </row>
    <row r="3728" spans="2:2" x14ac:dyDescent="0.3">
      <c r="B3728" s="20"/>
    </row>
    <row r="3729" spans="2:2" x14ac:dyDescent="0.3">
      <c r="B3729" s="20"/>
    </row>
    <row r="3730" spans="2:2" x14ac:dyDescent="0.3">
      <c r="B3730" s="20"/>
    </row>
    <row r="3731" spans="2:2" x14ac:dyDescent="0.3">
      <c r="B3731" s="20"/>
    </row>
    <row r="3732" spans="2:2" x14ac:dyDescent="0.3">
      <c r="B3732" s="20"/>
    </row>
    <row r="3733" spans="2:2" x14ac:dyDescent="0.3">
      <c r="B3733" s="20"/>
    </row>
    <row r="3734" spans="2:2" x14ac:dyDescent="0.3">
      <c r="B3734" s="20"/>
    </row>
    <row r="3735" spans="2:2" x14ac:dyDescent="0.3">
      <c r="B3735" s="20"/>
    </row>
    <row r="3736" spans="2:2" x14ac:dyDescent="0.3">
      <c r="B3736" s="20"/>
    </row>
    <row r="3737" spans="2:2" x14ac:dyDescent="0.3">
      <c r="B3737" s="20"/>
    </row>
    <row r="3738" spans="2:2" x14ac:dyDescent="0.3">
      <c r="B3738" s="20"/>
    </row>
    <row r="3739" spans="2:2" x14ac:dyDescent="0.3">
      <c r="B3739" s="20"/>
    </row>
    <row r="3740" spans="2:2" x14ac:dyDescent="0.3">
      <c r="B3740" s="20"/>
    </row>
    <row r="3741" spans="2:2" x14ac:dyDescent="0.3">
      <c r="B3741" s="20"/>
    </row>
    <row r="3742" spans="2:2" x14ac:dyDescent="0.3">
      <c r="B3742" s="20"/>
    </row>
    <row r="3743" spans="2:2" x14ac:dyDescent="0.3">
      <c r="B3743" s="20"/>
    </row>
    <row r="3744" spans="2:2" x14ac:dyDescent="0.3">
      <c r="B3744" s="20"/>
    </row>
    <row r="3745" spans="2:2" x14ac:dyDescent="0.3">
      <c r="B3745" s="20"/>
    </row>
    <row r="3746" spans="2:2" x14ac:dyDescent="0.3">
      <c r="B3746" s="20"/>
    </row>
    <row r="3747" spans="2:2" x14ac:dyDescent="0.3">
      <c r="B3747" s="20"/>
    </row>
    <row r="3748" spans="2:2" x14ac:dyDescent="0.3">
      <c r="B3748" s="20"/>
    </row>
    <row r="3749" spans="2:2" x14ac:dyDescent="0.3">
      <c r="B3749" s="20"/>
    </row>
    <row r="3750" spans="2:2" x14ac:dyDescent="0.3">
      <c r="B3750" s="20"/>
    </row>
    <row r="3751" spans="2:2" x14ac:dyDescent="0.3">
      <c r="B3751" s="20"/>
    </row>
    <row r="3752" spans="2:2" x14ac:dyDescent="0.3">
      <c r="B3752" s="20"/>
    </row>
    <row r="3753" spans="2:2" x14ac:dyDescent="0.3">
      <c r="B3753" s="20"/>
    </row>
    <row r="3754" spans="2:2" x14ac:dyDescent="0.3">
      <c r="B3754" s="20"/>
    </row>
    <row r="3755" spans="2:2" x14ac:dyDescent="0.3">
      <c r="B3755" s="20"/>
    </row>
    <row r="3756" spans="2:2" x14ac:dyDescent="0.3">
      <c r="B3756" s="20"/>
    </row>
    <row r="3757" spans="2:2" x14ac:dyDescent="0.3">
      <c r="B3757" s="20"/>
    </row>
    <row r="3758" spans="2:2" x14ac:dyDescent="0.3">
      <c r="B3758" s="20"/>
    </row>
    <row r="3759" spans="2:2" x14ac:dyDescent="0.3">
      <c r="B3759" s="20"/>
    </row>
    <row r="3760" spans="2:2" x14ac:dyDescent="0.3">
      <c r="B3760" s="20"/>
    </row>
    <row r="3761" spans="2:2" x14ac:dyDescent="0.3">
      <c r="B3761" s="20"/>
    </row>
    <row r="3762" spans="2:2" x14ac:dyDescent="0.3">
      <c r="B3762" s="20"/>
    </row>
    <row r="3763" spans="2:2" x14ac:dyDescent="0.3">
      <c r="B3763" s="20"/>
    </row>
    <row r="3764" spans="2:2" x14ac:dyDescent="0.3">
      <c r="B3764" s="20"/>
    </row>
    <row r="3765" spans="2:2" x14ac:dyDescent="0.3">
      <c r="B3765" s="20"/>
    </row>
    <row r="3766" spans="2:2" x14ac:dyDescent="0.3">
      <c r="B3766" s="20"/>
    </row>
    <row r="3767" spans="2:2" x14ac:dyDescent="0.3">
      <c r="B3767" s="20"/>
    </row>
    <row r="3768" spans="2:2" x14ac:dyDescent="0.3">
      <c r="B3768" s="20"/>
    </row>
    <row r="3769" spans="2:2" x14ac:dyDescent="0.3">
      <c r="B3769" s="20"/>
    </row>
    <row r="3770" spans="2:2" x14ac:dyDescent="0.3">
      <c r="B3770" s="20"/>
    </row>
    <row r="3771" spans="2:2" x14ac:dyDescent="0.3">
      <c r="B3771" s="20"/>
    </row>
    <row r="3772" spans="2:2" x14ac:dyDescent="0.3">
      <c r="B3772" s="20"/>
    </row>
    <row r="3773" spans="2:2" x14ac:dyDescent="0.3">
      <c r="B3773" s="20"/>
    </row>
    <row r="3774" spans="2:2" x14ac:dyDescent="0.3">
      <c r="B3774" s="20"/>
    </row>
    <row r="3775" spans="2:2" x14ac:dyDescent="0.3">
      <c r="B3775" s="20"/>
    </row>
    <row r="3776" spans="2:2" x14ac:dyDescent="0.3">
      <c r="B3776" s="20"/>
    </row>
    <row r="3777" spans="2:2" x14ac:dyDescent="0.3">
      <c r="B3777" s="20"/>
    </row>
    <row r="3778" spans="2:2" x14ac:dyDescent="0.3">
      <c r="B3778" s="20"/>
    </row>
    <row r="3779" spans="2:2" x14ac:dyDescent="0.3">
      <c r="B3779" s="20"/>
    </row>
    <row r="3780" spans="2:2" x14ac:dyDescent="0.3">
      <c r="B3780" s="20"/>
    </row>
    <row r="3781" spans="2:2" x14ac:dyDescent="0.3">
      <c r="B3781" s="20"/>
    </row>
    <row r="3782" spans="2:2" x14ac:dyDescent="0.3">
      <c r="B3782" s="20"/>
    </row>
    <row r="3783" spans="2:2" x14ac:dyDescent="0.3">
      <c r="B3783" s="20"/>
    </row>
    <row r="3784" spans="2:2" x14ac:dyDescent="0.3">
      <c r="B3784" s="20"/>
    </row>
    <row r="3785" spans="2:2" x14ac:dyDescent="0.3">
      <c r="B3785" s="20"/>
    </row>
    <row r="3786" spans="2:2" x14ac:dyDescent="0.3">
      <c r="B3786" s="20"/>
    </row>
    <row r="3787" spans="2:2" x14ac:dyDescent="0.3">
      <c r="B3787" s="20"/>
    </row>
    <row r="3788" spans="2:2" x14ac:dyDescent="0.3">
      <c r="B3788" s="20"/>
    </row>
    <row r="3789" spans="2:2" x14ac:dyDescent="0.3">
      <c r="B3789" s="20"/>
    </row>
    <row r="3790" spans="2:2" x14ac:dyDescent="0.3">
      <c r="B3790" s="20"/>
    </row>
    <row r="3791" spans="2:2" x14ac:dyDescent="0.3">
      <c r="B3791" s="20"/>
    </row>
    <row r="3792" spans="2:2" x14ac:dyDescent="0.3">
      <c r="B3792" s="20"/>
    </row>
    <row r="3793" spans="2:2" x14ac:dyDescent="0.3">
      <c r="B3793" s="20"/>
    </row>
    <row r="3794" spans="2:2" x14ac:dyDescent="0.3">
      <c r="B3794" s="20"/>
    </row>
    <row r="3795" spans="2:2" x14ac:dyDescent="0.3">
      <c r="B3795" s="20"/>
    </row>
    <row r="3796" spans="2:2" x14ac:dyDescent="0.3">
      <c r="B3796" s="20"/>
    </row>
    <row r="3797" spans="2:2" x14ac:dyDescent="0.3">
      <c r="B3797" s="20"/>
    </row>
    <row r="3798" spans="2:2" x14ac:dyDescent="0.3">
      <c r="B3798" s="20"/>
    </row>
    <row r="3799" spans="2:2" x14ac:dyDescent="0.3">
      <c r="B3799" s="20"/>
    </row>
    <row r="3800" spans="2:2" x14ac:dyDescent="0.3">
      <c r="B3800" s="20"/>
    </row>
    <row r="3801" spans="2:2" x14ac:dyDescent="0.3">
      <c r="B3801" s="20"/>
    </row>
    <row r="3802" spans="2:2" x14ac:dyDescent="0.3">
      <c r="B3802" s="20"/>
    </row>
    <row r="3803" spans="2:2" x14ac:dyDescent="0.3">
      <c r="B3803" s="20"/>
    </row>
    <row r="3804" spans="2:2" x14ac:dyDescent="0.3">
      <c r="B3804" s="20"/>
    </row>
    <row r="3805" spans="2:2" x14ac:dyDescent="0.3">
      <c r="B3805" s="20"/>
    </row>
    <row r="3806" spans="2:2" x14ac:dyDescent="0.3">
      <c r="B3806" s="20"/>
    </row>
    <row r="3807" spans="2:2" x14ac:dyDescent="0.3">
      <c r="B3807" s="20"/>
    </row>
    <row r="3808" spans="2:2" x14ac:dyDescent="0.3">
      <c r="B3808" s="20"/>
    </row>
    <row r="3809" spans="2:2" x14ac:dyDescent="0.3">
      <c r="B3809" s="20"/>
    </row>
    <row r="3810" spans="2:2" x14ac:dyDescent="0.3">
      <c r="B3810" s="20"/>
    </row>
    <row r="3811" spans="2:2" x14ac:dyDescent="0.3">
      <c r="B3811" s="20"/>
    </row>
    <row r="3812" spans="2:2" x14ac:dyDescent="0.3">
      <c r="B3812" s="20"/>
    </row>
    <row r="3813" spans="2:2" x14ac:dyDescent="0.3">
      <c r="B3813" s="20"/>
    </row>
    <row r="3814" spans="2:2" x14ac:dyDescent="0.3">
      <c r="B3814" s="20"/>
    </row>
    <row r="3815" spans="2:2" x14ac:dyDescent="0.3">
      <c r="B3815" s="20"/>
    </row>
    <row r="3816" spans="2:2" x14ac:dyDescent="0.3">
      <c r="B3816" s="20"/>
    </row>
    <row r="3817" spans="2:2" x14ac:dyDescent="0.3">
      <c r="B3817" s="20"/>
    </row>
    <row r="3818" spans="2:2" x14ac:dyDescent="0.3">
      <c r="B3818" s="20"/>
    </row>
    <row r="3819" spans="2:2" x14ac:dyDescent="0.3">
      <c r="B3819" s="20"/>
    </row>
    <row r="3820" spans="2:2" x14ac:dyDescent="0.3">
      <c r="B3820" s="20"/>
    </row>
    <row r="3821" spans="2:2" x14ac:dyDescent="0.3">
      <c r="B3821" s="20"/>
    </row>
    <row r="3822" spans="2:2" x14ac:dyDescent="0.3">
      <c r="B3822" s="20"/>
    </row>
    <row r="3823" spans="2:2" x14ac:dyDescent="0.3">
      <c r="B3823" s="20"/>
    </row>
    <row r="3824" spans="2:2" x14ac:dyDescent="0.3">
      <c r="B3824" s="20"/>
    </row>
    <row r="3825" spans="2:2" x14ac:dyDescent="0.3">
      <c r="B3825" s="20"/>
    </row>
    <row r="3826" spans="2:2" x14ac:dyDescent="0.3">
      <c r="B3826" s="20"/>
    </row>
    <row r="3827" spans="2:2" x14ac:dyDescent="0.3">
      <c r="B3827" s="20"/>
    </row>
    <row r="3828" spans="2:2" x14ac:dyDescent="0.3">
      <c r="B3828" s="20"/>
    </row>
    <row r="3829" spans="2:2" x14ac:dyDescent="0.3">
      <c r="B3829" s="20"/>
    </row>
    <row r="3830" spans="2:2" x14ac:dyDescent="0.3">
      <c r="B3830" s="20"/>
    </row>
    <row r="3831" spans="2:2" x14ac:dyDescent="0.3">
      <c r="B3831" s="20"/>
    </row>
    <row r="3832" spans="2:2" x14ac:dyDescent="0.3">
      <c r="B3832" s="20"/>
    </row>
    <row r="3833" spans="2:2" x14ac:dyDescent="0.3">
      <c r="B3833" s="20"/>
    </row>
    <row r="3834" spans="2:2" x14ac:dyDescent="0.3">
      <c r="B3834" s="20"/>
    </row>
    <row r="3835" spans="2:2" x14ac:dyDescent="0.3">
      <c r="B3835" s="20"/>
    </row>
    <row r="3836" spans="2:2" x14ac:dyDescent="0.3">
      <c r="B3836" s="20"/>
    </row>
    <row r="3837" spans="2:2" x14ac:dyDescent="0.3">
      <c r="B3837" s="20"/>
    </row>
    <row r="3838" spans="2:2" x14ac:dyDescent="0.3">
      <c r="B3838" s="20"/>
    </row>
    <row r="3839" spans="2:2" x14ac:dyDescent="0.3">
      <c r="B3839" s="20"/>
    </row>
    <row r="3840" spans="2:2" x14ac:dyDescent="0.3">
      <c r="B3840" s="20"/>
    </row>
    <row r="3841" spans="2:2" x14ac:dyDescent="0.3">
      <c r="B3841" s="20"/>
    </row>
    <row r="3842" spans="2:2" x14ac:dyDescent="0.3">
      <c r="B3842" s="20"/>
    </row>
    <row r="3843" spans="2:2" x14ac:dyDescent="0.3">
      <c r="B3843" s="20"/>
    </row>
    <row r="3844" spans="2:2" x14ac:dyDescent="0.3">
      <c r="B3844" s="20"/>
    </row>
    <row r="3845" spans="2:2" x14ac:dyDescent="0.3">
      <c r="B3845" s="20"/>
    </row>
    <row r="3846" spans="2:2" x14ac:dyDescent="0.3">
      <c r="B3846" s="20"/>
    </row>
    <row r="3847" spans="2:2" x14ac:dyDescent="0.3">
      <c r="B3847" s="20"/>
    </row>
    <row r="3848" spans="2:2" x14ac:dyDescent="0.3">
      <c r="B3848" s="20"/>
    </row>
    <row r="3849" spans="2:2" x14ac:dyDescent="0.3">
      <c r="B3849" s="20"/>
    </row>
    <row r="3850" spans="2:2" x14ac:dyDescent="0.3">
      <c r="B3850" s="20"/>
    </row>
    <row r="3851" spans="2:2" x14ac:dyDescent="0.3">
      <c r="B3851" s="20"/>
    </row>
    <row r="3852" spans="2:2" x14ac:dyDescent="0.3">
      <c r="B3852" s="20"/>
    </row>
    <row r="3853" spans="2:2" x14ac:dyDescent="0.3">
      <c r="B3853" s="20"/>
    </row>
    <row r="3854" spans="2:2" x14ac:dyDescent="0.3">
      <c r="B3854" s="20"/>
    </row>
    <row r="3855" spans="2:2" x14ac:dyDescent="0.3">
      <c r="B3855" s="20"/>
    </row>
    <row r="3856" spans="2:2" x14ac:dyDescent="0.3">
      <c r="B3856" s="20"/>
    </row>
    <row r="3857" spans="2:2" x14ac:dyDescent="0.3">
      <c r="B3857" s="20"/>
    </row>
    <row r="3858" spans="2:2" x14ac:dyDescent="0.3">
      <c r="B3858" s="20"/>
    </row>
    <row r="3859" spans="2:2" x14ac:dyDescent="0.3">
      <c r="B3859" s="20"/>
    </row>
    <row r="3860" spans="2:2" x14ac:dyDescent="0.3">
      <c r="B3860" s="20"/>
    </row>
    <row r="3861" spans="2:2" x14ac:dyDescent="0.3">
      <c r="B3861" s="20"/>
    </row>
    <row r="3862" spans="2:2" x14ac:dyDescent="0.3">
      <c r="B3862" s="20"/>
    </row>
    <row r="3863" spans="2:2" x14ac:dyDescent="0.3">
      <c r="B3863" s="20"/>
    </row>
    <row r="3864" spans="2:2" x14ac:dyDescent="0.3">
      <c r="B3864" s="20"/>
    </row>
    <row r="3865" spans="2:2" x14ac:dyDescent="0.3">
      <c r="B3865" s="20"/>
    </row>
    <row r="3866" spans="2:2" x14ac:dyDescent="0.3">
      <c r="B3866" s="20"/>
    </row>
    <row r="3867" spans="2:2" x14ac:dyDescent="0.3">
      <c r="B3867" s="20"/>
    </row>
    <row r="3868" spans="2:2" x14ac:dyDescent="0.3">
      <c r="B3868" s="20"/>
    </row>
    <row r="3869" spans="2:2" x14ac:dyDescent="0.3">
      <c r="B3869" s="20"/>
    </row>
    <row r="3870" spans="2:2" x14ac:dyDescent="0.3">
      <c r="B3870" s="20"/>
    </row>
    <row r="3871" spans="2:2" x14ac:dyDescent="0.3">
      <c r="B3871" s="20"/>
    </row>
    <row r="3872" spans="2:2" x14ac:dyDescent="0.3">
      <c r="B3872" s="20"/>
    </row>
    <row r="3873" spans="2:2" x14ac:dyDescent="0.3">
      <c r="B3873" s="20"/>
    </row>
    <row r="3874" spans="2:2" x14ac:dyDescent="0.3">
      <c r="B3874" s="20"/>
    </row>
    <row r="3875" spans="2:2" x14ac:dyDescent="0.3">
      <c r="B3875" s="20"/>
    </row>
    <row r="3876" spans="2:2" x14ac:dyDescent="0.3">
      <c r="B3876" s="20"/>
    </row>
    <row r="3877" spans="2:2" x14ac:dyDescent="0.3">
      <c r="B3877" s="20"/>
    </row>
    <row r="3878" spans="2:2" x14ac:dyDescent="0.3">
      <c r="B3878" s="20"/>
    </row>
    <row r="3879" spans="2:2" x14ac:dyDescent="0.3">
      <c r="B3879" s="20"/>
    </row>
    <row r="3880" spans="2:2" x14ac:dyDescent="0.3">
      <c r="B3880" s="20"/>
    </row>
    <row r="3881" spans="2:2" x14ac:dyDescent="0.3">
      <c r="B3881" s="20"/>
    </row>
    <row r="3882" spans="2:2" x14ac:dyDescent="0.3">
      <c r="B3882" s="20"/>
    </row>
    <row r="3883" spans="2:2" x14ac:dyDescent="0.3">
      <c r="B3883" s="20"/>
    </row>
    <row r="3884" spans="2:2" x14ac:dyDescent="0.3">
      <c r="B3884" s="20"/>
    </row>
    <row r="3885" spans="2:2" x14ac:dyDescent="0.3">
      <c r="B3885" s="20"/>
    </row>
    <row r="3886" spans="2:2" x14ac:dyDescent="0.3">
      <c r="B3886" s="20"/>
    </row>
    <row r="3887" spans="2:2" x14ac:dyDescent="0.3">
      <c r="B3887" s="20"/>
    </row>
    <row r="3888" spans="2:2" x14ac:dyDescent="0.3">
      <c r="B3888" s="20"/>
    </row>
    <row r="3889" spans="2:2" x14ac:dyDescent="0.3">
      <c r="B3889" s="20"/>
    </row>
    <row r="3890" spans="2:2" x14ac:dyDescent="0.3">
      <c r="B3890" s="20"/>
    </row>
    <row r="3891" spans="2:2" x14ac:dyDescent="0.3">
      <c r="B3891" s="20"/>
    </row>
    <row r="3892" spans="2:2" x14ac:dyDescent="0.3">
      <c r="B3892" s="20"/>
    </row>
    <row r="3893" spans="2:2" x14ac:dyDescent="0.3">
      <c r="B3893" s="20"/>
    </row>
    <row r="3894" spans="2:2" x14ac:dyDescent="0.3">
      <c r="B3894" s="20"/>
    </row>
    <row r="3895" spans="2:2" x14ac:dyDescent="0.3">
      <c r="B3895" s="20"/>
    </row>
    <row r="3896" spans="2:2" x14ac:dyDescent="0.3">
      <c r="B3896" s="20"/>
    </row>
    <row r="3897" spans="2:2" x14ac:dyDescent="0.3">
      <c r="B3897" s="20"/>
    </row>
    <row r="3898" spans="2:2" x14ac:dyDescent="0.3">
      <c r="B3898" s="20"/>
    </row>
    <row r="3899" spans="2:2" x14ac:dyDescent="0.3">
      <c r="B3899" s="20"/>
    </row>
    <row r="3900" spans="2:2" x14ac:dyDescent="0.3">
      <c r="B3900" s="20"/>
    </row>
    <row r="3901" spans="2:2" x14ac:dyDescent="0.3">
      <c r="B3901" s="20"/>
    </row>
    <row r="3902" spans="2:2" x14ac:dyDescent="0.3">
      <c r="B3902" s="20"/>
    </row>
    <row r="3903" spans="2:2" x14ac:dyDescent="0.3">
      <c r="B3903" s="20"/>
    </row>
    <row r="3904" spans="2:2" x14ac:dyDescent="0.3">
      <c r="B3904" s="20"/>
    </row>
    <row r="3905" spans="2:2" x14ac:dyDescent="0.3">
      <c r="B3905" s="20"/>
    </row>
    <row r="3906" spans="2:2" x14ac:dyDescent="0.3">
      <c r="B3906" s="20"/>
    </row>
    <row r="3907" spans="2:2" x14ac:dyDescent="0.3">
      <c r="B3907" s="20"/>
    </row>
    <row r="3908" spans="2:2" x14ac:dyDescent="0.3">
      <c r="B3908" s="20"/>
    </row>
    <row r="3909" spans="2:2" x14ac:dyDescent="0.3">
      <c r="B3909" s="20"/>
    </row>
    <row r="3910" spans="2:2" x14ac:dyDescent="0.3">
      <c r="B3910" s="20"/>
    </row>
    <row r="3911" spans="2:2" x14ac:dyDescent="0.3">
      <c r="B3911" s="20"/>
    </row>
    <row r="3912" spans="2:2" x14ac:dyDescent="0.3">
      <c r="B3912" s="20"/>
    </row>
    <row r="3913" spans="2:2" x14ac:dyDescent="0.3">
      <c r="B3913" s="20"/>
    </row>
    <row r="3914" spans="2:2" x14ac:dyDescent="0.3">
      <c r="B3914" s="20"/>
    </row>
    <row r="3915" spans="2:2" x14ac:dyDescent="0.3">
      <c r="B3915" s="20"/>
    </row>
    <row r="3916" spans="2:2" x14ac:dyDescent="0.3">
      <c r="B3916" s="20"/>
    </row>
    <row r="3917" spans="2:2" x14ac:dyDescent="0.3">
      <c r="B3917" s="20"/>
    </row>
    <row r="3918" spans="2:2" x14ac:dyDescent="0.3">
      <c r="B3918" s="20"/>
    </row>
    <row r="3919" spans="2:2" x14ac:dyDescent="0.3">
      <c r="B3919" s="20"/>
    </row>
    <row r="3920" spans="2:2" x14ac:dyDescent="0.3">
      <c r="B3920" s="20"/>
    </row>
    <row r="3921" spans="2:2" x14ac:dyDescent="0.3">
      <c r="B3921" s="20"/>
    </row>
    <row r="3922" spans="2:2" x14ac:dyDescent="0.3">
      <c r="B3922" s="20"/>
    </row>
    <row r="3923" spans="2:2" x14ac:dyDescent="0.3">
      <c r="B3923" s="20"/>
    </row>
    <row r="3924" spans="2:2" x14ac:dyDescent="0.3">
      <c r="B3924" s="20"/>
    </row>
    <row r="3925" spans="2:2" x14ac:dyDescent="0.3">
      <c r="B3925" s="20"/>
    </row>
    <row r="3926" spans="2:2" x14ac:dyDescent="0.3">
      <c r="B3926" s="20"/>
    </row>
    <row r="3927" spans="2:2" x14ac:dyDescent="0.3">
      <c r="B3927" s="20"/>
    </row>
    <row r="3928" spans="2:2" x14ac:dyDescent="0.3">
      <c r="B3928" s="20"/>
    </row>
    <row r="3929" spans="2:2" x14ac:dyDescent="0.3">
      <c r="B3929" s="20"/>
    </row>
    <row r="3930" spans="2:2" x14ac:dyDescent="0.3">
      <c r="B3930" s="20"/>
    </row>
    <row r="3931" spans="2:2" x14ac:dyDescent="0.3">
      <c r="B3931" s="20"/>
    </row>
    <row r="3932" spans="2:2" x14ac:dyDescent="0.3">
      <c r="B3932" s="20"/>
    </row>
    <row r="3933" spans="2:2" x14ac:dyDescent="0.3">
      <c r="B3933" s="20"/>
    </row>
    <row r="3934" spans="2:2" x14ac:dyDescent="0.3">
      <c r="B3934" s="20"/>
    </row>
    <row r="3935" spans="2:2" x14ac:dyDescent="0.3">
      <c r="B3935" s="20"/>
    </row>
  </sheetData>
  <autoFilter ref="A1:B3935" xr:uid="{729C2141-EE21-41A3-802A-D06E3EECE2BF}"/>
  <conditionalFormatting sqref="B1">
    <cfRule type="colorScale" priority="26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conditionalFormatting sqref="C8:C13 A1:A1048576">
    <cfRule type="cellIs" dxfId="15" priority="22" operator="equal">
      <formula>"canceled"</formula>
    </cfRule>
    <cfRule type="cellIs" dxfId="14" priority="23" operator="equal">
      <formula>"live"</formula>
    </cfRule>
    <cfRule type="cellIs" dxfId="13" priority="24" operator="equal">
      <formula>"failed"</formula>
    </cfRule>
    <cfRule type="cellIs" dxfId="12" priority="25" operator="equal">
      <formula>"successful"</formula>
    </cfRule>
  </conditionalFormatting>
  <conditionalFormatting sqref="C8:C13">
    <cfRule type="colorScale" priority="21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H1:I1 G1046648:I1048576 H14:I1046647">
    <cfRule type="cellIs" dxfId="11" priority="13" operator="equal">
      <formula>"canceled"</formula>
    </cfRule>
    <cfRule type="cellIs" dxfId="10" priority="14" operator="equal">
      <formula>"live"</formula>
    </cfRule>
    <cfRule type="cellIs" dxfId="9" priority="15" operator="equal">
      <formula>"failed"</formula>
    </cfRule>
    <cfRule type="cellIs" dxfId="8" priority="16" operator="equal">
      <formula>"successful"</formula>
    </cfRule>
  </conditionalFormatting>
  <conditionalFormatting sqref="H1:I1 H14:I1048576">
    <cfRule type="colorScale" priority="12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G1:G1046647">
    <cfRule type="colorScale" priority="11">
      <colorScale>
        <cfvo type="num" val="0"/>
        <cfvo type="num" val="1"/>
        <cfvo type="num" val="2"/>
        <color rgb="FFC00000"/>
        <color theme="9" tint="-0.249977111117893"/>
        <color rgb="FF0070C0"/>
      </colorScale>
    </cfRule>
  </conditionalFormatting>
  <conditionalFormatting sqref="H8:H13">
    <cfRule type="cellIs" dxfId="7" priority="7" operator="equal">
      <formula>"canceled"</formula>
    </cfRule>
    <cfRule type="cellIs" dxfId="6" priority="8" operator="equal">
      <formula>"live"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H8:H13">
    <cfRule type="colorScale" priority="6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conditionalFormatting sqref="K8:K13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K8:K13">
    <cfRule type="colorScale" priority="1">
      <colorScale>
        <cfvo type="num" val="1"/>
        <cfvo type="num" val="2"/>
        <cfvo type="num" val="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D7F6-CE23-44B2-AE5D-FFE14076C93F}">
  <dimension ref="A3:B25"/>
  <sheetViews>
    <sheetView workbookViewId="0">
      <selection activeCell="J33" sqref="J33"/>
    </sheetView>
  </sheetViews>
  <sheetFormatPr defaultRowHeight="14.4" x14ac:dyDescent="0.3"/>
  <cols>
    <col min="1" max="1" width="12.77734375" bestFit="1" customWidth="1"/>
    <col min="2" max="2" width="13.21875" bestFit="1" customWidth="1"/>
  </cols>
  <sheetData>
    <row r="3" spans="1:2" x14ac:dyDescent="0.3">
      <c r="A3" s="6" t="s">
        <v>8361</v>
      </c>
      <c r="B3" t="s">
        <v>8364</v>
      </c>
    </row>
    <row r="4" spans="1:2" x14ac:dyDescent="0.3">
      <c r="A4" s="7" t="s">
        <v>8239</v>
      </c>
      <c r="B4" s="8">
        <v>6</v>
      </c>
    </row>
    <row r="5" spans="1:2" x14ac:dyDescent="0.3">
      <c r="A5" s="7" t="s">
        <v>8226</v>
      </c>
      <c r="B5" s="8">
        <v>74</v>
      </c>
    </row>
    <row r="6" spans="1:2" x14ac:dyDescent="0.3">
      <c r="A6" s="7" t="s">
        <v>8242</v>
      </c>
      <c r="B6" s="8">
        <v>2</v>
      </c>
    </row>
    <row r="7" spans="1:2" x14ac:dyDescent="0.3">
      <c r="A7" s="7" t="s">
        <v>8229</v>
      </c>
      <c r="B7" s="8">
        <v>146</v>
      </c>
    </row>
    <row r="8" spans="1:2" x14ac:dyDescent="0.3">
      <c r="A8" s="7" t="s">
        <v>8240</v>
      </c>
      <c r="B8" s="8">
        <v>6</v>
      </c>
    </row>
    <row r="9" spans="1:2" x14ac:dyDescent="0.3">
      <c r="A9" s="7" t="s">
        <v>8236</v>
      </c>
      <c r="B9" s="8">
        <v>53</v>
      </c>
    </row>
    <row r="10" spans="1:2" x14ac:dyDescent="0.3">
      <c r="A10" s="7" t="s">
        <v>8232</v>
      </c>
      <c r="B10" s="8">
        <v>14</v>
      </c>
    </row>
    <row r="11" spans="1:2" x14ac:dyDescent="0.3">
      <c r="A11" s="7" t="s">
        <v>8227</v>
      </c>
      <c r="B11" s="8">
        <v>21</v>
      </c>
    </row>
    <row r="12" spans="1:2" x14ac:dyDescent="0.3">
      <c r="A12" s="7" t="s">
        <v>8230</v>
      </c>
      <c r="B12" s="8">
        <v>27</v>
      </c>
    </row>
    <row r="13" spans="1:2" x14ac:dyDescent="0.3">
      <c r="A13" s="7" t="s">
        <v>8225</v>
      </c>
      <c r="B13" s="8">
        <v>604</v>
      </c>
    </row>
    <row r="14" spans="1:2" x14ac:dyDescent="0.3">
      <c r="A14" s="7" t="s">
        <v>8231</v>
      </c>
      <c r="B14" s="8">
        <v>3</v>
      </c>
    </row>
    <row r="15" spans="1:2" x14ac:dyDescent="0.3">
      <c r="A15" s="7" t="s">
        <v>8241</v>
      </c>
      <c r="B15" s="8">
        <v>15</v>
      </c>
    </row>
    <row r="16" spans="1:2" x14ac:dyDescent="0.3">
      <c r="A16" s="7" t="s">
        <v>8237</v>
      </c>
      <c r="B16" s="8">
        <v>29</v>
      </c>
    </row>
    <row r="17" spans="1:2" x14ac:dyDescent="0.3">
      <c r="A17" s="7" t="s">
        <v>8243</v>
      </c>
      <c r="B17" s="8">
        <v>2</v>
      </c>
    </row>
    <row r="18" spans="1:2" x14ac:dyDescent="0.3">
      <c r="A18" s="7" t="s">
        <v>8238</v>
      </c>
      <c r="B18" s="8">
        <v>12</v>
      </c>
    </row>
    <row r="19" spans="1:2" x14ac:dyDescent="0.3">
      <c r="A19" s="7" t="s">
        <v>8233</v>
      </c>
      <c r="B19" s="8">
        <v>21</v>
      </c>
    </row>
    <row r="20" spans="1:2" x14ac:dyDescent="0.3">
      <c r="A20" s="7" t="s">
        <v>8234</v>
      </c>
      <c r="B20" s="8">
        <v>7</v>
      </c>
    </row>
    <row r="21" spans="1:2" x14ac:dyDescent="0.3">
      <c r="A21" s="7" t="s">
        <v>8228</v>
      </c>
      <c r="B21" s="8">
        <v>12</v>
      </c>
    </row>
    <row r="22" spans="1:2" x14ac:dyDescent="0.3">
      <c r="A22" s="7" t="s">
        <v>8235</v>
      </c>
      <c r="B22" s="8">
        <v>21</v>
      </c>
    </row>
    <row r="23" spans="1:2" x14ac:dyDescent="0.3">
      <c r="A23" s="7" t="s">
        <v>8244</v>
      </c>
      <c r="B23" s="8">
        <v>1</v>
      </c>
    </row>
    <row r="24" spans="1:2" x14ac:dyDescent="0.3">
      <c r="A24" s="7" t="s">
        <v>8224</v>
      </c>
      <c r="B24" s="8">
        <v>3038</v>
      </c>
    </row>
    <row r="25" spans="1:2" x14ac:dyDescent="0.3">
      <c r="A25" s="7" t="s">
        <v>8362</v>
      </c>
      <c r="B25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Pivot Category</vt:lpstr>
      <vt:lpstr>Pivot Sub-category</vt:lpstr>
      <vt:lpstr>Pivot on Date Creation</vt:lpstr>
      <vt:lpstr>Data</vt:lpstr>
      <vt:lpstr>Bonus</vt:lpstr>
      <vt:lpstr>Bonus Statistical</vt:lpstr>
      <vt:lpstr>Extra Play Suc v Fail</vt:lpstr>
      <vt:lpstr>Extra Subcat Pie</vt:lpstr>
      <vt:lpstr>Extra Categories</vt:lpstr>
      <vt:lpstr>Extra Duration Suc</vt:lpstr>
      <vt:lpstr>Sheet16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Adriana Adriana</cp:lastModifiedBy>
  <dcterms:created xsi:type="dcterms:W3CDTF">2017-04-20T15:17:24Z</dcterms:created>
  <dcterms:modified xsi:type="dcterms:W3CDTF">2021-04-08T04:06:25Z</dcterms:modified>
</cp:coreProperties>
</file>