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people.ey.com/personal/adriana_crespo_gutierrez_es_ey_com/Documents/Desktop/0.IRONHACK/"/>
    </mc:Choice>
  </mc:AlternateContent>
  <xr:revisionPtr revIDLastSave="620" documentId="8_{AD72CFCE-2920-46A1-B8CE-9F85AA4FB2C4}" xr6:coauthVersionLast="47" xr6:coauthVersionMax="47" xr10:uidLastSave="{AB1F7C6E-14B1-4C71-949E-6DC451A87B0F}"/>
  <bookViews>
    <workbookView xWindow="-110" yWindow="-110" windowWidth="19420" windowHeight="11500" tabRatio="602" activeTab="5" xr2:uid="{05ACF0B6-9F8A-41EA-B301-1EB9E600250E}"/>
  </bookViews>
  <sheets>
    <sheet name="HOJA BUENA" sheetId="9" r:id="rId1"/>
    <sheet name="Sheet7" sheetId="26" r:id="rId2"/>
    <sheet name="EPOCA" sheetId="7" r:id="rId3"/>
    <sheet name="PAIS" sheetId="4" r:id="rId4"/>
    <sheet name="ACT" sheetId="5" r:id="rId5"/>
    <sheet name="ataq por año" sheetId="16" r:id="rId6"/>
    <sheet name="RADAR" sheetId="18" r:id="rId7"/>
    <sheet name="box plot" sheetId="27" r:id="rId8"/>
    <sheet name="columnas apiladas" sheetId="23" r:id="rId9"/>
    <sheet name="grafico de areas" sheetId="24" r:id="rId10"/>
    <sheet name="piramide" sheetId="25" r:id="rId11"/>
    <sheet name="Sheet1-GSAF" sheetId="1" r:id="rId12"/>
  </sheets>
  <definedNames>
    <definedName name="__xlchart.v1.0" hidden="1">ACT!$D$5:$D$11</definedName>
    <definedName name="__xlchart.v1.1" hidden="1">ACT!$E$4</definedName>
    <definedName name="__xlchart.v1.2" hidden="1">ACT!$E$5:$E$11</definedName>
    <definedName name="_xlnm._FilterDatabase" localSheetId="4" hidden="1">ACT!$D$4:$E$4</definedName>
    <definedName name="_xlnm._FilterDatabase" localSheetId="9" hidden="1">'grafico de areas'!$D$4:$E$4</definedName>
    <definedName name="_xlnm._FilterDatabase" localSheetId="0" hidden="1">'HOJA BUENA'!$A$1:$Q$1405</definedName>
    <definedName name="_xlnm._FilterDatabase" localSheetId="3" hidden="1">PAIS!$D$4:$E$4</definedName>
    <definedName name="_xlnm._FilterDatabase" localSheetId="11" hidden="1">'Sheet1-GSAF'!$1:$175</definedName>
    <definedName name="_xlchart.v1.0" hidden="1">'box plot'!$J$1</definedName>
    <definedName name="_xlchart.v1.1" hidden="1">'box plot'!$J$2:$J$1406</definedName>
    <definedName name="_xlchart.v1.2" hidden="1">'box plot'!$J$1</definedName>
    <definedName name="_xlchart.v1.3" hidden="1">'box plot'!$J$2:$J$1406</definedName>
    <definedName name="_xlchart.v2.10" hidden="1">piramide!$D$16:$D$23</definedName>
    <definedName name="_xlchart.v2.11" hidden="1">piramide!$E$15</definedName>
    <definedName name="_xlchart.v2.12" hidden="1">piramide!$E$16:$E$23</definedName>
    <definedName name="_xlchart.v2.4" hidden="1">piramide!$A$16:$A$23</definedName>
    <definedName name="_xlchart.v2.5" hidden="1">piramide!$B$15</definedName>
    <definedName name="_xlchart.v2.6" hidden="1">piramide!$B$16:$B$23</definedName>
    <definedName name="_xlchart.v2.7" hidden="1">piramide!$C$15</definedName>
    <definedName name="_xlchart.v2.8" hidden="1">piramide!$C$16:$C$23</definedName>
    <definedName name="_xlchart.v2.9" hidden="1">piramide!$D$15</definedName>
  </definedNames>
  <calcPr calcId="191029"/>
  <pivotCaches>
    <pivotCache cacheId="4" r:id="rId13"/>
    <pivotCache cacheId="33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6" l="1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B166" i="26"/>
  <c r="B167" i="26"/>
  <c r="B168" i="26"/>
  <c r="B169" i="26"/>
  <c r="B170" i="26"/>
  <c r="B171" i="26"/>
  <c r="B172" i="26"/>
  <c r="B173" i="26"/>
  <c r="B174" i="26"/>
  <c r="B175" i="26"/>
  <c r="B176" i="26"/>
  <c r="B177" i="26"/>
  <c r="B178" i="26"/>
  <c r="B179" i="26"/>
  <c r="B180" i="26"/>
  <c r="B181" i="26"/>
  <c r="B182" i="26"/>
  <c r="B183" i="26"/>
  <c r="B184" i="26"/>
  <c r="B185" i="26"/>
  <c r="B186" i="26"/>
  <c r="B187" i="26"/>
  <c r="B188" i="26"/>
  <c r="B189" i="26"/>
  <c r="B190" i="26"/>
  <c r="B191" i="26"/>
  <c r="B192" i="26"/>
  <c r="B193" i="26"/>
  <c r="B194" i="26"/>
  <c r="B195" i="26"/>
  <c r="B196" i="26"/>
  <c r="B197" i="26"/>
  <c r="B198" i="26"/>
  <c r="B199" i="26"/>
  <c r="B200" i="26"/>
  <c r="B201" i="26"/>
  <c r="B202" i="26"/>
  <c r="B203" i="26"/>
  <c r="B204" i="26"/>
  <c r="B205" i="26"/>
  <c r="B206" i="26"/>
  <c r="B207" i="26"/>
  <c r="B208" i="26"/>
  <c r="B209" i="26"/>
  <c r="B210" i="26"/>
  <c r="B211" i="26"/>
  <c r="B212" i="26"/>
  <c r="B213" i="26"/>
  <c r="B214" i="26"/>
  <c r="B215" i="26"/>
  <c r="B216" i="26"/>
  <c r="B217" i="26"/>
  <c r="B218" i="26"/>
  <c r="B219" i="26"/>
  <c r="B220" i="26"/>
  <c r="B221" i="26"/>
  <c r="B222" i="26"/>
  <c r="B223" i="26"/>
  <c r="B224" i="26"/>
  <c r="B225" i="26"/>
  <c r="B226" i="26"/>
  <c r="B227" i="26"/>
  <c r="B228" i="26"/>
  <c r="B229" i="26"/>
  <c r="B230" i="26"/>
  <c r="B231" i="26"/>
  <c r="B232" i="26"/>
  <c r="B233" i="26"/>
  <c r="B234" i="26"/>
  <c r="B235" i="26"/>
  <c r="B236" i="26"/>
  <c r="B237" i="26"/>
  <c r="B238" i="26"/>
  <c r="B239" i="26"/>
  <c r="B240" i="26"/>
  <c r="B241" i="26"/>
  <c r="B242" i="26"/>
  <c r="B243" i="26"/>
  <c r="B244" i="26"/>
  <c r="B245" i="26"/>
  <c r="B246" i="26"/>
  <c r="B247" i="26"/>
  <c r="B248" i="26"/>
  <c r="B249" i="26"/>
  <c r="B250" i="26"/>
  <c r="B251" i="26"/>
  <c r="B252" i="26"/>
  <c r="B253" i="26"/>
  <c r="B254" i="26"/>
  <c r="B255" i="26"/>
  <c r="B256" i="26"/>
  <c r="B257" i="26"/>
  <c r="B258" i="26"/>
  <c r="B259" i="26"/>
  <c r="B260" i="26"/>
  <c r="B261" i="26"/>
  <c r="B262" i="26"/>
  <c r="B263" i="26"/>
  <c r="B264" i="26"/>
  <c r="B265" i="26"/>
  <c r="B266" i="26"/>
  <c r="B267" i="26"/>
  <c r="B268" i="26"/>
  <c r="B269" i="26"/>
  <c r="B270" i="26"/>
  <c r="B271" i="26"/>
  <c r="B272" i="26"/>
  <c r="B273" i="26"/>
  <c r="B274" i="26"/>
  <c r="B275" i="26"/>
  <c r="B276" i="26"/>
  <c r="B277" i="26"/>
  <c r="B278" i="26"/>
  <c r="B279" i="26"/>
  <c r="B280" i="26"/>
  <c r="B281" i="26"/>
  <c r="B282" i="26"/>
  <c r="B283" i="26"/>
  <c r="B284" i="26"/>
  <c r="B285" i="26"/>
  <c r="B286" i="26"/>
  <c r="B287" i="26"/>
  <c r="B288" i="26"/>
  <c r="B289" i="26"/>
  <c r="B290" i="26"/>
  <c r="B291" i="26"/>
  <c r="B292" i="26"/>
  <c r="B293" i="26"/>
  <c r="B294" i="26"/>
  <c r="B295" i="26"/>
  <c r="B296" i="26"/>
  <c r="B297" i="26"/>
  <c r="B298" i="26"/>
  <c r="B299" i="26"/>
  <c r="B300" i="26"/>
  <c r="B301" i="26"/>
  <c r="B302" i="26"/>
  <c r="B303" i="26"/>
  <c r="B304" i="26"/>
  <c r="B305" i="26"/>
  <c r="B306" i="26"/>
  <c r="B307" i="26"/>
  <c r="B308" i="26"/>
  <c r="B309" i="26"/>
  <c r="B310" i="26"/>
  <c r="B311" i="26"/>
  <c r="B312" i="26"/>
  <c r="B313" i="26"/>
  <c r="B314" i="26"/>
  <c r="B315" i="26"/>
  <c r="B316" i="26"/>
  <c r="B317" i="26"/>
  <c r="B318" i="26"/>
  <c r="B319" i="26"/>
  <c r="B320" i="26"/>
  <c r="B321" i="26"/>
  <c r="B322" i="26"/>
  <c r="B323" i="26"/>
  <c r="B324" i="26"/>
  <c r="B325" i="26"/>
  <c r="B326" i="26"/>
  <c r="B327" i="26"/>
  <c r="B328" i="26"/>
  <c r="B329" i="26"/>
  <c r="B330" i="26"/>
  <c r="B331" i="26"/>
  <c r="B332" i="26"/>
  <c r="B333" i="26"/>
  <c r="B334" i="26"/>
  <c r="B335" i="26"/>
  <c r="B336" i="26"/>
  <c r="B337" i="26"/>
  <c r="B338" i="26"/>
  <c r="B339" i="26"/>
  <c r="B340" i="26"/>
  <c r="B341" i="26"/>
  <c r="B342" i="26"/>
  <c r="B343" i="26"/>
  <c r="B344" i="26"/>
  <c r="B345" i="26"/>
  <c r="B346" i="26"/>
  <c r="B347" i="26"/>
  <c r="B348" i="26"/>
  <c r="B349" i="26"/>
  <c r="B350" i="26"/>
  <c r="B351" i="26"/>
  <c r="B352" i="26"/>
  <c r="B353" i="26"/>
  <c r="B354" i="26"/>
  <c r="B355" i="26"/>
  <c r="B356" i="26"/>
  <c r="B357" i="26"/>
  <c r="B358" i="26"/>
  <c r="B359" i="26"/>
  <c r="B360" i="26"/>
  <c r="B361" i="26"/>
  <c r="B362" i="26"/>
  <c r="B363" i="26"/>
  <c r="B364" i="26"/>
  <c r="B365" i="26"/>
  <c r="B366" i="26"/>
  <c r="B367" i="26"/>
  <c r="B368" i="26"/>
  <c r="B369" i="26"/>
  <c r="B370" i="26"/>
  <c r="B371" i="26"/>
  <c r="B372" i="26"/>
  <c r="B373" i="26"/>
  <c r="B374" i="26"/>
  <c r="B375" i="26"/>
  <c r="B376" i="26"/>
  <c r="B377" i="26"/>
  <c r="B378" i="26"/>
  <c r="B379" i="26"/>
  <c r="B380" i="26"/>
  <c r="B381" i="26"/>
  <c r="B382" i="26"/>
  <c r="B383" i="26"/>
  <c r="B384" i="26"/>
  <c r="B385" i="26"/>
  <c r="B386" i="26"/>
  <c r="B387" i="26"/>
  <c r="B388" i="26"/>
  <c r="B389" i="26"/>
  <c r="B390" i="26"/>
  <c r="B391" i="26"/>
  <c r="B392" i="26"/>
  <c r="B393" i="26"/>
  <c r="B394" i="26"/>
  <c r="B395" i="26"/>
  <c r="B396" i="26"/>
  <c r="B397" i="26"/>
  <c r="B398" i="26"/>
  <c r="B399" i="26"/>
  <c r="B400" i="26"/>
  <c r="B401" i="26"/>
  <c r="B402" i="26"/>
  <c r="B403" i="26"/>
  <c r="B404" i="26"/>
  <c r="B405" i="26"/>
  <c r="B406" i="26"/>
  <c r="B407" i="26"/>
  <c r="B408" i="26"/>
  <c r="B409" i="26"/>
  <c r="B410" i="26"/>
  <c r="B411" i="26"/>
  <c r="B412" i="26"/>
  <c r="B413" i="26"/>
  <c r="B414" i="26"/>
  <c r="B415" i="26"/>
  <c r="B416" i="26"/>
  <c r="B417" i="26"/>
  <c r="B418" i="26"/>
  <c r="B419" i="26"/>
  <c r="B420" i="26"/>
  <c r="B421" i="26"/>
  <c r="B422" i="26"/>
  <c r="B423" i="26"/>
  <c r="B424" i="26"/>
  <c r="B425" i="26"/>
  <c r="B426" i="26"/>
  <c r="B427" i="26"/>
  <c r="B428" i="26"/>
  <c r="B429" i="26"/>
  <c r="B430" i="26"/>
  <c r="B431" i="26"/>
  <c r="B432" i="26"/>
  <c r="B433" i="26"/>
  <c r="B434" i="26"/>
  <c r="B435" i="26"/>
  <c r="B436" i="26"/>
  <c r="B437" i="26"/>
  <c r="B438" i="26"/>
  <c r="B439" i="26"/>
  <c r="B440" i="26"/>
  <c r="B441" i="26"/>
  <c r="B442" i="26"/>
  <c r="B443" i="26"/>
  <c r="B444" i="26"/>
  <c r="B445" i="26"/>
  <c r="B446" i="26"/>
  <c r="B447" i="26"/>
  <c r="B448" i="26"/>
  <c r="B449" i="26"/>
  <c r="B450" i="26"/>
  <c r="B451" i="26"/>
  <c r="B452" i="26"/>
  <c r="B453" i="26"/>
  <c r="B454" i="26"/>
  <c r="B455" i="26"/>
  <c r="B456" i="26"/>
  <c r="B457" i="26"/>
  <c r="B458" i="26"/>
  <c r="B459" i="26"/>
  <c r="B460" i="26"/>
  <c r="B461" i="26"/>
  <c r="B462" i="26"/>
  <c r="B463" i="26"/>
  <c r="B464" i="26"/>
  <c r="B465" i="26"/>
  <c r="B466" i="26"/>
  <c r="B467" i="26"/>
  <c r="B468" i="26"/>
  <c r="B469" i="26"/>
  <c r="B470" i="26"/>
  <c r="B471" i="26"/>
  <c r="B472" i="26"/>
  <c r="B473" i="26"/>
  <c r="B474" i="26"/>
  <c r="B475" i="26"/>
  <c r="B476" i="26"/>
  <c r="B477" i="26"/>
  <c r="B478" i="26"/>
  <c r="B479" i="26"/>
  <c r="B480" i="26"/>
  <c r="B481" i="26"/>
  <c r="B482" i="26"/>
  <c r="B483" i="26"/>
  <c r="B484" i="26"/>
  <c r="B485" i="26"/>
  <c r="B486" i="26"/>
  <c r="B487" i="26"/>
  <c r="B488" i="26"/>
  <c r="B489" i="26"/>
  <c r="B490" i="26"/>
  <c r="B491" i="26"/>
  <c r="B492" i="26"/>
  <c r="B493" i="26"/>
  <c r="B494" i="26"/>
  <c r="B495" i="26"/>
  <c r="B496" i="26"/>
  <c r="B497" i="26"/>
  <c r="B498" i="26"/>
  <c r="B499" i="26"/>
  <c r="B500" i="26"/>
  <c r="B501" i="26"/>
  <c r="B502" i="26"/>
  <c r="B503" i="26"/>
  <c r="B504" i="26"/>
  <c r="B505" i="26"/>
  <c r="B506" i="26"/>
  <c r="B507" i="26"/>
  <c r="B508" i="26"/>
  <c r="B509" i="26"/>
  <c r="B510" i="26"/>
  <c r="B511" i="26"/>
  <c r="B512" i="26"/>
  <c r="B513" i="26"/>
  <c r="B514" i="26"/>
  <c r="B515" i="26"/>
  <c r="B516" i="26"/>
  <c r="B517" i="26"/>
  <c r="B518" i="26"/>
  <c r="B519" i="26"/>
  <c r="B520" i="26"/>
  <c r="B521" i="26"/>
  <c r="B522" i="26"/>
  <c r="B523" i="26"/>
  <c r="B524" i="26"/>
  <c r="B525" i="26"/>
  <c r="B526" i="26"/>
  <c r="B527" i="26"/>
  <c r="B528" i="26"/>
  <c r="B529" i="26"/>
  <c r="B530" i="26"/>
  <c r="B531" i="26"/>
  <c r="B532" i="26"/>
  <c r="B533" i="26"/>
  <c r="B534" i="26"/>
  <c r="B535" i="26"/>
  <c r="B536" i="26"/>
  <c r="B537" i="26"/>
  <c r="B538" i="26"/>
  <c r="B539" i="26"/>
  <c r="B540" i="26"/>
  <c r="B541" i="26"/>
  <c r="B542" i="26"/>
  <c r="B543" i="26"/>
  <c r="B544" i="26"/>
  <c r="B545" i="26"/>
  <c r="B546" i="26"/>
  <c r="B547" i="26"/>
  <c r="B548" i="26"/>
  <c r="B549" i="26"/>
  <c r="B550" i="26"/>
  <c r="B551" i="26"/>
  <c r="B552" i="26"/>
  <c r="B553" i="26"/>
  <c r="B554" i="26"/>
  <c r="B555" i="26"/>
  <c r="B556" i="26"/>
  <c r="B557" i="26"/>
  <c r="B558" i="26"/>
  <c r="B559" i="26"/>
  <c r="B560" i="26"/>
  <c r="B561" i="26"/>
  <c r="B562" i="26"/>
  <c r="B563" i="26"/>
  <c r="B564" i="26"/>
  <c r="B565" i="26"/>
  <c r="B566" i="26"/>
  <c r="B567" i="26"/>
  <c r="B568" i="26"/>
  <c r="B569" i="26"/>
  <c r="B570" i="26"/>
  <c r="B571" i="26"/>
  <c r="B572" i="26"/>
  <c r="B573" i="26"/>
  <c r="B574" i="26"/>
  <c r="B575" i="26"/>
  <c r="B576" i="26"/>
  <c r="B577" i="26"/>
  <c r="B578" i="26"/>
  <c r="B579" i="26"/>
  <c r="B580" i="26"/>
  <c r="B581" i="26"/>
  <c r="B582" i="26"/>
  <c r="B583" i="26"/>
  <c r="B584" i="26"/>
  <c r="B585" i="26"/>
  <c r="B586" i="26"/>
  <c r="B587" i="26"/>
  <c r="B588" i="26"/>
  <c r="B589" i="26"/>
  <c r="B590" i="26"/>
  <c r="B591" i="26"/>
  <c r="B592" i="26"/>
  <c r="B593" i="26"/>
  <c r="B594" i="26"/>
  <c r="B595" i="26"/>
  <c r="B596" i="26"/>
  <c r="B597" i="26"/>
  <c r="B598" i="26"/>
  <c r="B599" i="26"/>
  <c r="B600" i="26"/>
  <c r="B601" i="26"/>
  <c r="B602" i="26"/>
  <c r="B603" i="26"/>
  <c r="B604" i="26"/>
  <c r="B605" i="26"/>
  <c r="B606" i="26"/>
  <c r="B607" i="26"/>
  <c r="B608" i="26"/>
  <c r="B609" i="26"/>
  <c r="B610" i="26"/>
  <c r="B611" i="26"/>
  <c r="B612" i="26"/>
  <c r="B613" i="26"/>
  <c r="B614" i="26"/>
  <c r="B615" i="26"/>
  <c r="B616" i="26"/>
  <c r="B617" i="26"/>
  <c r="B618" i="26"/>
  <c r="B619" i="26"/>
  <c r="B620" i="26"/>
  <c r="B621" i="26"/>
  <c r="B622" i="26"/>
  <c r="B623" i="26"/>
  <c r="B624" i="26"/>
  <c r="B625" i="26"/>
  <c r="B626" i="26"/>
  <c r="B627" i="26"/>
  <c r="B628" i="26"/>
  <c r="B629" i="26"/>
  <c r="B630" i="26"/>
  <c r="B631" i="26"/>
  <c r="B632" i="26"/>
  <c r="B633" i="26"/>
  <c r="B634" i="26"/>
  <c r="B635" i="26"/>
  <c r="B636" i="26"/>
  <c r="B637" i="26"/>
  <c r="B638" i="26"/>
  <c r="B639" i="26"/>
  <c r="B640" i="26"/>
  <c r="B641" i="26"/>
  <c r="B642" i="26"/>
  <c r="B643" i="26"/>
  <c r="B644" i="26"/>
  <c r="B645" i="26"/>
  <c r="B646" i="26"/>
  <c r="B647" i="26"/>
  <c r="B648" i="26"/>
  <c r="B649" i="26"/>
  <c r="B650" i="26"/>
  <c r="B651" i="26"/>
  <c r="B652" i="26"/>
  <c r="B653" i="26"/>
  <c r="B654" i="26"/>
  <c r="B655" i="26"/>
  <c r="B656" i="26"/>
  <c r="B657" i="26"/>
  <c r="B658" i="26"/>
  <c r="B659" i="26"/>
  <c r="B660" i="26"/>
  <c r="B661" i="26"/>
  <c r="B662" i="26"/>
  <c r="B663" i="26"/>
  <c r="B664" i="26"/>
  <c r="B665" i="26"/>
  <c r="B666" i="26"/>
  <c r="B667" i="26"/>
  <c r="B668" i="26"/>
  <c r="B669" i="26"/>
  <c r="B670" i="26"/>
  <c r="B671" i="26"/>
  <c r="B672" i="26"/>
  <c r="B673" i="26"/>
  <c r="B674" i="26"/>
  <c r="B675" i="26"/>
  <c r="B676" i="26"/>
  <c r="B677" i="26"/>
  <c r="B678" i="26"/>
  <c r="B679" i="26"/>
  <c r="B680" i="26"/>
  <c r="B681" i="26"/>
  <c r="B682" i="26"/>
  <c r="B683" i="26"/>
  <c r="B684" i="26"/>
  <c r="B685" i="26"/>
  <c r="B686" i="26"/>
  <c r="B687" i="26"/>
  <c r="B688" i="26"/>
  <c r="B689" i="26"/>
  <c r="B690" i="26"/>
  <c r="B691" i="26"/>
  <c r="B692" i="26"/>
  <c r="B693" i="26"/>
  <c r="B694" i="26"/>
  <c r="B695" i="26"/>
  <c r="B696" i="26"/>
  <c r="B697" i="26"/>
  <c r="B698" i="26"/>
  <c r="B699" i="26"/>
  <c r="B700" i="26"/>
  <c r="B701" i="26"/>
  <c r="B702" i="26"/>
  <c r="B703" i="26"/>
  <c r="B704" i="26"/>
  <c r="B705" i="26"/>
  <c r="B706" i="26"/>
  <c r="B707" i="26"/>
  <c r="B708" i="26"/>
  <c r="B709" i="26"/>
  <c r="B710" i="26"/>
  <c r="B711" i="26"/>
  <c r="B712" i="26"/>
  <c r="B713" i="26"/>
  <c r="B714" i="26"/>
  <c r="B715" i="26"/>
  <c r="B716" i="26"/>
  <c r="B717" i="26"/>
  <c r="B718" i="26"/>
  <c r="B719" i="26"/>
  <c r="B720" i="26"/>
  <c r="B721" i="26"/>
  <c r="B722" i="26"/>
  <c r="B723" i="26"/>
  <c r="B724" i="26"/>
  <c r="B725" i="26"/>
  <c r="B726" i="26"/>
  <c r="B727" i="26"/>
  <c r="B728" i="26"/>
  <c r="B729" i="26"/>
  <c r="B730" i="26"/>
  <c r="B731" i="26"/>
  <c r="B732" i="26"/>
  <c r="B733" i="26"/>
  <c r="B734" i="26"/>
  <c r="B735" i="26"/>
  <c r="B736" i="26"/>
  <c r="B737" i="26"/>
  <c r="B738" i="26"/>
  <c r="B739" i="26"/>
  <c r="B740" i="26"/>
  <c r="B741" i="26"/>
  <c r="B742" i="26"/>
  <c r="B743" i="26"/>
  <c r="B744" i="26"/>
  <c r="B745" i="26"/>
  <c r="B746" i="26"/>
  <c r="B747" i="26"/>
  <c r="B748" i="26"/>
  <c r="B749" i="26"/>
  <c r="B750" i="26"/>
  <c r="B751" i="26"/>
  <c r="B752" i="26"/>
  <c r="B753" i="26"/>
  <c r="B754" i="26"/>
  <c r="B755" i="26"/>
  <c r="B756" i="26"/>
  <c r="B757" i="26"/>
  <c r="B758" i="26"/>
  <c r="B759" i="26"/>
  <c r="B760" i="26"/>
  <c r="B761" i="26"/>
  <c r="B762" i="26"/>
  <c r="B763" i="26"/>
  <c r="B764" i="26"/>
  <c r="B765" i="26"/>
  <c r="B766" i="26"/>
  <c r="B767" i="26"/>
  <c r="B768" i="26"/>
  <c r="B769" i="26"/>
  <c r="B770" i="26"/>
  <c r="B771" i="26"/>
  <c r="B772" i="26"/>
  <c r="B773" i="26"/>
  <c r="B774" i="26"/>
  <c r="B775" i="26"/>
  <c r="B776" i="26"/>
  <c r="B777" i="26"/>
  <c r="B778" i="26"/>
  <c r="B779" i="26"/>
  <c r="B780" i="26"/>
  <c r="B781" i="26"/>
  <c r="B782" i="26"/>
  <c r="B783" i="26"/>
  <c r="B784" i="26"/>
  <c r="B785" i="26"/>
  <c r="B786" i="26"/>
  <c r="B787" i="26"/>
  <c r="B788" i="26"/>
  <c r="B789" i="26"/>
  <c r="B790" i="26"/>
  <c r="B791" i="26"/>
  <c r="B792" i="26"/>
  <c r="B793" i="26"/>
  <c r="B794" i="26"/>
  <c r="B795" i="26"/>
  <c r="B796" i="26"/>
  <c r="B797" i="26"/>
  <c r="B798" i="26"/>
  <c r="B799" i="26"/>
  <c r="B800" i="26"/>
  <c r="B801" i="26"/>
  <c r="B802" i="26"/>
  <c r="B803" i="26"/>
  <c r="B804" i="26"/>
  <c r="B805" i="26"/>
  <c r="B806" i="26"/>
  <c r="B807" i="26"/>
  <c r="B808" i="26"/>
  <c r="B809" i="26"/>
  <c r="B810" i="26"/>
  <c r="B811" i="26"/>
  <c r="B812" i="26"/>
  <c r="B813" i="26"/>
  <c r="B814" i="26"/>
  <c r="B815" i="26"/>
  <c r="B816" i="26"/>
  <c r="B817" i="26"/>
  <c r="B818" i="26"/>
  <c r="B819" i="26"/>
  <c r="B820" i="26"/>
  <c r="B821" i="26"/>
  <c r="B822" i="26"/>
  <c r="B823" i="26"/>
  <c r="B824" i="26"/>
  <c r="B825" i="26"/>
  <c r="B826" i="26"/>
  <c r="B827" i="26"/>
  <c r="B828" i="26"/>
  <c r="B829" i="26"/>
  <c r="B830" i="26"/>
  <c r="B831" i="26"/>
  <c r="B832" i="26"/>
  <c r="B833" i="26"/>
  <c r="B834" i="26"/>
  <c r="B835" i="26"/>
  <c r="B836" i="26"/>
  <c r="B837" i="26"/>
  <c r="B838" i="26"/>
  <c r="B839" i="26"/>
  <c r="B840" i="26"/>
  <c r="B841" i="26"/>
  <c r="B842" i="26"/>
  <c r="B843" i="26"/>
  <c r="B844" i="26"/>
  <c r="B845" i="26"/>
  <c r="B846" i="26"/>
  <c r="B847" i="26"/>
  <c r="B848" i="26"/>
  <c r="B849" i="26"/>
  <c r="B850" i="26"/>
  <c r="B851" i="26"/>
  <c r="B852" i="26"/>
  <c r="B853" i="26"/>
  <c r="B854" i="26"/>
  <c r="B855" i="26"/>
  <c r="B856" i="26"/>
  <c r="B857" i="26"/>
  <c r="B858" i="26"/>
  <c r="B859" i="26"/>
  <c r="B860" i="26"/>
  <c r="B861" i="26"/>
  <c r="B862" i="26"/>
  <c r="B863" i="26"/>
  <c r="B864" i="26"/>
  <c r="B865" i="26"/>
  <c r="B866" i="26"/>
  <c r="B867" i="26"/>
  <c r="B868" i="26"/>
  <c r="B869" i="26"/>
  <c r="B870" i="26"/>
  <c r="B871" i="26"/>
  <c r="B872" i="26"/>
  <c r="B873" i="26"/>
  <c r="B874" i="26"/>
  <c r="B875" i="26"/>
  <c r="B876" i="26"/>
  <c r="B877" i="26"/>
  <c r="B878" i="26"/>
  <c r="B879" i="26"/>
  <c r="B880" i="26"/>
  <c r="B881" i="26"/>
  <c r="B882" i="26"/>
  <c r="B883" i="26"/>
  <c r="B884" i="26"/>
  <c r="B885" i="26"/>
  <c r="B886" i="26"/>
  <c r="B887" i="26"/>
  <c r="B888" i="26"/>
  <c r="B889" i="26"/>
  <c r="B890" i="26"/>
  <c r="B891" i="26"/>
  <c r="B892" i="26"/>
  <c r="B893" i="26"/>
  <c r="B894" i="26"/>
  <c r="B895" i="26"/>
  <c r="B896" i="26"/>
  <c r="B897" i="26"/>
  <c r="B898" i="26"/>
  <c r="B899" i="26"/>
  <c r="B900" i="26"/>
  <c r="B901" i="26"/>
  <c r="B902" i="26"/>
  <c r="B903" i="26"/>
  <c r="B904" i="26"/>
  <c r="B905" i="26"/>
  <c r="B906" i="26"/>
  <c r="B907" i="26"/>
  <c r="B908" i="26"/>
  <c r="B909" i="26"/>
  <c r="B910" i="26"/>
  <c r="B911" i="26"/>
  <c r="B912" i="26"/>
  <c r="B913" i="26"/>
  <c r="B914" i="26"/>
  <c r="B915" i="26"/>
  <c r="B916" i="26"/>
  <c r="B917" i="26"/>
  <c r="B918" i="26"/>
  <c r="B919" i="26"/>
  <c r="B920" i="26"/>
  <c r="B921" i="26"/>
  <c r="B922" i="26"/>
  <c r="B923" i="26"/>
  <c r="B924" i="26"/>
  <c r="B925" i="26"/>
  <c r="B926" i="26"/>
  <c r="B927" i="26"/>
  <c r="B928" i="26"/>
  <c r="B929" i="26"/>
  <c r="B930" i="26"/>
  <c r="B931" i="26"/>
  <c r="B932" i="26"/>
  <c r="B933" i="26"/>
  <c r="B934" i="26"/>
  <c r="B935" i="26"/>
  <c r="B936" i="26"/>
  <c r="B937" i="26"/>
  <c r="B938" i="26"/>
  <c r="B939" i="26"/>
  <c r="B940" i="26"/>
  <c r="B941" i="26"/>
  <c r="B942" i="26"/>
  <c r="B943" i="26"/>
  <c r="B944" i="26"/>
  <c r="B945" i="26"/>
  <c r="B946" i="26"/>
  <c r="B947" i="26"/>
  <c r="B948" i="26"/>
  <c r="B949" i="26"/>
  <c r="B950" i="26"/>
  <c r="B951" i="26"/>
  <c r="B952" i="26"/>
  <c r="B953" i="26"/>
  <c r="B954" i="26"/>
  <c r="B955" i="26"/>
  <c r="B956" i="26"/>
  <c r="B957" i="26"/>
  <c r="B958" i="26"/>
  <c r="B959" i="26"/>
  <c r="B960" i="26"/>
  <c r="B961" i="26"/>
  <c r="B962" i="26"/>
  <c r="B963" i="26"/>
  <c r="B964" i="26"/>
  <c r="B965" i="26"/>
  <c r="B966" i="26"/>
  <c r="B967" i="26"/>
  <c r="B968" i="26"/>
  <c r="B969" i="26"/>
  <c r="B970" i="26"/>
  <c r="B971" i="26"/>
  <c r="B972" i="26"/>
  <c r="B973" i="26"/>
  <c r="B974" i="26"/>
  <c r="B975" i="26"/>
  <c r="B976" i="26"/>
  <c r="B977" i="26"/>
  <c r="B978" i="26"/>
  <c r="B979" i="26"/>
  <c r="B980" i="26"/>
  <c r="B981" i="26"/>
  <c r="B982" i="26"/>
  <c r="B983" i="26"/>
  <c r="B984" i="26"/>
  <c r="B985" i="26"/>
  <c r="B986" i="26"/>
  <c r="B987" i="26"/>
  <c r="B988" i="26"/>
  <c r="B989" i="26"/>
  <c r="B990" i="26"/>
  <c r="B991" i="26"/>
  <c r="B992" i="26"/>
  <c r="B993" i="26"/>
  <c r="B994" i="26"/>
  <c r="B995" i="26"/>
  <c r="B996" i="26"/>
  <c r="B997" i="26"/>
  <c r="B998" i="26"/>
  <c r="B999" i="26"/>
  <c r="B1000" i="26"/>
  <c r="B1001" i="26"/>
  <c r="B1002" i="26"/>
  <c r="B1003" i="26"/>
  <c r="B1004" i="26"/>
  <c r="B1005" i="26"/>
  <c r="B1006" i="26"/>
  <c r="B1007" i="26"/>
  <c r="B1008" i="26"/>
  <c r="B1009" i="26"/>
  <c r="B1010" i="26"/>
  <c r="B1011" i="26"/>
  <c r="B1012" i="26"/>
  <c r="B1013" i="26"/>
  <c r="B1014" i="26"/>
  <c r="B1015" i="26"/>
  <c r="B1016" i="26"/>
  <c r="B1017" i="26"/>
  <c r="B1018" i="26"/>
  <c r="B1019" i="26"/>
  <c r="B1020" i="26"/>
  <c r="B1021" i="26"/>
  <c r="B1022" i="26"/>
  <c r="B1023" i="26"/>
  <c r="B1024" i="26"/>
  <c r="B1025" i="26"/>
  <c r="B1026" i="26"/>
  <c r="B1027" i="26"/>
  <c r="B1028" i="26"/>
  <c r="B1029" i="26"/>
  <c r="B1030" i="26"/>
  <c r="B1031" i="26"/>
  <c r="B1032" i="26"/>
  <c r="B1033" i="26"/>
  <c r="B1034" i="26"/>
  <c r="B1035" i="26"/>
  <c r="B1036" i="26"/>
  <c r="B1037" i="26"/>
  <c r="B1038" i="26"/>
  <c r="B1039" i="26"/>
  <c r="B1040" i="26"/>
  <c r="B1041" i="26"/>
  <c r="B1042" i="26"/>
  <c r="B1043" i="26"/>
  <c r="B1044" i="26"/>
  <c r="B1045" i="26"/>
  <c r="B1046" i="26"/>
  <c r="B1047" i="26"/>
  <c r="B1048" i="26"/>
  <c r="B1049" i="26"/>
  <c r="B1050" i="26"/>
  <c r="B1051" i="26"/>
  <c r="B1052" i="26"/>
  <c r="B1053" i="26"/>
  <c r="B1054" i="26"/>
  <c r="B1055" i="26"/>
  <c r="B1056" i="26"/>
  <c r="B1057" i="26"/>
  <c r="B1058" i="26"/>
  <c r="B1059" i="26"/>
  <c r="B1060" i="26"/>
  <c r="B1061" i="26"/>
  <c r="B1062" i="26"/>
  <c r="B1063" i="26"/>
  <c r="B1064" i="26"/>
  <c r="B1065" i="26"/>
  <c r="B1066" i="26"/>
  <c r="B1067" i="26"/>
  <c r="B1068" i="26"/>
  <c r="B1069" i="26"/>
  <c r="B1070" i="26"/>
  <c r="B1071" i="26"/>
  <c r="B1072" i="26"/>
  <c r="B1073" i="26"/>
  <c r="B1074" i="26"/>
  <c r="B1075" i="26"/>
  <c r="B1076" i="26"/>
  <c r="B1077" i="26"/>
  <c r="B1078" i="26"/>
  <c r="B1079" i="26"/>
  <c r="B1080" i="26"/>
  <c r="B1081" i="26"/>
  <c r="B1082" i="26"/>
  <c r="B1083" i="26"/>
  <c r="B1084" i="26"/>
  <c r="B1085" i="26"/>
  <c r="B1086" i="26"/>
  <c r="B1087" i="26"/>
  <c r="B1088" i="26"/>
  <c r="B1089" i="26"/>
  <c r="B1090" i="26"/>
  <c r="B1091" i="26"/>
  <c r="B1092" i="26"/>
  <c r="B1093" i="26"/>
  <c r="B1094" i="26"/>
  <c r="B1095" i="26"/>
  <c r="B1096" i="26"/>
  <c r="B1097" i="26"/>
  <c r="B1098" i="26"/>
  <c r="B1099" i="26"/>
  <c r="B1100" i="26"/>
  <c r="B1101" i="26"/>
  <c r="B1102" i="26"/>
  <c r="B1103" i="26"/>
  <c r="B1104" i="26"/>
  <c r="B1105" i="26"/>
  <c r="B1106" i="26"/>
  <c r="B1107" i="26"/>
  <c r="B1108" i="26"/>
  <c r="B1109" i="26"/>
  <c r="B1110" i="26"/>
  <c r="B1111" i="26"/>
  <c r="B1112" i="26"/>
  <c r="B1113" i="26"/>
  <c r="B1114" i="26"/>
  <c r="B1115" i="26"/>
  <c r="B1116" i="26"/>
  <c r="B1117" i="26"/>
  <c r="B1118" i="26"/>
  <c r="B1119" i="26"/>
  <c r="B1120" i="26"/>
  <c r="B1121" i="26"/>
  <c r="B1122" i="26"/>
  <c r="B1123" i="26"/>
  <c r="B1124" i="26"/>
  <c r="B1125" i="26"/>
  <c r="B1126" i="26"/>
  <c r="B1127" i="26"/>
  <c r="B1128" i="26"/>
  <c r="B1129" i="26"/>
  <c r="B1130" i="26"/>
  <c r="B1131" i="26"/>
  <c r="B1132" i="26"/>
  <c r="B1133" i="26"/>
  <c r="B1134" i="26"/>
  <c r="B1135" i="26"/>
  <c r="B1136" i="26"/>
  <c r="B1137" i="26"/>
  <c r="B1138" i="26"/>
  <c r="B1139" i="26"/>
  <c r="B1140" i="26"/>
  <c r="B1141" i="26"/>
  <c r="B1142" i="26"/>
  <c r="B1143" i="26"/>
  <c r="B1144" i="26"/>
  <c r="B1145" i="26"/>
  <c r="B1146" i="26"/>
  <c r="B1147" i="26"/>
  <c r="B1148" i="26"/>
  <c r="B1149" i="26"/>
  <c r="B1150" i="26"/>
  <c r="B1151" i="26"/>
  <c r="B1152" i="26"/>
  <c r="B1153" i="26"/>
  <c r="B1154" i="26"/>
  <c r="B1155" i="26"/>
  <c r="B1156" i="26"/>
  <c r="B1157" i="26"/>
  <c r="B1158" i="26"/>
  <c r="B1159" i="26"/>
  <c r="B1160" i="26"/>
  <c r="B1161" i="26"/>
  <c r="B1162" i="26"/>
  <c r="B1163" i="26"/>
  <c r="B1164" i="26"/>
  <c r="B1165" i="26"/>
  <c r="B1166" i="26"/>
  <c r="B1167" i="26"/>
  <c r="B1168" i="26"/>
  <c r="B1169" i="26"/>
  <c r="B1170" i="26"/>
  <c r="B1171" i="26"/>
  <c r="B1172" i="26"/>
  <c r="B1173" i="26"/>
  <c r="B1174" i="26"/>
  <c r="B1175" i="26"/>
  <c r="B1176" i="26"/>
  <c r="B1177" i="26"/>
  <c r="B1178" i="26"/>
  <c r="B1179" i="26"/>
  <c r="B1180" i="26"/>
  <c r="B1181" i="26"/>
  <c r="B1182" i="26"/>
  <c r="B1183" i="26"/>
  <c r="B1184" i="26"/>
  <c r="B1185" i="26"/>
  <c r="B1186" i="26"/>
  <c r="B1187" i="26"/>
  <c r="B1188" i="26"/>
  <c r="B1189" i="26"/>
  <c r="B1190" i="26"/>
  <c r="B1191" i="26"/>
  <c r="B1192" i="26"/>
  <c r="B1193" i="26"/>
  <c r="B1194" i="26"/>
  <c r="B1195" i="26"/>
  <c r="B1196" i="26"/>
  <c r="B1197" i="26"/>
  <c r="B1198" i="26"/>
  <c r="B1199" i="26"/>
  <c r="B1200" i="26"/>
  <c r="B1201" i="26"/>
  <c r="B1202" i="26"/>
  <c r="B1203" i="26"/>
  <c r="B1204" i="26"/>
  <c r="B1205" i="26"/>
  <c r="B1206" i="26"/>
  <c r="B1207" i="26"/>
  <c r="B1208" i="26"/>
  <c r="B1209" i="26"/>
  <c r="B1210" i="26"/>
  <c r="B1211" i="26"/>
  <c r="B1212" i="26"/>
  <c r="B1213" i="26"/>
  <c r="B1214" i="26"/>
  <c r="B1215" i="26"/>
  <c r="B1216" i="26"/>
  <c r="B1217" i="26"/>
  <c r="B1218" i="26"/>
  <c r="B1219" i="26"/>
  <c r="B1220" i="26"/>
  <c r="B1221" i="26"/>
  <c r="B1222" i="26"/>
  <c r="B1223" i="26"/>
  <c r="B1224" i="26"/>
  <c r="B1225" i="26"/>
  <c r="B1226" i="26"/>
  <c r="B1227" i="26"/>
  <c r="B1228" i="26"/>
  <c r="B1229" i="26"/>
  <c r="B1230" i="26"/>
  <c r="B1231" i="26"/>
  <c r="B1232" i="26"/>
  <c r="B1233" i="26"/>
  <c r="B1234" i="26"/>
  <c r="B1235" i="26"/>
  <c r="B1236" i="26"/>
  <c r="B1237" i="26"/>
  <c r="B1238" i="26"/>
  <c r="B1239" i="26"/>
  <c r="B1240" i="26"/>
  <c r="B1241" i="26"/>
  <c r="B1242" i="26"/>
  <c r="B1243" i="26"/>
  <c r="B1244" i="26"/>
  <c r="B1245" i="26"/>
  <c r="B1246" i="26"/>
  <c r="B1247" i="26"/>
  <c r="B1248" i="26"/>
  <c r="B1249" i="26"/>
  <c r="B1250" i="26"/>
  <c r="B1251" i="26"/>
  <c r="B1252" i="26"/>
  <c r="B1253" i="26"/>
  <c r="B1254" i="26"/>
  <c r="B1255" i="26"/>
  <c r="B1256" i="26"/>
  <c r="B1257" i="26"/>
  <c r="B1258" i="26"/>
  <c r="B1259" i="26"/>
  <c r="B1260" i="26"/>
  <c r="B1261" i="26"/>
  <c r="B1262" i="26"/>
  <c r="B1263" i="26"/>
  <c r="B1264" i="26"/>
  <c r="B1265" i="26"/>
  <c r="B1266" i="26"/>
  <c r="B1267" i="26"/>
  <c r="B1268" i="26"/>
  <c r="B1269" i="26"/>
  <c r="B1270" i="26"/>
  <c r="B1271" i="26"/>
  <c r="B1272" i="26"/>
  <c r="B1273" i="26"/>
  <c r="B1274" i="26"/>
  <c r="B1275" i="26"/>
  <c r="B1276" i="26"/>
  <c r="B1277" i="26"/>
  <c r="B1278" i="26"/>
  <c r="B1279" i="26"/>
  <c r="B1280" i="26"/>
  <c r="B1281" i="26"/>
  <c r="B1282" i="26"/>
  <c r="B1283" i="26"/>
  <c r="B1284" i="26"/>
  <c r="B1285" i="26"/>
  <c r="B1286" i="26"/>
  <c r="B1287" i="26"/>
  <c r="B1288" i="26"/>
  <c r="B1289" i="26"/>
  <c r="B1290" i="26"/>
  <c r="B1291" i="26"/>
  <c r="B1292" i="26"/>
  <c r="B1293" i="26"/>
  <c r="B1294" i="26"/>
  <c r="B1295" i="26"/>
  <c r="B1296" i="26"/>
  <c r="B1297" i="26"/>
  <c r="B1298" i="26"/>
  <c r="B1299" i="26"/>
  <c r="B1300" i="26"/>
  <c r="B1301" i="26"/>
  <c r="B1302" i="26"/>
  <c r="B1303" i="26"/>
  <c r="B1304" i="26"/>
  <c r="B1305" i="26"/>
  <c r="B1306" i="26"/>
  <c r="B1307" i="26"/>
  <c r="B1308" i="26"/>
  <c r="B1309" i="26"/>
  <c r="B1310" i="26"/>
  <c r="B1311" i="26"/>
  <c r="B1312" i="26"/>
  <c r="B1313" i="26"/>
  <c r="B1314" i="26"/>
  <c r="B1315" i="26"/>
  <c r="B1316" i="26"/>
  <c r="B1317" i="26"/>
  <c r="B1318" i="26"/>
  <c r="B1319" i="26"/>
  <c r="B1320" i="26"/>
  <c r="B1321" i="26"/>
  <c r="B1322" i="26"/>
  <c r="B1323" i="26"/>
  <c r="B1324" i="26"/>
  <c r="B1325" i="26"/>
  <c r="B1326" i="26"/>
  <c r="B1327" i="26"/>
  <c r="B1328" i="26"/>
  <c r="B1329" i="26"/>
  <c r="B1330" i="26"/>
  <c r="B1331" i="26"/>
  <c r="B1332" i="26"/>
  <c r="B1333" i="26"/>
  <c r="B1334" i="26"/>
  <c r="B1335" i="26"/>
  <c r="B1336" i="26"/>
  <c r="B1337" i="26"/>
  <c r="B1338" i="26"/>
  <c r="B1339" i="26"/>
  <c r="B1340" i="26"/>
  <c r="B1341" i="26"/>
  <c r="B1342" i="26"/>
  <c r="B1343" i="26"/>
  <c r="B1344" i="26"/>
  <c r="B1345" i="26"/>
  <c r="B1346" i="26"/>
  <c r="B1347" i="26"/>
  <c r="B1348" i="26"/>
  <c r="B1349" i="26"/>
  <c r="B1350" i="26"/>
  <c r="B1351" i="26"/>
  <c r="B1352" i="26"/>
  <c r="B1353" i="26"/>
  <c r="B1354" i="26"/>
  <c r="B1355" i="26"/>
  <c r="B1356" i="26"/>
  <c r="B1357" i="26"/>
  <c r="B1358" i="26"/>
  <c r="B1359" i="26"/>
  <c r="B1360" i="26"/>
  <c r="B1361" i="26"/>
  <c r="B1362" i="26"/>
  <c r="B1363" i="26"/>
  <c r="B1364" i="26"/>
  <c r="B1365" i="26"/>
  <c r="B1366" i="26"/>
  <c r="B1367" i="26"/>
  <c r="B1368" i="26"/>
  <c r="B1369" i="26"/>
  <c r="B1370" i="26"/>
  <c r="B1371" i="26"/>
  <c r="B1372" i="26"/>
  <c r="B1373" i="26"/>
  <c r="B1374" i="26"/>
  <c r="B1375" i="26"/>
  <c r="B1376" i="26"/>
  <c r="B1377" i="26"/>
  <c r="B1378" i="26"/>
  <c r="B1379" i="26"/>
  <c r="B1380" i="26"/>
  <c r="B1381" i="26"/>
  <c r="B1382" i="26"/>
  <c r="B1383" i="26"/>
  <c r="B1384" i="26"/>
  <c r="B1385" i="26"/>
  <c r="B1386" i="26"/>
  <c r="B1387" i="26"/>
  <c r="B1388" i="26"/>
  <c r="B1389" i="26"/>
  <c r="B1390" i="26"/>
  <c r="B1391" i="26"/>
  <c r="B1392" i="26"/>
  <c r="B1393" i="26"/>
  <c r="B1394" i="26"/>
  <c r="B1395" i="26"/>
  <c r="B1396" i="26"/>
  <c r="B1397" i="26"/>
  <c r="B1398" i="26"/>
  <c r="B1399" i="26"/>
  <c r="B1400" i="26"/>
  <c r="B1401" i="26"/>
  <c r="B1402" i="26"/>
  <c r="B1403" i="26"/>
  <c r="B1404" i="26"/>
  <c r="B1405" i="26"/>
  <c r="B2" i="26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4" i="1"/>
  <c r="R83" i="1"/>
  <c r="R82" i="1"/>
  <c r="R81" i="1"/>
  <c r="R80" i="1"/>
  <c r="R79" i="1"/>
  <c r="R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Windows_User</author>
  </authors>
  <commentList>
    <comment ref="O542" authorId="0" shapeId="0" xr:uid="{AFEA9F64-2AC2-4E99-8D4D-4978713212A0}">
      <text>
        <r>
          <rPr>
            <b/>
            <sz val="9"/>
            <color indexed="81"/>
            <rFont val="Tahoma"/>
            <family val="2"/>
          </rPr>
          <t>Windows_User:ne</t>
        </r>
      </text>
    </comment>
  </commentList>
</comments>
</file>

<file path=xl/sharedStrings.xml><?xml version="1.0" encoding="utf-8"?>
<sst xmlns="http://schemas.openxmlformats.org/spreadsheetml/2006/main" count="26344" uniqueCount="8118">
  <si>
    <t>http://sharkattackfile.net/spreadsheets/pdf_directory/1986.12.11-Earnhardt.pdf</t>
  </si>
  <si>
    <t>Walking out of the water after surfing</t>
  </si>
  <si>
    <t>36</t>
  </si>
  <si>
    <t>Ethan Davis</t>
  </si>
  <si>
    <t>Leg bitten, defense wounds on hands</t>
  </si>
  <si>
    <t>Body surfing</t>
  </si>
  <si>
    <t>Dwight Irvin</t>
  </si>
  <si>
    <t>Jack Brinkley</t>
  </si>
  <si>
    <t>J. Marchand. GSAF</t>
  </si>
  <si>
    <t>09-Nov-2018</t>
  </si>
  <si>
    <t>Asher Jones</t>
  </si>
  <si>
    <t>27-Jun-1954</t>
  </si>
  <si>
    <t>Fitzroy Island</t>
  </si>
  <si>
    <t>Morslem Aken</t>
  </si>
  <si>
    <t>White shark, 3.9 to 4.2 m</t>
  </si>
  <si>
    <t>Brooklyn Sauer</t>
  </si>
  <si>
    <t>Bargara Beach</t>
  </si>
  <si>
    <t>1192</t>
  </si>
  <si>
    <t>Ahmed Rasheed</t>
  </si>
  <si>
    <t>5-inch cut to hand</t>
  </si>
  <si>
    <t>21h50</t>
  </si>
  <si>
    <t>17-Jun-2021</t>
  </si>
  <si>
    <t>Grayton Beach State Park,   Walton County</t>
  </si>
  <si>
    <t>http://sharkattackfile.net/spreadsheets/pdf_directory/1987.12.17-Knipper.pdf</t>
  </si>
  <si>
    <t xml:space="preserve">FATAL, right thigh bitten </t>
  </si>
  <si>
    <t>http://sharkattackfile.net/spreadsheets/pdf_directory/2009.12.06-Large.pdf</t>
  </si>
  <si>
    <t>http://sharkattackfile.net/spreadsheets/pdf_directory/1963.12.29-Strauss.pdf</t>
  </si>
  <si>
    <t>K. Cole</t>
  </si>
  <si>
    <t>52</t>
  </si>
  <si>
    <t>V.M. Coppleson (1958), pp.67 &amp; 234; A. Sharpe, p.68; A. MacCormick, p.169; J. West, ASAF</t>
  </si>
  <si>
    <t>3 m shark</t>
  </si>
  <si>
    <t>24-Aug-2018</t>
  </si>
  <si>
    <t xml:space="preserve">Shark bumped chest but no injury </t>
  </si>
  <si>
    <t>11h24</t>
  </si>
  <si>
    <t>04-Oct-2020</t>
  </si>
  <si>
    <t>Toms Surf break, Hamersley Pool, North Beach, Perth</t>
  </si>
  <si>
    <t>Bronze whaler 1.5m</t>
  </si>
  <si>
    <t>1.8m bull shark</t>
  </si>
  <si>
    <t>White shark tooth fragment recovered from ankle &amp; identified by Dr. W. I. Follett</t>
  </si>
  <si>
    <t xml:space="preserve">Anna Shurapey </t>
  </si>
  <si>
    <t>04-Jul-2021</t>
  </si>
  <si>
    <t>ClickOrlando, 7/4/2021</t>
  </si>
  <si>
    <t>30-Dec-2022</t>
  </si>
  <si>
    <t>Ranier Kruger</t>
  </si>
  <si>
    <t>KNZ</t>
  </si>
  <si>
    <t>Minor bite on foot &amp; swimfin</t>
  </si>
  <si>
    <t>Abrasions</t>
  </si>
  <si>
    <t>Dale Webster</t>
  </si>
  <si>
    <t>26-May-2018</t>
  </si>
  <si>
    <t>Cody High</t>
  </si>
  <si>
    <t>http://sharkattackfile.net/spreadsheets/pdf_directory/1986.12.22-Olls.pdf</t>
  </si>
  <si>
    <t>First Coast News, 9/30/2015</t>
  </si>
  <si>
    <t>02 Mar-2024</t>
  </si>
  <si>
    <t>Rainbows, Oahu</t>
  </si>
  <si>
    <t>Hawaii News Now, 3/4/2024</t>
  </si>
  <si>
    <t>Sandlnd Island, Jurian Bay</t>
  </si>
  <si>
    <t>Victoria</t>
  </si>
  <si>
    <t>Puncture wounds to right foot</t>
  </si>
  <si>
    <t>M. Michaelson, et al,GSA</t>
  </si>
  <si>
    <t>13-May-2023</t>
  </si>
  <si>
    <t>Simon Baccanello</t>
  </si>
  <si>
    <t>Elliston</t>
  </si>
  <si>
    <t>Paia, Maui</t>
  </si>
  <si>
    <t>Northern Territory</t>
  </si>
  <si>
    <t>Jerry Weisbecker</t>
  </si>
  <si>
    <t>Puncture wounds to left calf</t>
  </si>
  <si>
    <t>Diving/Shark Feeding</t>
  </si>
  <si>
    <t>Blacktip</t>
  </si>
  <si>
    <t>Hamd bitten</t>
  </si>
  <si>
    <t>A Currie, GSAF</t>
  </si>
  <si>
    <t>13-Dec-2022</t>
  </si>
  <si>
    <t>Todd Gendle</t>
  </si>
  <si>
    <t>Ankle &amp; shin lacerated</t>
  </si>
  <si>
    <t>Skindiving, fish at belt</t>
  </si>
  <si>
    <t>k</t>
  </si>
  <si>
    <t>18h15</t>
  </si>
  <si>
    <t>Lemon shark</t>
  </si>
  <si>
    <t>http://sharkattackfile.net/spreadsheets/pdf_directory/1961.12.27-Parker.pdf</t>
  </si>
  <si>
    <t xml:space="preserve">Grey reef shark, 4' </t>
  </si>
  <si>
    <t>1965</t>
  </si>
  <si>
    <t>13-Apr-1957</t>
  </si>
  <si>
    <t>Foil Boarding</t>
  </si>
  <si>
    <t>Troy Brown</t>
  </si>
  <si>
    <t>Puncture wounds to right ankle</t>
  </si>
  <si>
    <t>9 News, 12/25/2023</t>
  </si>
  <si>
    <t>Broze whaler?</t>
  </si>
  <si>
    <t>Donald Walsh</t>
  </si>
  <si>
    <t>6.5' shark</t>
  </si>
  <si>
    <t>Foot severed</t>
  </si>
  <si>
    <t xml:space="preserve">Orlando Sentinel; 6/9/1991, p.B3; Ocala Star-Banner, 6/8/1991; St. Petersburg Times, 11/28/1991 </t>
  </si>
  <si>
    <t xml:space="preserve">Caribbean reef shark, 1.2 m to 1.5 m [4' to 5'] </t>
  </si>
  <si>
    <t xml:space="preserve">Sandspit Beach, Montaña de Oro State Park </t>
  </si>
  <si>
    <t xml:space="preserve">Nick Wapner </t>
  </si>
  <si>
    <t>Cuts to both lower legs</t>
  </si>
  <si>
    <t>White shark, 4.6m</t>
  </si>
  <si>
    <t xml:space="preserve">White shark, 2.4 m to 3 m [8' to 10'] </t>
  </si>
  <si>
    <t>Marine Corps Base, Oahu</t>
  </si>
  <si>
    <t>Lacerations to shin and calf</t>
  </si>
  <si>
    <t>05-Feb-2022</t>
  </si>
  <si>
    <t>Jacquelin Morle</t>
  </si>
  <si>
    <t>Beds, Wylie Bay, Esperance</t>
  </si>
  <si>
    <t>Floating in inflatable pool ring</t>
  </si>
  <si>
    <t>12-Feb-2022</t>
  </si>
  <si>
    <t>Victor Estrella</t>
  </si>
  <si>
    <t>Yavaros</t>
  </si>
  <si>
    <t>http://sharkattackfile.net/spreadsheets/pdf_directory/2018.12.18-Aguilera.pdf</t>
  </si>
  <si>
    <t>25 Feb-2024</t>
  </si>
  <si>
    <t>WA Today, 2/26/2024</t>
  </si>
  <si>
    <t>Surface Supplied  Diving</t>
  </si>
  <si>
    <t>Puncture wound to knee</t>
  </si>
  <si>
    <t>Kukio Bay</t>
  </si>
  <si>
    <t>04-Feb-1936</t>
  </si>
  <si>
    <t>Anaehoomalu Bay, Hawaii</t>
  </si>
  <si>
    <t>10-Jun-1972</t>
  </si>
  <si>
    <t>Richard Salick</t>
  </si>
  <si>
    <t>Reef shark, 5' to 6 '</t>
  </si>
  <si>
    <t>Chantelle Doyle</t>
  </si>
  <si>
    <t>5.5 m [18'] white shark, identified by  tooth marks</t>
  </si>
  <si>
    <t>Thigh severely bitten</t>
  </si>
  <si>
    <t>2 m [6.75'] shark</t>
  </si>
  <si>
    <t>15h52</t>
  </si>
  <si>
    <t>Tiger shark, 13'</t>
  </si>
  <si>
    <t>Norman Clark</t>
  </si>
  <si>
    <t>Bull shark, 2.5m</t>
  </si>
  <si>
    <t>Bull shark, 2m</t>
  </si>
  <si>
    <t>Hammerhead shark.</t>
  </si>
  <si>
    <t>08-Dec-2020</t>
  </si>
  <si>
    <t>M. Michelson, GSAF &amp; K. McMurray, Tracking Sharks.com</t>
  </si>
  <si>
    <t>Lying on surfboard &amp; paddling</t>
  </si>
  <si>
    <t>Conrad Botha</t>
  </si>
  <si>
    <t>San Miguel Islandl, Santa Barbara County</t>
  </si>
  <si>
    <t>ClickOrlando, 3/11/20212</t>
  </si>
  <si>
    <t>Stanley Roser</t>
  </si>
  <si>
    <t>Reeds Bay, Brigantine, Atlantic County</t>
  </si>
  <si>
    <t xml:space="preserve">Zambesi shark, 2m </t>
  </si>
  <si>
    <t>Sandtiger shark, 8'</t>
  </si>
  <si>
    <t>09-Mar-2022</t>
  </si>
  <si>
    <t>NZ Herald, 2/22/2020</t>
  </si>
  <si>
    <t>15-May-2016</t>
  </si>
  <si>
    <t>Nurse shark, 2'</t>
  </si>
  <si>
    <t>CBS News, 5/16/2016</t>
  </si>
  <si>
    <t>Left foot lacerated</t>
  </si>
  <si>
    <t>27-Jul-2020</t>
  </si>
  <si>
    <t>Bailey Island, Cumberland County</t>
  </si>
  <si>
    <t>15h59</t>
  </si>
  <si>
    <t>16-Aug-1999</t>
  </si>
  <si>
    <t>Calf lacerated</t>
  </si>
  <si>
    <t>2020.12.08-Hawaii.pdf</t>
  </si>
  <si>
    <t>2020.12.08</t>
  </si>
  <si>
    <t>Jack Frost</t>
  </si>
  <si>
    <t>Mako shark, 7'</t>
  </si>
  <si>
    <t>2018.12.15.a-Lloyd</t>
  </si>
  <si>
    <t>http://sharkattackfile.net/spreadsheets/pdf_directory/2018.12.15.a-Lloyd</t>
  </si>
  <si>
    <t>2018.12.15.a</t>
  </si>
  <si>
    <t>Matauri Bay</t>
  </si>
  <si>
    <t>Injuries to leg and hand</t>
  </si>
  <si>
    <t>S. Combs</t>
  </si>
  <si>
    <t>Stella Berry</t>
  </si>
  <si>
    <t>04-Feb-2023</t>
  </si>
  <si>
    <t>Freemantle</t>
  </si>
  <si>
    <t>08-Feb-1963</t>
  </si>
  <si>
    <t>Lomaiviti  Island Group</t>
  </si>
  <si>
    <t>28-Nov-1951</t>
  </si>
  <si>
    <t>NEW ZEALAND</t>
  </si>
  <si>
    <t>01-Apr-1934</t>
  </si>
  <si>
    <t>VANUATU</t>
  </si>
  <si>
    <t>25 Oct 2023</t>
  </si>
  <si>
    <t>Bite to right thigh</t>
  </si>
  <si>
    <t>Pua’ena Point,  Haleiwa, Oahu</t>
  </si>
  <si>
    <t>Surfer, 10/25/2023</t>
  </si>
  <si>
    <t>http://sharkattackfile.net/spreadsheets/pdf_directory/1986.12.06.a-Gallo.pdf</t>
  </si>
  <si>
    <t>Michael Salinger</t>
  </si>
  <si>
    <t>ABC Net, 11/30/2023</t>
  </si>
  <si>
    <t>Puncture wounds to right upper arm</t>
  </si>
  <si>
    <t>Clack Island</t>
  </si>
  <si>
    <t>30 Nov-2023</t>
  </si>
  <si>
    <r>
      <t>Gnarabup Beach</t>
    </r>
    <r>
      <rPr>
        <sz val="11"/>
        <color indexed="18"/>
        <rFont val="Arial"/>
        <family val="2"/>
      </rPr>
      <t xml:space="preserve"> </t>
    </r>
  </si>
  <si>
    <t>Arc of shallow lacerations to back</t>
  </si>
  <si>
    <t>2.1 m [7'], 90-kg mako shark</t>
  </si>
  <si>
    <t>Rolf Geyling</t>
  </si>
  <si>
    <t>38</t>
  </si>
  <si>
    <t>http://sharkattackfile.net/spreadsheets/pdf_directory/2000.12.03-ChrisHogan.pdf</t>
  </si>
  <si>
    <t>Surf fishing</t>
  </si>
  <si>
    <t>1939.12.14-Gurran.pdf</t>
  </si>
  <si>
    <t>07-Jan-1931</t>
  </si>
  <si>
    <t>Keane Hayes</t>
  </si>
  <si>
    <t>45 and 15</t>
  </si>
  <si>
    <t>Injury to right wrist &amp; forearm</t>
  </si>
  <si>
    <t>http://sharkattackfile.net/spreadsheets/pdf_directory/2016.12.19-Swart.pdf</t>
  </si>
  <si>
    <t>2016.12.19</t>
  </si>
  <si>
    <t>Nat Drummond</t>
  </si>
  <si>
    <t>No injury, ski holed by shark</t>
  </si>
  <si>
    <t>24-Dec-2023</t>
  </si>
  <si>
    <t>FATAL, both arms &amp; shoulder bitten</t>
  </si>
  <si>
    <t>FATAL, right leg lacerated</t>
  </si>
  <si>
    <t>White shark, 2.5 m</t>
  </si>
  <si>
    <t>Avalon</t>
  </si>
  <si>
    <t>Craig Rogers</t>
  </si>
  <si>
    <t>Klamath River mouth, Del Norte County</t>
  </si>
  <si>
    <t>Brunswick Heads</t>
  </si>
  <si>
    <t xml:space="preserve">White shark, 5 m to 6 m [16.5' to 20'] </t>
  </si>
  <si>
    <t>1930</t>
  </si>
  <si>
    <t>White shark, &gt;6'</t>
  </si>
  <si>
    <t>1963.12.08-Fox.pdf</t>
  </si>
  <si>
    <t>FATAL, arm severed, leg bitten</t>
  </si>
  <si>
    <t>29-Nov-1951</t>
  </si>
  <si>
    <t>Kite Foiling</t>
  </si>
  <si>
    <t>http://sharkattackfile.net/spreadsheets/pdf_directory/2020.12.06-KangarooIsland.pdf</t>
  </si>
  <si>
    <t>K. McMurray, TrackingSharks.com</t>
  </si>
  <si>
    <t>Tiger shark, 8'-10'</t>
  </si>
  <si>
    <t>8-Jan-2019</t>
  </si>
  <si>
    <t>12h30</t>
  </si>
  <si>
    <t>14  Dec-2023</t>
  </si>
  <si>
    <t>Shark involment not confirmed</t>
  </si>
  <si>
    <t>Joseph Leopold Bynens</t>
  </si>
  <si>
    <t>Playa Quieta, Ixtapa, Zihuatanejo</t>
  </si>
  <si>
    <t>EL Pais, 12/15/2023</t>
  </si>
  <si>
    <t xml:space="preserve">1.8 m [6'] shark </t>
  </si>
  <si>
    <t>John Mistler</t>
  </si>
  <si>
    <t xml:space="preserve">Blacktip shark, 2.4 m to 3 m [8' to 10'] </t>
  </si>
  <si>
    <t>Umvoti</t>
  </si>
  <si>
    <t>19-Aug-1962</t>
  </si>
  <si>
    <t>White shark, 12' to 15'</t>
  </si>
  <si>
    <t>31</t>
  </si>
  <si>
    <t>31-Oct-2020</t>
  </si>
  <si>
    <t>1953</t>
  </si>
  <si>
    <t>Floating</t>
  </si>
  <si>
    <t>State</t>
  </si>
  <si>
    <t>Sex</t>
  </si>
  <si>
    <t>Source</t>
  </si>
  <si>
    <t>Kidd’s Beach</t>
  </si>
  <si>
    <t>Bronze whaler shark, 2.1 m [7'] shark</t>
  </si>
  <si>
    <t>A Wearne, J. Green, pp.44-50; G.P. Whitley (1951), p. 193, cites Sydney Morning Herald, 8/11/1943;  V.M. Coppleson (1958), pp.87 &amp; 238</t>
  </si>
  <si>
    <t>White Shark, 3.2m to 3.5m</t>
  </si>
  <si>
    <t>27-Jan-2021</t>
  </si>
  <si>
    <t>Severe injury to leg and broken him</t>
  </si>
  <si>
    <t>Minor puncture wound to arm</t>
  </si>
  <si>
    <t>Pismo Beach, San Luis Obispo County</t>
  </si>
  <si>
    <t>13-Aug-2022</t>
  </si>
  <si>
    <t>Looe Key, Monroe County</t>
  </si>
  <si>
    <t>Lower left leg severely bitten, necessitating surgical amputation</t>
  </si>
  <si>
    <t>Bull shark, 9'</t>
  </si>
  <si>
    <t>Orlando Sentinel, 8/15/2022</t>
  </si>
  <si>
    <r>
      <t>Jameson Reeder Jr,</t>
    </r>
    <r>
      <rPr>
        <sz val="11"/>
        <color indexed="18"/>
        <rFont val="Arial"/>
        <family val="2"/>
      </rPr>
      <t xml:space="preserve"> </t>
    </r>
  </si>
  <si>
    <t>Khai Cowley</t>
  </si>
  <si>
    <t>S. DeMarchi, GSAF</t>
  </si>
  <si>
    <t>Murray Adams</t>
  </si>
  <si>
    <t>Bondi</t>
  </si>
  <si>
    <t>Rottnest Island</t>
  </si>
  <si>
    <t>Atascadero Beach, Morro Bay, San Luis Obispo County</t>
  </si>
  <si>
    <t>Peter Savino</t>
  </si>
  <si>
    <t>Lacerations to arm, head &amp; chest</t>
  </si>
  <si>
    <t>http://sharkattackfile.net/spreadsheets/pdf_directory/2013.12.05-PortMacquarie.pdf</t>
  </si>
  <si>
    <t xml:space="preserve">Little Congwong Beach, La Perouse </t>
  </si>
  <si>
    <t>Northern Star, 7/2/2015</t>
  </si>
  <si>
    <t xml:space="preserve">Species </t>
  </si>
  <si>
    <t>23-Apr-2019</t>
  </si>
  <si>
    <t>Significant injuries to leg</t>
  </si>
  <si>
    <t>05-Sep-2021</t>
  </si>
  <si>
    <t>Minor injuries to hand</t>
  </si>
  <si>
    <t>FIJI</t>
  </si>
  <si>
    <t>Stephen Michelena</t>
  </si>
  <si>
    <t>http://sharkattackfile.net/spreadsheets/pdf_directory/2012.12.19-Wands.pdf</t>
  </si>
  <si>
    <t>Wobbegong shark, 1 m</t>
  </si>
  <si>
    <t>02-Aug-2021</t>
  </si>
  <si>
    <t>Ocean City, Worcester County</t>
  </si>
  <si>
    <t>Jordan Prushinski</t>
  </si>
  <si>
    <t>Lacerations and puncture wounds to lower left leg</t>
  </si>
  <si>
    <t>53</t>
  </si>
  <si>
    <t>Marcel Brundler</t>
  </si>
  <si>
    <t>P. Salick</t>
  </si>
  <si>
    <t>6</t>
  </si>
  <si>
    <t>Oak Beach</t>
  </si>
  <si>
    <t>Lower left leg lacerated</t>
  </si>
  <si>
    <t>Natal Mercury Pictorial, 1/31/1906; M. Levine, GSAF</t>
  </si>
  <si>
    <t>http://sharkattackfile.net/spreadsheets/pdf_directory/1991.12.04-Abernathy_Collier.pdf</t>
  </si>
  <si>
    <t>02-Aug-1969</t>
  </si>
  <si>
    <t>15' shark</t>
  </si>
  <si>
    <t>2093</t>
  </si>
  <si>
    <t>Bribie Passage, Caloundra</t>
  </si>
  <si>
    <t>6 m [20'] white shark</t>
  </si>
  <si>
    <t>New Jersey</t>
  </si>
  <si>
    <t>West Beach, near Adelaide</t>
  </si>
  <si>
    <t>27-Mar-2021</t>
  </si>
  <si>
    <t>Near Coral Bay</t>
  </si>
  <si>
    <t>1922.12.05-Gassman.pdf</t>
  </si>
  <si>
    <t>Anaehoomalu Bay</t>
  </si>
  <si>
    <t>19-Mar-2023</t>
  </si>
  <si>
    <t>Left hand and  left leg.</t>
  </si>
  <si>
    <t>Khon2, 3/19/2023</t>
  </si>
  <si>
    <t>50</t>
  </si>
  <si>
    <t>Bronze whaler shark?</t>
  </si>
  <si>
    <t>K. Jones</t>
  </si>
  <si>
    <t>Nemaja Spasojevic</t>
  </si>
  <si>
    <t>M. Michaelson, B Myatt, M. Levine, R. Collier, GSAF</t>
  </si>
  <si>
    <t>42</t>
  </si>
  <si>
    <t>Albany</t>
  </si>
  <si>
    <t xml:space="preserve"> N</t>
  </si>
  <si>
    <t>http://sharkattackfile.net/spreadsheets/pdf_directory/2010.12.05-Renate- Seiffert.pdf</t>
  </si>
  <si>
    <t>Lyn Jutronich</t>
  </si>
  <si>
    <t>Shallow punctures &amp; lacerations to right thigh</t>
  </si>
  <si>
    <t>http://sharkattackfile.net/spreadsheets/pdf_directory/2012.12.05-Kauai.pdf</t>
  </si>
  <si>
    <t>Thigh bruised &amp; abraded</t>
  </si>
  <si>
    <t>Western Cape Province</t>
  </si>
  <si>
    <t>Right ankle lacerated</t>
  </si>
  <si>
    <t>Shawn Warrilow</t>
  </si>
  <si>
    <t>19-Aug-2015</t>
  </si>
  <si>
    <t>20-Aug-2015</t>
  </si>
  <si>
    <t>20 cm injury to left calf</t>
  </si>
  <si>
    <t>No injury, shark struk sufer's leg and his board</t>
  </si>
  <si>
    <t>White shark, 6m [20']</t>
  </si>
  <si>
    <t xml:space="preserve">Bull shark, 400-lb </t>
  </si>
  <si>
    <t xml:space="preserve">Spinner shark, 3' to 4' </t>
  </si>
  <si>
    <t xml:space="preserve">Blacktip shark, 5' to 6' </t>
  </si>
  <si>
    <t>M. Smale</t>
  </si>
  <si>
    <t>Richard Simpson</t>
  </si>
  <si>
    <t>15-Aug-2018</t>
  </si>
  <si>
    <t>03-May-2021</t>
  </si>
  <si>
    <t>White shark?</t>
  </si>
  <si>
    <t>Year</t>
  </si>
  <si>
    <t>Age</t>
  </si>
  <si>
    <t>Injury</t>
  </si>
  <si>
    <t>Time</t>
  </si>
  <si>
    <t>http://sharkattackfile.net/spreadsheets/pdf_directory/2013.12.11-Hawaii.pdf</t>
  </si>
  <si>
    <t xml:space="preserve">Southeast of Puerto Peñasco </t>
  </si>
  <si>
    <t>News4Jax, 9/21/2015</t>
  </si>
  <si>
    <t>1935</t>
  </si>
  <si>
    <t>18-Dec-2018</t>
  </si>
  <si>
    <t xml:space="preserve">Nahum Verdugo Aguilera </t>
  </si>
  <si>
    <t>2018.12.18-Aguilera.pdf</t>
  </si>
  <si>
    <t>Durban Harbor</t>
  </si>
  <si>
    <t>Wilmington River, Chatham County</t>
  </si>
  <si>
    <t>Gene Brooks</t>
  </si>
  <si>
    <t>Arc of lacerations to bicep</t>
  </si>
  <si>
    <t>13-Feb-1937</t>
  </si>
  <si>
    <t>http://sharkattackfile.net/spreadsheets/pdf_directory/2014.12.15-DanielSmith.pdf</t>
  </si>
  <si>
    <t>Melkbaai, False Bay</t>
  </si>
  <si>
    <t>Legs bitten</t>
  </si>
  <si>
    <t xml:space="preserve">FATAL, anterior left leg &amp; right calf bitten, no tissue lost  </t>
  </si>
  <si>
    <t xml:space="preserve">FATAL, leg severed  </t>
  </si>
  <si>
    <t>Reported 28-Feb-2011</t>
  </si>
  <si>
    <t>FATAL, leg bitten from thigh to ankle</t>
  </si>
  <si>
    <t>3.7 m [12'] shark</t>
  </si>
  <si>
    <t>31-Dec-1934</t>
  </si>
  <si>
    <t>03-Jul-1960</t>
  </si>
  <si>
    <t>Kanaha Beach Park, Maui</t>
  </si>
  <si>
    <t>2- to 3-inch cuts to posterior thigh</t>
  </si>
  <si>
    <t>Star Advertiser, 5/15/2021</t>
  </si>
  <si>
    <t>Makaha, O'ahu</t>
  </si>
  <si>
    <t>Licius Lee</t>
  </si>
  <si>
    <t>Leg &amp; surfboard bitten</t>
  </si>
  <si>
    <t>04-Feb-1922</t>
  </si>
  <si>
    <t>"small shark"</t>
  </si>
  <si>
    <t>51</t>
  </si>
  <si>
    <t>INDONESIA</t>
  </si>
  <si>
    <t>Sirius Cove, Sydney Harbor</t>
  </si>
  <si>
    <t>William Black</t>
  </si>
  <si>
    <t>45</t>
  </si>
  <si>
    <t>58</t>
  </si>
  <si>
    <t>02-Apr-2017</t>
  </si>
  <si>
    <t>Caitlyn Taylor</t>
  </si>
  <si>
    <t>30-Nov-1963</t>
  </si>
  <si>
    <t>17h45</t>
  </si>
  <si>
    <t>Bruises and abrasions to face, chin, chest, both shins &amp; feet and cut to right hand when her surfboard was struck with force</t>
  </si>
  <si>
    <t>24-Oct-1985</t>
  </si>
  <si>
    <t>Grey nurse shark?</t>
  </si>
  <si>
    <t>Buttocks bitten</t>
  </si>
  <si>
    <t>1,100-lb shark</t>
  </si>
  <si>
    <t>Free diving for abalone diving but at surface)</t>
  </si>
  <si>
    <t xml:space="preserve"> Diving for abalone (Hookah)</t>
  </si>
  <si>
    <t>Diving for abalone (Hookah, submerged)</t>
  </si>
  <si>
    <t>Lucas Arnott</t>
  </si>
  <si>
    <t>Mani Hart-Deville</t>
  </si>
  <si>
    <t>Avoca Beach</t>
  </si>
  <si>
    <t xml:space="preserve">White shark, 14' to 18' </t>
  </si>
  <si>
    <t>22-Apr-1957</t>
  </si>
  <si>
    <t>Michael Carpenter</t>
  </si>
  <si>
    <t>23-Jul-2020</t>
  </si>
  <si>
    <t>Menauhant Beach, Falmouth,
Barnstable County</t>
  </si>
  <si>
    <t>MassLive, 8/4/2017</t>
  </si>
  <si>
    <t>24-Sep-2019</t>
  </si>
  <si>
    <t>Severe injuries to lower legs. Foot later surgically amputated.</t>
  </si>
  <si>
    <t>Manuelita</t>
  </si>
  <si>
    <t>9-Mar-2018</t>
  </si>
  <si>
    <t>Winkipop</t>
  </si>
  <si>
    <t>11-Jul-2020</t>
  </si>
  <si>
    <t>Wilsons Headland</t>
  </si>
  <si>
    <t>Windang Beach</t>
  </si>
  <si>
    <t>Will Schroeter</t>
  </si>
  <si>
    <t>Laceration ot left ankle and foot</t>
  </si>
  <si>
    <t>Thigh bitten, FATAL</t>
  </si>
  <si>
    <t>Tasmania</t>
  </si>
  <si>
    <t>Warner Beach, South Coast</t>
  </si>
  <si>
    <t>R.N. Lea &amp; D. Miller; Herder, p. 1-3; R. Collier, pp.89-91; A. MacCormick, pp.80-81</t>
  </si>
  <si>
    <t>02h00</t>
  </si>
  <si>
    <t>23-Oct-2022</t>
  </si>
  <si>
    <t>Seacliff</t>
  </si>
  <si>
    <t>White xhark</t>
  </si>
  <si>
    <t>Blacktip or Spinner shark</t>
  </si>
  <si>
    <t>Nine News, 8/30/2020</t>
  </si>
  <si>
    <t>http://sharkattackfile.net/spreadsheets/pdf_directory/2014.12.28.b-Swanson.pdf</t>
  </si>
  <si>
    <t>1967.12.30</t>
  </si>
  <si>
    <t>30-Dec-1967</t>
  </si>
  <si>
    <t>Brian Pearson</t>
  </si>
  <si>
    <t>Right foot injured</t>
  </si>
  <si>
    <t>1963.12.20.a</t>
  </si>
  <si>
    <t>http://sharkattackfile.net/spreadsheets/pdf_directory/1961.12.13-Stevens.pdf</t>
  </si>
  <si>
    <t>Right thigh bitten</t>
  </si>
  <si>
    <t>17-Jul-2020</t>
  </si>
  <si>
    <t>Off Stanley</t>
  </si>
  <si>
    <t>23-Feb-2018</t>
  </si>
  <si>
    <t>Cut to right knee</t>
  </si>
  <si>
    <t>48</t>
  </si>
  <si>
    <t>Yarrabah</t>
  </si>
  <si>
    <t>Leon Ritson Hermes</t>
  </si>
  <si>
    <t>Oak Island, Brunswick County</t>
  </si>
  <si>
    <t>Kiersten Yow</t>
  </si>
  <si>
    <t>Left arm amputated at elbow &amp; severe injury to leg</t>
  </si>
  <si>
    <t>16h12</t>
  </si>
  <si>
    <t>C. Kantor,  Dr. Macrae, M. Levine, GSAF; G. Charter, NSB</t>
  </si>
  <si>
    <t>White shark, 3 m</t>
  </si>
  <si>
    <t xml:space="preserve">White shark, 3 m [10'], species identity confirmed by witnesses &amp; tooth pattern in leg &amp; board </t>
  </si>
  <si>
    <t>A. Currie &amp; B. Myatt.GSAF</t>
  </si>
  <si>
    <t>03-Nov-1965</t>
  </si>
  <si>
    <t>White shark, 2.7 m</t>
  </si>
  <si>
    <t>K. McMurray, TrackingSharks.com &amp; M. Michaelson, GSAF</t>
  </si>
  <si>
    <t xml:space="preserve">Diving for abalone </t>
  </si>
  <si>
    <t>01-Jan-2023</t>
  </si>
  <si>
    <t>07h53</t>
  </si>
  <si>
    <t>25-Sep-2022</t>
  </si>
  <si>
    <t>Central Beach, Plettenberg Bay</t>
  </si>
  <si>
    <t>Mirror, 9/25/2022</t>
  </si>
  <si>
    <t>Walking</t>
  </si>
  <si>
    <t xml:space="preserve">Indian Beach, Ecola State Park, just north of Cannon Beach, Clatsop County </t>
  </si>
  <si>
    <t>Wyndham Kapan</t>
  </si>
  <si>
    <t>V.M. Coppleson.N.21.(1933); V.M. Coppleson (1958), p.230; NYTimes, 1/5/1927</t>
  </si>
  <si>
    <t>Dallas Morning News, 7//14/1987</t>
  </si>
  <si>
    <t>http://sharkattackfile.net/spreadsheets/pdf_directory/2008.12.27.b-Kulcsar.pdf</t>
  </si>
  <si>
    <t>Geraldton</t>
  </si>
  <si>
    <t>J. Marchand, GSAF</t>
  </si>
  <si>
    <t>22-Feb-1940</t>
  </si>
  <si>
    <t>Fernando de Noronha</t>
  </si>
  <si>
    <t>MALDIVES</t>
  </si>
  <si>
    <t>35</t>
  </si>
  <si>
    <t>2018.12.18</t>
  </si>
  <si>
    <t>Sonora</t>
  </si>
  <si>
    <t>22-Nov-2020</t>
  </si>
  <si>
    <t>Charles Cernobori</t>
  </si>
  <si>
    <t>24</t>
  </si>
  <si>
    <t>20-Dec-1963</t>
  </si>
  <si>
    <t>Desmond Woodhams</t>
  </si>
  <si>
    <t>Foot lacerated  PROVOKED INCIDENT</t>
  </si>
  <si>
    <t>Helping friend land hooked shark</t>
  </si>
  <si>
    <t>Left leg, ankle &amp; foot bitten</t>
  </si>
  <si>
    <t>Thought to involve a blacktip shark</t>
  </si>
  <si>
    <t>Society Islands</t>
  </si>
  <si>
    <t>07-Jan-1978</t>
  </si>
  <si>
    <t>Glenashley</t>
  </si>
  <si>
    <t>Laurence Evans</t>
  </si>
  <si>
    <t>07-Nov-2018</t>
  </si>
  <si>
    <t>William Lytton</t>
  </si>
  <si>
    <t>Lily Kumpe</t>
  </si>
  <si>
    <r>
      <t>S</t>
    </r>
    <r>
      <rPr>
        <sz val="8"/>
        <color indexed="18"/>
        <rFont val="Arial"/>
        <family val="2"/>
      </rPr>
      <t>.S. Curatolo- Wagemann, GSAF</t>
    </r>
    <r>
      <rPr>
        <sz val="8"/>
        <color indexed="41"/>
        <rFont val="Arial"/>
        <family val="2"/>
      </rPr>
      <t>F</t>
    </r>
  </si>
  <si>
    <t>Fire Island Pines, Suffolk County</t>
  </si>
  <si>
    <t>Beach 3, Robert Moses State Park, Suffolk County</t>
  </si>
  <si>
    <t>3 small puncture wounds to left leg</t>
  </si>
  <si>
    <t>Injury to right hand</t>
  </si>
  <si>
    <t>Harold Tait</t>
  </si>
  <si>
    <t>15-May-2021</t>
  </si>
  <si>
    <t>6' shark</t>
  </si>
  <si>
    <t>http://sharkattackfile.net/spreadsheets/pdf_directory/2000.12.12-Loxton.pdf</t>
  </si>
  <si>
    <t>Tampa Bay, Hillsborough County</t>
  </si>
  <si>
    <t>http://sharkattackfile.net/spreadsheets/pdf_directory/2012.12.28-Luke-Allan.pdf</t>
  </si>
  <si>
    <t>14-Jul-2018</t>
  </si>
  <si>
    <t>Whaler or bull shark, 2m</t>
  </si>
  <si>
    <t>14h00</t>
  </si>
  <si>
    <t>Cellito Beach</t>
  </si>
  <si>
    <t>R. Collier+M2079</t>
  </si>
  <si>
    <t>http://sharkattackfile.net/spreadsheets/pdf_directory/1958.12.13-Weaver.pdf</t>
  </si>
  <si>
    <t>Red Sea Protectorate</t>
  </si>
  <si>
    <t>12-Sep-2009</t>
  </si>
  <si>
    <t>12-Apr-2001</t>
  </si>
  <si>
    <t>1955</t>
  </si>
  <si>
    <t>1957</t>
  </si>
  <si>
    <t>64</t>
  </si>
  <si>
    <t>No injury, board bumped by shark</t>
  </si>
  <si>
    <t xml:space="preserve">White shark, 2.5 m </t>
  </si>
  <si>
    <t xml:space="preserve">White shark, 3.5 m [11.5']  male </t>
  </si>
  <si>
    <t>23-Jan-1949</t>
  </si>
  <si>
    <t xml:space="preserve">Bar Beach, Newcastle </t>
  </si>
  <si>
    <t>Lifesaving exhibition</t>
  </si>
  <si>
    <t>1999</t>
  </si>
  <si>
    <t>19-Jan-1958</t>
  </si>
  <si>
    <t>Bull shark, 3m</t>
  </si>
  <si>
    <t>22-Feb-2020</t>
  </si>
  <si>
    <t>Nick Minogue</t>
  </si>
  <si>
    <t>Pauanui Beach</t>
  </si>
  <si>
    <t>Minor injury, surfboard bitten</t>
  </si>
  <si>
    <t xml:space="preserve"> K. McMurray, Tracking Sharks.com</t>
  </si>
  <si>
    <t>70 miles off Pensacola</t>
  </si>
  <si>
    <t>Knocked spear out of his hands and fin bitten</t>
  </si>
  <si>
    <t>Spearishing</t>
  </si>
  <si>
    <t>Chad Petti</t>
  </si>
  <si>
    <t>http://sharkattackfile.net/spreadsheets/pdf_directory/2010.12.01.b-Yevgeniy-Trishkin.pdf</t>
  </si>
  <si>
    <t>15h30</t>
  </si>
  <si>
    <t>Near Key West</t>
  </si>
  <si>
    <t>Danger Point</t>
  </si>
  <si>
    <t>Foot lacerated</t>
  </si>
  <si>
    <t>V.M. Coppleson.N9. (1933); V.M. Coppleson (1958), pp.64 &amp; 231 ; A. Sharpe, p.59-62</t>
  </si>
  <si>
    <t>G.W. Black, M. Levine,  GSAF;  T. McHugh, A. Heydorn. J. D'Aubrey &amp; P.H. Jacques; T. Wallett, pp.51-52</t>
  </si>
  <si>
    <t>Satellite Beach, Brevard County</t>
  </si>
  <si>
    <t>V.M. Coppleson (1958), p.257; Garrick &amp; L. Schultz in Sharks &amp; Survival, p.13; M. McDiarmid, p.64</t>
  </si>
  <si>
    <t>20-Apr-2021</t>
  </si>
  <si>
    <t>08h56</t>
  </si>
  <si>
    <t>White shark, 16'</t>
  </si>
  <si>
    <t>M. Michaelson, and R. Collier,  GSAF</t>
  </si>
  <si>
    <t>http://sharkattackfile.net/spreadsheets/pdf_directory/1992.12.23-Chun.pdf</t>
  </si>
  <si>
    <t>2020.12.06.a</t>
  </si>
  <si>
    <t>C. Dudley, R.D. Weeks, GSAF; H.D. Baldridge, SAF Case #1467; Otago Daily Times, 12/2/1963, p.7</t>
  </si>
  <si>
    <t>1919</t>
  </si>
  <si>
    <t>17-Jan-2020</t>
  </si>
  <si>
    <t>Puncture marks to left hip and buttocks</t>
  </si>
  <si>
    <t>http://sharkattackfile.net/spreadsheets/pdf_directory/1997.12.28.b-Hill.pdf</t>
  </si>
  <si>
    <t>Luke Guy &amp; Finn Bald</t>
  </si>
  <si>
    <t>Minor injuries to legs</t>
  </si>
  <si>
    <t xml:space="preserve">A. Nielsen, M. Levine, G. Charter, GSAF </t>
  </si>
  <si>
    <t>1.5 m, 45-kg shark</t>
  </si>
  <si>
    <t>Thursday Island Harbour, Queensland</t>
  </si>
  <si>
    <t>14-Mar-2018</t>
  </si>
  <si>
    <t>Waterman's Bay</t>
  </si>
  <si>
    <t>G. Scheltema, M. Levine, GSAF; J. Bass, ORI</t>
  </si>
  <si>
    <t>Daniel Moore</t>
  </si>
  <si>
    <t>Bull shark, 3m female</t>
  </si>
  <si>
    <t>Severe lacerations to hands and  left leg</t>
  </si>
  <si>
    <t>23-Feb-1975</t>
  </si>
  <si>
    <t>Bretton Russell Jones</t>
  </si>
  <si>
    <t>10h55</t>
  </si>
  <si>
    <t>10-Jan-2019</t>
  </si>
  <si>
    <t>9 &amp; 60</t>
  </si>
  <si>
    <t>http://sharkattackfile.net/spreadsheets/pdf_directory/2004.12.11-Thompson.pdf</t>
  </si>
  <si>
    <t>Colin Rowland</t>
  </si>
  <si>
    <t>01-Dec-2016</t>
  </si>
  <si>
    <t>1927</t>
  </si>
  <si>
    <t>AUSTRALIA</t>
  </si>
  <si>
    <t>Western Australia</t>
  </si>
  <si>
    <t>1990</t>
  </si>
  <si>
    <t>City Beach, Perth</t>
  </si>
  <si>
    <t>09-Jan-2022</t>
  </si>
  <si>
    <t>Puncture wounds</t>
  </si>
  <si>
    <t>Friendly Bay, Oamaru</t>
  </si>
  <si>
    <t>Otago Daily Times, 1/9/2022</t>
  </si>
  <si>
    <t>Erika Lane</t>
  </si>
  <si>
    <t>K. Inskip-Brooks</t>
  </si>
  <si>
    <t>3 m [10'] shark</t>
  </si>
  <si>
    <t>Left forearm broken &amp; lacerated</t>
  </si>
  <si>
    <t>Joe Hoffman</t>
  </si>
  <si>
    <t>S. De Marchi, M. Michaelson, B. Myatt, GSAF and K. McMurray, TrackingSharks.com</t>
  </si>
  <si>
    <t>http://sharkattackfile.net/spreadsheets/pdf_directory/1927.12.28-Heyns.pdf</t>
  </si>
  <si>
    <r>
      <t>Hayden Edwards</t>
    </r>
    <r>
      <rPr>
        <sz val="8"/>
        <color indexed="18"/>
        <rFont val="Times New Roman"/>
        <family val="1"/>
      </rPr>
      <t xml:space="preserve"> </t>
    </r>
  </si>
  <si>
    <t>Injury to lower left leg</t>
  </si>
  <si>
    <t>Injuries to right calf and thigh</t>
  </si>
  <si>
    <t>Right wrist and hand injured</t>
  </si>
  <si>
    <t>Kobus Koeberg</t>
  </si>
  <si>
    <t>Niko von Broembsen</t>
  </si>
  <si>
    <t>Jason Williams</t>
  </si>
  <si>
    <t>Ehime Prefecture</t>
  </si>
  <si>
    <t>Matsuyama</t>
  </si>
  <si>
    <t>23-Jul-1926</t>
  </si>
  <si>
    <t>Massachusetts</t>
  </si>
  <si>
    <t>05-Oct-1996</t>
  </si>
  <si>
    <t>Mark Quirt</t>
  </si>
  <si>
    <t>Lacerations to left knee &amp; lower leg</t>
  </si>
  <si>
    <t xml:space="preserve">White shark, 5.5 m to 6 m [18' to 20'] </t>
  </si>
  <si>
    <t xml:space="preserve"> Braxton Rocha</t>
  </si>
  <si>
    <t>PANAMA</t>
  </si>
  <si>
    <t>Jacksonville Beach, Duval County</t>
  </si>
  <si>
    <t>http://sharkattackfile.net/spreadsheets/pdf_directory/2006.12.18-Galvin.pdf</t>
  </si>
  <si>
    <t>1.5 m to 2 m [5' to 6.75'] shark</t>
  </si>
  <si>
    <t>La Jolla, San Diego County</t>
  </si>
  <si>
    <t xml:space="preserve"> L. Schultz &amp; M. Malin, p.514, et.al.</t>
  </si>
  <si>
    <t>Orlando Sentinel, 9/20/2015</t>
  </si>
  <si>
    <t>Big Island Video, 9/20/2015</t>
  </si>
  <si>
    <t>Lacerations to right leg</t>
  </si>
  <si>
    <t>12' shark</t>
  </si>
  <si>
    <t>Smith Point Beach, Suffolk County</t>
  </si>
  <si>
    <t>Tawny nurse shark</t>
  </si>
  <si>
    <t>Shawn Donnelly</t>
  </si>
  <si>
    <t>http://sharkattackfile.net/spreadsheets/pdf_directory/2011.12.11-King.pdf</t>
  </si>
  <si>
    <t>Sausse Leon</t>
  </si>
  <si>
    <t>Thigh lacerated</t>
  </si>
  <si>
    <t>Courier-Mail, 3/11/1989, p.5;  J. West, ASAF</t>
  </si>
  <si>
    <t>Leg severed</t>
  </si>
  <si>
    <t>East London</t>
  </si>
  <si>
    <t>Walking in chest-deep water</t>
  </si>
  <si>
    <t>G.L. Morris</t>
  </si>
  <si>
    <t>South Florida  Sun Sentinel, 8/22/1993, p. 1A; Palm Beach Post, 8/22/1993</t>
  </si>
  <si>
    <t>News4JAX, 9/1/2011</t>
  </si>
  <si>
    <t>Horn Island, near Thursday Island</t>
  </si>
  <si>
    <t>H. Edwards, pp.135-137</t>
  </si>
  <si>
    <t>3528</t>
  </si>
  <si>
    <t>K. Huskisson, M. Levine, GSAF</t>
  </si>
  <si>
    <t>4.5 m white shark</t>
  </si>
  <si>
    <t>Leg bitten &amp; femur fractured</t>
  </si>
  <si>
    <t>Juvenile shark</t>
  </si>
  <si>
    <t>Severe lacerations to arm and hand and cut to face</t>
  </si>
  <si>
    <t>C. Black, GSAF and K. McMurray, TrackingSharks.com</t>
  </si>
  <si>
    <t>03-Apr-2018</t>
  </si>
  <si>
    <t xml:space="preserve">Robert Frauenstein </t>
  </si>
  <si>
    <t>small blacktip shark</t>
  </si>
  <si>
    <t>Sombero Key Light, Monroe County</t>
  </si>
  <si>
    <t>Andrew Charles Eddy</t>
  </si>
  <si>
    <t>Severe bite to shoulder</t>
  </si>
  <si>
    <t>Mike Bernstone</t>
  </si>
  <si>
    <t>Next to West Street groyne, Durban</t>
  </si>
  <si>
    <t>Sebastian, Indian River County</t>
  </si>
  <si>
    <t>Howard Fawkes</t>
  </si>
  <si>
    <t>http://sharkattackfile.net/spreadsheets/pdf_directory/1975.12.06-Buckley_Collier.pdf</t>
  </si>
  <si>
    <t>North of main swimming area in Waterman's Bay Beach, Perth</t>
  </si>
  <si>
    <t xml:space="preserve">John Parker  </t>
  </si>
  <si>
    <t>Kite surfing</t>
  </si>
  <si>
    <t>Sepulveda Beach, Xai Xai</t>
  </si>
  <si>
    <t>Brian Dewar</t>
  </si>
  <si>
    <t>Balian Beach</t>
  </si>
  <si>
    <t>West Australian, 2/11/1946, p.6; G.P. Whitley (1951), p.193; V.M. Coppleson (1958), pp.111 &amp; 245; A. Sharpe, pp.130-131; H. Edwards, p.133-134</t>
  </si>
  <si>
    <t>15 Oct 2023</t>
  </si>
  <si>
    <t>Kevin Kanehe</t>
  </si>
  <si>
    <t>Kaua'i Now, 10/15/2023</t>
  </si>
  <si>
    <t>Left leg and hand injured</t>
  </si>
  <si>
    <t>Robin Warren</t>
  </si>
  <si>
    <t>Kevin Lloyd</t>
  </si>
  <si>
    <t>http://sharkattackfile.net/spreadsheets/pdf_directory/1957.12.30-Painting.pdf</t>
  </si>
  <si>
    <t>Argus (Melbourne) 1/27, 28, 29, 30/1912; G.P. Whitley, p.260; V.M. Coppleson (1962), p.245;  A. Sharpe, p.88</t>
  </si>
  <si>
    <t>Posterior thigh bitten</t>
  </si>
  <si>
    <t>Pearl Harbor Channel, O'ahu</t>
  </si>
  <si>
    <t>Fishery Bay</t>
  </si>
  <si>
    <t>Chris Blowes </t>
  </si>
  <si>
    <t>Jul-1961</t>
  </si>
  <si>
    <r>
      <t xml:space="preserve">Dusky shark, 2.7 m [9'] dusky shark </t>
    </r>
    <r>
      <rPr>
        <i/>
        <sz val="8"/>
        <color indexed="18"/>
        <rFont val="Arial"/>
        <family val="2"/>
      </rPr>
      <t>C. obscurus</t>
    </r>
    <r>
      <rPr>
        <sz val="8"/>
        <color indexed="18"/>
        <rFont val="Arial"/>
        <family val="2"/>
      </rPr>
      <t xml:space="preserve"> identified by S. Springer on tooth recovered</t>
    </r>
  </si>
  <si>
    <t>Nathan Oliver</t>
  </si>
  <si>
    <t>Phillip Tarasovic</t>
  </si>
  <si>
    <t>Gregory Slaughter</t>
  </si>
  <si>
    <t>2000.12.12</t>
  </si>
  <si>
    <t>12-Dec-2000</t>
  </si>
  <si>
    <t>Garden Island Resort</t>
  </si>
  <si>
    <t>02-Aug-1961</t>
  </si>
  <si>
    <t>16-Jun-2019</t>
  </si>
  <si>
    <t>L. Jones, M. Levine, GSAF;. D'Aubrey, ORI</t>
  </si>
  <si>
    <t>Sinai Peninsula</t>
  </si>
  <si>
    <t>31-Mar-2012</t>
  </si>
  <si>
    <t>Stratham Beach</t>
  </si>
  <si>
    <t>1.2 m [4'] blacktip or sandbar shark</t>
  </si>
  <si>
    <t>2023</t>
  </si>
  <si>
    <t>28-Jul-2006</t>
  </si>
  <si>
    <t>Fish Hoek</t>
  </si>
  <si>
    <t>Lyle Maarsdorp</t>
  </si>
  <si>
    <t>Punctures in wetsuit &amp; left arm bruised by captive shark PROVOKED INCIDENT</t>
  </si>
  <si>
    <t>4911</t>
  </si>
  <si>
    <t>WA Today, 6/11/2017</t>
  </si>
  <si>
    <t>Becky Cooke</t>
  </si>
  <si>
    <t>Left heel &amp; calf bitten</t>
  </si>
  <si>
    <t>FATAL, multiple injuries including evisceration, 3 fractures of right arm, 5 fingers  &amp; leg severed below knee</t>
  </si>
  <si>
    <t>L. Winkworth, M. Levine, GSAF</t>
  </si>
  <si>
    <t>G. Cawston;  H. Robson, M. Levine, GSAF</t>
  </si>
  <si>
    <t>19-Jul-1966</t>
  </si>
  <si>
    <t>26-Feb-2022</t>
  </si>
  <si>
    <t>Bryan Oliveres</t>
  </si>
  <si>
    <t>1960.12.20</t>
  </si>
  <si>
    <t>20-Dec-1960</t>
  </si>
  <si>
    <t>Swimming. Passer-by, Len Bedford, heard him shriek , saw shark leap from the water &amp; swimmer disappeared</t>
  </si>
  <si>
    <t>Ray Bennett</t>
  </si>
  <si>
    <t>Maui News, 11/14/2016</t>
  </si>
  <si>
    <t>http://sharkattackfile.net/spreadsheets/pdf_directory/2011.02.28.R-Nyari.pdf</t>
  </si>
  <si>
    <t>Arthur Medici</t>
  </si>
  <si>
    <t>Leg bitten, surgically amputated</t>
  </si>
  <si>
    <t>Quintana Roo</t>
  </si>
  <si>
    <t>http://sharkattackfile.net/spreadsheets/pdf_directory/1976.12.18-Worrell_Collier.pdf</t>
  </si>
  <si>
    <t>Holding shark on leader &amp; dangling it above the water</t>
  </si>
  <si>
    <t>Richard Henn</t>
  </si>
  <si>
    <t>Connor Baxter</t>
  </si>
  <si>
    <t>Laceration to calf</t>
  </si>
  <si>
    <t>Ann Suits</t>
  </si>
  <si>
    <t>Grey nurse shark</t>
  </si>
  <si>
    <t>Five Fingers Reef</t>
  </si>
  <si>
    <t>Servy LeRoux</t>
  </si>
  <si>
    <t xml:space="preserve">Kate Inskip </t>
  </si>
  <si>
    <t>Kiawah Island, Charleston County</t>
  </si>
  <si>
    <t>Small cuts on big &amp; pinky toes of left foot</t>
  </si>
  <si>
    <t>11-Mar-1927</t>
  </si>
  <si>
    <t>D. Miller &amp; R. Collier; R. Collier, p. 48</t>
  </si>
  <si>
    <t>Mike Morita</t>
  </si>
  <si>
    <t xml:space="preserve">Injuries to right foot </t>
  </si>
  <si>
    <t>http://sharkattackfile.net/spreadsheets/pdf_directory/1963.12.20.a-Mzize.pdf</t>
  </si>
  <si>
    <t>Anaeho'imalu Bay</t>
  </si>
  <si>
    <t>Tiger  shark?</t>
  </si>
  <si>
    <t>22-Jun-2022</t>
  </si>
  <si>
    <t>Steve Breummer</t>
  </si>
  <si>
    <t>http://sharkattackfile.net/spreadsheets/pdf_directory/1963.12.08-Fox.pdf</t>
  </si>
  <si>
    <t>05-Jul-2021</t>
  </si>
  <si>
    <t>FATAL, right hand severed, lacerations on left thigh &amp; left hand, died in hospital of gas gangrene</t>
  </si>
  <si>
    <t>2.4 m [8'] white shark</t>
  </si>
  <si>
    <t>15-Aug-2000</t>
  </si>
  <si>
    <t>Kanaha Beach, Maui</t>
  </si>
  <si>
    <t>No injury, towed by shark that grabbed stringer of fish tied to his waist</t>
  </si>
  <si>
    <t>4117</t>
  </si>
  <si>
    <t>09-Oct-2015</t>
  </si>
  <si>
    <t>16-Oct-1963</t>
  </si>
  <si>
    <t>Biltmore Beach, near Panama City</t>
  </si>
  <si>
    <t xml:space="preserve">Surf fishing, wading </t>
  </si>
  <si>
    <t>Rodney Orr</t>
  </si>
  <si>
    <t>Richard Shafer</t>
  </si>
  <si>
    <t>a small reef shark</t>
  </si>
  <si>
    <t>26-Jun-2012</t>
  </si>
  <si>
    <t>Fairhaven Beach, Lorne</t>
  </si>
  <si>
    <t>Christopher Holland</t>
  </si>
  <si>
    <t>05-Apr-2004</t>
  </si>
  <si>
    <t>09-Aug-1975</t>
  </si>
  <si>
    <t>No Injury to occupant; canoe bitten</t>
  </si>
  <si>
    <t xml:space="preserve">Mariel Parker </t>
  </si>
  <si>
    <t>Makaha, Oahu</t>
  </si>
  <si>
    <t xml:space="preserve">White shark, 4.4 m [14.5'] . </t>
  </si>
  <si>
    <t>P' tit Paris, Saint-Pierre</t>
  </si>
  <si>
    <t xml:space="preserve">Vincent Motais </t>
  </si>
  <si>
    <t>Bronze whaler shark, 2.5 m [8.25']  k</t>
  </si>
  <si>
    <t>2011</t>
  </si>
  <si>
    <t>Blue shark, 7'</t>
  </si>
  <si>
    <t>12-Mar-1961</t>
  </si>
  <si>
    <t>Aldinga Beach</t>
  </si>
  <si>
    <t>Brian Rodgers</t>
  </si>
  <si>
    <t>Bull shark, 8'</t>
  </si>
  <si>
    <t>C. Creswell</t>
  </si>
  <si>
    <t>EL SALVADOR</t>
  </si>
  <si>
    <t>Elio Canestri</t>
  </si>
  <si>
    <t>Le Huffington Post, 4/15/2015</t>
  </si>
  <si>
    <t>1966</t>
  </si>
  <si>
    <t>L.Goiran; S. Waterman; Royal Gazette (Hamilton, Bermuda), 5/25/1960; V.M. Coppleson (1962), p.246; Randall in Sharks &amp; Survival, p.354</t>
  </si>
  <si>
    <t>Bathing in 3' to 4' of water</t>
  </si>
  <si>
    <t>Alfred Gassman</t>
  </si>
  <si>
    <t xml:space="preserve">FATAL, severe injuries to torso  </t>
  </si>
  <si>
    <t>09h15</t>
  </si>
  <si>
    <t>S. DeMarchi &amp; R. Babington, GSAF and K. McMurray, TrackingSharks.com</t>
  </si>
  <si>
    <t>Bahamas</t>
  </si>
  <si>
    <t xml:space="preserve">M. Cadenet; Y. Gilbert-Desvallons; V.M. Coppleson (1962), p.538 </t>
  </si>
  <si>
    <t>54</t>
  </si>
  <si>
    <t>A "dead" shark grabbed by the tail bit his right torso PROVOKED INCIDENT</t>
  </si>
  <si>
    <t>S. De Marchi, GSAF and K. McMurray, TrackingSharks.com</t>
  </si>
  <si>
    <t>http://sharkattackfile.net/spreadsheets/pdf_directory/1968.12.25-Barton.pdf</t>
  </si>
  <si>
    <t>JAMAICA</t>
  </si>
  <si>
    <t>Bar Beach, Newcastle</t>
  </si>
  <si>
    <t>John Welsh</t>
  </si>
  <si>
    <t>http://sharkattackfile.net/spreadsheets/pdf_directory/2012.12.02-Green-Island.pdf</t>
  </si>
  <si>
    <t>Logan Radd</t>
  </si>
  <si>
    <t>Taipei Hsien</t>
  </si>
  <si>
    <t>3184</t>
  </si>
  <si>
    <t>06-Oct-2004</t>
  </si>
  <si>
    <t>Conservatória District</t>
  </si>
  <si>
    <t>R. D. Weeks, GSAF; Otago Daily Times, 6/17/1997, p.2; Sport Diver Magazine, Dec97/Jan98, p.8</t>
  </si>
  <si>
    <t>05-Jun-2016</t>
  </si>
  <si>
    <t>Maui Now, 10/5/2017</t>
  </si>
  <si>
    <t>05-Oct-2017</t>
  </si>
  <si>
    <t xml:space="preserve">Kama‘ole Beach Park, Maui </t>
  </si>
  <si>
    <t>Maroubra Beach</t>
  </si>
  <si>
    <t>FATAL, "bitten in two"</t>
  </si>
  <si>
    <t>John Hendrick Adrian Chandler, a prisoner of war</t>
  </si>
  <si>
    <t>Paddleskiing</t>
  </si>
  <si>
    <t>http://sharkattackfile.net/spreadsheets/pdf_directory/1977.12.19.a-Pearce.pdf</t>
  </si>
  <si>
    <t>Lulu Bagnol</t>
  </si>
  <si>
    <t>20-Sep-2020</t>
  </si>
  <si>
    <t xml:space="preserve">Ankle injured by shark trapped in pool as it tried to get out PROVOKED INCIDENT  </t>
  </si>
  <si>
    <t>R. F. Hutton; V.M. Coppleson (1958), pp.155 &amp; 255</t>
  </si>
  <si>
    <t>1967</t>
  </si>
  <si>
    <t>1927.12.28</t>
  </si>
  <si>
    <t>Kevin McMurray, TrackingSharks.com</t>
  </si>
  <si>
    <t>David Robertson</t>
  </si>
  <si>
    <t>E. Clark; M. Vorenberg, GSAF; R. Skocik, pp.173-174; H.D. Baldridge, pp. 25, 62, 73 &amp; 164</t>
  </si>
  <si>
    <t>09-Oct-2017</t>
  </si>
  <si>
    <t>Surf Beach, Vandenberg AFB, Santa Barbara County</t>
  </si>
  <si>
    <t>04h00</t>
  </si>
  <si>
    <t>Maile Beach, O'ahu</t>
  </si>
  <si>
    <t>2453</t>
  </si>
  <si>
    <t>Delaware</t>
  </si>
  <si>
    <t>70</t>
  </si>
  <si>
    <t>San Francisco Chronicle, 10/7/1959n; D. Miller &amp; R. Collier;  R. Collier, pp.25-26; P. Gilbert, L. Schultz &amp; S. Springer (1960); H.D. Baldridge, p.70</t>
  </si>
  <si>
    <t>The Citizen, 12/19/2016</t>
  </si>
  <si>
    <t>2016.12.19-Swart.pdf</t>
  </si>
  <si>
    <t>small shark</t>
  </si>
  <si>
    <t>03-Aug-2017</t>
  </si>
  <si>
    <t>Courier Mail (Brisbane), 2/5/1962</t>
  </si>
  <si>
    <t>4 lacerations on the sole of his right foot</t>
  </si>
  <si>
    <t>3'  shark</t>
  </si>
  <si>
    <t>Anthony Kenneth Baker</t>
  </si>
  <si>
    <t>Juvenile dusky shark</t>
  </si>
  <si>
    <t xml:space="preserve">Queensland </t>
  </si>
  <si>
    <t>Andrew Barron</t>
  </si>
  <si>
    <t xml:space="preserve">White shark,4.6 m [15'] </t>
  </si>
  <si>
    <t xml:space="preserve">White shark, 5 m to 6 m [16.5' to 20] </t>
  </si>
  <si>
    <t xml:space="preserve">Tiger shark, 3 m to 4.9 m [10' to 16'] </t>
  </si>
  <si>
    <t>25-Aug-2009</t>
  </si>
  <si>
    <t>12-Apr-1983</t>
  </si>
  <si>
    <t>Sandbridge Beach, Princess Anne County</t>
  </si>
  <si>
    <t xml:space="preserve">200 km east of Coolangatta  </t>
  </si>
  <si>
    <t>05-Jan-1984</t>
  </si>
  <si>
    <t>4811</t>
  </si>
  <si>
    <t>A. Louw, M. Levine,  GSAF; G. Cliff, NSB</t>
  </si>
  <si>
    <t>The Herald, 12/12/2008</t>
  </si>
  <si>
    <t xml:space="preserve">R. Turner &amp; A. Williams, Jamaica Star, 3/13/2013 </t>
  </si>
  <si>
    <t>5' to 7' shark</t>
  </si>
  <si>
    <t>Net fishing, picking catch from the net</t>
  </si>
  <si>
    <t>Debordieu Beach, Georgetown County</t>
  </si>
  <si>
    <t xml:space="preserve">Caelin Lacy </t>
  </si>
  <si>
    <t>Daily Dispatch, 1/26/2009</t>
  </si>
  <si>
    <t>James Speirs</t>
  </si>
  <si>
    <t>1.6 m shark</t>
  </si>
  <si>
    <t xml:space="preserve">Quy Nhon </t>
  </si>
  <si>
    <t>Elizabeth Schelk</t>
  </si>
  <si>
    <t>2-inch puncture wounds on right foot</t>
  </si>
  <si>
    <t>Tweed Heads</t>
  </si>
  <si>
    <t>Sydney Morning Herald, 10/17/2014</t>
  </si>
  <si>
    <t xml:space="preserve">Blacktip shark, 1.2 m to 1.8 m [4' to 6'] </t>
  </si>
  <si>
    <t>Ambergris Cay</t>
  </si>
  <si>
    <t>Kevin Paffrath</t>
  </si>
  <si>
    <t xml:space="preserve">R. Yalap, M.D.; H.D. Baldridge, p..104 </t>
  </si>
  <si>
    <t>1.5 m copper shark</t>
  </si>
  <si>
    <t>3915</t>
  </si>
  <si>
    <t>Dooley believed his Injury was caused by stingray (Dasyatidae family)</t>
  </si>
  <si>
    <t>1936</t>
  </si>
  <si>
    <t>16h10</t>
  </si>
  <si>
    <t>17</t>
  </si>
  <si>
    <t>http://sharkattackfile.net/spreadsheets/pdf_directory/2008.12.27.a-Guest.pdf</t>
  </si>
  <si>
    <t>11-Jan-2009</t>
  </si>
  <si>
    <t>Jonathan Beard</t>
  </si>
  <si>
    <t>Augusto Casellato</t>
  </si>
  <si>
    <t>Oceanic whitetip shark, 6'</t>
  </si>
  <si>
    <t>Wobbegong shark, 1.6m</t>
  </si>
  <si>
    <t>136-kg [300-lb] shark</t>
  </si>
  <si>
    <t>1922</t>
  </si>
  <si>
    <t>Crescent Beach St. Johns County</t>
  </si>
  <si>
    <t>Brian Korth</t>
  </si>
  <si>
    <t>Left elbow bitten</t>
  </si>
  <si>
    <t>1956</t>
  </si>
  <si>
    <t>4m shark</t>
  </si>
  <si>
    <t>Port Jackson shark, 1m</t>
  </si>
  <si>
    <t>1963.12.20.a-Mzize.pdf</t>
  </si>
  <si>
    <t>Umkomaas</t>
  </si>
  <si>
    <t>15-Jan-1959</t>
  </si>
  <si>
    <t>Mereweather Beach</t>
  </si>
  <si>
    <t>20-Sep-2015</t>
  </si>
  <si>
    <t>26-Dec-1942</t>
  </si>
  <si>
    <t>SOUTH AFRICA</t>
  </si>
  <si>
    <t>KwaZulu-Natal</t>
  </si>
  <si>
    <t>2006.12.02</t>
  </si>
  <si>
    <t>02-Dec-2006</t>
  </si>
  <si>
    <t>21-May-1961</t>
  </si>
  <si>
    <t>South Sinai Peninsula</t>
  </si>
  <si>
    <t>Phuket</t>
  </si>
  <si>
    <t>Karon Beach</t>
  </si>
  <si>
    <t>Golfo di Baratti, near Piombino (Tuscany)</t>
  </si>
  <si>
    <t>02-Sep-2012</t>
  </si>
  <si>
    <t>Swimming or boogie boarding</t>
  </si>
  <si>
    <t>02-Feb-1989</t>
  </si>
  <si>
    <t>18-Mar-2015</t>
  </si>
  <si>
    <t>Hapuna Beach</t>
  </si>
  <si>
    <t xml:space="preserve">Severe injury to hand </t>
  </si>
  <si>
    <t>J. Borg, p.73; L. Taylor (1993), pp.102-103</t>
  </si>
  <si>
    <t>03-Sep-2007</t>
  </si>
  <si>
    <t xml:space="preserve">Wellington dos Santos </t>
  </si>
  <si>
    <t>Huahine</t>
  </si>
  <si>
    <t>Left leg bitten  &amp; left forearm lacerated</t>
  </si>
  <si>
    <t>5366</t>
  </si>
  <si>
    <t>16-Sep-2002</t>
  </si>
  <si>
    <t>Andrew Haas</t>
  </si>
  <si>
    <t>Laceration to left upper leg</t>
  </si>
  <si>
    <t>01-Sep-2015</t>
  </si>
  <si>
    <t>Gerald Gaskins</t>
  </si>
  <si>
    <t>Miyako Island</t>
  </si>
  <si>
    <t>Orlando Sentinel, 10/4/1996</t>
  </si>
  <si>
    <t>Ravine des Sables, Saint Leu</t>
  </si>
  <si>
    <t>Virginia</t>
  </si>
  <si>
    <t>25-Jan-2004</t>
  </si>
  <si>
    <t>14-Nov-1998</t>
  </si>
  <si>
    <t>Laceration on left thigh PROVOKED INCIDENT</t>
  </si>
  <si>
    <t>Spearfishing, had fish on his spear</t>
  </si>
  <si>
    <t>Minor lacerations to the dorsum of the right foot</t>
  </si>
  <si>
    <t>Mid Jul-1985 or mid Jul-1986</t>
  </si>
  <si>
    <t>2004.12.16</t>
  </si>
  <si>
    <t>16-Dec-2004</t>
  </si>
  <si>
    <t>Bonza Bay</t>
  </si>
  <si>
    <t>27-Feb-2003</t>
  </si>
  <si>
    <t>04-Apr-2003</t>
  </si>
  <si>
    <t>Bermagui</t>
  </si>
  <si>
    <t>24-Mar-1981</t>
  </si>
  <si>
    <t>Richard Peter Bisley</t>
  </si>
  <si>
    <t>Echo Daily, 6/25/2015</t>
  </si>
  <si>
    <t>Blue shark</t>
  </si>
  <si>
    <t>13-Nov-2014</t>
  </si>
  <si>
    <t>Woody Vidgens</t>
  </si>
  <si>
    <t>27-Mar-2004</t>
  </si>
  <si>
    <t>24-May 1922</t>
  </si>
  <si>
    <t>4 puncture wounds on right pinky finger</t>
  </si>
  <si>
    <t>1940</t>
  </si>
  <si>
    <t>Central Province</t>
  </si>
  <si>
    <t>TAIWAN</t>
  </si>
  <si>
    <t>R. Collier; GSAF</t>
  </si>
  <si>
    <t>18-Jul-2007</t>
  </si>
  <si>
    <t>B.Myatt &amp; M. Michaelson GSAF</t>
  </si>
  <si>
    <t>Mindarie</t>
  </si>
  <si>
    <t>3+ m shark</t>
  </si>
  <si>
    <t>17-Oct-2019</t>
  </si>
  <si>
    <t>http://sharkattackfile.net/spreadsheets/pdf_directory/2005.12.21-Genant.pdf</t>
  </si>
  <si>
    <t>http://sharkattackfile.net/spreadsheets/pdf_directory/2005.12.24-Anderson.pdf</t>
  </si>
  <si>
    <t xml:space="preserve">Swimming in waist-deep water </t>
  </si>
  <si>
    <t>Minor cuts to sole &amp; toes of left foot</t>
  </si>
  <si>
    <t>Torso &amp; hand lacerated</t>
  </si>
  <si>
    <t>Bronze whaler shark, 6'</t>
  </si>
  <si>
    <t>Cable Beach</t>
  </si>
  <si>
    <t>http://sharkattackfile.net/spreadsheets/pdf_directory/2009.12.20.a-Pengelly.pdf</t>
  </si>
  <si>
    <t>16-Mar-1988</t>
  </si>
  <si>
    <t>Isipingo</t>
  </si>
  <si>
    <t>Sastri Naidoo</t>
  </si>
  <si>
    <t>Lower left leg bitten, hand lacerated</t>
  </si>
  <si>
    <t>29-Aug-1962</t>
  </si>
  <si>
    <t>12h50</t>
  </si>
  <si>
    <t>Byron Bay</t>
  </si>
  <si>
    <t>Hand &amp; lower leg severely injured</t>
  </si>
  <si>
    <t>Possibly a broadnose 7-gill shark</t>
  </si>
  <si>
    <t>02-Sep-1974</t>
  </si>
  <si>
    <t>Franklin Point, San Mateo County</t>
  </si>
  <si>
    <t>31-Mar-2018</t>
  </si>
  <si>
    <t>11-Sep-2000</t>
  </si>
  <si>
    <t>N</t>
  </si>
  <si>
    <t>http://sharkattackfile.net/spreadsheets/pdf_directory/2020.12.08-Hawaii.pdf</t>
  </si>
  <si>
    <t>Stomach and leg injuries including a broken femur</t>
  </si>
  <si>
    <t>Thought to involve a 4' sandtiger shark</t>
  </si>
  <si>
    <t>Gary  Kritlow</t>
  </si>
  <si>
    <t>Calvin Ward</t>
  </si>
  <si>
    <t>Bitten on legs</t>
  </si>
  <si>
    <t xml:space="preserve"> 14h00</t>
  </si>
  <si>
    <t>Peter Kurmann</t>
  </si>
  <si>
    <t>Galveston Island</t>
  </si>
  <si>
    <t>5368</t>
  </si>
  <si>
    <t>Daily Telegraph, 1/3/2012</t>
  </si>
  <si>
    <t>Lacerations to left calf &amp; ankle, puncture wounds to left foot</t>
  </si>
  <si>
    <t xml:space="preserve">Montaña de Oro State Park, San Luis Obispo County </t>
  </si>
  <si>
    <t xml:space="preserve">Palm Cove </t>
  </si>
  <si>
    <t>Possibly a 1.5 m [5'] blacktip or spinner shark</t>
  </si>
  <si>
    <t>3529</t>
  </si>
  <si>
    <t>KHON2, 10/17/2015</t>
  </si>
  <si>
    <t>05-Oct-2006</t>
  </si>
  <si>
    <t>15-Aug-1995</t>
  </si>
  <si>
    <t xml:space="preserve">Daytona Beach, Volusia County </t>
  </si>
  <si>
    <t>James Oatley</t>
  </si>
  <si>
    <t>Nasri Gasant</t>
  </si>
  <si>
    <t>5 m  [16.5'] white shark</t>
  </si>
  <si>
    <t>01-Aug-2009</t>
  </si>
  <si>
    <t>Curlew Island, Breton Sound</t>
  </si>
  <si>
    <t>Scuba diving (submerged)</t>
  </si>
  <si>
    <t xml:space="preserve">Benigno Medina Navarrete </t>
  </si>
  <si>
    <t>25</t>
  </si>
  <si>
    <t>Danny Sheather</t>
  </si>
  <si>
    <t>05-Oct-1991</t>
  </si>
  <si>
    <t>M. Giusti, Daytona Beach News Journal, 8/23/2001, p.1A</t>
  </si>
  <si>
    <t>Minor injury to left foot</t>
  </si>
  <si>
    <t>02-May-2005</t>
  </si>
  <si>
    <t>Noreiga's, Maui</t>
  </si>
  <si>
    <t>Body boarding or surfing</t>
  </si>
  <si>
    <t>Mike Coots</t>
  </si>
  <si>
    <t>The Stuart (FL) News, 5/17/1998</t>
  </si>
  <si>
    <t>2591</t>
  </si>
  <si>
    <t>Alexis Huesgen</t>
  </si>
  <si>
    <t>Horseshoe Reef, Scott Creek, Davenport, Santa Cruz County</t>
  </si>
  <si>
    <t>John Ferrerira</t>
  </si>
  <si>
    <t>Thanh Nien, 5/21/2010</t>
  </si>
  <si>
    <t>2013.12.11</t>
  </si>
  <si>
    <t>11-Dec-2013</t>
  </si>
  <si>
    <t>Honolua Bay</t>
  </si>
  <si>
    <t>Santa Maria Island, Manatee County</t>
  </si>
  <si>
    <t>C.J. Wickersham</t>
  </si>
  <si>
    <t>No injury, surf ski bitten</t>
  </si>
  <si>
    <t>Inner thighs lacerated</t>
  </si>
  <si>
    <t>Lighthouse Beach, Seal Rocks</t>
  </si>
  <si>
    <t>16-May-2007</t>
  </si>
  <si>
    <t xml:space="preserve">Nurse shark, 1.5 m [5'] </t>
  </si>
  <si>
    <t>26-Oct-1993</t>
  </si>
  <si>
    <t>14-Mar-1965</t>
  </si>
  <si>
    <t>Cancun</t>
  </si>
  <si>
    <t>Nicole Moore</t>
  </si>
  <si>
    <t>Bruno Junker</t>
  </si>
  <si>
    <t>0.9 m to 1.5 m [3' to 5'] shark</t>
  </si>
  <si>
    <t>Pompano Beach, Palm Beach County</t>
  </si>
  <si>
    <t>Rick MacNeilly</t>
  </si>
  <si>
    <t xml:space="preserve">J. D. Morgan, M.D. </t>
  </si>
  <si>
    <t>Grand Cay</t>
  </si>
  <si>
    <t>Spearfishing &amp; holding catch</t>
  </si>
  <si>
    <t>Kevin King</t>
  </si>
  <si>
    <t>Half Tide Beach, Evans Head</t>
  </si>
  <si>
    <t>Surfing with dolphins</t>
  </si>
  <si>
    <t>Adam Maguire (McGuire)</t>
  </si>
  <si>
    <t>Minor lacerations to hand, 15" crescent-shaped piece removed from surfboard</t>
  </si>
  <si>
    <t>Lacerations to fingers</t>
  </si>
  <si>
    <t>Killing a shark</t>
  </si>
  <si>
    <t>Mona Vale Beach, Sydney</t>
  </si>
  <si>
    <t>Cactus Beach, near Ceduna</t>
  </si>
  <si>
    <t>Philip Horley</t>
  </si>
  <si>
    <t>36"  shark</t>
  </si>
  <si>
    <t>15-Oct-2007</t>
  </si>
  <si>
    <t>Linda Whitehurst</t>
  </si>
  <si>
    <t>US Virgin Islands</t>
  </si>
  <si>
    <t>300- to 400-lb Zambesi shark</t>
  </si>
  <si>
    <t>http://sharkattackfile.net/spreadsheets/pdf_directory/2006.12.10-Frailey.pdf</t>
  </si>
  <si>
    <t xml:space="preserve">Leg bitten </t>
  </si>
  <si>
    <t>A. MacCormick, p.56; H. Edwards, pp.11 &amp; 159</t>
  </si>
  <si>
    <t>01-Aug-2014</t>
  </si>
  <si>
    <t>Wakeboarding</t>
  </si>
  <si>
    <t>Shark bit canoe, but injury to occupant may not have been caused by the shark</t>
  </si>
  <si>
    <t>Pirates Beach, Galveston</t>
  </si>
  <si>
    <t>Shelly Beach, Ballina</t>
  </si>
  <si>
    <t>Moonstone Beach, South Kingstown, Washington County</t>
  </si>
  <si>
    <t>Chase Clary</t>
  </si>
  <si>
    <t>Boa Viagem Beach, Recife</t>
  </si>
  <si>
    <t>No injury, shark bit hole in ski</t>
  </si>
  <si>
    <t>Africa News Agency, 4/22/2018</t>
  </si>
  <si>
    <t>Minor injury, ankle grazed</t>
  </si>
  <si>
    <t>No injury, said to have been charged by sharks several times</t>
  </si>
  <si>
    <t>Rob Crossland</t>
  </si>
  <si>
    <t>Melkbaai</t>
  </si>
  <si>
    <t xml:space="preserve">Isaiah Mojica </t>
  </si>
  <si>
    <t>SUP, 8/9/2015</t>
  </si>
  <si>
    <t>01h00</t>
  </si>
  <si>
    <t>05-Apr-1958</t>
  </si>
  <si>
    <t xml:space="preserve">FATAL, arm severed above elbow, abdomen &amp; leg bitten  </t>
  </si>
  <si>
    <t>2005</t>
  </si>
  <si>
    <t>Severely lacerated  right leg.  Later surgically amputated &amp; survived despite gas gangrene</t>
  </si>
  <si>
    <t>4.3 m [14'] shark seen in area previous week</t>
  </si>
  <si>
    <t>J. Howard, Surfling Now, 1/2/2018</t>
  </si>
  <si>
    <t>Niu Bodu</t>
  </si>
  <si>
    <t>Torso bitten with pneumothorax, slight lacerations on left hand</t>
  </si>
  <si>
    <t>Laceratons to right leg &amp; foot</t>
  </si>
  <si>
    <t>Dean Norburn</t>
  </si>
  <si>
    <t>07-Jul-2016</t>
  </si>
  <si>
    <t>M. Michaeson, GSAF</t>
  </si>
  <si>
    <t>Lacerations and puncture wounds to hip, thigh, arm and hand</t>
  </si>
  <si>
    <t>Kayak fishing, Eric Kaai</t>
  </si>
  <si>
    <t>Kalautu Village, Baibara at the mouth of Oibada River</t>
  </si>
  <si>
    <t>No injury, shark leapt on surfboard</t>
  </si>
  <si>
    <t>Windmill Beach</t>
  </si>
  <si>
    <t>J.W. Robinson; V.M. Coppleson (1958), p.245; J. Green, p.34</t>
  </si>
  <si>
    <t xml:space="preserve">Coogee </t>
  </si>
  <si>
    <t>Milton Coughlan</t>
  </si>
  <si>
    <t>http://sharkattackfile.net/spreadsheets/pdf_directory/2009.12.22-Fraser.pdf</t>
  </si>
  <si>
    <t>07-Jun-2020</t>
  </si>
  <si>
    <t>Salt Beach near Kingscliff</t>
  </si>
  <si>
    <t>S. Petersohn, GSAF; M.Guisti, Daytona Beach News Journal, 7/3/2000, p.6C;  Orlando Sentinel, 7/3/2000,p.C3</t>
  </si>
  <si>
    <t>Avon, Hatteras Island, Outer Banks, Dare County</t>
  </si>
  <si>
    <t>Nkosinathi Mayaba</t>
  </si>
  <si>
    <t>Burgert Van Der Westhuizen</t>
  </si>
  <si>
    <t>31-May-1994</t>
  </si>
  <si>
    <t>Ponce Inlet, Volusia County</t>
  </si>
  <si>
    <t>Bull or tiger shark</t>
  </si>
  <si>
    <t>2005.12.24-Anderson.pdf</t>
  </si>
  <si>
    <t>Puncture wounds to right hand</t>
  </si>
  <si>
    <t>Sharksurvivors.com</t>
  </si>
  <si>
    <t>26-Sep-2016</t>
  </si>
  <si>
    <t>Cooper Allen</t>
  </si>
  <si>
    <t>01-Aug-1998</t>
  </si>
  <si>
    <t>2009.12.06</t>
  </si>
  <si>
    <t>Right foot &amp; ankle lacerated</t>
  </si>
  <si>
    <t>Guantanamo Bay</t>
  </si>
  <si>
    <t>John Emory</t>
  </si>
  <si>
    <t>Bayshore Garden, Sarasota Bay, Sarasota County</t>
  </si>
  <si>
    <t>4" laceration on left forearm</t>
  </si>
  <si>
    <t>Koa Paulo</t>
  </si>
  <si>
    <t>12-Aug-2005</t>
  </si>
  <si>
    <t>ABC.net.au, 09/26/2016</t>
  </si>
  <si>
    <t>North of Walkers Cay</t>
  </si>
  <si>
    <t>22-Oct-1985</t>
  </si>
  <si>
    <t>Surfline.com, 6/28/2011</t>
  </si>
  <si>
    <t>Severe lacerations to shoulder &amp; forearm</t>
  </si>
  <si>
    <t>No injury, surfboard rammed</t>
  </si>
  <si>
    <t>25-Apr-2005</t>
  </si>
  <si>
    <t xml:space="preserve">Right arm bitten. Left leg bitten, surgically amputated </t>
  </si>
  <si>
    <t>C.O. Adams</t>
  </si>
  <si>
    <t>James R. Webb</t>
  </si>
  <si>
    <t>No injury, shark hit scuba tank</t>
  </si>
  <si>
    <t>09-Mar-1967</t>
  </si>
  <si>
    <t>16-Jul-1939</t>
  </si>
  <si>
    <t>Balian</t>
  </si>
  <si>
    <t>Florida Times-Union, 8/14/2000; Orlando Sentinel, 8/15/2000, p.D3</t>
  </si>
  <si>
    <t>Storm Portman</t>
  </si>
  <si>
    <t>Tiger shark caught 6 days later with diver’s remains in its gut</t>
  </si>
  <si>
    <t>Ivana Iacaccia</t>
  </si>
  <si>
    <t>http://sharkattackfile.net/spreadsheets/pdf_directory/1963.12.26.b-deWet.pdf</t>
  </si>
  <si>
    <t>Lemon shark, 4'</t>
  </si>
  <si>
    <t>Galapagos shark</t>
  </si>
  <si>
    <t>18-Nov-1989</t>
  </si>
  <si>
    <r>
      <t xml:space="preserve">Blacktip whaler,      </t>
    </r>
    <r>
      <rPr>
        <i/>
        <sz val="8"/>
        <color indexed="18"/>
        <rFont val="Arial"/>
        <family val="2"/>
      </rPr>
      <t>Carcharhinus tilstoni</t>
    </r>
    <r>
      <rPr>
        <sz val="8"/>
        <color indexed="18"/>
        <rFont val="Arial"/>
        <family val="2"/>
      </rPr>
      <t>, 2m</t>
    </r>
  </si>
  <si>
    <t>Dived overboard to check propeller of US Navy motor torpedo boat</t>
  </si>
  <si>
    <t>T. Jerome, GSAF</t>
  </si>
  <si>
    <t>Southland</t>
  </si>
  <si>
    <t>The Steps, Wilderness</t>
  </si>
  <si>
    <t>19-Apr-1958</t>
  </si>
  <si>
    <t>D. Mayo; V. Springer</t>
  </si>
  <si>
    <t>M. Vorenberg, GSAF. R. Greer, M.D.</t>
  </si>
  <si>
    <t>Riccione</t>
  </si>
  <si>
    <t>Manfred Gregor</t>
  </si>
  <si>
    <t>http://sharkattackfile.net/spreadsheets/pdf_directory/1960.12.20-McDougall.pdf</t>
  </si>
  <si>
    <t>http://sharkattackfile.net/spreadsheets/pdf_directory/2007.12.18-Morcom.pdf</t>
  </si>
  <si>
    <t>Khon2, 3/31/2018</t>
  </si>
  <si>
    <t>2 miles off Jupiter, Palm Beach County</t>
  </si>
  <si>
    <t>Gulf Province</t>
  </si>
  <si>
    <t>1963.12.08</t>
  </si>
  <si>
    <t>08-Dec-1963</t>
  </si>
  <si>
    <t>55 miles south of Adelaide</t>
  </si>
  <si>
    <t>Rodney Fox</t>
  </si>
  <si>
    <t>Kukio Beach</t>
  </si>
  <si>
    <t>Telegraph (Sydney), Mirror (Sydney), Post (Cairns),  11/4/1965; J. Green, p.35</t>
  </si>
  <si>
    <t>09-Aug-2018</t>
  </si>
  <si>
    <t>Crystal Beach, Galveston  County</t>
  </si>
  <si>
    <t>Terramar Beach, Carlsbad, San Diego County</t>
  </si>
  <si>
    <t>Laceration to right leg above the knee</t>
  </si>
  <si>
    <t>Tiger shark, 8 to 10 feet</t>
  </si>
  <si>
    <t>4 m [13'] shark</t>
  </si>
  <si>
    <t>http://sharkattackfile.net/spreadsheets/pdf_directory/1952.12.07-Wilson_Collier.pdf</t>
  </si>
  <si>
    <t>28-Nov-2018</t>
  </si>
  <si>
    <t>Mike Ruttkowski</t>
  </si>
  <si>
    <t>South Steyne</t>
  </si>
  <si>
    <t>Cut to left foot</t>
  </si>
  <si>
    <t>North Beach, Durban</t>
  </si>
  <si>
    <t>Blacktip shark, 4'</t>
  </si>
  <si>
    <t>V.M. Coppleson (1958), pp.77 &amp; 234; A. Sharpe, p.84; J.West, ASAF</t>
  </si>
  <si>
    <t>Left leg &amp; surfboard bitten</t>
  </si>
  <si>
    <t>Torso &amp; arm bitten</t>
  </si>
  <si>
    <t>Standing</t>
  </si>
  <si>
    <t>Shark bit right arm &amp; shoulder, then Aken says, he "knocked out" the shark</t>
  </si>
  <si>
    <t>No injury, but ski severely damaged</t>
  </si>
  <si>
    <t>06-Oct-1976</t>
  </si>
  <si>
    <t>Texas</t>
  </si>
  <si>
    <t>11-Dec-2021`</t>
  </si>
  <si>
    <t>Phillip Brown</t>
  </si>
  <si>
    <t>2021.12.11</t>
  </si>
  <si>
    <t>27-Jul-2004</t>
  </si>
  <si>
    <t>Diving for abaone (Scuba, but at surface)</t>
  </si>
  <si>
    <t>Riley Brown</t>
  </si>
  <si>
    <t xml:space="preserve">FATAL, right thigh, calf &amp; foot bitten </t>
  </si>
  <si>
    <t>20-Aug-1961</t>
  </si>
  <si>
    <t>Lacerations to right arm</t>
  </si>
  <si>
    <t>http://sharkattackfile.net/spreadsheets/pdf_directory/2017.12.31-Mariano.pdf</t>
  </si>
  <si>
    <t>01-Oct-1999</t>
  </si>
  <si>
    <t>Surfing, lying on surfboard</t>
  </si>
  <si>
    <t>14' white shark</t>
  </si>
  <si>
    <t>P.Kemp, GSAF; Sunday Mail (Adelaide), 6/11/2006, p.17</t>
  </si>
  <si>
    <t>San Onofre State Beach, San Diego County</t>
  </si>
  <si>
    <t>Kelly French</t>
  </si>
  <si>
    <t>Lacerations to left forearm. Lacerations to left hand and thigh</t>
  </si>
  <si>
    <t>Laceration to right hand and cuts on fingertips</t>
  </si>
  <si>
    <t>Standing / Snorkeling</t>
  </si>
  <si>
    <t xml:space="preserve">Arm bitten </t>
  </si>
  <si>
    <t>J. Abernethy</t>
  </si>
  <si>
    <t>M. Levine, R. Collier, E. Ritter, M. Fouda, et al</t>
  </si>
  <si>
    <t>21-Apr-1961</t>
  </si>
  <si>
    <t>Associated Press</t>
  </si>
  <si>
    <t>Scott Hoyt</t>
  </si>
  <si>
    <t>2012.12.30</t>
  </si>
  <si>
    <t>30-Dec-2012</t>
  </si>
  <si>
    <t>Between Dee Why and Long Reef</t>
  </si>
  <si>
    <t>Standing in chest-deep water</t>
  </si>
  <si>
    <t>David Beaver</t>
  </si>
  <si>
    <t>19-May-2006</t>
  </si>
  <si>
    <t xml:space="preserve">1.8 m to 2.4 m [6' to 8'] shark, tooth fragments recovered </t>
  </si>
  <si>
    <t>White shark, 4 m</t>
  </si>
  <si>
    <t>Portuguese Beach at mouth of Salmon Creek, Sonoma County</t>
  </si>
  <si>
    <t>Spinner shark</t>
  </si>
  <si>
    <t xml:space="preserve">Nguyen Thi Tanh </t>
  </si>
  <si>
    <t>20 to 30kg shark</t>
  </si>
  <si>
    <t>Abalone diving using Hookah (resting on the surface)</t>
  </si>
  <si>
    <t>Brian Hillenburg</t>
  </si>
  <si>
    <t>Both legs bitten, right leg severed at mid-calf &amp; defense wounds on right hand</t>
  </si>
  <si>
    <t>07h20</t>
  </si>
  <si>
    <t>Point Casuarina, Bunbury</t>
  </si>
  <si>
    <t>New Zealand Herald, 2/27/2013</t>
  </si>
  <si>
    <t>White shark, 2 m [6'9"]  (Tooth fragment recovered from victim's shoulder &amp; identified by J.T. Nicholls)</t>
  </si>
  <si>
    <t xml:space="preserve">White shark, 4.2 m [13'9"] </t>
  </si>
  <si>
    <t>Daytona Beach News-Journal, 9/16/2011</t>
  </si>
  <si>
    <t>Adam Strange</t>
  </si>
  <si>
    <t>13h24</t>
  </si>
  <si>
    <t>Thought to involve a 2.6 m [8.5'] white shark</t>
  </si>
  <si>
    <t>R. Fernicola, GSAF</t>
  </si>
  <si>
    <t>05-Oct-2002</t>
  </si>
  <si>
    <t xml:space="preserve">Ivan Rios </t>
  </si>
  <si>
    <t>27-Aug-2008</t>
  </si>
  <si>
    <t>2.7 m [9']  bull shark or Caribbean reef shark</t>
  </si>
  <si>
    <t>Splashing in surf</t>
  </si>
  <si>
    <t>Matangusa Mzize</t>
  </si>
  <si>
    <t>D. Miller &amp; R. Collier; R. Collier, pp.41-42; H.D. Baldridge, p.76, 138, 191, 194, 206</t>
  </si>
  <si>
    <t>3753</t>
  </si>
  <si>
    <t>W. Pople, G. Charter, B. Davis, NSB</t>
  </si>
  <si>
    <t>No Injury, surfboard bitten</t>
  </si>
  <si>
    <t>James Edward Morgan</t>
  </si>
  <si>
    <t>Quarter mile offshore in Kaanapali, West Maui</t>
  </si>
  <si>
    <t>Swimming near pod of whales</t>
  </si>
  <si>
    <t>White shark, 10' to 12'</t>
  </si>
  <si>
    <t>17-Apr-2017</t>
  </si>
  <si>
    <t>PACIFIC OCEAN</t>
  </si>
  <si>
    <t>http://sharkattackfile.net/spreadsheets/pdf_directory/2006.12.11-Reid.pdf</t>
  </si>
  <si>
    <t>2.1 m [7'] shark</t>
  </si>
  <si>
    <t>http://sharkattackfile.net/spreadsheets/pdf_directory/2010.12.01.a-Viktor-Koliy.pdf</t>
  </si>
  <si>
    <t>22-Jul-2019</t>
  </si>
  <si>
    <t>34</t>
  </si>
  <si>
    <t>Bull shark</t>
  </si>
  <si>
    <t>28-Apr-2018</t>
  </si>
  <si>
    <t>Bitten on left shoulder</t>
  </si>
  <si>
    <t>Basrah</t>
  </si>
  <si>
    <t>24-Nov-2017</t>
  </si>
  <si>
    <t>T. Peake, GSAF; V.M. Coppleson.N1.(1933); V.M. Coppleson (1958), pp.70 &amp; 229;  A. Sharpe, p.71</t>
  </si>
  <si>
    <t>FATAL, body was not recovered</t>
  </si>
  <si>
    <t>C. Creswell, GSAF</t>
  </si>
  <si>
    <t>A. LeRoux, M. Levine, GSAF; L. Green; G.Wilson</t>
  </si>
  <si>
    <t xml:space="preserve">R. Guy, T. Jucker &amp; M. Levine, GSAF  </t>
  </si>
  <si>
    <t>S. Jooste; B.R. Jones, M. Levine, GSAF; T. Wallett, pp.22-24</t>
  </si>
  <si>
    <t>1961.12.28.b-Steffens.pdf</t>
  </si>
  <si>
    <t>05h00</t>
  </si>
  <si>
    <t>4</t>
  </si>
  <si>
    <t>Deer Creek Beach, Ventura County</t>
  </si>
  <si>
    <t>8' shark</t>
  </si>
  <si>
    <t>Lisa Mott</t>
  </si>
  <si>
    <t>Y</t>
  </si>
  <si>
    <t>COLUMBIA</t>
  </si>
  <si>
    <t>07-Apr-1962</t>
  </si>
  <si>
    <t>Back, arms &amp; wrist severely lacerated</t>
  </si>
  <si>
    <t xml:space="preserve">V.M. Coppleson (1958), pp.65-66 &amp; 232; A. Sharpe, pp.66-67 </t>
  </si>
  <si>
    <t xml:space="preserve">Cape Times, 1/16/1959 et al, M. Levine, GSAF </t>
  </si>
  <si>
    <t>Lachan Island, Mercury Passage</t>
  </si>
  <si>
    <t>Scallop diving on hookah</t>
  </si>
  <si>
    <t xml:space="preserve">D. Davies, p.117; D. Blane, M. Levine, GSAF </t>
  </si>
  <si>
    <t>Diving for abalone (Hookah)</t>
  </si>
  <si>
    <t>Monastery Beach, Carmel River State Park, Monterey Peninsula, Monterey California</t>
  </si>
  <si>
    <t>R.D. Weeks, GSAF; Otago Daily Times, 9/16/1968; H.D. Baldridge, pp.18-19</t>
  </si>
  <si>
    <t>"sand shark"</t>
  </si>
  <si>
    <t>Alvira Repia-King</t>
  </si>
  <si>
    <t>Panama City, Bay County</t>
  </si>
  <si>
    <t>Albatros Point, near Jeffrey's Bay</t>
  </si>
  <si>
    <t>J. Smetherham &amp; B. Ndenze, Cape Times</t>
  </si>
  <si>
    <t>Steven Jillet</t>
  </si>
  <si>
    <t>Ralph LeRoux</t>
  </si>
  <si>
    <t>Rodney Swan</t>
  </si>
  <si>
    <t xml:space="preserve">Tiger shark, 4 m to 4.3 m [13' to 14'] </t>
  </si>
  <si>
    <t>Teresa Cartwright</t>
  </si>
  <si>
    <t>Shark tank, Oceanographic Research Institute, Durban</t>
  </si>
  <si>
    <t>Scuba Diving</t>
  </si>
  <si>
    <t>01-Feb-2006</t>
  </si>
  <si>
    <t>02-Jul-2010</t>
  </si>
  <si>
    <t>Dog Patch, San Onofre</t>
  </si>
  <si>
    <t xml:space="preserve">White shark 4.9 m [16'] </t>
  </si>
  <si>
    <t>W.v.Rensberg, M. Levine, GSAF</t>
  </si>
  <si>
    <t>Pringle Bay</t>
  </si>
  <si>
    <t>Christian Lombard</t>
  </si>
  <si>
    <t>K. Kato; V.M. Coppleson (1962), p.246</t>
  </si>
  <si>
    <t>Wedge Island</t>
  </si>
  <si>
    <t>Kite Surfing</t>
  </si>
  <si>
    <t>C. Prince, East London Daily Dispatch, 5/26/2005;  SABC News</t>
  </si>
  <si>
    <t xml:space="preserve">S. Petersohn, GSAF; Orlando Sentinel; Daytona Beach News Journal, 5/19/1996, p.1A </t>
  </si>
  <si>
    <t>07-May-2003</t>
  </si>
  <si>
    <t>Airplane Beach, Lahina, West Maui</t>
  </si>
  <si>
    <t xml:space="preserve">Grey nurse shark, 4' </t>
  </si>
  <si>
    <t>Bull shark, 6' to 8'</t>
  </si>
  <si>
    <t>Aug-1966</t>
  </si>
  <si>
    <t>Chris Hogan</t>
  </si>
  <si>
    <t>15-Jul-2001</t>
  </si>
  <si>
    <t>Amelia Island, Nassau County</t>
  </si>
  <si>
    <t>No injury to surfer, surfboard bitten by the shark</t>
  </si>
  <si>
    <t>Fingal Bay</t>
  </si>
  <si>
    <t>04-Sep-2011</t>
  </si>
  <si>
    <t xml:space="preserve"> Bunker Bay</t>
  </si>
  <si>
    <t>Pacific Grove, Monterey Bay, Monterey County</t>
  </si>
  <si>
    <t>Surfing / Wading</t>
  </si>
  <si>
    <t>Left elbow and forearm bitten</t>
  </si>
  <si>
    <t>N. Leys; Daily Telegraph, 12/4/2000.p.3</t>
  </si>
  <si>
    <t>2000.12.03-ChrisHogan.pdf</t>
  </si>
  <si>
    <t>11-Sep-2016</t>
  </si>
  <si>
    <t>Ponte Vedra, St. Johns County</t>
  </si>
  <si>
    <t>Hand severed, buttocks bitten</t>
  </si>
  <si>
    <t>Grand Turk Island</t>
  </si>
  <si>
    <t>Tiger shark, 12'</t>
  </si>
  <si>
    <t>Sunglow Pier, Daytona Beach Shores, Volusia County</t>
  </si>
  <si>
    <t>Thigh bitten, toes of left foot severed</t>
  </si>
  <si>
    <t>Standing / Wading</t>
  </si>
  <si>
    <t>Christopher J. Auditore</t>
  </si>
  <si>
    <t>20-Jun-2012</t>
  </si>
  <si>
    <t>Radio New Zealand &amp; Les Nouvelles Caledoniennes, 5/23/2011</t>
  </si>
  <si>
    <t>06-Jun-2011</t>
  </si>
  <si>
    <t>03h30</t>
  </si>
  <si>
    <t>Laceration to thigh</t>
  </si>
  <si>
    <t>Jimmy's Beach</t>
  </si>
  <si>
    <t>juvenile white shark</t>
  </si>
  <si>
    <t>Shark rammed &amp; overturned paddleboard, knocking him into water &amp; bit his head, lacerating his face &amp; neck</t>
  </si>
  <si>
    <t>North shore of Rey Island, Las Perlas archipelago</t>
  </si>
  <si>
    <t>South Narrabeen Beach</t>
  </si>
  <si>
    <t>Anthony Joyce</t>
  </si>
  <si>
    <t>11-Nov-2004</t>
  </si>
  <si>
    <t>07-Aug-1995</t>
  </si>
  <si>
    <t>Lacerations to left foot</t>
  </si>
  <si>
    <t>18h45</t>
  </si>
  <si>
    <t xml:space="preserve">R. Collier, pp.124-126 ; San Jose Mercury, 7/4/1991; Orlando Sentinel, 7/4/1991, p.A21; 10/6/1991, p.A22
  </t>
  </si>
  <si>
    <t>24-Mar-2000</t>
  </si>
  <si>
    <t>Barry Pasonski</t>
  </si>
  <si>
    <t>http://sharkattackfile.net/spreadsheets/pdf_directory/2012.12.30-Sheather.pdf</t>
  </si>
  <si>
    <t>20-Jan-1906</t>
  </si>
  <si>
    <t>Battery Beach, Durban</t>
  </si>
  <si>
    <t>Washing horses</t>
  </si>
  <si>
    <t>Ramdayal</t>
  </si>
  <si>
    <t xml:space="preserve">FATAL, hips &amp; thigh bitten </t>
  </si>
  <si>
    <t>Vava'u</t>
  </si>
  <si>
    <t>Swim fin bitten</t>
  </si>
  <si>
    <t>R.D. Weeks, GSAF</t>
  </si>
  <si>
    <t>31-Mar-1960</t>
  </si>
  <si>
    <t>Swimming, poaching perlemoen</t>
  </si>
  <si>
    <t>Tahiti</t>
  </si>
  <si>
    <t>http://sharkattackfile.net/spreadsheets/pdf_directory/2016.12.01-Rowland.pdf</t>
  </si>
  <si>
    <t>2016.12.01</t>
  </si>
  <si>
    <t>Injuries to foot &amp; arm</t>
  </si>
  <si>
    <t>href</t>
  </si>
  <si>
    <t>original order</t>
  </si>
  <si>
    <t>Kimberly Bishop</t>
  </si>
  <si>
    <t>1926</t>
  </si>
  <si>
    <t>Surfing, fell off surfboard &amp; stepped on the shark.</t>
  </si>
  <si>
    <t>26-Dec-1963</t>
  </si>
  <si>
    <t>Daytona Beach Shores, Volusia County</t>
  </si>
  <si>
    <t>Swimming / Body surfing</t>
  </si>
  <si>
    <t>Jason Armstrong</t>
  </si>
  <si>
    <t>Finger lacerated</t>
  </si>
  <si>
    <t xml:space="preserve">FATAL, buttocks, ankle &amp; right elbow bitten </t>
  </si>
  <si>
    <t>Cape St. Francis</t>
  </si>
  <si>
    <t>09-Mar-1935</t>
  </si>
  <si>
    <t>Ernest MacDonald</t>
  </si>
  <si>
    <t>2 to 3 m shark</t>
  </si>
  <si>
    <t>Left thigh &amp; calf lacerated</t>
  </si>
  <si>
    <t>P. Gee, Dr. K. A. Watt, M. Levine, GSAF; G. Cliff, NSB</t>
  </si>
  <si>
    <t>Hand and calf bitten when he jumped off surfboard and landed on the shark PROVOKED INCIDENT</t>
  </si>
  <si>
    <t>The Times (Cape Town), 11/9/2007</t>
  </si>
  <si>
    <t>11h115</t>
  </si>
  <si>
    <t>49</t>
  </si>
  <si>
    <t>http://sharkattackfile.net/spreadsheets/pdf_directory/1957.12.23-Berry.pdf</t>
  </si>
  <si>
    <t>1963.12.22.a-Woodhams.pdf</t>
  </si>
  <si>
    <t>Luis Soares de Arruda</t>
  </si>
  <si>
    <t>Satellite  Beach, Brevard County</t>
  </si>
  <si>
    <t>30-Jul-1901</t>
  </si>
  <si>
    <t>05h40</t>
  </si>
  <si>
    <t>D. Davies &amp; J. D'Aubrey;  D. Davies, pp.122-124; M. Levine, GSAF</t>
  </si>
  <si>
    <t>02-Oct-1971</t>
  </si>
  <si>
    <t>Sea Ranch, Sonoma County</t>
  </si>
  <si>
    <t>2 m shark</t>
  </si>
  <si>
    <t>female</t>
  </si>
  <si>
    <t>Bathtub Beach, Martin County</t>
  </si>
  <si>
    <t>Amiya Lobb-Smith</t>
  </si>
  <si>
    <t>16h39</t>
  </si>
  <si>
    <t xml:space="preserve"> Spinner shark, 4'?</t>
  </si>
  <si>
    <t xml:space="preserve">M.L. Aylett, Fisheries Officer; H.D. Baldridge, p.148  </t>
  </si>
  <si>
    <t>http://sharkattackfile.net/spreadsheets/pdf_directory/1994.12.09.a-Robinson_Collier.pdf</t>
  </si>
  <si>
    <t>18h40</t>
  </si>
  <si>
    <t>News &amp; Courier, 7/20/1966</t>
  </si>
  <si>
    <t>Black’s Beach, 9 miles north of Mackay</t>
  </si>
  <si>
    <t>Harry Bicknell</t>
  </si>
  <si>
    <t>A. De Maddalena</t>
  </si>
  <si>
    <t>No injury, board damaged</t>
  </si>
  <si>
    <t>2009.12.20.a</t>
  </si>
  <si>
    <t>20-Dec-2009</t>
  </si>
  <si>
    <t>&gt;2.5 m [8.25'] white shark</t>
  </si>
  <si>
    <t>Kazuhiho Kato</t>
  </si>
  <si>
    <t>J. Baily; Perth Now, 11/23/2013</t>
  </si>
  <si>
    <t>Blacktip or spinner shark, 4'</t>
  </si>
  <si>
    <t>Thierry Boulay</t>
  </si>
  <si>
    <t>Costa Rica Star. 4/28/2018</t>
  </si>
  <si>
    <t>Palm Beach Post, 2/12/2013</t>
  </si>
  <si>
    <t>Craig de Wit</t>
  </si>
  <si>
    <t>White shark, 3.7 m [12']  according to witnesses</t>
  </si>
  <si>
    <t>Cuts on right foot</t>
  </si>
  <si>
    <t>Spanish Cay</t>
  </si>
  <si>
    <t>C. Eksander, GSAF</t>
  </si>
  <si>
    <t xml:space="preserve">Lacerations to 3 fingers of left hand </t>
  </si>
  <si>
    <t>15-Sep-1984</t>
  </si>
  <si>
    <t>Omar Conger</t>
  </si>
  <si>
    <t>Orlando Sentinel, 10/13/1991</t>
  </si>
  <si>
    <t xml:space="preserve">White shark, 4.3 m 4.9 m [14' to 16'] </t>
  </si>
  <si>
    <t xml:space="preserve">White shark, 4.6 m [15'] </t>
  </si>
  <si>
    <t>Waitpinga</t>
  </si>
  <si>
    <t>Peter Dunn</t>
  </si>
  <si>
    <t>04-Jul-2003</t>
  </si>
  <si>
    <t>Heel lacerated</t>
  </si>
  <si>
    <t>3' shark, possibly  a blacktip or spinner shark</t>
  </si>
  <si>
    <t xml:space="preserve">Dusky shark, 1 m </t>
  </si>
  <si>
    <t xml:space="preserve">R. D. Weeks, GSAF; Dr. C. Foote; The Evening Post, 1/12/1962 </t>
  </si>
  <si>
    <t>Carolina Beach, New Hanover County</t>
  </si>
  <si>
    <t>Werner Schonhofer</t>
  </si>
  <si>
    <t>Clicanoo, le journal  de l'Ile de la Réunion; Northern Territory News, 9/12/2000, p.6</t>
  </si>
  <si>
    <t>Kayaking</t>
  </si>
  <si>
    <t>03-Apr-2012</t>
  </si>
  <si>
    <t>Atlantic Beach, Emerald Isle, Carteret County</t>
  </si>
  <si>
    <t xml:space="preserve">Punctures on left foot and foot </t>
  </si>
  <si>
    <t>0.9 m to 1.2 m [3' to 4'] shark; Tooth fragment recovered from hand</t>
  </si>
  <si>
    <t xml:space="preserve">Yevgeniy (Eugene) Trishkin </t>
  </si>
  <si>
    <t>11-Oct-1995</t>
  </si>
  <si>
    <t>Pialba, Hervey Bay</t>
  </si>
  <si>
    <t>26-Jul-2002</t>
  </si>
  <si>
    <t>T.J. Nimmons</t>
  </si>
  <si>
    <t>3.5 m white shark</t>
  </si>
  <si>
    <t>M. Levine, GSAF; R.B. Wilson, B. Davis, NSB; T. Wallett, p.46</t>
  </si>
  <si>
    <t xml:space="preserve">Four 1-inch puncture wounds on left foot </t>
  </si>
  <si>
    <t xml:space="preserve">R. Collier, pp.110-112      </t>
  </si>
  <si>
    <t>Heel &amp; back of right knee lacerated</t>
  </si>
  <si>
    <t>3.5' to 4.5' shark</t>
  </si>
  <si>
    <t>The Times (London), 9/9/1974, p. 7; J. Randall &amp; M. F. Levy (1976)</t>
  </si>
  <si>
    <t>11-Dec-1986</t>
  </si>
  <si>
    <t>Bob Earnhardt</t>
  </si>
  <si>
    <t>Vao Island</t>
  </si>
  <si>
    <t>Healy Lootz</t>
  </si>
  <si>
    <t>V. Van der Merwe</t>
  </si>
  <si>
    <t>Severe lacerations to left foot</t>
  </si>
  <si>
    <t>09-Feb-2013</t>
  </si>
  <si>
    <t>Clicanoo, le journal  de l'Ile de la Réunion</t>
  </si>
  <si>
    <t>V.M. Coppleson.N.2. (1933); V.M. Coppleson (1958), pp.69 &amp; 230</t>
  </si>
  <si>
    <t>Chest lacerated</t>
  </si>
  <si>
    <t>ITALY</t>
  </si>
  <si>
    <t>Adriatic Sea</t>
  </si>
  <si>
    <t>2 miles off Pompano Beach, Broward County</t>
  </si>
  <si>
    <t>Wreck / Technical diving</t>
  </si>
  <si>
    <t>Eric Reichardt</t>
  </si>
  <si>
    <t>Speared shark lacerated his arm PROVOKED INCIDENT</t>
  </si>
  <si>
    <t>H.D. Baldridge, SAF Case #1466</t>
  </si>
  <si>
    <t>08h10</t>
  </si>
  <si>
    <t>Blake French</t>
  </si>
  <si>
    <t xml:space="preserve">White shark, 3m </t>
  </si>
  <si>
    <t>H. Edwards, pp.65-66: H.D. Baldridge, pp.18-19; J. West;</t>
  </si>
  <si>
    <t>M. Hosina</t>
  </si>
  <si>
    <t>2184</t>
  </si>
  <si>
    <t>Brian Henderson</t>
  </si>
  <si>
    <t>Laceration to left ankle, heel and little toe</t>
  </si>
  <si>
    <t>Right calf severely bitten by shark caught in the net PROVOKED INCIDENT</t>
  </si>
  <si>
    <t>13h45</t>
  </si>
  <si>
    <t>Robberg Beach, Plettenberg Bay</t>
  </si>
  <si>
    <t>http://sharkattackfile.net/spreadsheets/pdf_directory/2004.12.16-Peterson-draft.pdf</t>
  </si>
  <si>
    <t>Rhode Island</t>
  </si>
  <si>
    <t>http://sharkattackfile.net/spreadsheets/pdf_directory/2005.12.11-Simpson.pdf</t>
  </si>
  <si>
    <t>2015.12.21.b-Norburn.pdf</t>
  </si>
  <si>
    <t>Wobbegong shark</t>
  </si>
  <si>
    <t>South Steyne, Manly</t>
  </si>
  <si>
    <t>David Paton</t>
  </si>
  <si>
    <t>1960</t>
  </si>
  <si>
    <t>Keurbooms Lagoon, Plettenberg Bay</t>
  </si>
  <si>
    <t>Ben Swart</t>
  </si>
  <si>
    <t>Wharton Beach</t>
  </si>
  <si>
    <t>B.W. Coad &amp; L.A.J. Al-Hassan</t>
  </si>
  <si>
    <t>09-Jan-2017</t>
  </si>
  <si>
    <t>Juno Beach, Palm Beach County</t>
  </si>
  <si>
    <t>Bull shark, 6'</t>
  </si>
  <si>
    <t>Stillwater Cove, Monterey County</t>
  </si>
  <si>
    <t>23-Apr-2018</t>
  </si>
  <si>
    <t>Rob Bruce</t>
  </si>
  <si>
    <t>Surfers Point, Prevelly</t>
  </si>
  <si>
    <t>01-Feb-1959</t>
  </si>
  <si>
    <t>Port Shepstone</t>
  </si>
  <si>
    <t>Raymond Vermaak</t>
  </si>
  <si>
    <t>14h45</t>
  </si>
  <si>
    <t>1 km off Black's Beach</t>
  </si>
  <si>
    <t>SUP Foil boarding</t>
  </si>
  <si>
    <t>07-Oct-1956</t>
  </si>
  <si>
    <t>Near Dakar, Cap Vert Peninsula</t>
  </si>
  <si>
    <t>Isle de Gorée</t>
  </si>
  <si>
    <t>26-Aug-1995</t>
  </si>
  <si>
    <t>TONGA</t>
  </si>
  <si>
    <t>1989</t>
  </si>
  <si>
    <t>Orlando Sentinel, 6/19/1995, p.B3; Fort Pierce Tribune,  6/19/1995</t>
  </si>
  <si>
    <t>1886</t>
  </si>
  <si>
    <t>http://sharkattackfile.net/spreadsheets/pdf_directory/1961.12.28.a-Wessels.pdf</t>
  </si>
  <si>
    <t>Herald Sun, 10/12/1995, p.9</t>
  </si>
  <si>
    <t>Left ankle &amp; foot bitten</t>
  </si>
  <si>
    <t>1682</t>
  </si>
  <si>
    <t>16-Nov-1955</t>
  </si>
  <si>
    <t>Jeff Schott</t>
  </si>
  <si>
    <t>25-May-2019</t>
  </si>
  <si>
    <t>Thought to involve a mako or grey nurse shark</t>
  </si>
  <si>
    <t>Denise Rosemary Burch</t>
  </si>
  <si>
    <t>Lacerations to foot and toes</t>
  </si>
  <si>
    <t>Elvin Lanza</t>
  </si>
  <si>
    <t>09-Jan-1919</t>
  </si>
  <si>
    <t>1922.12.05</t>
  </si>
  <si>
    <t>05-Dec-1922</t>
  </si>
  <si>
    <t>Off Green Island</t>
  </si>
  <si>
    <t>Zhang Sanqian</t>
  </si>
  <si>
    <t xml:space="preserve"> E. Razzano &amp; R. Joseph; M. Levine, GSAF</t>
  </si>
  <si>
    <t>21-May-2011</t>
  </si>
  <si>
    <t>Kendec</t>
  </si>
  <si>
    <t>Nathan ____</t>
  </si>
  <si>
    <t>A. Neal, scripps.com</t>
  </si>
  <si>
    <t>M.C.</t>
  </si>
  <si>
    <t>Pontchartrain Beach</t>
  </si>
  <si>
    <t>27-Jun-2009</t>
  </si>
  <si>
    <t>03-Nov-2007</t>
  </si>
  <si>
    <t>01-Jun-2008</t>
  </si>
  <si>
    <t>No injury, but surfboard severely damaged</t>
  </si>
  <si>
    <t>N. Davies, The Advertiser, 5/114/2014</t>
  </si>
  <si>
    <t>30-Jul-1993</t>
  </si>
  <si>
    <t xml:space="preserve">Tiger shark, 6' </t>
  </si>
  <si>
    <t>3 m to 4 m shark</t>
  </si>
  <si>
    <t>Scuba diving, but swimming on surface</t>
  </si>
  <si>
    <t>Luciano Costanzo</t>
  </si>
  <si>
    <t>FATAL. His body not recovered</t>
  </si>
  <si>
    <t>22-Aug-1989</t>
  </si>
  <si>
    <t xml:space="preserve">Tiger shark, 4.6 m [15'] </t>
  </si>
  <si>
    <t xml:space="preserve">Tiger shark, 1.8 m to 2.4 m [6' to 8'] </t>
  </si>
  <si>
    <t>13h42</t>
  </si>
  <si>
    <t>Taylor Trumbauer</t>
  </si>
  <si>
    <t>Lacerations to  right forearm</t>
  </si>
  <si>
    <t xml:space="preserve">R. Collier, pp.126-128 ; Orlando Sentinel, 10/6/1991, p.A8 &amp; 10/10/ 1991, p.A8 </t>
  </si>
  <si>
    <t>WTEV 47, 9/1/2013</t>
  </si>
  <si>
    <t>Kendall Parker</t>
  </si>
  <si>
    <t>Lacerations to right forearm</t>
  </si>
  <si>
    <t>No injury, knocked off ski</t>
  </si>
  <si>
    <t>No injury, shark bit ski</t>
  </si>
  <si>
    <t>Kayak Fishing</t>
  </si>
  <si>
    <t xml:space="preserve">White shark, 3 m [10'] </t>
  </si>
  <si>
    <r>
      <t xml:space="preserve">Ronald  D. Sunderland,  from the Royal Australian Navy, on leave from </t>
    </r>
    <r>
      <rPr>
        <i/>
        <sz val="8"/>
        <color indexed="18"/>
        <rFont val="Arial"/>
        <family val="2"/>
      </rPr>
      <t>HMAS Leeuwin</t>
    </r>
  </si>
  <si>
    <t>Longnook Beach, Truro, Barnstable County</t>
  </si>
  <si>
    <t>30 nm off Port Elizabeth</t>
  </si>
  <si>
    <t>George Plowman</t>
  </si>
  <si>
    <t>Lacerations to lower left leg</t>
  </si>
  <si>
    <t>Left leg bitten, surgically amputated</t>
  </si>
  <si>
    <t>FATAL</t>
  </si>
  <si>
    <t>Possibly a 5' to 6' sandtiger shark</t>
  </si>
  <si>
    <t>R. Horn, East London Aquarium;  J. Heydenrych, M.Levine, GSAF</t>
  </si>
  <si>
    <t>1983.12.21-Heydenrych.pdf</t>
  </si>
  <si>
    <t>Competing in spearfishing championship &amp; towing dead fish</t>
  </si>
  <si>
    <t>44</t>
  </si>
  <si>
    <t>Daniel True</t>
  </si>
  <si>
    <t>Jack McKenney's Canyon</t>
  </si>
  <si>
    <t>Lea Ann Hughes</t>
  </si>
  <si>
    <t xml:space="preserve">No injury </t>
  </si>
  <si>
    <t>Second Beach, Port St. John's</t>
  </si>
  <si>
    <t>Blacktip shark</t>
  </si>
  <si>
    <t>Small bull shark</t>
  </si>
  <si>
    <t>Monroe County Advocate, 10/9/2013</t>
  </si>
  <si>
    <t>Ryan Welborn</t>
  </si>
  <si>
    <t>Palm Beach Post, 6/10/1999</t>
  </si>
  <si>
    <t>North Island</t>
  </si>
  <si>
    <t>No injury, but swim fin bitten &amp; torn</t>
  </si>
  <si>
    <t>1952</t>
  </si>
  <si>
    <t>Leg severed at mid-thigh</t>
  </si>
  <si>
    <t>3" laceration to left forearm</t>
  </si>
  <si>
    <t>S. Wyman, Sun-Sentinel, 9/3/2007; Local10.com</t>
  </si>
  <si>
    <t>2025</t>
  </si>
  <si>
    <t>LO Chiu-yang</t>
  </si>
  <si>
    <t>17h50</t>
  </si>
  <si>
    <t>1978</t>
  </si>
  <si>
    <t>3' shark</t>
  </si>
  <si>
    <t>Palm Beach, Palm Beach County</t>
  </si>
  <si>
    <t>1.8 m [6'] shark</t>
  </si>
  <si>
    <t>S. Naidoo, Dr. M. Raj, Dr. Motala, M. Levine, GSAF; G. Charter, B. Davis, NSB</t>
  </si>
  <si>
    <t>The Daily Telegraph, 12/31/2012</t>
  </si>
  <si>
    <t>2012.12.30-Sheather.pdf</t>
  </si>
  <si>
    <t>C. Teague,  M. Levine, GSAF; A. Heydorn, ORI; T. Wallett, p.40</t>
  </si>
  <si>
    <t>No injury, kayak bitten</t>
  </si>
  <si>
    <t>Dylan Marks</t>
  </si>
  <si>
    <t>Chillicothe Constitution Tribune, 6/30/1982</t>
  </si>
  <si>
    <t>Country</t>
  </si>
  <si>
    <t>Off Andy Bowie Park, Padre Island, near Port Isabel</t>
  </si>
  <si>
    <t>Maui.net</t>
  </si>
  <si>
    <t>15h20</t>
  </si>
  <si>
    <t>Arniston</t>
  </si>
  <si>
    <t>R. Collier, pp.136-137</t>
  </si>
  <si>
    <t>Dawid Smit</t>
  </si>
  <si>
    <t>Jacksonville, Duval County</t>
  </si>
  <si>
    <t>V.M. Coppleson (1958), p.70; A. Sharpe, p.72; A. MacCormick, pp.34-35</t>
  </si>
  <si>
    <t>15-Sep-1968</t>
  </si>
  <si>
    <t>Otago Harbor</t>
  </si>
  <si>
    <t xml:space="preserve">P. Immerz; R. Collier; San Francisco Chronicle, 12/11/2006 </t>
  </si>
  <si>
    <t xml:space="preserve">Fishing, when line became snagged on rock &amp; he dived into water to free it </t>
  </si>
  <si>
    <t>0.9 m [3'] shark</t>
  </si>
  <si>
    <t>1961.12.18.a-Andrews.pdf</t>
  </si>
  <si>
    <t>Ormond Beach</t>
  </si>
  <si>
    <t>Mark Sanguinetti</t>
  </si>
  <si>
    <t>Blacktip shark, 5'</t>
  </si>
  <si>
    <t>10-Aug-2015</t>
  </si>
  <si>
    <t>Cortes Bank</t>
  </si>
  <si>
    <t>NBC San Diego, 8/13/2015</t>
  </si>
  <si>
    <t>15h00</t>
  </si>
  <si>
    <t>White shark, identified by tooth fragments in surfboard</t>
  </si>
  <si>
    <t>09-Apr-1992</t>
  </si>
  <si>
    <t>Captain B. H. Kean</t>
  </si>
  <si>
    <t>New Smyrna Beach / Waveland, Volusia County</t>
  </si>
  <si>
    <t>3.5 to 4 m shark</t>
  </si>
  <si>
    <t>The Telegraph, 2/9/2015</t>
  </si>
  <si>
    <t>Mário César Carneiro da Silva</t>
  </si>
  <si>
    <t>Shelly Beach, near Port Macquarie</t>
  </si>
  <si>
    <t>Thought to involve a white shark</t>
  </si>
  <si>
    <t>White shark, 3 m [10'], tooth fragment from wounds identified as that of a white shark</t>
  </si>
  <si>
    <t>28-Nov-2016</t>
  </si>
  <si>
    <t>2004.12.16-Peterson-draft.pdf</t>
  </si>
  <si>
    <t>Wading / Surfing</t>
  </si>
  <si>
    <t>Left foot (sole) bitten</t>
  </si>
  <si>
    <t>Possibly  a blacktip or spinner shark</t>
  </si>
  <si>
    <t>No injury, chunk missing from surfboard</t>
  </si>
  <si>
    <t>17-Jun-1999</t>
  </si>
  <si>
    <t>Lucas Bryant</t>
  </si>
  <si>
    <t>1.5-inch laceration</t>
  </si>
  <si>
    <t>NBC6.com, 10/19/2015</t>
  </si>
  <si>
    <t>Hookah diving for abalone (descending)</t>
  </si>
  <si>
    <t>The Advertiser, 9/13/1995, p.2; H. Edwards, pp.1-8</t>
  </si>
  <si>
    <t>Hawaii Department of Land and Natural Resources</t>
  </si>
  <si>
    <t>Barry Van Der Helm</t>
  </si>
  <si>
    <t>Both arms severely bitten</t>
  </si>
  <si>
    <t xml:space="preserve">Mako shark </t>
  </si>
  <si>
    <t>15-Aug-1998</t>
  </si>
  <si>
    <t>03-Dec-2000</t>
  </si>
  <si>
    <t>2.5 m to 3 m [8.25' to 10']  white shark</t>
  </si>
  <si>
    <t>Gary Raymond Hiscocks</t>
  </si>
  <si>
    <t>Dorsum of foot lacerated &amp; toe severed</t>
  </si>
  <si>
    <t>Broomfield Island, 11 miles from Heron Island on the Great Barrier Reef</t>
  </si>
  <si>
    <t>2.4 m [8'] white shark, species identity confirmed by witnesses &amp; tooth pattern in surfboard</t>
  </si>
  <si>
    <t>28-Jun-1992</t>
  </si>
  <si>
    <t>Cap de la Marianne</t>
  </si>
  <si>
    <t>Theirry Mercredi</t>
  </si>
  <si>
    <t>28-May-2005</t>
  </si>
  <si>
    <t>Ocean Isle, Brunswick County</t>
  </si>
  <si>
    <t>Adam Gray</t>
  </si>
  <si>
    <t>Foot &amp; hands bitten</t>
  </si>
  <si>
    <t>11-Jun-2017</t>
  </si>
  <si>
    <t>Wrist bitten</t>
  </si>
  <si>
    <t>10' to 12' shark</t>
  </si>
  <si>
    <t>Gainsville Sun, 8/30/1995</t>
  </si>
  <si>
    <t>Naples</t>
  </si>
  <si>
    <t xml:space="preserve">FATAL, right thigh severely bitten, left arm lacerated </t>
  </si>
  <si>
    <t>22-Apr-1936</t>
  </si>
  <si>
    <t>J. Eager, scubaradio.com</t>
  </si>
  <si>
    <t>David Kohler</t>
  </si>
  <si>
    <t>Right thigh</t>
  </si>
  <si>
    <t>31-Aug-1977</t>
  </si>
  <si>
    <t>Walking on reef</t>
  </si>
  <si>
    <t>Streaky Bay</t>
  </si>
  <si>
    <t>Baker Beach, San Francisco County</t>
  </si>
  <si>
    <t>Albert Kogler, Jr.</t>
  </si>
  <si>
    <t>05-Mar-1999</t>
  </si>
  <si>
    <r>
      <t xml:space="preserve">R. Marx, E. Clark; M. Levine, GSAF; </t>
    </r>
    <r>
      <rPr>
        <i/>
        <sz val="8"/>
        <color indexed="18"/>
        <rFont val="Arial"/>
        <family val="2"/>
      </rPr>
      <t>Note: Marx says the incident took place in 8/8/1982 or 1983</t>
    </r>
  </si>
  <si>
    <t>Angel shark</t>
  </si>
  <si>
    <t>20-May2015</t>
  </si>
  <si>
    <t>Matthew Zaccaria</t>
  </si>
  <si>
    <t>21-Feb-1979</t>
  </si>
  <si>
    <t>Racing ski</t>
  </si>
  <si>
    <t>02-Oct-2001</t>
  </si>
  <si>
    <t>200 miles offshore</t>
  </si>
  <si>
    <t>Katherine Jones</t>
  </si>
  <si>
    <t>Right hand bitten  PROVOKED INCIDENT</t>
  </si>
  <si>
    <t>Honolulu Star Advertiser, 3/16/2019</t>
  </si>
  <si>
    <t>Bite to abdomen</t>
  </si>
  <si>
    <t>1.5 m to 1.8 m [5' to 6'] Zambesi shark</t>
  </si>
  <si>
    <t>Fay Jones Bester</t>
  </si>
  <si>
    <t xml:space="preserve">Lacerations on buttock  &amp;  right foot </t>
  </si>
  <si>
    <t>1983</t>
  </si>
  <si>
    <t xml:space="preserve">M. R. Paul; Orlando Sentinel, 11/28/1992; Fort Pierce Tribune, 11/30/1992 </t>
  </si>
  <si>
    <t>Wimpie Bouwer</t>
  </si>
  <si>
    <t>Port South Marina</t>
  </si>
  <si>
    <t>04-Oct-2015</t>
  </si>
  <si>
    <t>CNN, 10/4/2015</t>
  </si>
  <si>
    <t>8</t>
  </si>
  <si>
    <t>Canoeing</t>
  </si>
  <si>
    <t>01-Feb-1961</t>
  </si>
  <si>
    <t>P. Cahalan, The Independent, 8/17/2011</t>
  </si>
  <si>
    <t>Michael Schaeffer</t>
  </si>
  <si>
    <t>1 m "grey-colored" shark</t>
  </si>
  <si>
    <t>Shark fishing</t>
  </si>
  <si>
    <t>Frank Gurran</t>
  </si>
  <si>
    <t>W. A. Strijdom</t>
  </si>
  <si>
    <t>Jumped into the water</t>
  </si>
  <si>
    <t xml:space="preserve">Sun Sentinel, 3/6/1964 </t>
  </si>
  <si>
    <t>Multiple major Injuries</t>
  </si>
  <si>
    <t>Laceration above knee</t>
  </si>
  <si>
    <t>Little Brak River</t>
  </si>
  <si>
    <t>3159</t>
  </si>
  <si>
    <t>T. Peake, GSAF</t>
  </si>
  <si>
    <t>Malampa Province</t>
  </si>
  <si>
    <t>Minor injuries</t>
  </si>
  <si>
    <t>Questionable</t>
  </si>
  <si>
    <t>Key Largo Sound</t>
  </si>
  <si>
    <t xml:space="preserve">J. G. Davis; A.M. Rapson, pp.143 &amp; 148 </t>
  </si>
  <si>
    <t>http://sharkattackfile.net/spreadsheets/pdf_directory/1956.12.26-Nikuniko.pdf</t>
  </si>
  <si>
    <t xml:space="preserve">FATAL, legs bitten </t>
  </si>
  <si>
    <t>10h50</t>
  </si>
  <si>
    <t>T. Jerome, GSAF; Daytona Beach News Journal,, 6/11/2004, p.1C</t>
  </si>
  <si>
    <t>Gray Whale Beach Cove State Beach, San Mateo County</t>
  </si>
  <si>
    <t xml:space="preserve"> Captain Jonathan Brown, pilot </t>
  </si>
  <si>
    <t xml:space="preserve">Left shoulder bitten </t>
  </si>
  <si>
    <t>10h25</t>
  </si>
  <si>
    <t>3- to 4-foot shark</t>
  </si>
  <si>
    <t>ABC-7, 4/27/2015</t>
  </si>
  <si>
    <t>C.Jenkin, Courier-Mail, 9/5/2005</t>
  </si>
  <si>
    <t>D. Scruggs, Orlando Sentinel, 8/21 &amp; 22/1987</t>
  </si>
  <si>
    <t>Both hands &amp; heel of left foot lacerated, right foot severed</t>
  </si>
  <si>
    <t>G. Nansen; Sarasota Herald-Tribune (FL), 7/5/1996</t>
  </si>
  <si>
    <t>Abdomen lacerated, surfboard holed</t>
  </si>
  <si>
    <t>Jake Davis</t>
  </si>
  <si>
    <t>Left leg</t>
  </si>
  <si>
    <t>Trinidad Head, Humboldt County</t>
  </si>
  <si>
    <t>14-Nov-2018</t>
  </si>
  <si>
    <t>Jan-1985</t>
  </si>
  <si>
    <t>Sandstrand, Jongensfontein</t>
  </si>
  <si>
    <t>Lacerations to left foot &amp; right shin</t>
  </si>
  <si>
    <t>James Willie Tellasmon</t>
  </si>
  <si>
    <t>Loch Lomond, Marin County</t>
  </si>
  <si>
    <t>James White</t>
  </si>
  <si>
    <t>Jul-1986</t>
  </si>
  <si>
    <t>Amatikulu</t>
  </si>
  <si>
    <t>Kyle Roberts</t>
  </si>
  <si>
    <t>Moffat Beach</t>
  </si>
  <si>
    <t>Herald Tribune, 9/24/2011</t>
  </si>
  <si>
    <t>1976.12.18-Worrell_Collier.pdf</t>
  </si>
  <si>
    <t>Lacerations to forearm</t>
  </si>
  <si>
    <t>News4JAX, 8/2/2010</t>
  </si>
  <si>
    <t>Emerald Beach</t>
  </si>
  <si>
    <t>&gt;3.4 m [11'] white shark</t>
  </si>
  <si>
    <t>N.v.Broembsen; M. Levine, GSAF</t>
  </si>
  <si>
    <t>Kiteboarding</t>
  </si>
  <si>
    <t>South Jacksonville Beach, Duval County</t>
  </si>
  <si>
    <t>S. Hammerton, M. Levine, GSAF; W. Pople,  G. Charter, NSB</t>
  </si>
  <si>
    <t>Evans Head</t>
  </si>
  <si>
    <t>03-Apr-2014</t>
  </si>
  <si>
    <t>Tathra</t>
  </si>
  <si>
    <t>Christine Armstrong</t>
  </si>
  <si>
    <t>Flexed left leg lacerated</t>
  </si>
  <si>
    <t>15h50</t>
  </si>
  <si>
    <t>07-Feb-2014</t>
  </si>
  <si>
    <t>Jake Heron</t>
  </si>
  <si>
    <t>Thigh injured</t>
  </si>
  <si>
    <t xml:space="preserve">White shark, 2.1 m [7'] </t>
  </si>
  <si>
    <t>S. Brown, P. Helfrich</t>
  </si>
  <si>
    <t>Left hand severed</t>
  </si>
  <si>
    <t>Jane Neame</t>
  </si>
  <si>
    <t>R. Collier, GSAF</t>
  </si>
  <si>
    <t>11-Jun-2016</t>
  </si>
  <si>
    <t>1.8 m to 2.4 m [6' to 8'] shark</t>
  </si>
  <si>
    <t>Injuries to right foot</t>
  </si>
  <si>
    <t>Puncture wounds to both feet</t>
  </si>
  <si>
    <t>08h35</t>
  </si>
  <si>
    <t>01-Feb-1986</t>
  </si>
  <si>
    <t>Caribbean reef sharks</t>
  </si>
  <si>
    <t>L.A.Hughes; G. Holt, Scubaradio.com</t>
  </si>
  <si>
    <t>Cheryl Teague</t>
  </si>
  <si>
    <t>09-Sep-1989</t>
  </si>
  <si>
    <t>Jeff Albright</t>
  </si>
  <si>
    <t>Small lacerations to foot</t>
  </si>
  <si>
    <t>12-Apr-2015</t>
  </si>
  <si>
    <t>J.P. Andrew</t>
  </si>
  <si>
    <t>Lacerations to right arm &amp; thigh</t>
  </si>
  <si>
    <t>Elizabeth Gardner</t>
  </si>
  <si>
    <t>Calf severely lacerated</t>
  </si>
  <si>
    <t>13h00</t>
  </si>
  <si>
    <t>Singer Island, Riviera Beach, Palm Beach County</t>
  </si>
  <si>
    <t>Siara Ikui, female</t>
  </si>
  <si>
    <t>The Sydney Morning Herald, 9/4/2015</t>
  </si>
  <si>
    <t>Johan Deetlefs</t>
  </si>
  <si>
    <t>Roy McGuffie</t>
  </si>
  <si>
    <t>New Ireland Province</t>
  </si>
  <si>
    <t>20-Feb-2014</t>
  </si>
  <si>
    <t>Robert  Thomas</t>
  </si>
  <si>
    <t>Dunedin</t>
  </si>
  <si>
    <t>19-Jul-2010</t>
  </si>
  <si>
    <t>Myrtle Beach</t>
  </si>
  <si>
    <t>Josh Myers</t>
  </si>
  <si>
    <t>Off Gloucester, Essec County</t>
  </si>
  <si>
    <t>Roger Brissom</t>
  </si>
  <si>
    <t>dogfish shark</t>
  </si>
  <si>
    <t>Phuket Gazette, 9/1/2015</t>
  </si>
  <si>
    <t>03-Sep-1995</t>
  </si>
  <si>
    <t>NY Times, 8/17/1975, p.27</t>
  </si>
  <si>
    <t>1977</t>
  </si>
  <si>
    <t>1971</t>
  </si>
  <si>
    <t>Northern Taiwan</t>
  </si>
  <si>
    <t>Seal Island, False Bay</t>
  </si>
  <si>
    <t>3 m [10'] white shark</t>
  </si>
  <si>
    <t>Emerald Isle, Carteret County</t>
  </si>
  <si>
    <t>1971.12.16-Teague.pdf</t>
  </si>
  <si>
    <t>Buttock bitten</t>
  </si>
  <si>
    <t>Minor injury to shoulder &amp; back PROVOKED INCIDENT</t>
  </si>
  <si>
    <t>22-Jan-1961</t>
  </si>
  <si>
    <t>Michael Murphy</t>
  </si>
  <si>
    <t xml:space="preserve">Left thigh bitten </t>
  </si>
  <si>
    <t>14h20</t>
  </si>
  <si>
    <t>1951.12.06</t>
  </si>
  <si>
    <t>6-Dec-1951</t>
  </si>
  <si>
    <t>Herald, 4/10/1990, p.4 &amp; 4/11/1990, p.1</t>
  </si>
  <si>
    <t>03-Oct-1986</t>
  </si>
  <si>
    <t>Maryland</t>
  </si>
  <si>
    <t>31-Dec-2017</t>
  </si>
  <si>
    <t>The Australian, 8/17/2010</t>
  </si>
  <si>
    <t xml:space="preserve"> Huntington Beach, Orange County</t>
  </si>
  <si>
    <t>M. Murphy, M. Levine, GSAF; A.C. Copley; G. D. Campbell;  D. Davies, pp.111-112</t>
  </si>
  <si>
    <t>1963.12.22.a</t>
  </si>
  <si>
    <t>NORTH PACIFIC OCEAN</t>
  </si>
  <si>
    <t>McArthur Beach, Singer Island, Palm Beach Shores</t>
  </si>
  <si>
    <t>Standing on sandbar</t>
  </si>
  <si>
    <t>Peter J. White</t>
  </si>
  <si>
    <t>Evening Sun (Baltimore), 8/11/1950; Long Beach Press-Telegram, 8/17/1950</t>
  </si>
  <si>
    <t>28-Oct-1950</t>
  </si>
  <si>
    <t>VENEZUELA</t>
  </si>
  <si>
    <t>Arm bitten, PROVOKED INCIDENT</t>
  </si>
  <si>
    <t xml:space="preserve">SAF Case #1059; D. Miller &amp; R. Collier; R. Collier, p. xxv; H.D. Baldridge, p.164  </t>
  </si>
  <si>
    <t>Questionable incident - shark bite may have precipitated drowning</t>
  </si>
  <si>
    <t>D. Fleshler</t>
  </si>
  <si>
    <t>Patrick Gee</t>
  </si>
  <si>
    <t>R. Collier, p 6-8, R. B. Campbell;  New York Times, 10/10/1960; Coppleson (1958), p.254; D. Miller &amp; R. Collier</t>
  </si>
  <si>
    <t>Tribune 242, 7/28/2013</t>
  </si>
  <si>
    <t>Lifesaving drill</t>
  </si>
  <si>
    <t>05-Jan-1993</t>
  </si>
  <si>
    <t>Christopher (Will)  Handley</t>
  </si>
  <si>
    <t>Sydney Morning Herald, 1/23/1936; V.M. Coppleson (1958), pp.107 &amp; 240;  A. Sharpe, p.120; J. West, ASAF</t>
  </si>
  <si>
    <t>Bronze whaler shark</t>
  </si>
  <si>
    <t xml:space="preserve">H. Robson, M. Levine, GSAF </t>
  </si>
  <si>
    <t>16-Jan-1930</t>
  </si>
  <si>
    <t>32</t>
  </si>
  <si>
    <t>Evening Star (Washington D.C.), 7/7/1958, p. A10; G.A. Llano in Sharks and Survival, pp.382-383; V.M. Coppleson (1962), p.259</t>
  </si>
  <si>
    <t>Woorim Beach, Bribie Island,</t>
  </si>
  <si>
    <t>PHILIPPINES</t>
  </si>
  <si>
    <t>1997.12.28.b-Hill.pdf</t>
  </si>
  <si>
    <t>13-Apr-2001</t>
  </si>
  <si>
    <t>Pringle Bay, 44 miles southeast of Cape Town</t>
  </si>
  <si>
    <t>3922</t>
  </si>
  <si>
    <t>Piedade Beach, Recife</t>
  </si>
  <si>
    <t>White shark, 1.8 m to 2.1 m [6' to 7']  according to Shreuder and a witness</t>
  </si>
  <si>
    <t>Daniel Jorgensen</t>
  </si>
  <si>
    <t>Charlotte Observer, 8/18/1999, p.4C; J. Kennedy, ProQuest; Sun News (Myrtle Beach), 8/19/1999; Richmond Times Dispatch, 8/19/1999</t>
  </si>
  <si>
    <t>A. Brenneka, goldcoast.com.au, 1/3/2012</t>
  </si>
  <si>
    <t>23-Mar-2011</t>
  </si>
  <si>
    <t>North Pass, Fakarava</t>
  </si>
  <si>
    <t>Kite boarding</t>
  </si>
  <si>
    <t>Warra Beach, Coral Bay</t>
  </si>
  <si>
    <t>1997.12.28.b</t>
  </si>
  <si>
    <t>15h25</t>
  </si>
  <si>
    <t>Lacerations and punctures to foot</t>
  </si>
  <si>
    <t>Carsten Jessen</t>
  </si>
  <si>
    <t>22-Nov-2013</t>
  </si>
  <si>
    <t>Laceration to left thigh &amp; left hand</t>
  </si>
  <si>
    <t>2010.12.01.b-Yevgeniy-Trishkin.pdf</t>
  </si>
  <si>
    <t>Arm &amp; back bitten, heel lacerated</t>
  </si>
  <si>
    <t>11-Oct-2005</t>
  </si>
  <si>
    <t>11-Nov-2006</t>
  </si>
  <si>
    <t>Kihei, Maui</t>
  </si>
  <si>
    <t>Kyle Gruen</t>
  </si>
  <si>
    <t>4.5 m to 5 m white shark</t>
  </si>
  <si>
    <t>No injury, shark bit scuba gear</t>
  </si>
  <si>
    <t>Thought to involve a 5.5 m white shark named Kong</t>
  </si>
  <si>
    <t>R.W. Byard</t>
  </si>
  <si>
    <t>Michael Massey</t>
  </si>
  <si>
    <t>Miami Herald, 9/13/2007; Sun-Sentinel, 9/14/2007</t>
  </si>
  <si>
    <t>Off Jupiter Inlet, Palm Beach County</t>
  </si>
  <si>
    <t>22-Jul-2011</t>
  </si>
  <si>
    <t>Cintza Beach, East London</t>
  </si>
  <si>
    <t>1529</t>
  </si>
  <si>
    <t xml:space="preserve">Tiger shark, 2.4 m to 3.7 m [8' to 12'] </t>
  </si>
  <si>
    <t>Second Beach, Port St Johns</t>
  </si>
  <si>
    <t>FATAL or drowning &amp; scavenging</t>
  </si>
  <si>
    <t>Telegraph Mirror (Sydney), June 7, 1993; H. Edwards, p.156; C. Black pp. 167-169</t>
  </si>
  <si>
    <t>El Sol ee Morelia, 5/30/2012</t>
  </si>
  <si>
    <t>Ronald Bowers</t>
  </si>
  <si>
    <t>No injury, shark bit speargun &amp; pushed diver through the water</t>
  </si>
  <si>
    <t>Surfing, paddling seawards</t>
  </si>
  <si>
    <t>30-Sep-1984</t>
  </si>
  <si>
    <t>North end of County Beach, Palm Beach County</t>
  </si>
  <si>
    <t>White shark, 11' to 13'</t>
  </si>
  <si>
    <t>Stearns Wharf, Santa Barbara</t>
  </si>
  <si>
    <t>Bret Jackson</t>
  </si>
  <si>
    <t>G. Kubota, Honolulu Star Bulletin, 5/8/2007</t>
  </si>
  <si>
    <t>08-Aug-1968</t>
  </si>
  <si>
    <t>Magdalena Department</t>
  </si>
  <si>
    <t>1929</t>
  </si>
  <si>
    <t>Siesta Key, Sarasota County</t>
  </si>
  <si>
    <t>5146</t>
  </si>
  <si>
    <t>Anzoategui</t>
  </si>
  <si>
    <t>Frederick Aubrey Hooper</t>
  </si>
  <si>
    <t>24-Apr-1960</t>
  </si>
  <si>
    <t>Tomales Point, Marin County</t>
  </si>
  <si>
    <t>Frank I. Gilbert</t>
  </si>
  <si>
    <t xml:space="preserve">Foot &amp; swim fin bitten </t>
  </si>
  <si>
    <t>Golfo di Genova in the Ligurian Sea</t>
  </si>
  <si>
    <t>Punctures &amp; lacerations on right foot</t>
  </si>
  <si>
    <t>12h35</t>
  </si>
  <si>
    <t>19-Apr-2016</t>
  </si>
  <si>
    <t>06-Oct-2007</t>
  </si>
  <si>
    <t>E.H.</t>
  </si>
  <si>
    <t>Rick Le Prevost</t>
  </si>
  <si>
    <t>Left ankle, calf, thigh and abdomen bitten</t>
  </si>
  <si>
    <t>2.7 m [9'] bull or lemon shark</t>
  </si>
  <si>
    <t>B. Gartelman, GSAF</t>
  </si>
  <si>
    <t>http://sharkattackfile.net/spreadsheets/pdf_directory/1998.12.20.R-Harrison.pdf</t>
  </si>
  <si>
    <t>01-Apr-1987</t>
  </si>
  <si>
    <t>Right leg bitten &amp; foot severed, right arm bitten, bones fractured &amp; nearly severed FATAL</t>
  </si>
  <si>
    <t>14h15</t>
  </si>
  <si>
    <t>04-Jan-1942</t>
  </si>
  <si>
    <t>18h30</t>
  </si>
  <si>
    <t>Leftovers, Oahu</t>
  </si>
  <si>
    <t>Colin Cook</t>
  </si>
  <si>
    <t>White shark, 3m</t>
  </si>
  <si>
    <t>Ponce de Leon Inlet, Volusia County</t>
  </si>
  <si>
    <t>Cornelius “Les” Pyper</t>
  </si>
  <si>
    <t>Riding floatation device</t>
  </si>
  <si>
    <t>Hawaii</t>
  </si>
  <si>
    <t>F</t>
  </si>
  <si>
    <t>03-Jan-1994</t>
  </si>
  <si>
    <t>Hibberdene</t>
  </si>
  <si>
    <t>Ian Galbraith</t>
  </si>
  <si>
    <t>1.3 m [4'3"] shark</t>
  </si>
  <si>
    <t>Ockert Stephanus Heyns</t>
  </si>
  <si>
    <t xml:space="preserve">FATAL, leg bitten  </t>
  </si>
  <si>
    <t>Surfing</t>
  </si>
  <si>
    <t>25-Dec-1964</t>
  </si>
  <si>
    <t>J. Phillips-Page, M. Levine, GSAF</t>
  </si>
  <si>
    <t>Florida Today (Melbourne), 4/16/2003; Orlando Sentinel, 4/16/2003, p.B3</t>
  </si>
  <si>
    <t>Leg severed below knee, defense wounds on hand</t>
  </si>
  <si>
    <t>Right arm bitten</t>
  </si>
  <si>
    <t>2008</t>
  </si>
  <si>
    <t>Van Horn Ely</t>
  </si>
  <si>
    <t>14-Oct-1984</t>
  </si>
  <si>
    <t>16h20</t>
  </si>
  <si>
    <t>28-Aug-1990</t>
  </si>
  <si>
    <t xml:space="preserve">Sarasota Herald-Tribune, 7/23/1992 </t>
  </si>
  <si>
    <t>27-Dec-1961</t>
  </si>
  <si>
    <t>Belongil Beach, Byron Bay</t>
  </si>
  <si>
    <t>2.5' shark</t>
  </si>
  <si>
    <t>02-Apr-2002</t>
  </si>
  <si>
    <t xml:space="preserve">15-20 puncture wounds to arm by captive shark  PROVOKED INCIDENT </t>
  </si>
  <si>
    <t>25-Jul-2004</t>
  </si>
  <si>
    <t>Bryan Beach, Brazoria County</t>
  </si>
  <si>
    <t>Swimming, attacked at  surf carnival</t>
  </si>
  <si>
    <t>Lauderdale-by-the-Sea, Broward County</t>
  </si>
  <si>
    <t>WFTV, 5/20/2015</t>
  </si>
  <si>
    <t>Left buttock &amp; foot  severed</t>
  </si>
  <si>
    <t>1998.12.20.R</t>
  </si>
  <si>
    <t>Reported 20-Dec-1998</t>
  </si>
  <si>
    <t>Greg Harrison</t>
  </si>
  <si>
    <t>Injury to thigh</t>
  </si>
  <si>
    <t>Orlando Sentinel, 9/7/2013</t>
  </si>
  <si>
    <t>1942</t>
  </si>
  <si>
    <t>H.D. Baldridge, p.183</t>
  </si>
  <si>
    <t>P. Pearman;               C. Creswell, GSAF</t>
  </si>
  <si>
    <t>Daytona Beach Shores,  Volusia County</t>
  </si>
  <si>
    <t>13h55</t>
  </si>
  <si>
    <t>Polynésie 1ère. 5/262015</t>
  </si>
  <si>
    <t xml:space="preserve">  29-Jul-2013</t>
  </si>
  <si>
    <t>25-Apr-2008</t>
  </si>
  <si>
    <t>Dave Martin</t>
  </si>
  <si>
    <t>A. Morel</t>
  </si>
  <si>
    <t>Severe bite to right leg FATAL</t>
  </si>
  <si>
    <t>1969</t>
  </si>
  <si>
    <t>Alexandra Masterson</t>
  </si>
  <si>
    <t>Injury to left calf</t>
  </si>
  <si>
    <t>1928</t>
  </si>
  <si>
    <t>27-Feb-2006</t>
  </si>
  <si>
    <t>No injury to occupant, kayak bitten</t>
  </si>
  <si>
    <t>John Hamlin</t>
  </si>
  <si>
    <t>Shawn Farden</t>
  </si>
  <si>
    <t>Indian Harbor Beach, Brevard County</t>
  </si>
  <si>
    <t>USA Today, 11/16/2014</t>
  </si>
  <si>
    <t>24-Jul-1982</t>
  </si>
  <si>
    <t>Bull shark, 3.5 m</t>
  </si>
  <si>
    <t>2969</t>
  </si>
  <si>
    <t xml:space="preserve">White shark, 4.5 m </t>
  </si>
  <si>
    <t>29-Nov-1996</t>
  </si>
  <si>
    <t>R. Collier</t>
  </si>
  <si>
    <t>Thigh &amp; hand lacerated</t>
  </si>
  <si>
    <t>A. De Maddalena; Cappelletti (1989a), Bertuccelli (1989), Giudici &amp; Fino (1989), Biagi (1989), Albertarelli (1989); I. Fergusson, MEDSA; C. Moore, GSAF</t>
  </si>
  <si>
    <t>Injury to calf</t>
  </si>
  <si>
    <t>Lacerated leg &amp; back</t>
  </si>
  <si>
    <t>Colten Cicarelli</t>
  </si>
  <si>
    <t>News Channel 5, 4/18/2013</t>
  </si>
  <si>
    <t xml:space="preserve">Lyudmila Stolyarova </t>
  </si>
  <si>
    <t>10h35</t>
  </si>
  <si>
    <t>Bird Rock, Tomales Point</t>
  </si>
  <si>
    <t xml:space="preserve">D. Miller &amp; R. Collier; R. Collier, pp.35-36; H.D. Baldridge, pp.73 &amp; 78     </t>
  </si>
  <si>
    <t>Thought to involve a 2.5 m bull or tiger shark</t>
  </si>
  <si>
    <t>Matinella Reef, 15 to 20 miles west of Walkers Cay</t>
  </si>
  <si>
    <t>Fish Hoek, False Bay</t>
  </si>
  <si>
    <t>Puncture wounds on shin</t>
  </si>
  <si>
    <t>White shark, 4.3 m [14'] (or bronze whaler)</t>
  </si>
  <si>
    <t>North Topsail Beach, Onslow County</t>
  </si>
  <si>
    <t>Muizenberg</t>
  </si>
  <si>
    <t>2185</t>
  </si>
  <si>
    <t>9h00</t>
  </si>
  <si>
    <t>Barry Watkins</t>
  </si>
  <si>
    <t xml:space="preserve">B. Watkins, R. D. Weeks, GSAF </t>
  </si>
  <si>
    <t>02-Jul-2004</t>
  </si>
  <si>
    <t>Gulf Shores Beach, Baldwin County</t>
  </si>
  <si>
    <t>Trenton Martin</t>
  </si>
  <si>
    <t>Thought to involve a Bronze whale shark, 2m</t>
  </si>
  <si>
    <t>Right wrist  &amp; left arm lacerated</t>
  </si>
  <si>
    <t>06-Feb-1986</t>
  </si>
  <si>
    <t>19-May-1960</t>
  </si>
  <si>
    <t>Whitetip reef shark, 4' to 6'</t>
  </si>
  <si>
    <t>30-Sep-1962</t>
  </si>
  <si>
    <t>Gilbert Brown</t>
  </si>
  <si>
    <t>Shoulder, arm &amp; hand lacerated</t>
  </si>
  <si>
    <t xml:space="preserve">FATAL, left leg  &amp; shoulder bitten  </t>
  </si>
  <si>
    <t>14h35</t>
  </si>
  <si>
    <t>Cairns Post, 7/9/2016</t>
  </si>
  <si>
    <t>Wiseman’s Beach, Peake Bay, Port Lincoln</t>
  </si>
  <si>
    <t>Binningup</t>
  </si>
  <si>
    <t>Allan Oppert</t>
  </si>
  <si>
    <t>11h05</t>
  </si>
  <si>
    <t>R. Collier, pp.104-106</t>
  </si>
  <si>
    <t>Usal Creek, Bear Harbor, Mendocino County</t>
  </si>
  <si>
    <t>Knox Harris</t>
  </si>
  <si>
    <t>Ankle &amp; foot bitten</t>
  </si>
  <si>
    <t>2447</t>
  </si>
  <si>
    <t>Bull shark, 1.3 m</t>
  </si>
  <si>
    <t xml:space="preserve">No injury, shark took his catch, then towed &amp; pushed diver through the water </t>
  </si>
  <si>
    <t>Murray Branson</t>
  </si>
  <si>
    <t>12-30-1980</t>
  </si>
  <si>
    <t>New York</t>
  </si>
  <si>
    <t>Left leg lacerated, punctures to right leg</t>
  </si>
  <si>
    <t>11h00 / 11h30</t>
  </si>
  <si>
    <t>30-Apr-2002</t>
  </si>
  <si>
    <t>Smoky Bay, near Ceduna, on the Eyre Peninsula</t>
  </si>
  <si>
    <t>South Island, near Karitane north of Dunedin</t>
  </si>
  <si>
    <t>Name</t>
  </si>
  <si>
    <t>Noel Yates</t>
  </si>
  <si>
    <t>N. Yates, M. Levine, GSAF</t>
  </si>
  <si>
    <t>http://sharkattackfile.net/spreadsheets/pdf_directory/1951.12.06-Okulich.pdf</t>
  </si>
  <si>
    <t>G. Van Grevelynghe</t>
  </si>
  <si>
    <t>Torso bitten</t>
  </si>
  <si>
    <t>13h20</t>
  </si>
  <si>
    <t>1951</t>
  </si>
  <si>
    <t>Marshall Flanagan</t>
  </si>
  <si>
    <t>Morro Strand State Beach, San Luis Obispo County</t>
  </si>
  <si>
    <t>Devon</t>
  </si>
  <si>
    <t>Lower left leg bitten, surgically amputated</t>
  </si>
  <si>
    <t>Struck shark with abalone bar to scare it away from abalone, but shark bit his shoulder  PROVOKED INCIDENT</t>
  </si>
  <si>
    <t xml:space="preserve">Reported to involve a White shark, 6 m to 7m [20' to 23'] </t>
  </si>
  <si>
    <t>Sharks averaged 1.8 m [6'] in length</t>
  </si>
  <si>
    <t xml:space="preserve">FATAL, tissue removed from thigh, femoral artery severed </t>
  </si>
  <si>
    <t>Towing her sister on plastic ski board</t>
  </si>
  <si>
    <t>Susan Buecher</t>
  </si>
  <si>
    <t>2 miles east of Dania Beach, Broward County</t>
  </si>
  <si>
    <t>Lacerations to head</t>
  </si>
  <si>
    <t xml:space="preserve">Tiger shark, 10'  </t>
  </si>
  <si>
    <t>3 to 3.5 m [10' to 11.5'] bull shark</t>
  </si>
  <si>
    <t>No injury, shark struck his board</t>
  </si>
  <si>
    <t>Jeff White</t>
  </si>
  <si>
    <t>Steven Fogarty</t>
  </si>
  <si>
    <t xml:space="preserve">Raggedtooth shark, &gt;1 m </t>
  </si>
  <si>
    <t>M. Womack, News Herald</t>
  </si>
  <si>
    <t>Advertiser, 3/13/1995, p.1 &amp; 7/22/1995, p.13</t>
  </si>
  <si>
    <t>A. Costellano, ABC News, 7/31/202</t>
  </si>
  <si>
    <t>Sunny Cove, Fish Hoek</t>
  </si>
  <si>
    <t>Trevor Wright</t>
  </si>
  <si>
    <t>15-Oct-1990</t>
  </si>
  <si>
    <t>Hanalei Point, Kaua'i</t>
  </si>
  <si>
    <t>Greg Filtzer</t>
  </si>
  <si>
    <t xml:space="preserve">Lacerations to dorsum of right foot </t>
  </si>
  <si>
    <t xml:space="preserve">Lacerations to knees, thigh and hip by hooked shark PROVOKED iNCIDENT  </t>
  </si>
  <si>
    <t>10-Feb-1975</t>
  </si>
  <si>
    <t>(Point Sinclair) Penong</t>
  </si>
  <si>
    <t>G. Gifford, GSAF</t>
  </si>
  <si>
    <t>30-Oct-2002</t>
  </si>
  <si>
    <t xml:space="preserve"> 01-Sep-2013</t>
  </si>
  <si>
    <t>R. Collier, GSAF; L.A. Times, 12/25/2005</t>
  </si>
  <si>
    <t>Bobby Phillips</t>
  </si>
  <si>
    <t>1.5' to 2' shark</t>
  </si>
  <si>
    <t>Topsail Beach, Pender County</t>
  </si>
  <si>
    <t>Northern Territory News, 9/18/2008</t>
  </si>
  <si>
    <t>Santa Barbara County</t>
  </si>
  <si>
    <t>Bite to left thigh &amp; calf</t>
  </si>
  <si>
    <t>16h35</t>
  </si>
  <si>
    <t>Middle Garden, Sharm el-Shiekh</t>
  </si>
  <si>
    <t>Renate Seiffert</t>
  </si>
  <si>
    <t>12-Oct-1990</t>
  </si>
  <si>
    <t>Near Tapana Island</t>
  </si>
  <si>
    <t>08-Apr-2008</t>
  </si>
  <si>
    <t xml:space="preserve">Presumed fatal, no body recovered, shark mutilated wetsuit &amp; harness recovered </t>
  </si>
  <si>
    <t>02-Aug-1997</t>
  </si>
  <si>
    <t>Austrian Independent, 3/24/2014</t>
  </si>
  <si>
    <t>The Coffs Coast Advocate, 10/16/2010</t>
  </si>
  <si>
    <t>Dive site known as "The End of the Map"</t>
  </si>
  <si>
    <t>C. Creswell, GSAF; K. Galliard,  Sun News, 9/21/2005</t>
  </si>
  <si>
    <t>KMBC, 3/19/2015</t>
  </si>
  <si>
    <t xml:space="preserve">White shark, 1.8 m [6'] </t>
  </si>
  <si>
    <t>Guisne Oscoto (Japanese)</t>
  </si>
  <si>
    <t xml:space="preserve">Tiger shark, 13' </t>
  </si>
  <si>
    <t>19-Oct-2015</t>
  </si>
  <si>
    <t>Peter Kirn</t>
  </si>
  <si>
    <t>Spinner shark, 5'</t>
  </si>
  <si>
    <t>Howard Forster</t>
  </si>
  <si>
    <t>Kea'au Beach Park, O'ahu</t>
  </si>
  <si>
    <t>Bull shark, 2.1 m [7']</t>
  </si>
  <si>
    <t>16-Feb-2002</t>
  </si>
  <si>
    <t>19-Jul-2008</t>
  </si>
  <si>
    <t>S.A.</t>
  </si>
  <si>
    <t>3 m to 4 m white shark</t>
  </si>
  <si>
    <t>Simon Letch</t>
  </si>
  <si>
    <t>28-Aug-2002</t>
  </si>
  <si>
    <t>L'Etang-Salé</t>
  </si>
  <si>
    <t>30-Apr-1960</t>
  </si>
  <si>
    <t>Survived</t>
  </si>
  <si>
    <t>The Palm Beach Post, 2/5/1999; St. Petersburg Times, 2/6/1999</t>
  </si>
  <si>
    <t xml:space="preserve">R. Collier, pp.163-164      </t>
  </si>
  <si>
    <t>Minor laceration to hand</t>
  </si>
  <si>
    <t>03-Jan-1927</t>
  </si>
  <si>
    <t>Grey’s Point, Port Hacking</t>
  </si>
  <si>
    <t>2008.12.10-Parker.pdf</t>
  </si>
  <si>
    <t>Board rammed &amp;  bitten, left thigh lacerated</t>
  </si>
  <si>
    <t>The Age, 9/2/1977</t>
  </si>
  <si>
    <t>11h53</t>
  </si>
  <si>
    <t>Tiger shark, 10' to 12'</t>
  </si>
  <si>
    <t>14-Nov-2002</t>
  </si>
  <si>
    <t xml:space="preserve">White shark, 4m to 5m </t>
  </si>
  <si>
    <t>29</t>
  </si>
  <si>
    <t>Left thigh bitten by hooked shark PROVOKED INCIDENT</t>
  </si>
  <si>
    <t>19-Oct-1966</t>
  </si>
  <si>
    <t>Ray Land</t>
  </si>
  <si>
    <t>D. Davies, pp.125-126; M. Levine,GSAF; Star, 4/23/1961</t>
  </si>
  <si>
    <t>CROATIA</t>
  </si>
  <si>
    <t>Santa Cruz Beach, Mochima National Park, 250 km from Caracas</t>
  </si>
  <si>
    <t>Alside Raphael Morales Gonzalez</t>
  </si>
  <si>
    <t xml:space="preserve">D. Ramierez, GSAF       </t>
  </si>
  <si>
    <t>Robyne Knutson</t>
  </si>
  <si>
    <t>http://sharkattackfile.net/spreadsheets/pdf_directory/1934.12.31.b-Morrin.pdf</t>
  </si>
  <si>
    <t>Graham Scott</t>
  </si>
  <si>
    <t>Hobe Sound, Martin County</t>
  </si>
  <si>
    <t>Orlando Sentinel, 4/18/199, p.B3</t>
  </si>
  <si>
    <t>Avalon Beach, near Mandurah, 50 miles south of Perth</t>
  </si>
  <si>
    <t>Barry Nakamura</t>
  </si>
  <si>
    <t>Denver Struwig</t>
  </si>
  <si>
    <t>First Sun Beach, Byron Bay</t>
  </si>
  <si>
    <t>Minor puncture wound to foot</t>
  </si>
  <si>
    <t>D. Miller &amp; R. Collier; R. Collier, pp.42-44; H.D. Baldridge, p.78;</t>
  </si>
  <si>
    <t>Camaguey Province</t>
  </si>
  <si>
    <t>Multiple injuries to both hands, left leg &amp; foot</t>
  </si>
  <si>
    <t>near Trikerion Island</t>
  </si>
  <si>
    <t>Helga Pogl</t>
  </si>
  <si>
    <t>2015</t>
  </si>
  <si>
    <t>Fanie Schreuder</t>
  </si>
  <si>
    <t>20-Jul-2017</t>
  </si>
  <si>
    <t>Seal Rock, Goleta Beach, Santa Barbara</t>
  </si>
  <si>
    <t>Diving into water</t>
  </si>
  <si>
    <t>Barbara Zawacki</t>
  </si>
  <si>
    <t>Kamaole Beach Park I, Maui</t>
  </si>
  <si>
    <t>Pamlico Sound</t>
  </si>
  <si>
    <t>Nahoon, East London</t>
  </si>
  <si>
    <t>Brian ‘Archie’ Plumb</t>
  </si>
  <si>
    <t>Shark &amp; board collided. No injury, but board was dented</t>
  </si>
  <si>
    <t>Left forearm bitten</t>
  </si>
  <si>
    <t xml:space="preserve">Bronze whaler shark,3.7 m [12'] </t>
  </si>
  <si>
    <t>Lacerations to right calf, knee &amp; hip</t>
  </si>
  <si>
    <t>Stil Bay</t>
  </si>
  <si>
    <t>John Ford</t>
  </si>
  <si>
    <t>White shark, 4.5 m  to 6 m [14'9" to 20'] according to witnesses</t>
  </si>
  <si>
    <t>Left hand &amp; forearm lacerated</t>
  </si>
  <si>
    <t>11-Aug-1988</t>
  </si>
  <si>
    <t>18-Jan-2012</t>
  </si>
  <si>
    <t>Newcastle Beach</t>
  </si>
  <si>
    <t>Winkelspruit</t>
  </si>
  <si>
    <t>10' shark</t>
  </si>
  <si>
    <t>G. Botha, M. Levine, GSAF; T. Wallett, p.67</t>
  </si>
  <si>
    <t>Tuamotus</t>
  </si>
  <si>
    <t>Rangiroa</t>
  </si>
  <si>
    <t>Clam Beach, near Eureka, Humboldt County</t>
  </si>
  <si>
    <t>26-Jun-1982</t>
  </si>
  <si>
    <t>Spearfishing (but on surface)</t>
  </si>
  <si>
    <t>1943</t>
  </si>
  <si>
    <t>Left arm bitten</t>
  </si>
  <si>
    <t>Shark involvement not confirmed</t>
  </si>
  <si>
    <t>Rubbish Dump Creek, Mackay</t>
  </si>
  <si>
    <t>Bob Graham Beach, Martin County</t>
  </si>
  <si>
    <t xml:space="preserve">Thomas C. Westberg </t>
  </si>
  <si>
    <t>1.2 m [4'] blacktip shark</t>
  </si>
  <si>
    <t>Miami Herald, 10/16/1984</t>
  </si>
  <si>
    <t>Veracruz</t>
  </si>
  <si>
    <t>27-Nov-1979</t>
  </si>
  <si>
    <t>Haystack Rock, Cannon Beach, Clatsop County</t>
  </si>
  <si>
    <t>Kenny Doudt</t>
  </si>
  <si>
    <t>Monique Price</t>
  </si>
  <si>
    <t>17h15</t>
  </si>
  <si>
    <t>White shark</t>
  </si>
  <si>
    <t xml:space="preserve">FATAL, seen with arm in mouth of shark. Body not recovered.  </t>
  </si>
  <si>
    <t>http://sharkattackfile.net/spreadsheets/pdf_directory/1962.12.09-Corner.pdf</t>
  </si>
  <si>
    <t>10-Sep-2017</t>
  </si>
  <si>
    <t>Iluka Beach</t>
  </si>
  <si>
    <t>3-Jul-2014</t>
  </si>
  <si>
    <t>24-Jun-1958</t>
  </si>
  <si>
    <t>Frank A. Mahala</t>
  </si>
  <si>
    <t>North Steyne</t>
  </si>
  <si>
    <t>Saint-Denis</t>
  </si>
  <si>
    <t>Barachois</t>
  </si>
  <si>
    <t xml:space="preserve">Bull shark, 1.4m </t>
  </si>
  <si>
    <t>Sandtiger shark, 4' to 5'</t>
  </si>
  <si>
    <t>04-Apr-2014</t>
  </si>
  <si>
    <t>http://sharkattackfile.net/spreadsheets/pdf_directory/2006.12.02-Golebiowski.pdf</t>
  </si>
  <si>
    <t>Ken Grasing</t>
  </si>
  <si>
    <t>Jensen Beach Park, Martin County</t>
  </si>
  <si>
    <t>Key West, Monroe County</t>
  </si>
  <si>
    <t>Washing sand off a speared fish</t>
  </si>
  <si>
    <t>02-May-2015</t>
  </si>
  <si>
    <t>Mathieu Dasnois</t>
  </si>
  <si>
    <r>
      <t xml:space="preserve">Diving from the lugger </t>
    </r>
    <r>
      <rPr>
        <i/>
        <sz val="8"/>
        <color indexed="18"/>
        <rFont val="Arial"/>
        <family val="2"/>
      </rPr>
      <t>San</t>
    </r>
    <r>
      <rPr>
        <sz val="8"/>
        <color indexed="18"/>
        <rFont val="Arial"/>
        <family val="2"/>
      </rPr>
      <t>, operated by the Protector of the Aborigines</t>
    </r>
  </si>
  <si>
    <t>5610</t>
  </si>
  <si>
    <t>06-Apr-2020</t>
  </si>
  <si>
    <t>Wamberal Beach</t>
  </si>
  <si>
    <t>Foot bitten by landed shark PROVOKED INCIDENT</t>
  </si>
  <si>
    <t>2 lacerations on leg, each 4" to 5" long</t>
  </si>
  <si>
    <t>23-Jan-1965</t>
  </si>
  <si>
    <t>Free diving &amp; spearfishing (ascending)</t>
  </si>
  <si>
    <t>Watercraft</t>
  </si>
  <si>
    <t xml:space="preserve">Tiger shark, 4.3 m [14'] </t>
  </si>
  <si>
    <t xml:space="preserve">Tiger shark, 2.5 m </t>
  </si>
  <si>
    <t>10-Jul-2002</t>
  </si>
  <si>
    <t>Puncture wounds to right calf</t>
  </si>
  <si>
    <t>07h30</t>
  </si>
  <si>
    <t>BRAZIL</t>
  </si>
  <si>
    <t>Nipped on shoulder by captive shark PROVOKED INCIDENT</t>
  </si>
  <si>
    <t>5' blue shark</t>
  </si>
  <si>
    <t>4 punctures on leg &amp; board bitten</t>
  </si>
  <si>
    <t>R. Collier, pp.116-118</t>
  </si>
  <si>
    <t>Severe bite to right calf &amp; anklel</t>
  </si>
  <si>
    <t>22-Nov-2012</t>
  </si>
  <si>
    <t>Nuevo Altata</t>
  </si>
  <si>
    <t>2024</t>
  </si>
  <si>
    <t>Off Garden Island</t>
  </si>
  <si>
    <t>Bruised</t>
  </si>
  <si>
    <t>Right hand lacerated</t>
  </si>
  <si>
    <t>Free diving for scallops</t>
  </si>
  <si>
    <t>Shirley Anne Durdin</t>
  </si>
  <si>
    <t>2004.12.11-Thompson.pdf</t>
  </si>
  <si>
    <t>1987</t>
  </si>
  <si>
    <t xml:space="preserve">White shark, 3 m </t>
  </si>
  <si>
    <t>He grabbed shark, it bit his leg below the knee PROVOKED INCIDENT</t>
  </si>
  <si>
    <t>Joshua Bitner, Jr.</t>
  </si>
  <si>
    <t>1956.12.26-Nikuniko.pdf</t>
  </si>
  <si>
    <t>2371</t>
  </si>
  <si>
    <t>23-Aug-2011</t>
  </si>
  <si>
    <t>Spot de la gare</t>
  </si>
  <si>
    <t>Ross Spowart</t>
  </si>
  <si>
    <t>Lacerations to right forearm &amp; shoulder injured</t>
  </si>
  <si>
    <t>Sevengill shark</t>
  </si>
  <si>
    <t>1932</t>
  </si>
  <si>
    <t>05-May-1981</t>
  </si>
  <si>
    <t>Swimming with other crew near wharf</t>
  </si>
  <si>
    <t>11-Nov-1962</t>
  </si>
  <si>
    <t>Big Island off Kona Village Resort, North Kona</t>
  </si>
  <si>
    <t>Laurie Boyette</t>
  </si>
  <si>
    <t>E. Clark &amp; M. Vorenberg, GSAF. R. Skocik, pp.173-174; V.M. Coppleson, p.255; H. D. Baldridge, pp. 25, 62, 73 &amp; 164</t>
  </si>
  <si>
    <t>Lacerations to lower leg</t>
  </si>
  <si>
    <t>Michael Taljaard</t>
  </si>
  <si>
    <t>2 punctures in upper arm</t>
  </si>
  <si>
    <t xml:space="preserve">D. Miller &amp; R. Collier; R. Collier, pp.64-65; G. Ambrose, pp.103 &amp; 112      </t>
  </si>
  <si>
    <t>Connor Lyon</t>
  </si>
  <si>
    <t>Jacquelyn Johnson</t>
  </si>
  <si>
    <t>1949</t>
  </si>
  <si>
    <t xml:space="preserve">R. Collier, pp.129-130; Mark Marks; S. Waterman     </t>
  </si>
  <si>
    <t>Les Nouvelles Caledoniennes, 1/29/2007</t>
  </si>
  <si>
    <t>9'2" white shark</t>
  </si>
  <si>
    <t>Tiger shark, 15'</t>
  </si>
  <si>
    <t>&gt;1 m shark</t>
  </si>
  <si>
    <t>12-Aug-1991</t>
  </si>
  <si>
    <t>Naviti</t>
  </si>
  <si>
    <t xml:space="preserve">30-Nov-1963 </t>
  </si>
  <si>
    <t>Charteris Bay, Lyttleton Harbour</t>
  </si>
  <si>
    <t xml:space="preserve">Lemon shark, 4' to 5' </t>
  </si>
  <si>
    <t>V.M. Coppleson.N5. (1933); V.M. Coppleson (1958), pp.63 &amp; 230;  A. Sharpe, pp.56-57; G.A. Llano, pp.160-161</t>
  </si>
  <si>
    <t>Treading water while alongside capsized yacht</t>
  </si>
  <si>
    <t>Charlie Dudley</t>
  </si>
  <si>
    <t>08-May-1964</t>
  </si>
  <si>
    <t>2010.12.05</t>
  </si>
  <si>
    <t>05-Dec-2010</t>
  </si>
  <si>
    <t>South Beach</t>
  </si>
  <si>
    <t>Chris Blair</t>
  </si>
  <si>
    <t>20-Oct-1990</t>
  </si>
  <si>
    <t>Carl Demers</t>
  </si>
  <si>
    <t>4' spinner shark</t>
  </si>
  <si>
    <t xml:space="preserve">Palm Beach Post, 10/22/1990  </t>
  </si>
  <si>
    <t>Ocean Beach, San Francisco, San Francisco County</t>
  </si>
  <si>
    <t>Jake Daneman</t>
  </si>
  <si>
    <t>Struisbaai</t>
  </si>
  <si>
    <t>Marius Botha</t>
  </si>
  <si>
    <t>Stanley Caberto</t>
  </si>
  <si>
    <t>Mitch Milan</t>
  </si>
  <si>
    <t>Hawaii News Now, 10/10/2017</t>
  </si>
  <si>
    <t>href formula</t>
  </si>
  <si>
    <t>26</t>
  </si>
  <si>
    <t>Jerked overboard while pole fishing for tuna</t>
  </si>
  <si>
    <t>21-Oct-1984</t>
  </si>
  <si>
    <t>2 m [6.75'] sevengill  shark</t>
  </si>
  <si>
    <t xml:space="preserve">R.D. Weeks, GSAF; Otago Daily Times,  9/7/1996, p.2
</t>
  </si>
  <si>
    <t>Left leg &amp; lower right leg bitten, taken ashore with shark still grasping his leg</t>
  </si>
  <si>
    <t>blacktip or spinner shark</t>
  </si>
  <si>
    <t>Sun-Sentinel, 4/23/2007</t>
  </si>
  <si>
    <t>Shintaro Hara</t>
  </si>
  <si>
    <t>FATAL, body not recovered</t>
  </si>
  <si>
    <t>Plettenberg Bay</t>
  </si>
  <si>
    <t>2017.12.31</t>
  </si>
  <si>
    <t>Said to involve a bull shark, 5' to 6'</t>
  </si>
  <si>
    <t>MOZAMBIQUE</t>
  </si>
  <si>
    <t>Maputo Province</t>
  </si>
  <si>
    <t>22-Dec-1963</t>
  </si>
  <si>
    <t>Sun Herald (Sydney) 1/18/1959;  P. Gilbert, L. Schultz &amp; S. Springer(1960); J. Green, p.35</t>
  </si>
  <si>
    <t>Scuba diving (but on surface)</t>
  </si>
  <si>
    <t>Stuart Beach, Martin County</t>
  </si>
  <si>
    <t>Date</t>
  </si>
  <si>
    <t>Acapulco</t>
  </si>
  <si>
    <t>P. Hamm, Miami Herald, 10/15/1982</t>
  </si>
  <si>
    <t>Christopher Blissel</t>
  </si>
  <si>
    <t>Rick (Eric) Gruzinsky</t>
  </si>
  <si>
    <t xml:space="preserve">Bronze whaler shark, 1.5 m </t>
  </si>
  <si>
    <t>Left foot &amp; ankle bitten</t>
  </si>
  <si>
    <t>Middle Brighton, Port Phillip</t>
  </si>
  <si>
    <t>85</t>
  </si>
  <si>
    <t>19-Feb-1995</t>
  </si>
  <si>
    <t>M. Levine, GSAF; J. Wallace,ORI; T. Wallett, p.40-41</t>
  </si>
  <si>
    <t>4' to 5' shark</t>
  </si>
  <si>
    <t>Kane'ohe Bay, O'ahu</t>
  </si>
  <si>
    <t>North Narrabeen Beach</t>
  </si>
  <si>
    <t>Herbert McFarlane</t>
  </si>
  <si>
    <t>14h30</t>
  </si>
  <si>
    <t>D. Miller &amp; R. Collier; R. Collier, p. 76-79; J. McCosker &amp; R.N. Lea; K. Doudt</t>
  </si>
  <si>
    <t>09-Mar-1969</t>
  </si>
  <si>
    <t>13</t>
  </si>
  <si>
    <t>17-Oct-1980</t>
  </si>
  <si>
    <t>Playing in the surf</t>
  </si>
  <si>
    <t>22-Jul-144</t>
  </si>
  <si>
    <t>Hartenbos</t>
  </si>
  <si>
    <t>T. Botha, M. Levine, GSAF</t>
  </si>
  <si>
    <t>25-May-1998</t>
  </si>
  <si>
    <t>Jack Mounteer</t>
  </si>
  <si>
    <t>21-Oct-1997</t>
  </si>
  <si>
    <t>Snapper Point, Aldinga Beach, Adelaide</t>
  </si>
  <si>
    <t>Jonathon Lee</t>
  </si>
  <si>
    <t>Right foot &amp; ankle bitten</t>
  </si>
  <si>
    <t>10-Jun-2000</t>
  </si>
  <si>
    <t>J.P. Luby Surf Park, Corpus Christi</t>
  </si>
  <si>
    <t>Port Macqquarie News, 12/28/2012</t>
  </si>
  <si>
    <t>Not injured by shark but board bitten</t>
  </si>
  <si>
    <t>White shark, 5' to 7'</t>
  </si>
  <si>
    <t>Cape Cod Times, 8/23/2017</t>
  </si>
  <si>
    <t>Bay 93.9 Geelong</t>
  </si>
  <si>
    <t>2016.12.06-Phillips.pdf</t>
  </si>
  <si>
    <t>Justin Worral</t>
  </si>
  <si>
    <t>Cove Park, Kihei, Maui</t>
  </si>
  <si>
    <t>2019.12.03-Oberto.pdf</t>
  </si>
  <si>
    <t>Cape Recife</t>
  </si>
  <si>
    <t>17-Mar-2009</t>
  </si>
  <si>
    <t>Shallow lacerations &amp; puncture to lateral left leg</t>
  </si>
  <si>
    <t>01-Jul-2015</t>
  </si>
  <si>
    <t>Two half-inch lacerations on right heel and one near small toe</t>
  </si>
  <si>
    <t>S. Petersohn; GSAF' Central Florida News, 11/7/2006</t>
  </si>
  <si>
    <t>05-Aug-2002</t>
  </si>
  <si>
    <t>15-Jun-2010</t>
  </si>
  <si>
    <t>11-Sep-1995</t>
  </si>
  <si>
    <t>Resident's Beach, Marco Island</t>
  </si>
  <si>
    <t>Kennon Cahill</t>
  </si>
  <si>
    <t>2450</t>
  </si>
  <si>
    <t>10-Apr-2013</t>
  </si>
  <si>
    <t>Markus Groh</t>
  </si>
  <si>
    <t>Leg bitten, FATAL</t>
  </si>
  <si>
    <t>24-Sep-2005</t>
  </si>
  <si>
    <t>15-Apr-2008</t>
  </si>
  <si>
    <t>19-Nov-1975</t>
  </si>
  <si>
    <t>13-Aug-2000</t>
  </si>
  <si>
    <t>Surfing, but swimming to his board</t>
  </si>
  <si>
    <t>Murray Henderson</t>
  </si>
  <si>
    <t>Zambesi shark?</t>
  </si>
  <si>
    <t>6' to 8' shark, possibly a tiger shark</t>
  </si>
  <si>
    <t>S. Petersohn, GSAF; Orlando Sentinel, 3/16/2002, p.C.2</t>
  </si>
  <si>
    <t>25-Mar-2002</t>
  </si>
  <si>
    <t>Matt Lee</t>
  </si>
  <si>
    <t>Robert Pollan</t>
  </si>
  <si>
    <t>19-Feb-1994</t>
  </si>
  <si>
    <t>Edwin Riley III</t>
  </si>
  <si>
    <t>Palm Beach Post, 2/20/1994</t>
  </si>
  <si>
    <t>20-Jan-1997</t>
  </si>
  <si>
    <t xml:space="preserve">Blacktip shark, 2 m [6.75'] </t>
  </si>
  <si>
    <t xml:space="preserve">Tiger shark, 300-kg [662-lb] </t>
  </si>
  <si>
    <t xml:space="preserve">White shark, 3.6 m [11'9"] </t>
  </si>
  <si>
    <t>S. Petersohn, GSAF; Orlando Sentinel,  8/27/1999, p.D3; Miami Herald, 8/28/1999</t>
  </si>
  <si>
    <t>09-Jun-1997</t>
  </si>
  <si>
    <t xml:space="preserve"> Palm Beach County</t>
  </si>
  <si>
    <t>Swimfin &amp; 2 wool socks removed by shark, suit torn</t>
  </si>
  <si>
    <t>Puncture wounds to calf and hand</t>
  </si>
  <si>
    <t>16-Sep-2001</t>
  </si>
  <si>
    <t>2013.12.25-NewCaledonia.pdf</t>
  </si>
  <si>
    <t>Courier Mail, 1/2/2016</t>
  </si>
  <si>
    <t>West End</t>
  </si>
  <si>
    <t>Tiger Beach</t>
  </si>
  <si>
    <t>Jim Abernethy</t>
  </si>
  <si>
    <t>A. Baker, M. Levine, GSAF; G. Charter &amp; B. Davis, NSB; T. Wallett, p.21</t>
  </si>
  <si>
    <t>Chris Ayers</t>
  </si>
  <si>
    <t>Charles Adkins</t>
  </si>
  <si>
    <t>Waiokapua Bay/Majors Bay, Brennecke Beach, Poipu, Kaua'i Island</t>
  </si>
  <si>
    <t>Hand &amp; foot lacerated,  lower left leg severely bitten, necessitating surgical amputation</t>
  </si>
  <si>
    <t>18-Dec-2006</t>
  </si>
  <si>
    <t>Barry Wilson</t>
  </si>
  <si>
    <t>Body surfing &amp; treading water</t>
  </si>
  <si>
    <t xml:space="preserve">White shark, 3 m to 5 m [10' to 16.5'] </t>
  </si>
  <si>
    <t>Lacerations &amp; punctures on left  forearm</t>
  </si>
  <si>
    <t>07-May-2008</t>
  </si>
  <si>
    <t>17-Jan-1959</t>
  </si>
  <si>
    <t>18-Jul-1981</t>
  </si>
  <si>
    <t>Orlando Sentinel, 6/12/2002, pp. B2 &amp; B5; Florida Times-Union, 6/10/2002</t>
  </si>
  <si>
    <t>29-May-2012</t>
  </si>
  <si>
    <t>Leg &amp; ankle severely bitten</t>
  </si>
  <si>
    <t>11h20</t>
  </si>
  <si>
    <t>11-Mar-1995</t>
  </si>
  <si>
    <t>Cactus Beach</t>
  </si>
  <si>
    <t>1977.12.19.a</t>
  </si>
  <si>
    <t>Grand Canary Island</t>
  </si>
  <si>
    <t>Sardina del Norte, Gáldar</t>
  </si>
  <si>
    <t>Jacob McBee</t>
  </si>
  <si>
    <t>2013</t>
  </si>
  <si>
    <t>D. Davies; M. Levine, GSAF</t>
  </si>
  <si>
    <t>Fishing / standing in waist deep water</t>
  </si>
  <si>
    <t>Left arm lacerated</t>
  </si>
  <si>
    <t>Lacerations to foot</t>
  </si>
  <si>
    <t>1.8 m to 2.1 m [6' to 7'] spinner or blacktip shark</t>
  </si>
  <si>
    <t>Right lower leg and foot bitten</t>
  </si>
  <si>
    <t>Hawaii News Now, 11/5/2012</t>
  </si>
  <si>
    <t>11-Jun-2015</t>
  </si>
  <si>
    <t>Bonita Springs, Lee County</t>
  </si>
  <si>
    <t>Colin Shadforth</t>
  </si>
  <si>
    <t>J. Spiers, M. Levine, GSAF; R. Dugmore, G. Cliff, NSB</t>
  </si>
  <si>
    <t>16-Jan-1996</t>
  </si>
  <si>
    <t>Ka’eleki’I Point, Maui</t>
  </si>
  <si>
    <t>Spearfishing, dived to pick up a float line</t>
  </si>
  <si>
    <t>Philip DeBruyn</t>
  </si>
  <si>
    <t>Possibly a  1.8 m [6'] Zambezi shark</t>
  </si>
  <si>
    <t>B. V.D. Helm; R. Horn; M. Levine, GSAF</t>
  </si>
  <si>
    <t>15-Aug-1987</t>
  </si>
  <si>
    <t>R.D. Weeks &amp; Mark Marks, GSAF; New Zealand Herald</t>
  </si>
  <si>
    <t>15-May-1994</t>
  </si>
  <si>
    <t>Joel Tatro</t>
  </si>
  <si>
    <t>Right knee lacerated</t>
  </si>
  <si>
    <t>15-Feb-1953</t>
  </si>
  <si>
    <t>1961.12.18.a</t>
  </si>
  <si>
    <t>18-Dec-1961</t>
  </si>
  <si>
    <t>Noosa Heads</t>
  </si>
  <si>
    <t>1.8 m to 2.4 m [6' to 8'] hammerhead shark</t>
  </si>
  <si>
    <t>A. Mikula, Daytona Beach News-Journal, 6/1/1997, p.2C</t>
  </si>
  <si>
    <t>Daily Mirror (Sydney) 11/23/1959; G.P. Whitley; P. Gilbert, L. Schultz &amp; S. Springer (1960); J. Green, p.35</t>
  </si>
  <si>
    <t>Lower legs bitten</t>
  </si>
  <si>
    <t xml:space="preserve">FATAL </t>
  </si>
  <si>
    <t>4 m shark</t>
  </si>
  <si>
    <t>2.6 m [8.5'] shark landed 2 hours later</t>
  </si>
  <si>
    <t>15-May-1961</t>
  </si>
  <si>
    <t>9' shark</t>
  </si>
  <si>
    <t>Henry Peterson</t>
  </si>
  <si>
    <t>3410</t>
  </si>
  <si>
    <t>12-Aug-1975</t>
  </si>
  <si>
    <t xml:space="preserve">Floating on a small orange raft </t>
  </si>
  <si>
    <t>02-Jul-1958</t>
  </si>
  <si>
    <t>Diving</t>
  </si>
  <si>
    <t xml:space="preserve">Tiger shark, 14' </t>
  </si>
  <si>
    <t>01-Nov-1942</t>
  </si>
  <si>
    <t>Clifton</t>
  </si>
  <si>
    <t>Willem Johannes Bergh</t>
  </si>
  <si>
    <t>Swimming between  anchored  pearling luggers</t>
  </si>
  <si>
    <t xml:space="preserve">G.S. Perry, M. Levine, GSAF </t>
  </si>
  <si>
    <t>Surfing, pushing board ashore</t>
  </si>
  <si>
    <t>John Grayson Andrews</t>
  </si>
  <si>
    <t>Uvongo</t>
  </si>
  <si>
    <t>Thigh bitten FATAL</t>
  </si>
  <si>
    <t>South of Ponce Inlet, Volusia County</t>
  </si>
  <si>
    <t>Mike Rebel</t>
  </si>
  <si>
    <t>15h45</t>
  </si>
  <si>
    <t>03h00</t>
  </si>
  <si>
    <t>Severe lacerations to left hand</t>
  </si>
  <si>
    <t>Van Camp wharf</t>
  </si>
  <si>
    <t>Green Island</t>
  </si>
  <si>
    <t>L.A. Times, 8/21/1961; D. Miller &amp; R. Collier; R. Collier, p.33; V.M. Coppleson (1962), p.249; H.D. Baldridge, p.72</t>
  </si>
  <si>
    <t>The Telegraph, 12/22/;2015</t>
  </si>
  <si>
    <t>LaMercy</t>
  </si>
  <si>
    <t>Vita Levu</t>
  </si>
  <si>
    <t>Abel Mattos Antoniou Vasquez</t>
  </si>
  <si>
    <t>24-Sep-2000</t>
  </si>
  <si>
    <t>Cameron Bayes</t>
  </si>
  <si>
    <t>Krystal Magee</t>
  </si>
  <si>
    <t xml:space="preserve">L. Pyper, J. Bass, G. Charter; B. Davis, M. Levine, GSAF; T. Wallett, pp.17-18. </t>
  </si>
  <si>
    <t>Ian Martin Redmond</t>
  </si>
  <si>
    <t>Marjorie Mariano</t>
  </si>
  <si>
    <t>1.8 m shark</t>
  </si>
  <si>
    <t>Bantry Bay, near Ironstone Point, Middle Harbor, Sydney</t>
  </si>
  <si>
    <t>Dog paddling or standing</t>
  </si>
  <si>
    <t>Glynn Wessels</t>
  </si>
  <si>
    <t>The West Ausralian, 12/20/2012</t>
  </si>
  <si>
    <t>10 miles west of Walker’s Cay</t>
  </si>
  <si>
    <t>Benjamin Brown</t>
  </si>
  <si>
    <t>2.1 m  [7'] bull shark</t>
  </si>
  <si>
    <t>Severe lacerations to right hand</t>
  </si>
  <si>
    <t xml:space="preserve">Raggedtooth shark, 1 m </t>
  </si>
  <si>
    <t>2005.12.21-Genant.pdf</t>
  </si>
  <si>
    <r>
      <t xml:space="preserve">Near the wreck of the </t>
    </r>
    <r>
      <rPr>
        <i/>
        <sz val="8"/>
        <color indexed="18"/>
        <rFont val="Arial"/>
        <family val="2"/>
      </rPr>
      <t>Kakapo</t>
    </r>
    <r>
      <rPr>
        <sz val="8"/>
        <color indexed="18"/>
        <rFont val="Arial"/>
        <family val="2"/>
      </rPr>
      <t xml:space="preserve"> off Noordhoek Beach</t>
    </r>
  </si>
  <si>
    <t>No injury, surfboard dented</t>
  </si>
  <si>
    <t>J.P. Botha, GSAF</t>
  </si>
  <si>
    <t>I. Carchia; A. Brenneka, Shark Attack Survivors;  Novedades 4/24/2013</t>
  </si>
  <si>
    <t>1.2 m [4'] spinner shark</t>
  </si>
  <si>
    <t>Porpoise Bay</t>
  </si>
  <si>
    <t>Darren Mills</t>
  </si>
  <si>
    <t>7-gill shark?</t>
  </si>
  <si>
    <t>New Zealand Herald, 2/7/2014</t>
  </si>
  <si>
    <t>R.D. Weeks, GSAF; Fiji Sun, 3/19/2006</t>
  </si>
  <si>
    <t>13-Aug-1996</t>
  </si>
  <si>
    <t>2.5 to 3 m shark</t>
  </si>
  <si>
    <t>14-Mar-1993</t>
  </si>
  <si>
    <t xml:space="preserve">Tiger shark, 1.5 m </t>
  </si>
  <si>
    <t>Diving in aquarium display tank</t>
  </si>
  <si>
    <t>Ken Pitts</t>
  </si>
  <si>
    <t>13h25</t>
  </si>
  <si>
    <t xml:space="preserve">FATAL, thigh bitten, hands lacerated  </t>
  </si>
  <si>
    <r>
      <t>1,5 m [5'] Caribbean reef shark (</t>
    </r>
    <r>
      <rPr>
        <i/>
        <sz val="8"/>
        <color indexed="18"/>
        <rFont val="Arial"/>
        <family val="2"/>
      </rPr>
      <t>Carcharhinus  perezi</t>
    </r>
    <r>
      <rPr>
        <sz val="8"/>
        <color indexed="18"/>
        <rFont val="Arial"/>
        <family val="2"/>
      </rPr>
      <t>)</t>
    </r>
  </si>
  <si>
    <t>Leg bitten &amp; surgically amputated</t>
  </si>
  <si>
    <t>Jay Worrell</t>
  </si>
  <si>
    <t>Buttocks &amp; hip bitten</t>
  </si>
  <si>
    <t>D. Miller &amp; R. Collier, R. Collier, pp.72-73; J. McCosker &amp; R.N. Lea</t>
  </si>
  <si>
    <t xml:space="preserve">Nurse shark, 1.2 m [4'] </t>
  </si>
  <si>
    <t>Lower leg lacerated</t>
  </si>
  <si>
    <t xml:space="preserve">Tiger shark, 4 m </t>
  </si>
  <si>
    <t>Northern Bahamas</t>
  </si>
  <si>
    <t>3 lacerations on foot</t>
  </si>
  <si>
    <t>2019.12.30</t>
  </si>
  <si>
    <t xml:space="preserve">D. Dixon, Florida Times-Union, 11/8/2003 </t>
  </si>
  <si>
    <t>White shark, 6 m</t>
  </si>
  <si>
    <t>Tessa Horan</t>
  </si>
  <si>
    <t>Robert Lawton (brother &amp; rescuer)</t>
  </si>
  <si>
    <t>Off a small island 5 km from Garden Island Resort</t>
  </si>
  <si>
    <t>Liz Rogers</t>
  </si>
  <si>
    <t>R. Collier, p.140</t>
  </si>
  <si>
    <t>Jason Wuss</t>
  </si>
  <si>
    <t>White shark, 10 '</t>
  </si>
  <si>
    <t>05-Oct-2015</t>
  </si>
  <si>
    <t>29-Aug-2009</t>
  </si>
  <si>
    <t>P. M. Lopes, GSAF; N. Souza da Silva; JC, 4/24/2003</t>
  </si>
  <si>
    <t>The West Australian, 10/4/2012</t>
  </si>
  <si>
    <t xml:space="preserve">Tiger shark, 8' to 10' </t>
  </si>
  <si>
    <t>16-Mar-2013</t>
  </si>
  <si>
    <t>04-Sep-2015</t>
  </si>
  <si>
    <t>Hallidays Point</t>
  </si>
  <si>
    <t>Kewalo Basin Channel, O'ahu</t>
  </si>
  <si>
    <t>Minor injury to foot &amp; shin</t>
  </si>
  <si>
    <t>NBC2 News, 8/5/2013</t>
  </si>
  <si>
    <t>Courier-Mail, 12/12/2005</t>
  </si>
  <si>
    <t>2005.12.11-Simpson.pdf</t>
  </si>
  <si>
    <t>10-Jul-1954</t>
  </si>
  <si>
    <t>Barbara Croft</t>
  </si>
  <si>
    <t>Shane Nolet</t>
  </si>
  <si>
    <t>13h23</t>
  </si>
  <si>
    <t>S. Petersohn, GSAF; Local 6 News; S. Frederick, Daytona Beach News Journal, 4/28/2003, p.1C; Orlando Sentinel, 4/22/2003, p.B3</t>
  </si>
  <si>
    <t>1954</t>
  </si>
  <si>
    <t>Lookout Beach, near the Keurbooms river mouth in Plettenberg Bay</t>
  </si>
  <si>
    <t>Tim van Heerden</t>
  </si>
  <si>
    <t>09h11</t>
  </si>
  <si>
    <t>22-Nov-1925</t>
  </si>
  <si>
    <t>14-Jun-2015</t>
  </si>
  <si>
    <t>Jeff Horton</t>
  </si>
  <si>
    <t xml:space="preserve"> Tiger shark, 2.8m</t>
  </si>
  <si>
    <t>White shark, 4.5 m [14'9"], identity confirmed by witness &amp; tooth pattern</t>
  </si>
  <si>
    <r>
      <t xml:space="preserve">Horn shar,k </t>
    </r>
    <r>
      <rPr>
        <i/>
        <sz val="8"/>
        <color indexed="18"/>
        <rFont val="Arial"/>
        <family val="2"/>
      </rPr>
      <t xml:space="preserve">Heterodontus francisci, </t>
    </r>
    <r>
      <rPr>
        <sz val="8"/>
        <color indexed="18"/>
        <rFont val="Arial"/>
        <family val="2"/>
      </rPr>
      <t xml:space="preserve">1.2 m [4'] </t>
    </r>
  </si>
  <si>
    <t>Rémy Lorion</t>
  </si>
  <si>
    <t>Thought to involve a Zambesi shark</t>
  </si>
  <si>
    <t>D. Drummond, M. Levine, GSAF</t>
  </si>
  <si>
    <t>23-Sep-1943</t>
  </si>
  <si>
    <t>SoHo.com, 11/19/2-11</t>
  </si>
  <si>
    <t xml:space="preserve">White shark, 5' to 6' juvenile </t>
  </si>
  <si>
    <t>Nurse shark, 6'</t>
  </si>
  <si>
    <t>David Bull</t>
  </si>
  <si>
    <t xml:space="preserve">Tiger shark, 2.4 m to 3 m [8' to 10'] </t>
  </si>
  <si>
    <t>12-Apr-2009</t>
  </si>
  <si>
    <t>R. D. Weeks, GSAF; Otago Daily Times, 12/26/1968</t>
  </si>
  <si>
    <t>1968.12.25-Barton.pdf</t>
  </si>
  <si>
    <t>Richard A Snead</t>
  </si>
  <si>
    <t xml:space="preserve">C. Creswell, GSAF  </t>
  </si>
  <si>
    <t>18-Aug-2015</t>
  </si>
  <si>
    <t>Boca Raton, Palm Beach County</t>
  </si>
  <si>
    <t>William Barnes</t>
  </si>
  <si>
    <t>1.8 m [6'] blacktip shark or Caribbean reef shark</t>
  </si>
  <si>
    <t xml:space="preserve"> 6' to 8' shark</t>
  </si>
  <si>
    <t>30-Jun-2015</t>
  </si>
  <si>
    <t>2002.12.16-BeauMartin.pdf</t>
  </si>
  <si>
    <t>1931</t>
  </si>
  <si>
    <t>29-Oct-1992</t>
  </si>
  <si>
    <t>Andy Schupe</t>
  </si>
  <si>
    <t>Foot &amp; swim fin punctured</t>
  </si>
  <si>
    <t xml:space="preserve">Bronze whaler shark, 2 m </t>
  </si>
  <si>
    <t>Erich Ritter</t>
  </si>
  <si>
    <t xml:space="preserve">Bronze whaler shark, 2.5 m [8.25'] </t>
  </si>
  <si>
    <t>1.2 m to 1.5 m [4' to 5'] shark</t>
  </si>
  <si>
    <t>pdf</t>
  </si>
  <si>
    <t>16-Apr-1991</t>
  </si>
  <si>
    <t>Left thigh &amp; hand bitten</t>
  </si>
  <si>
    <t>19-Jul-1962</t>
  </si>
  <si>
    <t>Lacerations to calf by hooked shark PROVOKED INCIDENT</t>
  </si>
  <si>
    <t>Inyoni Rocks, South Coast</t>
  </si>
  <si>
    <t>Leslie Plummer Lund</t>
  </si>
  <si>
    <t>05-Feb-1964</t>
  </si>
  <si>
    <t>27-Jul-1968</t>
  </si>
  <si>
    <t>No injury, ski bitten</t>
  </si>
  <si>
    <t>14-Jun-2016</t>
  </si>
  <si>
    <t>http://sharkattackfile.net/spreadsheets/pdf_directory/1954.12.04-Scott.pdf</t>
  </si>
  <si>
    <t>http://sharkattackfile.net/spreadsheets/pdf_directory/1967.12.30-Pearson.pdf</t>
  </si>
  <si>
    <t>Alabama</t>
  </si>
  <si>
    <t>Fernandina Beach, Amelia Island, Nassau County</t>
  </si>
  <si>
    <t>D. Davies, p.117-118; C. Passmore, M. Levine, GSAF</t>
  </si>
  <si>
    <t>11-Dec-2006</t>
  </si>
  <si>
    <t>Case Number</t>
  </si>
  <si>
    <t>No injury, shark struck board, tossing her into the sea</t>
  </si>
  <si>
    <t>Lanikai Beach, Kailua, Oahu</t>
  </si>
  <si>
    <t>Minor injuries, surfboard bitten</t>
  </si>
  <si>
    <t>08h45</t>
  </si>
  <si>
    <t>15-Aug-1956</t>
  </si>
  <si>
    <t>Major injury to torso</t>
  </si>
  <si>
    <t>St. Clair Beach, Dunedin</t>
  </si>
  <si>
    <t>D. Miller &amp; R. Collier, V.M. Coppleson (1958), p.255; R. Collier, p. 15</t>
  </si>
  <si>
    <t>Folly Beach, Charleston County</t>
  </si>
  <si>
    <t>Pernambuco</t>
  </si>
  <si>
    <t xml:space="preserve">S. Petersohn, Orlando Sentinel, 8/6/1999; M.I. Johnson, Daytona Beach News Journal, 8/6/1999, p.3C </t>
  </si>
  <si>
    <t xml:space="preserve">FATAL, left thigh, buttock, left forearm bitten, finger removed  </t>
  </si>
  <si>
    <t>Scripps, LaJolla, San Diego County</t>
  </si>
  <si>
    <t>A. Bouwer, M. Levine, GSAF;  E. Kerns, NSB</t>
  </si>
  <si>
    <t>Left calf lacerated</t>
  </si>
  <si>
    <t>2012.12.02</t>
  </si>
  <si>
    <t>02-Dec-2012</t>
  </si>
  <si>
    <t>04-Mar-2012</t>
  </si>
  <si>
    <t>Leg &amp; feet lacerated</t>
  </si>
  <si>
    <t>FATAL Severe wound to right thigh &amp; calf</t>
  </si>
  <si>
    <t>07h08</t>
  </si>
  <si>
    <t>S. Petersohn; M.Guisti, Daytona Beach News Journal, 7/3/2000, p.6C; Orlando Sentinel, 7/3/2000,p.C3</t>
  </si>
  <si>
    <t>3 puncture wounds on right lateral ankle PROVOKED INCIDENT</t>
  </si>
  <si>
    <t>17-Oct-2014</t>
  </si>
  <si>
    <t>Ian James Hill</t>
  </si>
  <si>
    <t>Walking, carrying surfboard &amp; stepped on shark</t>
  </si>
  <si>
    <t>P.L.</t>
  </si>
  <si>
    <t>Possibly a tiger shark</t>
  </si>
  <si>
    <t>Sinaloa</t>
  </si>
  <si>
    <t>H. Casman; T. Dukart, KOBTV</t>
  </si>
  <si>
    <t>Mary Jane Ryan</t>
  </si>
  <si>
    <t>Weekend Australian, 2/17/2005, et al.</t>
  </si>
  <si>
    <t>5365</t>
  </si>
  <si>
    <t>40</t>
  </si>
  <si>
    <t>Colin James Stewart</t>
  </si>
  <si>
    <t>06-Aug-2004</t>
  </si>
  <si>
    <t>Kyle James Burden</t>
  </si>
  <si>
    <t>Sunshine Coast Daily, 9/5/2011</t>
  </si>
  <si>
    <r>
      <t xml:space="preserve">J.W. Phalen is original source.  </t>
    </r>
    <r>
      <rPr>
        <i/>
        <sz val="8"/>
        <color indexed="18"/>
        <rFont val="Arial"/>
        <family val="2"/>
      </rPr>
      <t>NOTE: V.M. Coppleson (1958), p.263, records the date as 11/4/1929, as does L. Schultz &amp; M. Malin, p.535</t>
    </r>
  </si>
  <si>
    <t>Several  puncture wounds on lower right leg</t>
  </si>
  <si>
    <t>24-Aug-2005</t>
  </si>
  <si>
    <t>Injury to left thigh</t>
  </si>
  <si>
    <t>Honolulu Advertiser, 11/12/2006; B. Nicholson</t>
  </si>
  <si>
    <t>Rosemary Johnson</t>
  </si>
  <si>
    <t>No Injury, Kayak holed</t>
  </si>
  <si>
    <t>Foot severed, Right forearm severed, lacerations to left hand (defense wounds)</t>
  </si>
  <si>
    <t>Tiger shark, 3.5 m</t>
  </si>
  <si>
    <t>Daniel Webb</t>
  </si>
  <si>
    <t>R. Collier, pp.130-132; M.  Marks</t>
  </si>
  <si>
    <t>Fletcher Beach, Hutchinson Island, Martin County</t>
  </si>
  <si>
    <t xml:space="preserve"> 1.5 m [5'] dusky shark</t>
  </si>
  <si>
    <t>A. Hartman; M. Levine, GSAF</t>
  </si>
  <si>
    <t>11-Jan-1963</t>
  </si>
  <si>
    <t>Right upper am, shoulder &amp; back severely  bitten</t>
  </si>
  <si>
    <t>08h40</t>
  </si>
  <si>
    <t>08-Jul-1994</t>
  </si>
  <si>
    <t xml:space="preserve">Michael Post </t>
  </si>
  <si>
    <t>P. LaMee, Orlando Sentinel, 9/4/1995, p. D3</t>
  </si>
  <si>
    <t>09h55</t>
  </si>
  <si>
    <t>Multiple bites on right leg and knee</t>
  </si>
  <si>
    <t>French Cay</t>
  </si>
  <si>
    <t>Michelle Glenn</t>
  </si>
  <si>
    <t>29-Oct-2007</t>
  </si>
  <si>
    <t>Wailea, Maui</t>
  </si>
  <si>
    <t>22-Aug-2001</t>
  </si>
  <si>
    <t xml:space="preserve">Daytona, Volusia County </t>
  </si>
  <si>
    <t>H. Edwards, pp.35-42; H.D. Baldridge, p.28; A. Sharpe, pp.132-133; A. MacCormick, p.86; J. West, ASAF</t>
  </si>
  <si>
    <t>Shallow lacerations on torso</t>
  </si>
  <si>
    <t>No injury, speargun bitten</t>
  </si>
  <si>
    <t>H.D. Baldridge, p.199</t>
  </si>
  <si>
    <t>08-Jan-1983</t>
  </si>
  <si>
    <t>Holbaai</t>
  </si>
  <si>
    <t xml:space="preserve">Morning Bulletin (Rockhampton), 6/30/1954 </t>
  </si>
  <si>
    <t>Bird Rock, Tomales Point, near Marin County / Sonoma County border</t>
  </si>
  <si>
    <t>Donald Joslin</t>
  </si>
  <si>
    <t>1954.12.04</t>
  </si>
  <si>
    <t>04-Dec-1954</t>
  </si>
  <si>
    <t>2' shark</t>
  </si>
  <si>
    <t>South of Ponce Inlet, New Smyrna Beach, Volusia County</t>
  </si>
  <si>
    <t>26-Jun-2015</t>
  </si>
  <si>
    <t>Goat Rock, Bodega Bay, Sonoma County?</t>
  </si>
  <si>
    <t>Ventura</t>
  </si>
  <si>
    <t>Pulling shark from the water</t>
  </si>
  <si>
    <t>Jim Beatty</t>
  </si>
  <si>
    <t>Thigh &amp; both wrists lacerated</t>
  </si>
  <si>
    <t>H.D. Baldridge, p.192; M. McDiarmid, p.70</t>
  </si>
  <si>
    <t>27-Jun-2005</t>
  </si>
  <si>
    <t>Robert Rogowicz</t>
  </si>
  <si>
    <t>Grégory Bénèche</t>
  </si>
  <si>
    <t>08-Mar-1992</t>
  </si>
  <si>
    <t>30-Aug-1998</t>
  </si>
  <si>
    <t>1.5 m [5'] shark, either a bronze whaler or a grey nurse shark</t>
  </si>
  <si>
    <t>ABC News Australia</t>
  </si>
  <si>
    <t>Robert Bartle</t>
  </si>
  <si>
    <t>4243</t>
  </si>
  <si>
    <t>Main Beach, Gold Coast</t>
  </si>
  <si>
    <t>G. Taylor, Orlando Sentinel, 7/8/1993 edtion, p. B1; P. LaMee, Orlando Sentinel, 7/9/1993 edtion, p.B3</t>
  </si>
  <si>
    <t>1986.12.11</t>
  </si>
  <si>
    <t>Amanzimtoti</t>
  </si>
  <si>
    <t>Windsurfing</t>
  </si>
  <si>
    <t>03-Oct-1996</t>
  </si>
  <si>
    <t>10h30</t>
  </si>
  <si>
    <t>J. Howington</t>
  </si>
  <si>
    <t>P. deBruyn, M. Levine, GSAF</t>
  </si>
  <si>
    <t>Safety Cove</t>
  </si>
  <si>
    <t>Keith Caruso</t>
  </si>
  <si>
    <t>Daytona Beach Shores</t>
  </si>
  <si>
    <t>Alfonso Garcia</t>
  </si>
  <si>
    <t>09-Jan-1924</t>
  </si>
  <si>
    <t>Caicos Bank</t>
  </si>
  <si>
    <t>Lowell Lutz</t>
  </si>
  <si>
    <t>WESH.com, 9/2/2011</t>
  </si>
  <si>
    <t>North Province</t>
  </si>
  <si>
    <t>Left leg severed below knee</t>
  </si>
  <si>
    <t>24-Jun-2015</t>
  </si>
  <si>
    <t>Denmark</t>
  </si>
  <si>
    <t>1979</t>
  </si>
  <si>
    <t>06h00</t>
  </si>
  <si>
    <t>No injury, Parker shot the shark when it came close to his nephew, Bill Bradbury (14), then the shark bent his speargun PROVOKED INCIDENT</t>
  </si>
  <si>
    <t xml:space="preserve">The West Australia, 12/28/1961 </t>
  </si>
  <si>
    <t>Daily Gleaner, 5/25/1922; H.E. Lloyd, NY Times, 6/22/1922</t>
  </si>
  <si>
    <t>1972.12.26</t>
  </si>
  <si>
    <t>Thigh bitten</t>
  </si>
  <si>
    <t>No injury, board bumped</t>
  </si>
  <si>
    <t>Dynamite fishing</t>
  </si>
  <si>
    <t xml:space="preserve">Diving </t>
  </si>
  <si>
    <t>Gabriel Botha, a lifesaver</t>
  </si>
  <si>
    <t>Right foot lacerated</t>
  </si>
  <si>
    <t>2451</t>
  </si>
  <si>
    <t>Left arm bitten, surgically amputated</t>
  </si>
  <si>
    <t>Westmoreland Parish</t>
  </si>
  <si>
    <t>1968</t>
  </si>
  <si>
    <t>28-May-1996</t>
  </si>
  <si>
    <t>Exuma Islands</t>
  </si>
  <si>
    <t>MEXICO</t>
  </si>
  <si>
    <t>Between Magic Sands Beach and Kahaluu Beach on the Kona coast</t>
  </si>
  <si>
    <t>Geoffrey Zimmerman</t>
  </si>
  <si>
    <t>Verne S. Fleet</t>
  </si>
  <si>
    <t xml:space="preserve">Sydney Morning Herald, 2/21/1972 </t>
  </si>
  <si>
    <t>S. Petersohn</t>
  </si>
  <si>
    <t>Guerrero</t>
  </si>
  <si>
    <t>06h15</t>
  </si>
  <si>
    <t>Left hand, foot severed &amp;  left calf &amp; arm bitten</t>
  </si>
  <si>
    <t>Andres Puma (or Pruna)</t>
  </si>
  <si>
    <t>S. Petersohn, GSAF; Local 6 News; Orlando Sentinel, 10/4/2002, p.B3</t>
  </si>
  <si>
    <t>Dress diving, filming shark &amp; pulling it through the water for a motion picture scene</t>
  </si>
  <si>
    <t>16-Jan-1960</t>
  </si>
  <si>
    <t>28-Sep-1995</t>
  </si>
  <si>
    <t>Mike Sullivan</t>
  </si>
  <si>
    <t>Right foot bruised, board bitten</t>
  </si>
  <si>
    <t xml:space="preserve">Chronicle Telegram, 10/20/1981 </t>
  </si>
  <si>
    <t>Peter C. Knoop</t>
  </si>
  <si>
    <t>Dominco Iaciofano</t>
  </si>
  <si>
    <t>The Western Australian, 5/16/2007</t>
  </si>
  <si>
    <t>Cactus Beach near Penong</t>
  </si>
  <si>
    <t>Stuart News, 8/12/2002</t>
  </si>
  <si>
    <t>24-Jun-1990</t>
  </si>
  <si>
    <t>http://sharkattackfile.net/spreadsheets/pdf_directory/1961.12.28.c-Hobbs.pdf</t>
  </si>
  <si>
    <t>21-Dec-2015</t>
  </si>
  <si>
    <t>Off Boca Raton Hotel &amp; Club, Boca Raton, Palm Beach County</t>
  </si>
  <si>
    <t>15 cm to 20 cm [6" to 8"] bite diameter just below left knee</t>
  </si>
  <si>
    <t>2005.12.21</t>
  </si>
  <si>
    <t>21-Dec-2005</t>
  </si>
  <si>
    <t>Swimming / snorkeling</t>
  </si>
  <si>
    <t>Henrietta Musselwhite</t>
  </si>
  <si>
    <t>Right side of back / torso lacerated</t>
  </si>
  <si>
    <t>1963</t>
  </si>
  <si>
    <t>Severe lacerations to lower left leg</t>
  </si>
  <si>
    <t>Ponta do Ouro</t>
  </si>
  <si>
    <t>Roberto Zornada</t>
  </si>
  <si>
    <t>Chris Myers</t>
  </si>
  <si>
    <t>Marin Alice Melton</t>
  </si>
  <si>
    <t>Floating in tube</t>
  </si>
  <si>
    <t xml:space="preserve">D. Miller &amp; R. Collier; R. Collier, pp.32-33 </t>
  </si>
  <si>
    <t>1.8 m [6'] reef shark - or a 2.1 m to 2.4 m [7' to 8'] grey-colored shark</t>
  </si>
  <si>
    <t>Gleneden Beach, Lincoln County</t>
  </si>
  <si>
    <t>Andrew Gardiner</t>
  </si>
  <si>
    <t>Dr. P.R. Coyne; A. Sharpe, pp.7-12; A. MacCormick, pp.15-18; H. Edwards, pp.102 &amp; 108</t>
  </si>
  <si>
    <t>05-Jun-1993</t>
  </si>
  <si>
    <t>Tenth Island (King Island)</t>
  </si>
  <si>
    <t>James Kerrigan</t>
  </si>
  <si>
    <t>Right thigh &amp; calf bitten</t>
  </si>
  <si>
    <t>Hawaii News Now, 6/18/2013</t>
  </si>
  <si>
    <t>Tiger shark, 0.9 m to 1.5 m [3' to 5'] ?</t>
  </si>
  <si>
    <t>17-Apr-2013</t>
  </si>
  <si>
    <t>Mullaway Headland</t>
  </si>
  <si>
    <t>Ken Turk</t>
  </si>
  <si>
    <t>Thessaly</t>
  </si>
  <si>
    <t>Lower left leg bitten</t>
  </si>
  <si>
    <t>H.D. Baldridge, p.196; Clark, p.87</t>
  </si>
  <si>
    <t>M. Levine, GSAF; W. Pople, G. Charter, NSB; Dr. Marais; T. Wallett, pp.57-58</t>
  </si>
  <si>
    <t>1978.12.12-Steenkamp.pdf</t>
  </si>
  <si>
    <t>14-Feb-2015</t>
  </si>
  <si>
    <t>Canberra Times, 12/28/2008</t>
  </si>
  <si>
    <t>2008.12.27.b-Kulcsar.pdf</t>
  </si>
  <si>
    <t>R.N. Lea &amp; D. Miller; R. Collier, pp.86-87; G. Ambrose, pp.113-120</t>
  </si>
  <si>
    <t>2005.12.11</t>
  </si>
  <si>
    <t>11-Dec-2005</t>
  </si>
  <si>
    <t>St. Crispin Reef</t>
  </si>
  <si>
    <t>Glenn Simpson</t>
  </si>
  <si>
    <t>Puncture wounds to left foot &amp; calf</t>
  </si>
  <si>
    <t>d’Étang-Salé</t>
  </si>
  <si>
    <t>19-Aug-2003</t>
  </si>
  <si>
    <t>02-Nov-2005</t>
  </si>
  <si>
    <t>Lacerations to both legs below the knees</t>
  </si>
  <si>
    <t>Superficial lacerations to right side of face PROVOKED ACCIDENT</t>
  </si>
  <si>
    <t>R. Collier pp.120-121</t>
  </si>
  <si>
    <t>Julia Painting</t>
  </si>
  <si>
    <t>28-Jan-1987</t>
  </si>
  <si>
    <t>Tommy Botha</t>
  </si>
  <si>
    <t>07-Jan-2006</t>
  </si>
  <si>
    <t>Possibly a small hammerhead shark</t>
  </si>
  <si>
    <t>Scuba diving at seal colony</t>
  </si>
  <si>
    <t>Right thigh &amp;  elbow bitten</t>
  </si>
  <si>
    <t>Cap Homard</t>
  </si>
  <si>
    <t>23-Aug-1964</t>
  </si>
  <si>
    <t>Right foot severed &amp; calf removed, leg  surgically amputated below the knee</t>
  </si>
  <si>
    <t>02-Mar-1922</t>
  </si>
  <si>
    <t>Bathing in knee-deep water</t>
  </si>
  <si>
    <t>Severe abrasion to left lateral calf</t>
  </si>
  <si>
    <t>T. Trumbauer</t>
  </si>
  <si>
    <t>Simeon (Samuel) Ettelton</t>
  </si>
  <si>
    <t xml:space="preserve">FATAL, thigh  &amp; torso bitten, then shark charged rescue boat </t>
  </si>
  <si>
    <t>Raggedtooth shark, 2m</t>
  </si>
  <si>
    <t>Shelter Cover, north of Fort Bragg, Shelter Cove, Mendocino County</t>
  </si>
  <si>
    <t>E. Clark, GSAF. H. D. Baldridge, p.26</t>
  </si>
  <si>
    <t>Free diving, Spearfishing</t>
  </si>
  <si>
    <t>Al Schneppershoff</t>
  </si>
  <si>
    <t>Mrs. Beryl Grant</t>
  </si>
  <si>
    <t xml:space="preserve">Right foot lacerated </t>
  </si>
  <si>
    <t>28</t>
  </si>
  <si>
    <t>1924</t>
  </si>
  <si>
    <t>Blue Hole</t>
  </si>
  <si>
    <t>Lacerations to right foot</t>
  </si>
  <si>
    <t>23-Jan-1940</t>
  </si>
  <si>
    <t>Andros Islands</t>
  </si>
  <si>
    <t>http://sharkattackfile.net/spreadsheets/pdf_directory/2013.12.16-Browne.pdf</t>
  </si>
  <si>
    <t xml:space="preserve">Wobbegong shark, 2 m </t>
  </si>
  <si>
    <t>NY Herald Tribune, 7/25/1926; A. De Maddalena; Anon. (1926a), Anon. (1926b); C. Moore, GSAF</t>
  </si>
  <si>
    <t>Lower leg bitten</t>
  </si>
  <si>
    <t>T. Peake, GSAF; NSW Police Force</t>
  </si>
  <si>
    <t>1.2 m [4'] shark</t>
  </si>
  <si>
    <t>reef shark, 1.5m</t>
  </si>
  <si>
    <t>Perth Now, 5/31/2016</t>
  </si>
  <si>
    <t>Lacerations to left forearm</t>
  </si>
  <si>
    <t>J. David</t>
  </si>
  <si>
    <t>Robert Spratt</t>
  </si>
  <si>
    <t>Hand &amp; wrist bitten, tooth fragments in wound</t>
  </si>
  <si>
    <t>16h55</t>
  </si>
  <si>
    <t>Inuries to lower left leg &amp; ankle</t>
  </si>
  <si>
    <t>13-Apr-2010</t>
  </si>
  <si>
    <t xml:space="preserve">Sandtiger shark, 2.1 m [7'] </t>
  </si>
  <si>
    <t>Hit in face by shark, arm abraded, surfboard bitten</t>
  </si>
  <si>
    <t>D. Miller &amp; R. Collier, R. Collier, pp.65-67; J. McCosker &amp; R.N. Lea</t>
  </si>
  <si>
    <t>5615</t>
  </si>
  <si>
    <t>06-Aug-2014</t>
  </si>
  <si>
    <t>Riley Harris</t>
  </si>
  <si>
    <t>Jan Juc Beach</t>
  </si>
  <si>
    <t>Lacerations to leg</t>
  </si>
  <si>
    <t>1991.12.04-Abernathy_Collier.pdf</t>
  </si>
  <si>
    <t>Punta Vicente Roca, Isabella Island</t>
  </si>
  <si>
    <t>Graham Hurley</t>
  </si>
  <si>
    <t>G. Hurley</t>
  </si>
  <si>
    <t>22-Nov-2003</t>
  </si>
  <si>
    <t>Ventura County Ad-Visor, 8/31/1967</t>
  </si>
  <si>
    <t>http://sharkattackfile.net/spreadsheets/pdf_directory/1922.12.05-Gassman.pdf</t>
  </si>
  <si>
    <t>30-Nov-1984</t>
  </si>
  <si>
    <t>B. Strauss, D. Davies, 121-122; Daily Dispatch, 4/24/1964; M.  Levine, GSAF</t>
  </si>
  <si>
    <t>Buffels Bay (near Knysna)</t>
  </si>
  <si>
    <t>Hercules Pretorius</t>
  </si>
  <si>
    <t>SOUTH KOREA</t>
  </si>
  <si>
    <t>D. Harrity; S. Petersohn, GSAF; L. Lelis, Orlando Sentinel</t>
  </si>
  <si>
    <t xml:space="preserve">M. Levine, GSAF </t>
  </si>
  <si>
    <t>Off Perforated Island near Coffin Bay</t>
  </si>
  <si>
    <t>Peter Clarkson</t>
  </si>
  <si>
    <t>28-Jan-1963</t>
  </si>
  <si>
    <t>Swimming on sandbar adjacent to channel</t>
  </si>
  <si>
    <t>3 miles south of Sebastian Inlet State Park, Indian River County</t>
  </si>
  <si>
    <t>Surfing or body surfing</t>
  </si>
  <si>
    <t>Tandem surfing</t>
  </si>
  <si>
    <t>Rachel Gore</t>
  </si>
  <si>
    <t>G. Gore &amp; M. Sturdevant</t>
  </si>
  <si>
    <t>27-Jan-1985</t>
  </si>
  <si>
    <t>Frank Logan</t>
  </si>
  <si>
    <t>Channel between South Padre Island &amp; Padre Island National Seashore</t>
  </si>
  <si>
    <t>GSAF;  D. Davies &amp; J. D'Aubrey; D. Davies, pp.109-111</t>
  </si>
  <si>
    <t>K. Nakaya</t>
  </si>
  <si>
    <t>E. Clark. GSAF; Dr. Greenwood; R.F. Hutton; Randall in Sharks &amp; Survival, p.357; T. Helm, p.237</t>
  </si>
  <si>
    <t xml:space="preserve">FATAL, left leg bitten, femoral artery severed  </t>
  </si>
  <si>
    <t>10h15</t>
  </si>
  <si>
    <t>26-Nov-1991</t>
  </si>
  <si>
    <t>19-Feb-1951</t>
  </si>
  <si>
    <t>Port St. Johns</t>
  </si>
  <si>
    <t>Keith Huskisson</t>
  </si>
  <si>
    <t>05 May 1979</t>
  </si>
  <si>
    <t>2006.12.10-Frailey.pdf</t>
  </si>
  <si>
    <t>2006.12.11</t>
  </si>
  <si>
    <t>Location</t>
  </si>
  <si>
    <t>Activity</t>
  </si>
  <si>
    <t>27-Feb-1966</t>
  </si>
  <si>
    <t>Coledale Beach</t>
  </si>
  <si>
    <t>Raymond Short</t>
  </si>
  <si>
    <t xml:space="preserve">Elliot Paerata-Reid </t>
  </si>
  <si>
    <t>Le Port</t>
  </si>
  <si>
    <t>The Maitland Daily Mercury, 8/31/1937</t>
  </si>
  <si>
    <t>http://sharkattackfile.net/spreadsheets/pdf_directory/1942.12.26-Burch.pdf</t>
  </si>
  <si>
    <t>Christopher Duncan</t>
  </si>
  <si>
    <t>03-Jan-2012</t>
  </si>
  <si>
    <t>Hienghène</t>
  </si>
  <si>
    <t>ABC, 1/21/2017</t>
  </si>
  <si>
    <t>Sunday Telegraph, 3/1/2009</t>
  </si>
  <si>
    <t>15-Mar-2006</t>
  </si>
  <si>
    <t>1983.12.21</t>
  </si>
  <si>
    <t>21-Dec-1983</t>
  </si>
  <si>
    <t>Left leg severely lacerated, superficial lacerations of right leg,  board damaged</t>
  </si>
  <si>
    <t>Hangklip, False Bay</t>
  </si>
  <si>
    <t>3.5 m [11.5'] shark</t>
  </si>
  <si>
    <t>1934.12.31.b-Morrin.pdf</t>
  </si>
  <si>
    <t>SPAIN</t>
  </si>
  <si>
    <t>Leg bitten by hooked shark PROVOKED INCIDENT</t>
  </si>
  <si>
    <t>CHINA</t>
  </si>
  <si>
    <t>Diving off pier &amp; treading water</t>
  </si>
  <si>
    <t>Blake Mohair</t>
  </si>
  <si>
    <t>Teasing a shark</t>
  </si>
  <si>
    <t>Abe McGrath</t>
  </si>
  <si>
    <t>Minor lacerations to right hip</t>
  </si>
  <si>
    <t>Surfers' Corner, Muizenberg, False Bay</t>
  </si>
  <si>
    <t>Scurfing (surfboard being  towed behind a boat)</t>
  </si>
  <si>
    <t>Nick Peterson</t>
  </si>
  <si>
    <t xml:space="preserve">4.5 m &amp; 5 m white shark </t>
  </si>
  <si>
    <t>15-Jun-1997</t>
  </si>
  <si>
    <t>Davenport Light, San Mateo County</t>
  </si>
  <si>
    <t>Conrad Brown</t>
  </si>
  <si>
    <t>05-Sep-1994</t>
  </si>
  <si>
    <t>Fin of hooked shark injured fisherman's forearm. . PROVOKED INCIDENT</t>
  </si>
  <si>
    <t>Salem News 7/8/2016</t>
  </si>
  <si>
    <t>White Plains Beach, Oahu</t>
  </si>
  <si>
    <t>Kiowa Gatewood</t>
  </si>
  <si>
    <t>Injuries to leg, left arm &amp; both hands</t>
  </si>
  <si>
    <t>White shark, 3.5 m</t>
  </si>
  <si>
    <t>Larry Oberto</t>
  </si>
  <si>
    <t>20-Mar-2007</t>
  </si>
  <si>
    <t>South Golden Beach</t>
  </si>
  <si>
    <t>Jodie Cooper</t>
  </si>
  <si>
    <t>Shaun Wright</t>
  </si>
  <si>
    <t>Free diving  &amp; spearfishing (submerged)</t>
  </si>
  <si>
    <t>Frank Gallo</t>
  </si>
  <si>
    <t>12h38</t>
  </si>
  <si>
    <t>Hawaii News Now, 4/3/2012</t>
  </si>
  <si>
    <t>Anrija (Andy) Rojcezic</t>
  </si>
  <si>
    <t>2.5 m shark</t>
  </si>
  <si>
    <t>06-Dec-1986</t>
  </si>
  <si>
    <t>Lacerations to left elbow</t>
  </si>
  <si>
    <t>Daniel Smith</t>
  </si>
  <si>
    <t>Sykes Reef, Great Barrier Reef</t>
  </si>
  <si>
    <t>Left foot: lacerations on heel and sole</t>
  </si>
  <si>
    <t>16h14</t>
  </si>
  <si>
    <t xml:space="preserve">Glenelg </t>
  </si>
  <si>
    <t>David Carr</t>
  </si>
  <si>
    <t>+3' shark</t>
  </si>
  <si>
    <t>Three small lacerations/ punctures to right foot</t>
  </si>
  <si>
    <t>Linton Suttle</t>
  </si>
  <si>
    <t>Miller's Point</t>
  </si>
  <si>
    <t>FATAL, thigh &amp; hand lacerated</t>
  </si>
  <si>
    <t>Milne Bay Province</t>
  </si>
  <si>
    <t>Tyler Robertson</t>
  </si>
  <si>
    <t>2005.12.24</t>
  </si>
  <si>
    <t>Madurah Mail, 3/26/2009</t>
  </si>
  <si>
    <t>Near Croker Island</t>
  </si>
  <si>
    <t>Quentin Gorrell</t>
  </si>
  <si>
    <t>Right hand lacerated by netted shark PROVOKED INCIDENT</t>
  </si>
  <si>
    <t>No injury, shark bit kayak</t>
  </si>
  <si>
    <t>25-Apr-2018</t>
  </si>
  <si>
    <t>Johnny  Bowden</t>
  </si>
  <si>
    <t>Possibly a sand shark</t>
  </si>
  <si>
    <t xml:space="preserve">Raggedtooth shark, 2.5 m [8.25'] </t>
  </si>
  <si>
    <t>Peller Marion</t>
  </si>
  <si>
    <t>04-May-2013</t>
  </si>
  <si>
    <t>Michael Adler</t>
  </si>
  <si>
    <t>D. Davies, D'Aubrey; B. Blackmore; M. Levine, GSAF</t>
  </si>
  <si>
    <t>Sunrise Beach, Muizenberg</t>
  </si>
  <si>
    <t>Achmat Hassiem</t>
  </si>
  <si>
    <t xml:space="preserve">Local 6 News; Tallahassee Democrat (FL) 4/19/2003; J. Waymer, Florida Today (Melbourne), 4/19/2003 </t>
  </si>
  <si>
    <t>31-Aug-2000</t>
  </si>
  <si>
    <t>03-Jul-2015</t>
  </si>
  <si>
    <t>Moffat Beach, Caloundra</t>
  </si>
  <si>
    <t>06-May-2014</t>
  </si>
  <si>
    <t>27-Aug-1967</t>
  </si>
  <si>
    <t>St Augustine Beach, St Johns County</t>
  </si>
  <si>
    <t>Jason Smith</t>
  </si>
  <si>
    <t>10-Feb-1946</t>
  </si>
  <si>
    <t>Etuate Waqa</t>
  </si>
  <si>
    <t>Swimming (using a float)</t>
  </si>
  <si>
    <t>S. Petersohn, GSAF; D. Treen; Florida Times-Union, 6/3/1997; Miami Herald, 6/3/1997</t>
  </si>
  <si>
    <t>Treasure Shores Beach, Indian River County</t>
  </si>
  <si>
    <t>Dawn Schaumann (6.5 months pregnant)</t>
  </si>
  <si>
    <t>Abrasions on right hand &amp; deep laceration on middle finger</t>
  </si>
  <si>
    <t>Daily Telegraph, 4/12/2006</t>
  </si>
  <si>
    <t xml:space="preserve">Said to involve 2 sharks: 5.2 m &amp; 6 m [17' &amp; 20'] </t>
  </si>
  <si>
    <t>1096</t>
  </si>
  <si>
    <t>K. Pearce, M. Levine, GSAF;  W. Pople, B. Davis, G. Charter, NSB; T. Wallett, p.42</t>
  </si>
  <si>
    <t>1977.12.19.a-Pearce.pdf</t>
  </si>
  <si>
    <t>Possibly a 1.5 m [5'] blacktip shark</t>
  </si>
  <si>
    <t>A. Gifford, GSAF</t>
  </si>
  <si>
    <t>Andy McBain</t>
  </si>
  <si>
    <t>Varazze</t>
  </si>
  <si>
    <t>Said to involve 6 to 7 m [20' to 23'] white shark</t>
  </si>
  <si>
    <t>19-Dec-1977</t>
  </si>
  <si>
    <t>Qolera River</t>
  </si>
  <si>
    <t>Kim Pearce</t>
  </si>
  <si>
    <t>4.6 m [15'] shark</t>
  </si>
  <si>
    <t>http://sharkattackfile.net/spreadsheets/pdf_directory/1994.12.30-VanZyl.pdf</t>
  </si>
  <si>
    <t>04-Jul-1996</t>
  </si>
  <si>
    <t>Saint-Gilles</t>
  </si>
  <si>
    <t>Had just dived into water &amp; was swimming</t>
  </si>
  <si>
    <t>Charles Brown</t>
  </si>
  <si>
    <t>13h15</t>
  </si>
  <si>
    <t>Makuaka Caño, Taganga</t>
  </si>
  <si>
    <t>07-Jan-1974</t>
  </si>
  <si>
    <t>Paddling rescue ski</t>
  </si>
  <si>
    <t>4809</t>
  </si>
  <si>
    <t>Mark Tisserand</t>
  </si>
  <si>
    <t>4 m to 5 m [13' to 16.5']  white shark</t>
  </si>
  <si>
    <t>North Jetty, Fort Pierce Inlet State Park, St. Lucie County</t>
  </si>
  <si>
    <t>Swimming with mask &amp; snorkel</t>
  </si>
  <si>
    <t>Cape San Blas, Gulf County</t>
  </si>
  <si>
    <t>Craig Adam Hutto</t>
  </si>
  <si>
    <t>Upper left arm &amp; right leg bitten</t>
  </si>
  <si>
    <t>Zigzag, 7/22/2011</t>
  </si>
  <si>
    <t>Winchester Bay, Douglas County</t>
  </si>
  <si>
    <t>05-Oct-1986</t>
  </si>
  <si>
    <t>60</t>
  </si>
  <si>
    <t>Fort Lauderdale, Broward County</t>
  </si>
  <si>
    <t xml:space="preserve">Skin diving </t>
  </si>
  <si>
    <t>1934.12.31.b</t>
  </si>
  <si>
    <t>Hands severed</t>
  </si>
  <si>
    <t>Lacerations &amp; punctures in left calf &amp; ankle</t>
  </si>
  <si>
    <t>20-Apr-1947</t>
  </si>
  <si>
    <t>Aubrey "Bill" Nielsen</t>
  </si>
  <si>
    <t>1961.12.27-Parker.pdf</t>
  </si>
  <si>
    <t>Petra Rijoes</t>
  </si>
  <si>
    <t>V.M. Coppleson (1962), p.246; A. MacCormick, pp.19-21; A. Sharpe, p.101</t>
  </si>
  <si>
    <t>Martyn Steffens</t>
  </si>
  <si>
    <t>Hand bitten, surgically amputated</t>
  </si>
  <si>
    <t>Tuisafua Nomoa</t>
  </si>
  <si>
    <t>Mornington Island, Gulf of Carpentaria</t>
  </si>
  <si>
    <t>S. Petersohn, GSAF; C. Lancaster, Orlando Sentinel, 8/27/1995, p.B5; Ocala Star Banner, 8/28/1995</t>
  </si>
  <si>
    <t>M.M.</t>
  </si>
  <si>
    <t>Umhlali</t>
  </si>
  <si>
    <t>John Blane</t>
  </si>
  <si>
    <t>Right leg bitten knee to foot, surgically amputated</t>
  </si>
  <si>
    <t>Pioneer River near Mackay</t>
  </si>
  <si>
    <t>Swimming with pod of dolphins</t>
  </si>
  <si>
    <t>John Marrack</t>
  </si>
  <si>
    <t>Venice Pier, Venice, Los Angeles County</t>
  </si>
  <si>
    <t>Sam Bendall</t>
  </si>
  <si>
    <t>19h00</t>
  </si>
  <si>
    <t>10-May-2003</t>
  </si>
  <si>
    <t>Jason King</t>
  </si>
  <si>
    <t>Thighs bitten, right hand lacerated</t>
  </si>
  <si>
    <t>14-Feb-1965</t>
  </si>
  <si>
    <t>04-Mar-1956</t>
  </si>
  <si>
    <t>14-Feb-1988</t>
  </si>
  <si>
    <t>E.F. MacEwan</t>
  </si>
  <si>
    <t>V.M. Coppleson.N17. (1933); V.M. Coppleson (1958), p.76 &amp; 231; G.A. Llano, p.165</t>
  </si>
  <si>
    <t>30-Dec-1994</t>
  </si>
  <si>
    <t>Sugarloaf Bay, Middle Harbour, Sydney</t>
  </si>
  <si>
    <t>Hand, ankle &amp; calf lacerated</t>
  </si>
  <si>
    <t>16-Aug-2011</t>
  </si>
  <si>
    <t>Swimming or Snorkeling</t>
  </si>
  <si>
    <t>http://sharkattackfile.net/spreadsheets/pdf_directory/1961.12.28.b-Steffens.pdf</t>
  </si>
  <si>
    <t>Umhlanga Rocks</t>
  </si>
  <si>
    <t>Ankle bitten when she accidently stepped on the shark  PROVOKED INCIDENT</t>
  </si>
  <si>
    <t>Thought to involve a small sand shark</t>
  </si>
  <si>
    <t>The Island Packet, 5/7/2014</t>
  </si>
  <si>
    <t>02-Sep-2011</t>
  </si>
  <si>
    <t>G. Kubota, Star Advertiser, 11/13/2014</t>
  </si>
  <si>
    <t>Hugo Silva</t>
  </si>
  <si>
    <t>13-Sep-2007</t>
  </si>
  <si>
    <t>Lacerations to little finger of left hand</t>
  </si>
  <si>
    <t xml:space="preserve"> 14-Sep-2013</t>
  </si>
  <si>
    <t>14-Apr-2017</t>
  </si>
  <si>
    <t xml:space="preserve">Tiger shark, 3.7 m to 4.5 m [12' to 14'9"]  </t>
  </si>
  <si>
    <t xml:space="preserve">Tiger shark, 3 m [10'] </t>
  </si>
  <si>
    <t>B. Myatt, GSAF, K.McMurray, TrackingSharks.com</t>
  </si>
  <si>
    <t>Nikky Raleigh</t>
  </si>
  <si>
    <t>23-Mar-2006</t>
  </si>
  <si>
    <t>Elizabeth Dunn</t>
  </si>
  <si>
    <t>5 puncture wounds in left calf</t>
  </si>
  <si>
    <t>R.S. Jones</t>
  </si>
  <si>
    <t xml:space="preserve">S. Petersohn, GSAF; Orlando Sentinel, 9/10/2002, p.B3; Daytona Beach News Journal, 9/10/2002, p.1C </t>
  </si>
  <si>
    <t>Snapper Point Jetty, Miami, Dade County</t>
  </si>
  <si>
    <t>12-Mar-1993</t>
  </si>
  <si>
    <t>West Beach, Adelaide</t>
  </si>
  <si>
    <t>06-Oct-2013</t>
  </si>
  <si>
    <t>P. M. Lopes, GSAF, 8/22/2004</t>
  </si>
  <si>
    <t>Christian Brandon</t>
  </si>
  <si>
    <t>Casting a net</t>
  </si>
  <si>
    <t>Connor Baker</t>
  </si>
  <si>
    <t xml:space="preserve">White shark, 5 m [16.5'] </t>
  </si>
  <si>
    <t>02-Jun-1997</t>
  </si>
  <si>
    <t>Tu’anuku</t>
  </si>
  <si>
    <t>03-Sep-1993</t>
  </si>
  <si>
    <t>Costa Blanca</t>
  </si>
  <si>
    <t>No injury, wetsuit bitten</t>
  </si>
  <si>
    <t>National Sea Rescue Institute</t>
  </si>
  <si>
    <t>North of Apache Pier, Myrtle Beach, Horry County</t>
  </si>
  <si>
    <t>Lacerations on calf, ankle &amp; heel</t>
  </si>
  <si>
    <t>2592</t>
  </si>
  <si>
    <t>11h30</t>
  </si>
  <si>
    <t>B. Buley, The Garden Island, 10/22/2013</t>
  </si>
  <si>
    <t>Type</t>
  </si>
  <si>
    <t>Unprovoked</t>
  </si>
  <si>
    <t>Provoked</t>
  </si>
  <si>
    <t>Raggedtooth shark, 1.5 m</t>
  </si>
  <si>
    <t>Press clippings</t>
  </si>
  <si>
    <t>Blacktip or spinner shark</t>
  </si>
  <si>
    <t>Saint-Pierre</t>
  </si>
  <si>
    <t>1996</t>
  </si>
  <si>
    <t>08-Sep-1990</t>
  </si>
  <si>
    <t>Russian Gulch, Jenner, Sonoma County</t>
  </si>
  <si>
    <t>Daily Dispatch</t>
  </si>
  <si>
    <t>600 miles northwest of Honolulu</t>
  </si>
  <si>
    <t>No injury, knocked into water &amp; board bitten</t>
  </si>
  <si>
    <t>06j00</t>
  </si>
  <si>
    <t>Jone Waiteatei</t>
  </si>
  <si>
    <t>GREECE</t>
  </si>
  <si>
    <t>White shark, 4.5 m</t>
  </si>
  <si>
    <t>Tyrrhenian Sea</t>
  </si>
  <si>
    <t>Northern Star, 7/3/2015</t>
  </si>
  <si>
    <t>Andrew Costello</t>
  </si>
  <si>
    <t>1.8 m to 2.7 m [6' to 9'] shark</t>
  </si>
  <si>
    <t>28-Dec-1927</t>
  </si>
  <si>
    <t>Western Province</t>
  </si>
  <si>
    <t>B. Myatt, GSAF</t>
  </si>
  <si>
    <t>Jill Kruse</t>
  </si>
  <si>
    <t>14' shark</t>
  </si>
  <si>
    <t>Minor injury, bite chest and left calf</t>
  </si>
  <si>
    <t>No injury, rammed by shark</t>
  </si>
  <si>
    <t>Right hand bitten</t>
  </si>
  <si>
    <t>Tamsui Beach</t>
  </si>
  <si>
    <t>Mabuiag Island, between New Guinea &amp; Australia</t>
  </si>
  <si>
    <t>1963.12.29-Strauss.pdf</t>
  </si>
  <si>
    <t>Sergi Zaloukaev</t>
  </si>
  <si>
    <t>Deerfield Beach, Broward County</t>
  </si>
  <si>
    <t>Puncture wounds on  right thigh</t>
  </si>
  <si>
    <t>Isle of Palms, Charleston County</t>
  </si>
  <si>
    <t>Warrnambool</t>
  </si>
  <si>
    <t>G. Charter, B. Davis &amp; G. Cliff; Natal Mercury 2/22/1983</t>
  </si>
  <si>
    <t>R.D. Weeks, GSAF; NZ Herald</t>
  </si>
  <si>
    <t>Evening Sun (Baltimore), 7/31/1939; E.R.F. Johnson</t>
  </si>
  <si>
    <t>E. Lombard, M. Levine, GSAF</t>
  </si>
  <si>
    <t>The Sydney Morning Herald, 12/5/2013</t>
  </si>
  <si>
    <t>5147</t>
  </si>
  <si>
    <t>Diving for trochus</t>
  </si>
  <si>
    <t>PAPUA NEW GUINEA</t>
  </si>
  <si>
    <t xml:space="preserve">Tiger shark, 10' to 12' </t>
  </si>
  <si>
    <t>BELIZE</t>
  </si>
  <si>
    <t>E. Clark. GSAF. R. Skocik, pp.172-173; H.D. Baldridge, p.26</t>
  </si>
  <si>
    <t>Baboo</t>
  </si>
  <si>
    <t>Mako shark, 90kg</t>
  </si>
  <si>
    <t>17-Oct-1967</t>
  </si>
  <si>
    <t>33</t>
  </si>
  <si>
    <t>Old Kona Airport State Park</t>
  </si>
  <si>
    <t xml:space="preserve">Ear lacerated, cuts on scalp, back, arm &amp; shoulder </t>
  </si>
  <si>
    <t>17h40</t>
  </si>
  <si>
    <t>03-Sep-2006</t>
  </si>
  <si>
    <t>31-May-1997</t>
  </si>
  <si>
    <t>27-Jan-2015</t>
  </si>
  <si>
    <t>Lahaina</t>
  </si>
  <si>
    <t>10h00</t>
  </si>
  <si>
    <t xml:space="preserve">Angel shark, 1.2m </t>
  </si>
  <si>
    <t xml:space="preserve">Oceanic whitetip shark, 2.5m </t>
  </si>
  <si>
    <t>Oceanic whitetip shark, 2.5m, female</t>
  </si>
  <si>
    <t>Wading</t>
  </si>
  <si>
    <t>BAHAMAS</t>
  </si>
  <si>
    <t>Swimming in hip-deep water</t>
  </si>
  <si>
    <t>1984</t>
  </si>
  <si>
    <t>1957.12.23</t>
  </si>
  <si>
    <t>23-Dec-1957</t>
  </si>
  <si>
    <t>Manasquan, Ocean County</t>
  </si>
  <si>
    <t>Michael Roman</t>
  </si>
  <si>
    <t>06-Jan-1988</t>
  </si>
  <si>
    <t xml:space="preserve">Nurse shark, 2' to 3' </t>
  </si>
  <si>
    <t>White shark, 12'</t>
  </si>
  <si>
    <t>Jack Heydenrych</t>
  </si>
  <si>
    <t>08h15</t>
  </si>
  <si>
    <t>Evening Star (Washington, D.C.), 11/30/1959; Sydney Morning Herald, 12/2/1959; A. Sharpe, p.114;P. Gilbert, L. Schultz &amp; S. Springer (1960)</t>
  </si>
  <si>
    <t>1913</t>
  </si>
  <si>
    <t>46</t>
  </si>
  <si>
    <t>Courier-Mail, 1/6/1993, p.1</t>
  </si>
  <si>
    <t>Line Reef, northeast of Hamilton Island, Whitsundays</t>
  </si>
  <si>
    <t>Wade fishing</t>
  </si>
  <si>
    <t>"a small shark"</t>
  </si>
  <si>
    <t>U.S. Airforce C124 enroute from Hickham Air Base to Japan went down. The 3 survivors fashioned raft from mailbags  &amp; were rescued 3 days after the crash.</t>
  </si>
  <si>
    <t>Believed to involve a 2.8 m [9'3"] white shark</t>
  </si>
  <si>
    <t>Linda Mar Beach, Pedro Point, San Mateo County</t>
  </si>
  <si>
    <t>Max Lagao</t>
  </si>
  <si>
    <t>G.T. Kubota, Star Bulletin, 2/28/2006</t>
  </si>
  <si>
    <t>1945</t>
  </si>
  <si>
    <t>Free diving / spearfishing</t>
  </si>
  <si>
    <t>P. Kemp &amp; T. Peake, GSAF</t>
  </si>
  <si>
    <t>A. McNaught; Times-Courier (Lae, PNG), 12/10/1966; F. Dennis, p.23</t>
  </si>
  <si>
    <t>02-Aug-2010</t>
  </si>
  <si>
    <t>18h12</t>
  </si>
  <si>
    <t>Lower right leg lacerated</t>
  </si>
  <si>
    <t>4.3 m shark</t>
  </si>
  <si>
    <t>05-Dec-2013</t>
  </si>
  <si>
    <t>26-Mar-2019</t>
  </si>
  <si>
    <t>Paddling an outrigger canoe</t>
  </si>
  <si>
    <t>Waikoloa area</t>
  </si>
  <si>
    <t>09-Apr-2002</t>
  </si>
  <si>
    <t>15-Nov-2004</t>
  </si>
  <si>
    <t>Tyna Webb</t>
  </si>
  <si>
    <t>M. Michaelson &amp; B. Myatt, GSAF</t>
  </si>
  <si>
    <t>Punctured lung, lacerations to shoulder, face, jaw, neck &amp; forearm</t>
  </si>
  <si>
    <t>30-Mar-2000</t>
  </si>
  <si>
    <t>Zak Kedem</t>
  </si>
  <si>
    <t>Grey reef shark, 2 m</t>
  </si>
  <si>
    <t>07h15</t>
  </si>
  <si>
    <t>07-Jul-2017</t>
  </si>
  <si>
    <t>North Salmon Creek Beach, Sonoma County</t>
  </si>
  <si>
    <t>North Beach, Patrick AFB, Brevard County</t>
  </si>
  <si>
    <t>16-Jan-2020</t>
  </si>
  <si>
    <t>Jordan King</t>
  </si>
  <si>
    <t>Broadnose seven gill shark?</t>
  </si>
  <si>
    <t xml:space="preserve">Grey nurse shark, 1m </t>
  </si>
  <si>
    <t>31-May-2006</t>
  </si>
  <si>
    <t>O'ahu</t>
  </si>
  <si>
    <t>Ron Deguilmo</t>
  </si>
  <si>
    <t>7 lacerations to right foot</t>
  </si>
  <si>
    <t>Possibly a juvenile blacktip shark</t>
  </si>
  <si>
    <t>FATAL, leg bitten</t>
  </si>
  <si>
    <t>Alan Saunders</t>
  </si>
  <si>
    <t>5611</t>
  </si>
  <si>
    <t>07-Jan-1940</t>
  </si>
  <si>
    <t>Odessa American, 1/19/1959; G.P. Whitley, ref Daily Telegraph &amp; West Australian, 1/19/1959; P. Gilbert, L. Schultz &amp; S. Springer (1960); C. Black, pp. 148-151</t>
  </si>
  <si>
    <t>Cove Beach / Kalama Beach, Kihei, Maui</t>
  </si>
  <si>
    <t>29-Mar-2004</t>
  </si>
  <si>
    <t>Piedade Beach</t>
  </si>
  <si>
    <t>04-Jun-2005</t>
  </si>
  <si>
    <t>Winki Pop, Bells Beach</t>
  </si>
  <si>
    <t>M. Glenn, Local 10 News; Miami Herald, 11/28/2002</t>
  </si>
  <si>
    <t>Abrasions &amp; 11 teethmarks on right lower leg</t>
  </si>
  <si>
    <t>The Australian 10/5/1964</t>
  </si>
  <si>
    <t>04-Oct-1964</t>
  </si>
  <si>
    <t xml:space="preserve">Raggedtooth shark, 2 m [6'9"] </t>
  </si>
  <si>
    <t>David Alan Weir</t>
  </si>
  <si>
    <t>Lacerations to left foot and ankle</t>
  </si>
  <si>
    <t>Local News 10, 5/5/2013</t>
  </si>
  <si>
    <t>Mar-2000</t>
  </si>
  <si>
    <t>Bradenton Herald, 8/12/1996, p.L2</t>
  </si>
  <si>
    <t>Clarion Ledger</t>
  </si>
  <si>
    <t>Raggedtooth shark, 1.3 m</t>
  </si>
  <si>
    <t>Aptos, Santa Cruz County</t>
  </si>
  <si>
    <t>1 m shark</t>
  </si>
  <si>
    <t>Both legs bitten, 2 days later gangrene necessitated surgical amputation of left leg at mid-thigh</t>
  </si>
  <si>
    <t>17-Apr-1949</t>
  </si>
  <si>
    <t xml:space="preserve">P. Immerz </t>
  </si>
  <si>
    <t>Lamont Reef</t>
  </si>
  <si>
    <t>John Pengelly</t>
  </si>
  <si>
    <t>Lacerations to hand &amp; forearm</t>
  </si>
  <si>
    <t>Brisbane Times, 12/20/2009</t>
  </si>
  <si>
    <t>2009.12.20.a-Pengelly.pdf</t>
  </si>
  <si>
    <t>Joseph Krone</t>
  </si>
  <si>
    <t>Wading near a fishing net</t>
  </si>
  <si>
    <t>Clara Alo</t>
  </si>
  <si>
    <t>12h45</t>
  </si>
  <si>
    <t>28-Jul-1963</t>
  </si>
  <si>
    <t>Windsurfing, but sitting on his board</t>
  </si>
  <si>
    <t xml:space="preserve">Tiger shark,  3.6 m [11'9"], 850-kg [1874-lb] female, contained Girvan's remains </t>
  </si>
  <si>
    <t>1934</t>
  </si>
  <si>
    <t>Roniel Jacobs</t>
  </si>
  <si>
    <t xml:space="preserve">R. Jacobs, R. Joseph; M. Levine, GSAF </t>
  </si>
  <si>
    <t>23-Jan-1992</t>
  </si>
  <si>
    <t>Maggie Ewing</t>
  </si>
  <si>
    <t>Dr. P. Bjorkman</t>
  </si>
  <si>
    <t>Jurien Bay</t>
  </si>
  <si>
    <t>29-Nov-1992</t>
  </si>
  <si>
    <t>John Regan</t>
  </si>
  <si>
    <t>05-Nov-1992</t>
  </si>
  <si>
    <t>21-Jan-2004</t>
  </si>
  <si>
    <t>G. Buckland, M. Levine, GSAF</t>
  </si>
  <si>
    <t>Severe lacerations to left thigh &amp; knee</t>
  </si>
  <si>
    <t>Hultin's Beach, Oahu</t>
  </si>
  <si>
    <t>2017.12.31-Mariano.pdf</t>
  </si>
  <si>
    <t>G.P. Whitley (1951), p. 193; V.M. Coppleson (1958), p.70; A. Sharpe, pp.72-73; A. MacCormick, pp.34-35</t>
  </si>
  <si>
    <t>1942.12.26-Burch.pdf</t>
  </si>
  <si>
    <t>41</t>
  </si>
  <si>
    <t>Torres Strait</t>
  </si>
  <si>
    <t>St. Michaels</t>
  </si>
  <si>
    <t xml:space="preserve">Bitten 12 times: multiple lacerations on hands, arms, shoulder breast thigh, both legs, left forearm surgically amputated </t>
  </si>
  <si>
    <t>31-Jul-2020</t>
  </si>
  <si>
    <t xml:space="preserve">Phil Mummert  </t>
  </si>
  <si>
    <t>Bunker Bay Beach</t>
  </si>
  <si>
    <t>FATAL, head, shoulder and arm severed, remains recovered at Munglinup Beach on 9/13/1995</t>
  </si>
  <si>
    <t>2372</t>
  </si>
  <si>
    <t>Dispatch Now, 4/13/2010</t>
  </si>
  <si>
    <t>Left thigh lacerated</t>
  </si>
  <si>
    <t>Kenny Alexander</t>
  </si>
  <si>
    <t>Sea Pines Beach Club, Hilton Head, Beaufort County</t>
  </si>
  <si>
    <t>Sittting in water with his child</t>
  </si>
  <si>
    <t>Jason Barzo</t>
  </si>
  <si>
    <t>Bottom of left foot gashed</t>
  </si>
  <si>
    <t>12h33</t>
  </si>
  <si>
    <t>Craig Taylor</t>
  </si>
  <si>
    <t>A. Sharpe, pp.115-116; H. Edwards, pp.67-71; J. Green, p.35; A. MacCormick, pp.88-91; J. West, ASAF</t>
  </si>
  <si>
    <t>18h50</t>
  </si>
  <si>
    <t>Lemon shark, 1.8 m to 2.4 m [6' to 8'], tooth fragment recovered</t>
  </si>
  <si>
    <t>16</t>
  </si>
  <si>
    <t>http://sharkattackfile.net/spreadsheets/pdf_directory/1961.12.18.a-Andrews.pdf</t>
  </si>
  <si>
    <t>14 punctures on right thigh, swim trunks torn</t>
  </si>
  <si>
    <t>19h30</t>
  </si>
  <si>
    <t>http://sharkattackfile.net/spreadsheets/pdf_directory/2008.12.10-Parker.pdf</t>
  </si>
  <si>
    <t>Brian Marendaz</t>
  </si>
  <si>
    <t>06h30</t>
  </si>
  <si>
    <t>M. Hely, E. Kerns, M. Levine, GSAF;  G.D. Campbell; D. Davies, pp.102-108; Tim Wallett</t>
  </si>
  <si>
    <t>Bodega Rock, Sonoma County</t>
  </si>
  <si>
    <t>Diving for abalone</t>
  </si>
  <si>
    <t>James Hay</t>
  </si>
  <si>
    <t>Ankle twisted, swim fin bitten</t>
  </si>
  <si>
    <t>05-Jan-1947</t>
  </si>
  <si>
    <t>27-Jul-1958</t>
  </si>
  <si>
    <t>Swimming, ducking for shells in water 0.9 m deep</t>
  </si>
  <si>
    <t xml:space="preserve">Frederico Nóbrega (aka Derico) </t>
  </si>
  <si>
    <t>Injuries to torso, hip, lower leg &amp; hands</t>
  </si>
  <si>
    <t>6' to 7' shark</t>
  </si>
  <si>
    <t>2013.12.05-PortMacquarie.pdf</t>
  </si>
  <si>
    <t>K. Matthews, Lismore Northern Star, 2/10/2010</t>
  </si>
  <si>
    <t>19-Feb-1981</t>
  </si>
  <si>
    <t>Umtentweni</t>
  </si>
  <si>
    <t>Richard Guy</t>
  </si>
  <si>
    <t>17h20</t>
  </si>
  <si>
    <t>29-Nov-1959</t>
  </si>
  <si>
    <t>Treading water</t>
  </si>
  <si>
    <t>Yallingup</t>
  </si>
  <si>
    <t>Floating on a raft</t>
  </si>
  <si>
    <t>4 scratches on left hand</t>
  </si>
  <si>
    <t>Left hand and  leg bitten, leg surgically amputated below hip</t>
  </si>
  <si>
    <t>07-Jan-1934</t>
  </si>
  <si>
    <t>Queenscliff</t>
  </si>
  <si>
    <t>R.D. Weeks, GSAF; J. Garrick; West Australian (Perth), 3/10/1967</t>
  </si>
  <si>
    <t>Pialba Beach near Maryborough</t>
  </si>
  <si>
    <t>24-Sep-2011</t>
  </si>
  <si>
    <t>25-Jan-2007</t>
  </si>
  <si>
    <t>The Sydney Morning Herald, 3/17/2011</t>
  </si>
  <si>
    <t>Tooth fragments of “whaler” shark were recovered, a bull shark, according to Edwards</t>
  </si>
  <si>
    <t>Right leg lacerated</t>
  </si>
  <si>
    <t>1964.12.25</t>
  </si>
  <si>
    <t>1942.12.26</t>
  </si>
  <si>
    <t>J. Emory; Caribbean Net,  4/142009</t>
  </si>
  <si>
    <t>Allan-Pensacola Cay</t>
  </si>
  <si>
    <t>Joanie Regan</t>
  </si>
  <si>
    <t>J. Regan</t>
  </si>
  <si>
    <t>Saint-Paul</t>
  </si>
  <si>
    <t>21-Oct-2016</t>
  </si>
  <si>
    <t>Left arm and leg injured</t>
  </si>
  <si>
    <t>Hooipa Beach Park, Maui</t>
  </si>
  <si>
    <t>06-May-2012</t>
  </si>
  <si>
    <t>Off Catalina Island</t>
  </si>
  <si>
    <t>20h00</t>
  </si>
  <si>
    <t>No injury to diver, speargun damaged</t>
  </si>
  <si>
    <t>White shark, 1.5 m [5'] k</t>
  </si>
  <si>
    <t>White shark or bronze whaler</t>
  </si>
  <si>
    <t>Miller's Point, False Bay</t>
  </si>
  <si>
    <t>Tamara McAllister</t>
  </si>
  <si>
    <t xml:space="preserve">S. Petersohn, GSAF; Orlando Sentinel , 9//7/1996; Daytona Beach News Journal, 9/7/1996, p.4C </t>
  </si>
  <si>
    <t>06-Dec-2020</t>
  </si>
  <si>
    <t>2020.12.06-KangarooIsland.pdf</t>
  </si>
  <si>
    <t>1.2 m [4'] hammerhead shark</t>
  </si>
  <si>
    <t>T. Bailey</t>
  </si>
  <si>
    <t>16-Aug-1961</t>
  </si>
  <si>
    <t>North West Island</t>
  </si>
  <si>
    <t>12h58</t>
  </si>
  <si>
    <t>24-May-1960</t>
  </si>
  <si>
    <t>4' to 6' shark</t>
  </si>
  <si>
    <t>Chintsa</t>
  </si>
  <si>
    <t>Shipwreck Cove, Melbourne Aquarium</t>
  </si>
  <si>
    <t>2.5 m [8.25'] bull shark</t>
  </si>
  <si>
    <t>Sitting in shallows</t>
  </si>
  <si>
    <t>Surfing (sitting on his board)</t>
  </si>
  <si>
    <t>Robert Rice</t>
  </si>
  <si>
    <t>26-Oct-1987</t>
  </si>
  <si>
    <t>04-Jul-2002</t>
  </si>
  <si>
    <t>20-Sep-2004</t>
  </si>
  <si>
    <t>Megan Durham</t>
  </si>
  <si>
    <t>19h15</t>
  </si>
  <si>
    <t>1972.12.26-Pfosse.pdf</t>
  </si>
  <si>
    <t>Ludwig Gerricke</t>
  </si>
  <si>
    <t>Ponce Inlet, New Smyrna Beach, Volusia County</t>
  </si>
  <si>
    <t>Broadnose sevengill shark, 1.5 m</t>
  </si>
  <si>
    <t>ABC News, 11/28/2016</t>
  </si>
  <si>
    <t>B. May, AAP; G. Thiel</t>
  </si>
  <si>
    <t>21-Apr-2013</t>
  </si>
  <si>
    <t xml:space="preserve">Lacerations &amp; punctures to right arm &amp; shoulder </t>
  </si>
  <si>
    <t>Avila Beach, San Luis Obispo County</t>
  </si>
  <si>
    <t>Lemon shark, 1.5 m [5'], identified  by the surfer</t>
  </si>
  <si>
    <t>Kitesurfing</t>
  </si>
  <si>
    <t>T. Conlin, Adelaide Now, 7/31/2012</t>
  </si>
  <si>
    <t xml:space="preserve">Playa de las Arenas, Valencia </t>
  </si>
  <si>
    <t>09h35</t>
  </si>
  <si>
    <t>Bronze whaler shark, 2 m</t>
  </si>
  <si>
    <t>31-Oct-2003</t>
  </si>
  <si>
    <t>15-Sep-2008</t>
  </si>
  <si>
    <t>8' to 10' shark</t>
  </si>
  <si>
    <t>Longboat Key, Sarasota, Sarasota County</t>
  </si>
  <si>
    <t>Free diving &amp; spearfishing</t>
  </si>
  <si>
    <t>Scotland Cay</t>
  </si>
  <si>
    <t>Erik Norrie</t>
  </si>
  <si>
    <t>CBS Miami, 8/1/2013</t>
  </si>
  <si>
    <t>Blacktip shark, 4' to 5'</t>
  </si>
  <si>
    <t>No injury, punctures to swim fin</t>
  </si>
  <si>
    <t>31-Aug-2001</t>
  </si>
  <si>
    <t>North of Grand Cay</t>
  </si>
  <si>
    <t>Nick Raich</t>
  </si>
  <si>
    <t>14</t>
  </si>
  <si>
    <t>Daily Telegraph, 12/18/2007</t>
  </si>
  <si>
    <t>2007.12.18-Morcom.pdf</t>
  </si>
  <si>
    <t>Ntlonyane Bay</t>
  </si>
  <si>
    <t>Sarah Whiley</t>
  </si>
  <si>
    <t>a small shark</t>
  </si>
  <si>
    <t>1960.12.24</t>
  </si>
  <si>
    <t>1946</t>
  </si>
  <si>
    <t>California</t>
  </si>
  <si>
    <t>Lacerations to legs</t>
  </si>
  <si>
    <t>Laceration to left lower leg</t>
  </si>
  <si>
    <t>P. Ferrer</t>
  </si>
  <si>
    <t>Wanda Beach</t>
  </si>
  <si>
    <t>Peter Barron</t>
  </si>
  <si>
    <t>G. Smit, P. Landsberg, M.D., M. Levine, GSAF</t>
  </si>
  <si>
    <t>Floating on his back in an inner tube</t>
  </si>
  <si>
    <t>Bronze whaler shark, 2.5m</t>
  </si>
  <si>
    <t>White shark, 4m</t>
  </si>
  <si>
    <t>Grey nurse shark, 3m</t>
  </si>
  <si>
    <t>Unidentified species</t>
  </si>
  <si>
    <t>Sun, 2/3/1986, p.4</t>
  </si>
  <si>
    <t>Kadavu</t>
  </si>
  <si>
    <t>27</t>
  </si>
  <si>
    <t>D. Miller &amp; R. Collier, R. Collier, pp.16-17; V.M. Coppleson (1958), p.255</t>
  </si>
  <si>
    <t>http://sharkattackfile.net/spreadsheets/pdf_directory/1999.12.06-Brazilian-diver.pdf</t>
  </si>
  <si>
    <t>Swimming near pier</t>
  </si>
  <si>
    <t>Douglas Clarke</t>
  </si>
  <si>
    <t>Lacerated thigh, hand &amp; shoulder</t>
  </si>
  <si>
    <t>2.7 m [9'] white shark</t>
  </si>
  <si>
    <t>Murrells Inlet, Georgetown County</t>
  </si>
  <si>
    <t>Injuries to left calf, arm and hand</t>
  </si>
  <si>
    <t>10-Jun-2004</t>
  </si>
  <si>
    <t>Mitchell Anderson</t>
  </si>
  <si>
    <r>
      <t xml:space="preserve">Swimming from the </t>
    </r>
    <r>
      <rPr>
        <i/>
        <sz val="8"/>
        <color indexed="18"/>
        <rFont val="Arial"/>
        <family val="2"/>
      </rPr>
      <t xml:space="preserve">New Venture </t>
    </r>
  </si>
  <si>
    <t>A Gifford, G. Cliff, GSAF</t>
  </si>
  <si>
    <t>28-Nov-1963</t>
  </si>
  <si>
    <t xml:space="preserve"> Lau Province</t>
  </si>
  <si>
    <t>1951.12.06-Okulich.pdf</t>
  </si>
  <si>
    <t>1958</t>
  </si>
  <si>
    <t>Right knee, calf and ankle lacerated</t>
  </si>
  <si>
    <t>Alfredo Aubone</t>
  </si>
  <si>
    <t>Arm &amp; left calf bitten, right leg lacerated</t>
  </si>
  <si>
    <t>Daytona Beach News Journal, 5/29/2005; Orlando Sentinel, 5/30/2005, p.B3</t>
  </si>
  <si>
    <t>Beatrice Aharonowich</t>
  </si>
  <si>
    <t>Towing rubber dinghy</t>
  </si>
  <si>
    <t>Wilma van Molendorff</t>
  </si>
  <si>
    <t xml:space="preserve">FATAL, torso &amp; abdomen bitten, forearm severed </t>
  </si>
  <si>
    <t>15h05</t>
  </si>
  <si>
    <t>Suzanne Marie Theriot</t>
  </si>
  <si>
    <t>Opposite Grand Wailea Resort, Wailea, Maui</t>
  </si>
  <si>
    <t>Donald Bloom</t>
  </si>
  <si>
    <t>G. Ambrose, pp.41-47</t>
  </si>
  <si>
    <t>11-Dec-2004</t>
  </si>
  <si>
    <t>Opal Reef</t>
  </si>
  <si>
    <t>Mark Thompson</t>
  </si>
  <si>
    <t>31-May-2009</t>
  </si>
  <si>
    <t xml:space="preserve">Big Bayou, St. Petersburg, Pinellas County </t>
  </si>
  <si>
    <t>James Tiffee</t>
  </si>
  <si>
    <t>B. Eldridge, M. Levine, GSAF; G. Charter &amp; B. Davis, NSB</t>
  </si>
  <si>
    <t>Rio de Janeiro</t>
  </si>
  <si>
    <t>Foot &amp; ankle lacerated</t>
  </si>
  <si>
    <t>R. Collier, GSAF; Bay City Newswire</t>
  </si>
  <si>
    <t>Peter S. Venter</t>
  </si>
  <si>
    <t>Inhambane Province</t>
  </si>
  <si>
    <t>1963.12.29</t>
  </si>
  <si>
    <t>Courier-Mail, 12/1/1984, p.1; A. Sharpe, p.106</t>
  </si>
  <si>
    <t>04-Dec-1991</t>
  </si>
  <si>
    <t xml:space="preserve">Bronze whaler shark, 2.1 m [7'], a tooth was embedded in the speargun </t>
  </si>
  <si>
    <t>15-Jul-2016</t>
  </si>
  <si>
    <t xml:space="preserve">White shark, 15' to 16' </t>
  </si>
  <si>
    <t>4.3 m [14'] shark</t>
  </si>
  <si>
    <t>S. Waterman, GSAF; L. Fujimoto; G. Kubota,  Star Bulletin</t>
  </si>
  <si>
    <t>30</t>
  </si>
  <si>
    <t>F.I. Gilbert; Follett, p. 192-198; D. Miller &amp; R. Collier; R. Collier, pp.30-31; V.M. Coppleson (1962), p.255; H.D. Baldridge, p.71</t>
  </si>
  <si>
    <t>09-Apr-1990</t>
  </si>
  <si>
    <t>Mark Fleming</t>
  </si>
  <si>
    <t>Kahala, O'ahu</t>
  </si>
  <si>
    <t>1958.12.13</t>
  </si>
  <si>
    <t>R.D. Weeks, GSAF; Otago Daily Times, 2/6/1964 &amp; 2/7/1964</t>
  </si>
  <si>
    <t>09-Apr-1961</t>
  </si>
  <si>
    <t>The Star (Johannesburg), Daily Telegraph (Sydney), Sydney Morning Herald,  The Examiner (Launceston) 1/15/1962; V.M. Coppleson (1962), p.246; R.D. Weeks, GSAF</t>
  </si>
  <si>
    <t>69</t>
  </si>
  <si>
    <t>Daily Telegraph (Sydney) 10/2/1992 ; Orlando Sentinel, 10/2/1992, p.A3; A. Sharpe, p.108; A. MacCormick, p.197</t>
  </si>
  <si>
    <t>Jesse Spencer</t>
  </si>
  <si>
    <t>P. Barron; Goulburn Evening Post; J. Green, p.35</t>
  </si>
  <si>
    <t>Minor injury to hand</t>
  </si>
  <si>
    <t>03-Jan-1989</t>
  </si>
  <si>
    <t>FATAL, thigh bitten</t>
  </si>
  <si>
    <t>21h00</t>
  </si>
  <si>
    <t>16-Mar-2011</t>
  </si>
  <si>
    <t>C. Lancaster, Orlando Sentinel, 8/24/1995, p.D1</t>
  </si>
  <si>
    <t>2.1 m [7'] lemon shark or bull shark</t>
  </si>
  <si>
    <t>Y. Choi &amp; K. Nakaya</t>
  </si>
  <si>
    <t>13h05</t>
  </si>
  <si>
    <t>No injury, shark nudged surfboard</t>
  </si>
  <si>
    <t>The Australian, 3/15/2006</t>
  </si>
  <si>
    <t>1991</t>
  </si>
  <si>
    <t>Olowalu</t>
  </si>
  <si>
    <t>2600</t>
  </si>
  <si>
    <t>Chance Dean</t>
  </si>
  <si>
    <t>Trevor Kalck</t>
  </si>
  <si>
    <t>Advertiser, 1/30/1992, p.7 &amp; 2/1/1992, p.4</t>
  </si>
  <si>
    <t xml:space="preserve">White shark, 4 m to 5m </t>
  </si>
  <si>
    <t>Rob Pedriti</t>
  </si>
  <si>
    <t>Bernie  Williams</t>
  </si>
  <si>
    <t>R. Collier, pp.122-123</t>
  </si>
  <si>
    <t>12-Aug-2000</t>
  </si>
  <si>
    <t>St. Augustine, St. Johns County</t>
  </si>
  <si>
    <t>Margaret White</t>
  </si>
  <si>
    <t xml:space="preserve">Severely bitten on lower leg </t>
  </si>
  <si>
    <t>M. White</t>
  </si>
  <si>
    <t>23-May-2012</t>
  </si>
  <si>
    <t>Chad Refro</t>
  </si>
  <si>
    <t>01-Jun-2014</t>
  </si>
  <si>
    <t>S. Mead, R. Collier, J. Eager, B. Middleton</t>
  </si>
  <si>
    <t>Dispatch Live, 7/7/2027</t>
  </si>
  <si>
    <t>Port Kennedy Beach</t>
  </si>
  <si>
    <t>Upper right thigh bitten</t>
  </si>
  <si>
    <t xml:space="preserve">Daily Mercury (Mackay), 11/28/1960 </t>
  </si>
  <si>
    <t>Bethune Beach</t>
  </si>
  <si>
    <t xml:space="preserve">Danny McDaniel </t>
  </si>
  <si>
    <t xml:space="preserve"> E. Ritter, GSAF  </t>
  </si>
  <si>
    <t>Florida Today, 11/19/2012</t>
  </si>
  <si>
    <t>Bondi Beach, Sydney</t>
  </si>
  <si>
    <t>&gt;1.6 m shark</t>
  </si>
  <si>
    <t>Grey nurse shark, 11'</t>
  </si>
  <si>
    <t>Sydney Levy</t>
  </si>
  <si>
    <t>Cleaning fish</t>
  </si>
  <si>
    <t>Bitten on left hand</t>
  </si>
  <si>
    <t>R. Collier, pp.132-133</t>
  </si>
  <si>
    <t>27-Jan-1962</t>
  </si>
  <si>
    <t>Oreti Beach</t>
  </si>
  <si>
    <t>Norman McEwan</t>
  </si>
  <si>
    <t>D. Miller &amp; R. Collier, R. Collier, pp.67-69; J. McCosker &amp; R.N. Lea; NY Times, 12/7/1975, p.30, col.1</t>
  </si>
  <si>
    <t>Minor lacerations to dorsum of left foot</t>
  </si>
  <si>
    <t>26-Aug-2007</t>
  </si>
  <si>
    <t>G. Ambrose, pp.48-53</t>
  </si>
  <si>
    <t>L'Yonne Républicaine, 2/14/2015</t>
  </si>
  <si>
    <t xml:space="preserve"> C. Creswell, GSAF</t>
  </si>
  <si>
    <t>Tyson Royston</t>
  </si>
  <si>
    <t>No injury, shark became entangled in his surfboard leash</t>
  </si>
  <si>
    <t>Crescent Beach, St. Johns County</t>
  </si>
  <si>
    <t xml:space="preserve">P. Lynch, N. Doveton, G. Wolfe, M.Levine, GSAF </t>
  </si>
  <si>
    <t>01-Sep-2001</t>
  </si>
  <si>
    <t>Bronte Beach</t>
  </si>
  <si>
    <t>Abalone diving using Hookah (near calving whales)</t>
  </si>
  <si>
    <t>A. MacCormick, pp.8-9</t>
  </si>
  <si>
    <t>Darren Harrity</t>
  </si>
  <si>
    <t>31-Jul-2015</t>
  </si>
  <si>
    <t>Craig Ison</t>
  </si>
  <si>
    <t>09h40</t>
  </si>
  <si>
    <t>Midnight Lump (38 miles offshore)</t>
  </si>
  <si>
    <t>Hospital Rock, Dyers Island</t>
  </si>
  <si>
    <t>Laceration to dorsum of foot by hooked shark  PROVOKED INCIDENT</t>
  </si>
  <si>
    <t>23h00</t>
  </si>
  <si>
    <t>M. Levine, GSAF; Associated Press, 7/12/03</t>
  </si>
  <si>
    <t>Paul Welsh</t>
  </si>
  <si>
    <t>Minor injury, lacerations to left lower leg</t>
  </si>
  <si>
    <t>01-Feb-2010</t>
  </si>
  <si>
    <t>4.5' shark</t>
  </si>
  <si>
    <t>Michael van den Berg</t>
  </si>
  <si>
    <t xml:space="preserve">Severe bump &amp; few superficial wounds </t>
  </si>
  <si>
    <t>Hammerhead shark</t>
  </si>
  <si>
    <t>Jul-1958</t>
  </si>
  <si>
    <t>Swimming behind sailboat</t>
  </si>
  <si>
    <t xml:space="preserve">FATAL, leg &amp; thigh bitten  </t>
  </si>
  <si>
    <t xml:space="preserve">Swimming </t>
  </si>
  <si>
    <t>1.2 m to 1.8 m [4' to 6'] shark</t>
  </si>
  <si>
    <t>Daytona Beach, Volusia County</t>
  </si>
  <si>
    <t>S. Petersohn, GSAF; Daytona  Beach News Journal, 9/12/2000, p.1.A; Orlando Sentinel, 9/12/2000, p.D2</t>
  </si>
  <si>
    <t>Free diving / spearfishing, from paddleboard &amp; floating on the surface</t>
  </si>
  <si>
    <t>http://sharkattackfile.net/spreadsheets/pdf_directory/1972.12.26-Pfosse.pdf</t>
  </si>
  <si>
    <t xml:space="preserve">White shark, 4m </t>
  </si>
  <si>
    <t>J. Green; V.M. Coppleson, pp.51, 81-84 &amp; 234; A. Sharpe, pp.94-9 6; H. Edwards, pp.114-115</t>
  </si>
  <si>
    <t>Michael Knowles</t>
  </si>
  <si>
    <t>18h25</t>
  </si>
  <si>
    <t>Daniel Van Huysteen</t>
  </si>
  <si>
    <t>Left cheek lacerated</t>
  </si>
  <si>
    <t>29-Aug-1996</t>
  </si>
  <si>
    <t>Wilson's Promontory, Waratah Bay</t>
  </si>
  <si>
    <t>Stuart Rogers</t>
  </si>
  <si>
    <t>15-Jun-1970</t>
  </si>
  <si>
    <t>Lacerations to lower left leg, puncture wounds to sole of left foot</t>
  </si>
  <si>
    <t>Lori Wilson Park, Cocoa Beach, Brevard  County</t>
  </si>
  <si>
    <t>New Smyrna Beach / Ponce Inlet, Volusia County</t>
  </si>
  <si>
    <t>23-Oct-1988</t>
  </si>
  <si>
    <t>Courier-Mail, 2/5/1993, p.7</t>
  </si>
  <si>
    <t>9News, 2/15/2015</t>
  </si>
  <si>
    <t>Dr. Ken R. Markham</t>
  </si>
  <si>
    <t>03-Apr-1958</t>
  </si>
  <si>
    <t>11-Nov-2002</t>
  </si>
  <si>
    <t>1992.12.23</t>
  </si>
  <si>
    <t>13-Feb-1988</t>
  </si>
  <si>
    <t>Lying atop surfboard</t>
  </si>
  <si>
    <t>Belinda Van Schalkwyk</t>
  </si>
  <si>
    <t>07h40</t>
  </si>
  <si>
    <t>H.D.Baldridge (1994) SAF Case #1596</t>
  </si>
  <si>
    <t>Vero Beach Press Journal, 8/13/1991,    E. Pace, FSAF</t>
  </si>
  <si>
    <t>1986.12.22</t>
  </si>
  <si>
    <t>22-Dec-1986</t>
  </si>
  <si>
    <t>Peter Gerard Spronk</t>
  </si>
  <si>
    <t>16h30 or 18h00</t>
  </si>
  <si>
    <t>19-Sep-1982</t>
  </si>
  <si>
    <t>American Shoals off Key West</t>
  </si>
  <si>
    <t>Dr. J. D. Morgan</t>
  </si>
  <si>
    <t>10h45</t>
  </si>
  <si>
    <t>ISRAEL</t>
  </si>
  <si>
    <t xml:space="preserve">FATAL, right wrist and hand bitten, left leg severed above knee </t>
  </si>
  <si>
    <t>Alligator Head, La Jolla, San Diego County</t>
  </si>
  <si>
    <t>FATAL, taken by shark, body not recovered. Twenty months later, in October 1937, meshing (setting anti-shark gill nets) began  at metropolitan beaches</t>
  </si>
  <si>
    <t>09-Jul-2019</t>
  </si>
  <si>
    <t>Puncture wounds to wrist</t>
  </si>
  <si>
    <t>No injury, swim fin bitten</t>
  </si>
  <si>
    <t>16-Nov-2009</t>
  </si>
  <si>
    <t>Informacion.es, 7/29/2016</t>
  </si>
  <si>
    <t>G.P. Whitley (1951), p.194; V.M. Coppleson (1958), p.239; A. Sharpe, pp.38 &amp; 97</t>
  </si>
  <si>
    <t>Lester McDougall</t>
  </si>
  <si>
    <t>26-Jun-2004</t>
  </si>
  <si>
    <t>Possibly a white shark</t>
  </si>
  <si>
    <t xml:space="preserve">G. Cliff, NSB; Sunday Times, 12/20/1998 </t>
  </si>
  <si>
    <t>After shark was speared &amp; hit on head, it bit the diver’s foot  PROVOKED INCIDENT</t>
  </si>
  <si>
    <t>15-Jul-2005</t>
  </si>
  <si>
    <t>D.  Davies, pp.113-114; D. Davies &amp; J. D'Aubrey; T. McDonnell, M. Levine, GSAF</t>
  </si>
  <si>
    <t>26-Mar-2000</t>
  </si>
  <si>
    <t>Laceration on left foot</t>
  </si>
  <si>
    <t>Bitten above &amp; below right knee</t>
  </si>
  <si>
    <t>15h55</t>
  </si>
  <si>
    <t>Leg severed at knee,  hand severed, arms, torso &amp; buttock severely lacerated</t>
  </si>
  <si>
    <t>Turners' Beach</t>
  </si>
  <si>
    <t>Dean Everson</t>
  </si>
  <si>
    <t xml:space="preserve">Jay Catherall </t>
  </si>
  <si>
    <t xml:space="preserve">Left buttock  &amp; legs lacerated </t>
  </si>
  <si>
    <t>C. Creswell, GSAF Live5News, 7/3/2014</t>
  </si>
  <si>
    <t xml:space="preserve">Orlando Sentinel, 6/19/1995, p.B3; Fort Pierce Tribune,  6/19/1995; The Palm Beach Post - June 18, 1995 </t>
  </si>
  <si>
    <t>2004</t>
  </si>
  <si>
    <t>St. Petersburg, Pinnellas County</t>
  </si>
  <si>
    <t>Lacerations to thigh</t>
  </si>
  <si>
    <t>4.3 m [14'] shark seen in vicinity</t>
  </si>
  <si>
    <t>REUNION</t>
  </si>
  <si>
    <t xml:space="preserve">V.M. Coppleson (1958), p. 233  </t>
  </si>
  <si>
    <t>2.8 m [9'3"] white shark</t>
  </si>
  <si>
    <t>Louisiana</t>
  </si>
  <si>
    <t>Wading / fishing &amp; carrying a bag of fish</t>
  </si>
  <si>
    <t>Aaron Perez</t>
  </si>
  <si>
    <t>&gt;2 m shark</t>
  </si>
  <si>
    <t>G. Harmer; M. Levine, GSAF</t>
  </si>
  <si>
    <t>10-Jul-2007</t>
  </si>
  <si>
    <t>No injury, knocked off board when shark grabbed his leg rope</t>
  </si>
  <si>
    <t>18-Oct-2000</t>
  </si>
  <si>
    <t>10-Feb-2013</t>
  </si>
  <si>
    <t>J. Borg, pp.1-3; A. MacCormick, p.151; L. Taylor (1993), pp.112-113</t>
  </si>
  <si>
    <t>Salmon Creek Beach, Sonoma County</t>
  </si>
  <si>
    <t>Greg Ferry</t>
  </si>
  <si>
    <t>19-Apr-2010</t>
  </si>
  <si>
    <t>3211</t>
  </si>
  <si>
    <t>5.5 m to 6 m [18' to 20']  white shark</t>
  </si>
  <si>
    <t>news.com.au, 4/29/2007</t>
  </si>
  <si>
    <t>Left shoulder &amp; side bitten, board broken</t>
  </si>
  <si>
    <t>02-Sep-2014</t>
  </si>
  <si>
    <t>Todd Endris</t>
  </si>
  <si>
    <t>10-Nov-2015</t>
  </si>
  <si>
    <t>Sam Morgan</t>
  </si>
  <si>
    <t>Pounders Beach, Oahu</t>
  </si>
  <si>
    <t>08-Sep-2018</t>
  </si>
  <si>
    <t>10' tiger shark</t>
  </si>
  <si>
    <t>ABC News, 9/8/2015</t>
  </si>
  <si>
    <t xml:space="preserve">FATAL, torso bitten, leg severed </t>
  </si>
  <si>
    <t>John West,       Taronga Zoo</t>
  </si>
  <si>
    <t>Lachie Brown</t>
  </si>
  <si>
    <t>Lacerations to right calf</t>
  </si>
  <si>
    <t>07-Jan-2020</t>
  </si>
  <si>
    <t xml:space="preserve">White shark, 4 m [13'] </t>
  </si>
  <si>
    <t>Cleveland Bigelow</t>
  </si>
  <si>
    <t>30-Dec-2019</t>
  </si>
  <si>
    <t>Gold Beach, Curry County</t>
  </si>
  <si>
    <t>Jerad Brittain</t>
  </si>
  <si>
    <t>Minor bruises</t>
  </si>
  <si>
    <t>Surf City</t>
  </si>
  <si>
    <t>Brady Noyes</t>
  </si>
  <si>
    <t>Dylan Feindt</t>
  </si>
  <si>
    <t>18-Aug-2001</t>
  </si>
  <si>
    <t>14-Sep-2006</t>
  </si>
  <si>
    <t>William Carol</t>
  </si>
  <si>
    <t>Minor injury to left hand</t>
  </si>
  <si>
    <t>Dispatch Online, 1/7/2015</t>
  </si>
  <si>
    <t>2004.12.11</t>
  </si>
  <si>
    <t xml:space="preserve">Julie Dimperio Holowach  </t>
  </si>
  <si>
    <t>Lacerations to feet</t>
  </si>
  <si>
    <t>1.5 to 2 m shark</t>
  </si>
  <si>
    <t>Right hand severed</t>
  </si>
  <si>
    <t>09-Jul-2017</t>
  </si>
  <si>
    <t>14-Nov-2016</t>
  </si>
  <si>
    <t>01-Jun-1988</t>
  </si>
  <si>
    <t>Etienne DeCora</t>
  </si>
  <si>
    <t>2 m [6'9"] Zambesi shark</t>
  </si>
  <si>
    <t>Free diving, carrying speargun</t>
  </si>
  <si>
    <t>Barry  Dawson</t>
  </si>
  <si>
    <t>Shoulder lacerated</t>
  </si>
  <si>
    <t>Right forearm &amp; elbow bitten</t>
  </si>
  <si>
    <t>Whitetip reef shark</t>
  </si>
  <si>
    <t>V.M. Coppleson (1958), pp.110-111 &amp; 241; J. Green, p.34; A. Sharpe, pp.112-113</t>
  </si>
  <si>
    <t>21-Jun-2008</t>
  </si>
  <si>
    <t>Hawaii News Now, 7/29/2013</t>
  </si>
  <si>
    <t xml:space="preserve"> Sevengill  shark, 1.2 m [4'] </t>
  </si>
  <si>
    <t>Possibly a small blacktip shark</t>
  </si>
  <si>
    <t>2012.12.28-Luke-Allan.pdf</t>
  </si>
  <si>
    <t xml:space="preserve">4 m to 5 m [13' to 16.5']  white shark </t>
  </si>
  <si>
    <t xml:space="preserve">R. Collier, pp.134-135       </t>
  </si>
  <si>
    <t>Shark became tangled in his surfboard leash. The surfer was not injured</t>
  </si>
  <si>
    <t>East Wall</t>
  </si>
  <si>
    <t>4344</t>
  </si>
  <si>
    <t>White shark, 5m</t>
  </si>
  <si>
    <t>5614</t>
  </si>
  <si>
    <t>Mako shark, 1.8 m [6']</t>
  </si>
  <si>
    <t>R. Collier, pp.144-145</t>
  </si>
  <si>
    <t>31-Mar-2007</t>
  </si>
  <si>
    <t>1974</t>
  </si>
  <si>
    <t>15-Jul-1957</t>
  </si>
  <si>
    <t>Surf skiing</t>
  </si>
  <si>
    <t>Lance Cameron</t>
  </si>
  <si>
    <t>R. Forrester, M. Levine, GSAF</t>
  </si>
  <si>
    <t>Playing in the water</t>
  </si>
  <si>
    <t>Spearfishing (free diving)</t>
  </si>
  <si>
    <t>Jesse Jizdny</t>
  </si>
  <si>
    <t>18</t>
  </si>
  <si>
    <t>VIETNAM</t>
  </si>
  <si>
    <t>24-Dec-1960</t>
  </si>
  <si>
    <t>Serame "Petrus" Sithole</t>
  </si>
  <si>
    <t>R. Collier, p.101</t>
  </si>
  <si>
    <t>Canberra Times, 1/9/1931; V.M. Coppleson.Q8. (1933); V.M. Coppleson (1958), pp.91 &amp; 237</t>
  </si>
  <si>
    <t>1972</t>
  </si>
  <si>
    <t>Artifical reef 3 miles off Manatee Beach, Manatee County</t>
  </si>
  <si>
    <t>2014.12.28.b-Swanson.pdf</t>
  </si>
  <si>
    <t>Bull shark, 6.5 to 10 '</t>
  </si>
  <si>
    <t>White shark, 11'</t>
  </si>
  <si>
    <t>1387</t>
  </si>
  <si>
    <t xml:space="preserve">R. Collier, GSAF; Press Report: Santa Rosa Press Democrat </t>
  </si>
  <si>
    <t>No injury, shark bit board</t>
  </si>
  <si>
    <t>29-Dec-1963</t>
  </si>
  <si>
    <t>Catfish Rock, between Salt Rock &amp; Shaka’s Rock</t>
  </si>
  <si>
    <t>M. Vorenberg, GSAF</t>
  </si>
  <si>
    <t>D. Miller &amp; R. Collier; R. Collier, pp.40-41; H.D. Baldridge, p.76</t>
  </si>
  <si>
    <t>1970</t>
  </si>
  <si>
    <t>B. Phillips</t>
  </si>
  <si>
    <t xml:space="preserve">Laceration on right wrist &amp; crescent of puncture wounds on  forearm </t>
  </si>
  <si>
    <t>Times Live, 3/6/2019</t>
  </si>
  <si>
    <t>Lacerations to arm from shark caught in trawl net  PROVOKED INCIDENT</t>
  </si>
  <si>
    <t>05-Mar-2019</t>
  </si>
  <si>
    <t>22-Jan-1936</t>
  </si>
  <si>
    <t>Davidsons Beach, Kekaha, Kauai</t>
  </si>
  <si>
    <t>16-May-2009</t>
  </si>
  <si>
    <t>South Beach Park, Indian River County</t>
  </si>
  <si>
    <t>A "small shark"</t>
  </si>
  <si>
    <t>Leroy French</t>
  </si>
  <si>
    <t>http://sharkattackfile.net/spreadsheets/pdf_directory/1960.12.24-Sithole.pdf</t>
  </si>
  <si>
    <t>31-Aug-1937</t>
  </si>
  <si>
    <t xml:space="preserve">FATAL, buttocks, lower abdomen &amp; genitalia removed  </t>
  </si>
  <si>
    <t>Buffels Bay, False Bay</t>
  </si>
  <si>
    <t>Donald James</t>
  </si>
  <si>
    <t xml:space="preserve">White shark, 2.5 m [8.25']  </t>
  </si>
  <si>
    <t>No injury, paddleski bitten</t>
  </si>
  <si>
    <t>Morning Herald (Uniontown, PA), 7/2/1975</t>
  </si>
  <si>
    <t>Fishing with hand net in 2' of water</t>
  </si>
  <si>
    <t>04-Jan-1985</t>
  </si>
  <si>
    <t>20-Feb-1983</t>
  </si>
  <si>
    <t>Mtunzini</t>
  </si>
  <si>
    <t>Peter Swart</t>
  </si>
  <si>
    <t>01-Apr-2002</t>
  </si>
  <si>
    <t>Lauderdale-By-The-Sea, Broward County</t>
  </si>
  <si>
    <t>South Province</t>
  </si>
  <si>
    <t>Noumea</t>
  </si>
  <si>
    <t>R. N. Lea &amp; D. Miller; R. Collier, pp.82-83</t>
  </si>
  <si>
    <t>1991.12.04</t>
  </si>
  <si>
    <t xml:space="preserve">Tiger shark, 2.4 m 3.4 m [8' to 11']  </t>
  </si>
  <si>
    <t>12-Jun-2011</t>
  </si>
  <si>
    <t>14-May-2003</t>
  </si>
  <si>
    <t>Klamath River, Del Norte County</t>
  </si>
  <si>
    <t>18-May-1996</t>
  </si>
  <si>
    <t>Forearm severely bitten</t>
  </si>
  <si>
    <t>Foot punctured</t>
  </si>
  <si>
    <t>Melkbosstrand</t>
  </si>
  <si>
    <t>01-Jul-1916</t>
  </si>
  <si>
    <t>3 m to 4 m [10' to 13'] white shark</t>
  </si>
  <si>
    <t>16h30</t>
  </si>
  <si>
    <t>30 miles south of San Clemente Island</t>
  </si>
  <si>
    <t>Fishing for albacore</t>
  </si>
  <si>
    <t>Warren Rowe</t>
  </si>
  <si>
    <t>5 m to 5.5 m [16.5' to 18'] white shark</t>
  </si>
  <si>
    <t>61</t>
  </si>
  <si>
    <t>Norval J. "Tom" Green</t>
  </si>
  <si>
    <t>04-May-2004</t>
  </si>
  <si>
    <t>Seven Mile Beach, Gerroa</t>
  </si>
  <si>
    <t>Les Wade</t>
  </si>
  <si>
    <t>5 puncture wounds to thigh</t>
  </si>
  <si>
    <t>05h45</t>
  </si>
  <si>
    <t>Daily Examiner, 12/11/2011</t>
  </si>
  <si>
    <t>H. Edwards, p.63; H.D. Baldridge, p.197; A. MacCormick, pp.91-93; A. Sharpe, p.124; J. West</t>
  </si>
  <si>
    <t>Species unidentified</t>
  </si>
  <si>
    <t>12-Apr-1963</t>
  </si>
  <si>
    <t>Awili, South Kona, Hawai'i</t>
  </si>
  <si>
    <t xml:space="preserve">Surfing </t>
  </si>
  <si>
    <t>07-Sep-1964</t>
  </si>
  <si>
    <t xml:space="preserve">FATAL, leg &amp; buttocks removed </t>
  </si>
  <si>
    <t>1954.12.04-Scott.pdf</t>
  </si>
  <si>
    <t>15-Feb-2003</t>
  </si>
  <si>
    <t>06-Aug-2016</t>
  </si>
  <si>
    <t>2010</t>
  </si>
  <si>
    <t>1.8 m [6']  shark</t>
  </si>
  <si>
    <t xml:space="preserve">San Onofre, San Diego County </t>
  </si>
  <si>
    <t>Frank Wacha</t>
  </si>
  <si>
    <t>Michael Docherty</t>
  </si>
  <si>
    <t>4.2 m white shark</t>
  </si>
  <si>
    <t>Puncture wounds on right foot</t>
  </si>
  <si>
    <t>Salmon Beach, Sonoma County</t>
  </si>
  <si>
    <t>Megan Halavais</t>
  </si>
  <si>
    <t>Country Club Beach, Durban</t>
  </si>
  <si>
    <t>North Dade- Interama area of Biscayne Bay</t>
  </si>
  <si>
    <t>Olowalu, Maui</t>
  </si>
  <si>
    <t>W. Johnson, M. Levine, GSAF; G. Charter, B. Davis, G. Cliff, NSB; T. Wallett, pp.65-66</t>
  </si>
  <si>
    <t>20-Jun-2006</t>
  </si>
  <si>
    <t>Kevin Swanson</t>
  </si>
  <si>
    <t>Injury to hip/leg</t>
  </si>
  <si>
    <t>Durwin Keg</t>
  </si>
  <si>
    <t>Near Twin Islands off Lanikai, O'ahu (east coast)</t>
  </si>
  <si>
    <t>Surfing on air mattress</t>
  </si>
  <si>
    <t>William S. Weaver</t>
  </si>
  <si>
    <t>28-Apr-1957</t>
  </si>
  <si>
    <t>Amarillo Globe, 6/21/1935, p.3; V.M. Coppleson (1958), pp.66-67 &amp; 233;  John West</t>
  </si>
  <si>
    <t>C. Moore, GSAF</t>
  </si>
  <si>
    <t>Left thigh severely bitten</t>
  </si>
  <si>
    <t>Lacerations to thighs</t>
  </si>
  <si>
    <t>Bondi, Sydney</t>
  </si>
  <si>
    <t>26-Aug-1999</t>
  </si>
  <si>
    <t xml:space="preserve">Jesús Cabrera González </t>
  </si>
  <si>
    <t>Night bathing</t>
  </si>
  <si>
    <t>04-Nov-2017</t>
  </si>
  <si>
    <t>Floridana Beach, Brevard County</t>
  </si>
  <si>
    <t>Bakers Bay</t>
  </si>
  <si>
    <t>Richard Horton</t>
  </si>
  <si>
    <t xml:space="preserve">Mako shark, 1.9 m [6.5'] </t>
  </si>
  <si>
    <t xml:space="preserve">Shortfin mako shark, 2.3 m [7.5'] </t>
  </si>
  <si>
    <t>USA Today, 11/1/2015</t>
  </si>
  <si>
    <t>27-Oct-2012</t>
  </si>
  <si>
    <t>Elyse Frankcom</t>
  </si>
  <si>
    <t>Torso and left buttock bitten</t>
  </si>
  <si>
    <t>McKenzie Clark</t>
  </si>
  <si>
    <t>Lighthouse Beach, Ballina</t>
  </si>
  <si>
    <t>Peter Edmonds</t>
  </si>
  <si>
    <t>"juvenile shark"</t>
  </si>
  <si>
    <t>Bruises to arm and hand, laceration to lower leg &amp; minor injuries to foot</t>
  </si>
  <si>
    <t>2 to 2.5 m shark</t>
  </si>
  <si>
    <t>10-Jul-2004</t>
  </si>
  <si>
    <t>Hilton Mantooth</t>
  </si>
  <si>
    <t>Tiger shark, 3.7 m [12'], (tooth fragment recovered from wound)</t>
  </si>
  <si>
    <t xml:space="preserve">FATAL, right arm broken &amp; stripped of flesh, left hand severed above wrist, lower abdomen, buttocks &amp; thigh bitten  </t>
  </si>
  <si>
    <t>16h23</t>
  </si>
  <si>
    <t>&gt;3 m [10'] shark</t>
  </si>
  <si>
    <t>B. Myatt, M. Michaelson, J. Marchand . GSAF and  K. McMurray, TrackingSharks.com</t>
  </si>
  <si>
    <t>Cole Taschman</t>
  </si>
  <si>
    <t>18-May-2010</t>
  </si>
  <si>
    <t>Lacerations to ankle &amp; foot</t>
  </si>
  <si>
    <t>Kangaroo Island</t>
  </si>
  <si>
    <t>Josh Berris</t>
  </si>
  <si>
    <t>14' to 16' white shark</t>
  </si>
  <si>
    <t>White shark, 2-to 3m</t>
  </si>
  <si>
    <t>28-May-2004</t>
  </si>
  <si>
    <t>Bernard 'Butch' Connor, Jr.</t>
  </si>
  <si>
    <t>2.4 m to 3.7 m [8' to 12'] shark</t>
  </si>
  <si>
    <t>African Reef off Geraldton</t>
  </si>
  <si>
    <t>Swimming, wearing black wetsuit &amp; swim fins</t>
  </si>
  <si>
    <t>10-Jul-2003</t>
  </si>
  <si>
    <t>22-Jan-2021</t>
  </si>
  <si>
    <t>8" shark</t>
  </si>
  <si>
    <t>1960.12.24-Sithole.pdf</t>
  </si>
  <si>
    <t>Sea Pines Resort, Hilton Head Island, Beaufort County</t>
  </si>
  <si>
    <t>White shark, 160-kg [353-lb], identity confirmed by tooth pattern</t>
  </si>
  <si>
    <t>2008.12.27.a</t>
  </si>
  <si>
    <t>27-Dec-2008</t>
  </si>
  <si>
    <t>09-Jul-1994</t>
  </si>
  <si>
    <t>Andrew Carter</t>
  </si>
  <si>
    <t>2 punctures on forearm as captive shark collided with diver PROVOKED INCIDENT</t>
  </si>
  <si>
    <t>Albuquerue Aquarium, Albuquerue</t>
  </si>
  <si>
    <t>1.2 m to 1.5 m [4' to 5']   shark</t>
  </si>
  <si>
    <t xml:space="preserve">White shark, 5.5 m to 6 m [18' to 20']  </t>
  </si>
  <si>
    <t>Crescent Head</t>
  </si>
  <si>
    <r>
      <t xml:space="preserve">Hand found in gut of 2.9 m to 3.3 m [9'7" to 10'11"] Galapagos shark, </t>
    </r>
    <r>
      <rPr>
        <i/>
        <sz val="8"/>
        <color indexed="18"/>
        <rFont val="Arial"/>
        <family val="2"/>
      </rPr>
      <t>C. galapagensis</t>
    </r>
  </si>
  <si>
    <t>Shelly Beach</t>
  </si>
  <si>
    <t>03-Feb-1999</t>
  </si>
  <si>
    <t>Mako shark (tooth fragments recovered)</t>
  </si>
  <si>
    <t>News24, 8/23/2011</t>
  </si>
  <si>
    <t>Booti Booti National Park</t>
  </si>
  <si>
    <t>Foot bitten when he accidentally jumped onto the shark PROVOKED INCIDENT</t>
  </si>
  <si>
    <t>L. Kumpe, R. Mcauley</t>
  </si>
  <si>
    <t>gáldahora, 7/16/2010</t>
  </si>
  <si>
    <t>05-Oct-2003</t>
  </si>
  <si>
    <t>Wolfgang Leander</t>
  </si>
  <si>
    <t>North Topsail Beach, Onslow  County</t>
  </si>
  <si>
    <t>Multiple major injuries</t>
  </si>
  <si>
    <t>15h35</t>
  </si>
  <si>
    <t>Leg severely bitten, surgically amputated</t>
  </si>
  <si>
    <t>Okaloosa Island</t>
  </si>
  <si>
    <t>Terrell Moore</t>
  </si>
  <si>
    <t>W. Victora, Daily News, 7/15/2014</t>
  </si>
  <si>
    <t>Carmen Gaytan</t>
  </si>
  <si>
    <t>Legs severely lacerated</t>
  </si>
  <si>
    <t>1.8 m to 2.1 m [6' to 7'] hammerhead shark</t>
  </si>
  <si>
    <t>10-Aug-2017</t>
  </si>
  <si>
    <t>R. R. Collier, pp.143-144; A. MacCormick, pp.98-99</t>
  </si>
  <si>
    <t>S. Petersohn, GSAF; M. I. Johnson,  Daytona Beach News Journal. 5/8/2003, p.1C; Tampa Tribune, 5/8/2003</t>
  </si>
  <si>
    <t>Len Jones</t>
  </si>
  <si>
    <t xml:space="preserve">No injury, shark went for diver's leg &amp; missed, diver hit shark on head with speargun &amp; shark bit speargun </t>
  </si>
  <si>
    <t>C. Graham, Daytona Beach News-Journal, 3/14/2012</t>
  </si>
  <si>
    <t>31-Jul-2006</t>
  </si>
  <si>
    <t>Oswald State Park</t>
  </si>
  <si>
    <t>Rodanthe, Dare County</t>
  </si>
  <si>
    <t>3526</t>
  </si>
  <si>
    <t>Noor-Mubeen Shaik</t>
  </si>
  <si>
    <t>M. Levine, GSAF</t>
  </si>
  <si>
    <t>Right foot bitten when he walked into shark's head PROVOKED INCIDENT</t>
  </si>
  <si>
    <t>13-Sep-2017</t>
  </si>
  <si>
    <t>Benjamin Loyd</t>
  </si>
  <si>
    <t>TrackingSharks.com, 10/22/2017</t>
  </si>
  <si>
    <t>Bull shark pup</t>
  </si>
  <si>
    <t>19-Oct-2018</t>
  </si>
  <si>
    <t>Samurai Beach</t>
  </si>
  <si>
    <t>71</t>
  </si>
  <si>
    <t xml:space="preserve">Splashing </t>
  </si>
  <si>
    <t>M. Malin; The Sun (Melbourne), 12/2/1963</t>
  </si>
  <si>
    <t>07h00</t>
  </si>
  <si>
    <t xml:space="preserve">Dee Why, north of Queenscliff </t>
  </si>
  <si>
    <t>R. Rocconi &amp; C. Moore, GSAF</t>
  </si>
  <si>
    <t xml:space="preserve">FATAL, right thigh bitten &amp; femur exposed, shallow lacerations on right calf &amp; left thigh &amp; fingers lacerated </t>
  </si>
  <si>
    <t>20-Feb-1972</t>
  </si>
  <si>
    <t>FATAL, right arm severed at shoulder, left hand severed, right thigh bitten &amp; surgically amputated.  Died  day after the attack</t>
  </si>
  <si>
    <t>Matthew Smithers</t>
  </si>
  <si>
    <t>Barry Keith Antonini</t>
  </si>
  <si>
    <t xml:space="preserve">FATAL, large amount of tissue removed from leg, artery severed  </t>
  </si>
  <si>
    <t>19-Oct-2005</t>
  </si>
  <si>
    <t xml:space="preserve">Natal Daily News, 11/28/1942, M. Levine, GSAF; T. Wallett, p.42  </t>
  </si>
  <si>
    <t>North Shelly Beach</t>
  </si>
  <si>
    <t>Justin Daniels</t>
  </si>
  <si>
    <t>Waitpinga Beach, near Victor Harbor, Encounter Bay</t>
  </si>
  <si>
    <t>Matthew Foale</t>
  </si>
  <si>
    <t xml:space="preserve">FATAL, left foot &amp; right leg bitten, later surgically amputated  </t>
  </si>
  <si>
    <t>12h15</t>
  </si>
  <si>
    <t>09-Mar-1947</t>
  </si>
  <si>
    <t>William Kennedy</t>
  </si>
  <si>
    <t>Shark tank at Oceanographic Research Insitute, Durban</t>
  </si>
  <si>
    <t>George Buckland</t>
  </si>
  <si>
    <t>Mustang Island, near Port Aransas</t>
  </si>
  <si>
    <t xml:space="preserve">Pak Kyong-sun </t>
  </si>
  <si>
    <t xml:space="preserve">Bull shark, 1.8 m to 2.1 m [6' to 7'] </t>
  </si>
  <si>
    <t>Georgia</t>
  </si>
  <si>
    <t>G.D. Campbell; D. Davies, pp.119-120</t>
  </si>
  <si>
    <t>White shark, 2 m</t>
  </si>
  <si>
    <t>Brevard County, a mile north of Sebastian Inlet</t>
  </si>
  <si>
    <t>2666</t>
  </si>
  <si>
    <t>Jim Allman</t>
  </si>
  <si>
    <t>Hobart Mercury, 10/23/1989, p.1; C. Black, pp 163-167</t>
  </si>
  <si>
    <t xml:space="preserve">02-Sep-1962 </t>
  </si>
  <si>
    <t>Circeo, Secca del Quadro</t>
  </si>
  <si>
    <t xml:space="preserve">Victoria </t>
  </si>
  <si>
    <t>1950</t>
  </si>
  <si>
    <t>M. Levine &amp; C. Fourie</t>
  </si>
  <si>
    <t>Thigh bitten &amp; few lacerations on abdomen &amp; buttock</t>
  </si>
  <si>
    <t>Savanna-la-Mar</t>
  </si>
  <si>
    <t>R. L. Bolin, D. Miller &amp; R. Collier, R. Skocik, p.174;V.M. Coppleson (1958), pp.156 &amp; 254; R. Collier, pp.10-13</t>
  </si>
  <si>
    <t>15-Feb-1930</t>
  </si>
  <si>
    <t>Scuba Diving for lobster (at surface)</t>
  </si>
  <si>
    <t xml:space="preserve">White shark, 3 m to 3.7 m [10' to 12'] </t>
  </si>
  <si>
    <t>Puncture wounds on chest</t>
  </si>
  <si>
    <t>2.7 m [9'] shark</t>
  </si>
  <si>
    <t>Gold Coast Bulletin, 1/31/2015</t>
  </si>
  <si>
    <t>Matthew Honyak</t>
  </si>
  <si>
    <t>Ben Morcom</t>
  </si>
  <si>
    <t>Severe lacerations to right buttock</t>
  </si>
  <si>
    <t>Free diving for abalone (surfacing)</t>
  </si>
  <si>
    <t>Chris Massahos</t>
  </si>
  <si>
    <t>No injury, ski severely damaged</t>
  </si>
  <si>
    <t>Perth Now, 6/20/2012</t>
  </si>
  <si>
    <t xml:space="preserve">Raggedtooth shark </t>
  </si>
  <si>
    <t>Left leg severed</t>
  </si>
  <si>
    <t>Robert Wamser</t>
  </si>
  <si>
    <t>Right buttock &amp; thigh bitten, thumb removed</t>
  </si>
  <si>
    <t>Calf bitten</t>
  </si>
  <si>
    <t>Sikhanyiso Bangilizwe</t>
  </si>
  <si>
    <t>Lower left leg &amp; foot bitten</t>
  </si>
  <si>
    <t>17h10</t>
  </si>
  <si>
    <t>Paul Lucas</t>
  </si>
  <si>
    <t>18h30?</t>
  </si>
  <si>
    <t>Fritz Van Zyl</t>
  </si>
  <si>
    <t>21-Oct-2015</t>
  </si>
  <si>
    <t>ClickOrlando.com, 10/21/2015</t>
  </si>
  <si>
    <t>Heel bitten</t>
  </si>
  <si>
    <t>22-Oct-2011</t>
  </si>
  <si>
    <t>Yahoo News Canada, 8/16/2012</t>
  </si>
  <si>
    <t xml:space="preserve"> Kahului, Maui</t>
  </si>
  <si>
    <t>Miami-Beach Patch, 7/9/2017</t>
  </si>
  <si>
    <t>Lacerations to left hand</t>
  </si>
  <si>
    <t>Marconi Beach, Wellfleet, Barnstable County</t>
  </si>
  <si>
    <t>28-Aug-2007</t>
  </si>
  <si>
    <t>Marina State Beach, Monterey County</t>
  </si>
  <si>
    <t>Saburo Dooley</t>
  </si>
  <si>
    <t>Sav Marafioti</t>
  </si>
  <si>
    <t>Lemon shark, 1164 mm, immature male, identified by  V.G. Springer</t>
  </si>
  <si>
    <t>Minor lacerations to left foot &amp; heel</t>
  </si>
  <si>
    <t xml:space="preserve">Orlando Sentinel, 6/2/1988, p.B2; P. LaMee, Orlando Sentinel, 6/3/1992, p.D2 </t>
  </si>
  <si>
    <t>Bethany Edmund</t>
  </si>
  <si>
    <t>Rose McKereghan</t>
  </si>
  <si>
    <t>No injury, shark bit paddleboard</t>
  </si>
  <si>
    <t>Davidson's Surf Break, Kekaha, Kaua'i</t>
  </si>
  <si>
    <t>Kaua'i Police Department</t>
  </si>
  <si>
    <t>Shovelnose "shark" which is a ray, not a shark)</t>
  </si>
  <si>
    <t>2019.12.30-Queensland.pdf</t>
  </si>
  <si>
    <t>Laceration to left foot</t>
  </si>
  <si>
    <t>5 m to 6 m white shark</t>
  </si>
  <si>
    <t>R. Collier, p.137</t>
  </si>
  <si>
    <t>20-Oct-2013</t>
  </si>
  <si>
    <t>Upper right arm bitten</t>
  </si>
  <si>
    <t>1973</t>
  </si>
  <si>
    <t>John Graham</t>
  </si>
  <si>
    <t xml:space="preserve">B. v.Schalkwyk, P. Thevenau, R. Rathgeber, M.D., M. Levine, GSAF; R. Dunning, G. Charter, B. Davis, R.B. Wilson, NSB </t>
  </si>
  <si>
    <t>17-Jan-1955</t>
  </si>
  <si>
    <t>Brian Derry, a Naval Rating</t>
  </si>
  <si>
    <t>DispatchLive, 5/4/2015</t>
  </si>
  <si>
    <t>08-Oct-2013</t>
  </si>
  <si>
    <t>Off Poison Creek, Cape Arid</t>
  </si>
  <si>
    <t>Diving for Abalone</t>
  </si>
  <si>
    <t>13-Sep-1992</t>
  </si>
  <si>
    <t xml:space="preserve">Tiger shark, 1.5 m [5'] </t>
  </si>
  <si>
    <t xml:space="preserve">Associated Press, 7/12/03; Palm Beach Post, 7/7/2003 </t>
  </si>
  <si>
    <t>Avulsion injury  to lower right leg</t>
  </si>
  <si>
    <t>Mako shark, 1.8 m to 2.1 m [6' to 7']  with hook &amp; wire leader caught in mouth</t>
  </si>
  <si>
    <t>Peter Galvin</t>
  </si>
  <si>
    <t>P. Kemp, GSAF</t>
  </si>
  <si>
    <t>11-Jan-1962</t>
  </si>
  <si>
    <t>Fairdown Beach, 5 miles north of Westport</t>
  </si>
  <si>
    <t>Flinders</t>
  </si>
  <si>
    <t>Tom Burke</t>
  </si>
  <si>
    <t>24-Apr-2013</t>
  </si>
  <si>
    <t>05-Jun-2006</t>
  </si>
  <si>
    <t>19-Jul-1975</t>
  </si>
  <si>
    <t>15-Aug-2004</t>
  </si>
  <si>
    <t>D. James, M. Levine, GSAF; G. Cliff, NSB</t>
  </si>
  <si>
    <t>Kukipi, 150 miles west of Port Moresby in the Lakekamu River area</t>
  </si>
  <si>
    <t>Left foot &amp; leg bitten</t>
  </si>
  <si>
    <t>3.7 to 4.5 m [12' to 15'] shark seen in vicinity</t>
  </si>
  <si>
    <t>L. Taylor (1993), pp.102-103</t>
  </si>
  <si>
    <t>Calf bitten &amp; both hands injured</t>
  </si>
  <si>
    <t>Amber Benningfield</t>
  </si>
  <si>
    <t>Hand bitten</t>
  </si>
  <si>
    <t>Abaco Islands</t>
  </si>
  <si>
    <t>Minor puncture wounds to leg</t>
  </si>
  <si>
    <t xml:space="preserve">Kaala-Gomen </t>
  </si>
  <si>
    <t>G. Atkinson</t>
  </si>
  <si>
    <t>Saldanha Bay</t>
  </si>
  <si>
    <t>Hookah diving for sea urchins</t>
  </si>
  <si>
    <t>David Abernathy</t>
  </si>
  <si>
    <t>19-Aug-2007</t>
  </si>
  <si>
    <t>3.7 m to 4.3 m [12' to 14'] shark</t>
  </si>
  <si>
    <t>San Francisco Gate</t>
  </si>
  <si>
    <t>Scott Yerby</t>
  </si>
  <si>
    <t>Petite-Ile</t>
  </si>
  <si>
    <t>29-Jan-1982</t>
  </si>
  <si>
    <t>02-Mar-1935</t>
  </si>
  <si>
    <t>THAILAND</t>
  </si>
  <si>
    <t>Dion Lynch</t>
  </si>
  <si>
    <t>Tiger shark, 4 m [13'] female</t>
  </si>
  <si>
    <t xml:space="preserve">FATAL, left arm bitten, right arm partly severed, deep lacerations of left shoulder &amp; chest </t>
  </si>
  <si>
    <t>Vanua Levu</t>
  </si>
  <si>
    <t>7</t>
  </si>
  <si>
    <t>Fishing</t>
  </si>
  <si>
    <t>Lacerations to leg, hip and hand</t>
  </si>
  <si>
    <t>Puncture wounds to right thigh</t>
  </si>
  <si>
    <t>Lateral right thigh bitten. Thought to involve a 1.2 to 1.5 m tubarão da gralha preta -  a blacktip shark, C. limbatus</t>
  </si>
  <si>
    <t>29-Aug-2017</t>
  </si>
  <si>
    <t>Miah Holmes</t>
  </si>
  <si>
    <t>Off Port Everglades, Broward County</t>
  </si>
  <si>
    <t>2006</t>
  </si>
  <si>
    <t>Leg severed below knee</t>
  </si>
  <si>
    <t>Clay Creswell, GSAF</t>
  </si>
  <si>
    <t>21</t>
  </si>
  <si>
    <t>White shark, 2.3 m [7.5'], tooth fragment recovered</t>
  </si>
  <si>
    <t>Leftovers, near Waimea Bay, O'ahu</t>
  </si>
  <si>
    <t>Kwajalein Atoll</t>
  </si>
  <si>
    <t>Lacerations to left lower leg</t>
  </si>
  <si>
    <t>KHNL8.com</t>
  </si>
  <si>
    <t>Windy Hill, near Myrtle Beach, Horry County</t>
  </si>
  <si>
    <t>Jim Krents</t>
  </si>
  <si>
    <t>Tiger shark, 6'</t>
  </si>
  <si>
    <t>Tiger shark, 10'</t>
  </si>
  <si>
    <t>Istria County</t>
  </si>
  <si>
    <t>08-Feb-1954</t>
  </si>
  <si>
    <t>Cape Argus, 7/29/2006</t>
  </si>
  <si>
    <t>3.7 m to 4.6 m [12' to 15'] shark seen in the vicinity</t>
  </si>
  <si>
    <t>Beach Haven, Ocean County</t>
  </si>
  <si>
    <t>Charles E. Vansant</t>
  </si>
  <si>
    <t>C. Lum &amp; J. Widner, Honolulu Advertiser</t>
  </si>
  <si>
    <t>Beacons Beach, San Diego County</t>
  </si>
  <si>
    <t>Traumatic injuries to upper torso</t>
  </si>
  <si>
    <t>06h55</t>
  </si>
  <si>
    <t>27-Sep-2018</t>
  </si>
  <si>
    <t>ABC News, 8/21/2015</t>
  </si>
  <si>
    <t xml:space="preserve">D. Miller &amp; R. Collier, R. Collier, pp.73-74; J. McCosker &amp; R.N. Lea </t>
  </si>
  <si>
    <t>Athol Wearne, Royal Australian Air Force. officer</t>
  </si>
  <si>
    <t>Joe McGauley</t>
  </si>
  <si>
    <t>Shark bumped right ankle</t>
  </si>
  <si>
    <t>J. McGauley</t>
  </si>
  <si>
    <t>White shark x 2</t>
  </si>
  <si>
    <t>Esteban L. Cervantes</t>
  </si>
  <si>
    <t>2 lacerations on left hand by hooked shark, PROVOKED INCIDENT</t>
  </si>
  <si>
    <t>Free diving</t>
  </si>
  <si>
    <t>Queensland</t>
  </si>
  <si>
    <t xml:space="preserve">FATAL, bitten in two  </t>
  </si>
  <si>
    <t>11-May-1957</t>
  </si>
  <si>
    <t>Tea Gardens, north of Newcastle</t>
  </si>
  <si>
    <t>17-Aug-2010</t>
  </si>
  <si>
    <t>Back, buttocks, left hand &amp; left side of face bitten</t>
  </si>
  <si>
    <t>S. Petersohn, GSAF; D. Catron, Orlando Sentinel, 11/19/1998, p.D1; Daytona Beach News Journal, 11/15/1998, p.4C</t>
  </si>
  <si>
    <t>01-Mar-2009</t>
  </si>
  <si>
    <t>Andrew Lindop</t>
  </si>
  <si>
    <t>60 cm to 90 cm [2' to 3'] shark</t>
  </si>
  <si>
    <t>Raglan, Manu Bay</t>
  </si>
  <si>
    <t>Kenny Crane</t>
  </si>
  <si>
    <t>Eastern Cape Province</t>
  </si>
  <si>
    <t>R.D. Weeks, GSAF; Otago Daily Times, 2/11/1964, p1; Wellington Evening Post, 2/17/1960</t>
  </si>
  <si>
    <t>Vava’u</t>
  </si>
  <si>
    <t>12' tank at Steinhart Aquarium, San Francisco</t>
  </si>
  <si>
    <t>Scuba diving, attempting to catch a captive shark</t>
  </si>
  <si>
    <t>No injury, rammed &amp; catapulted from the water by shark after he shot at it &amp; missed PROVOKED INCIDENT</t>
  </si>
  <si>
    <t>Star Bulletin, 10/19/2009</t>
  </si>
  <si>
    <t>2 m [6.75'] white shark</t>
  </si>
  <si>
    <t>Gwinnett Daily Post, 6/10/2010</t>
  </si>
  <si>
    <t xml:space="preserve">FATAL          Hip &amp; upper thigh bitten, femoral artery severed </t>
  </si>
  <si>
    <t>4.5 m to 5.5 m [15' to 18'] white shark</t>
  </si>
  <si>
    <t>08-Jan-2005</t>
  </si>
  <si>
    <t>Taupiri Bay</t>
  </si>
  <si>
    <t>Fishing from a kayak</t>
  </si>
  <si>
    <t>Paul Morris</t>
  </si>
  <si>
    <t>Abrasion &amp; 6 puncture wounds on chest after grabbing the shark by its tail PROVOKED INCIDENT</t>
  </si>
  <si>
    <t>2823</t>
  </si>
  <si>
    <t>06-Sep-1976</t>
  </si>
  <si>
    <t>Body not recovered</t>
  </si>
  <si>
    <t>Caterina Gennaro</t>
  </si>
  <si>
    <t>Stand-Up Paddleboarding</t>
  </si>
  <si>
    <t>11-Apr-1929</t>
  </si>
  <si>
    <t>1916</t>
  </si>
  <si>
    <t>Daniel Lance McNally</t>
  </si>
  <si>
    <t>6" laceration to left forearm</t>
  </si>
  <si>
    <t>22-Sep-1963</t>
  </si>
  <si>
    <t>Ysabel Island</t>
  </si>
  <si>
    <t>Susukana Plantation</t>
  </si>
  <si>
    <t>Spearing fish</t>
  </si>
  <si>
    <t>Dovi</t>
  </si>
  <si>
    <t>David Peltier</t>
  </si>
  <si>
    <t>Marvin Estridge</t>
  </si>
  <si>
    <t>2452</t>
  </si>
  <si>
    <t>White shark, 3m to 4m</t>
  </si>
  <si>
    <t>J. Eager</t>
  </si>
  <si>
    <t>Associated Press, 3/31/2012</t>
  </si>
  <si>
    <t>2013.12.05</t>
  </si>
  <si>
    <t xml:space="preserve">E. Ritter, GSAF;      http://www.wavescape.co.za/top_bar/locals_only9.htm                               </t>
  </si>
  <si>
    <t xml:space="preserve">Riecks Point,  Campbell’s Beach, </t>
  </si>
  <si>
    <t>Zac Young</t>
  </si>
  <si>
    <t>The Sydney Morning Herald, 11/30/2013</t>
  </si>
  <si>
    <t>Maui News, 5/26/2006</t>
  </si>
  <si>
    <t>Nguyen Thi Thu Thao</t>
  </si>
  <si>
    <t>Stuart Rocks, Martin County</t>
  </si>
  <si>
    <t>19-Dec-2016</t>
  </si>
  <si>
    <t>Small lacerations to bottom of right big toe</t>
  </si>
  <si>
    <t>18h20</t>
  </si>
  <si>
    <t>Anand Govindsamy</t>
  </si>
  <si>
    <t>2 cm laceration on knee PROVOKED INCIDENT</t>
  </si>
  <si>
    <t>Invalid incident</t>
  </si>
  <si>
    <t>Cocoa Beach, Brevard  County</t>
  </si>
  <si>
    <t>Bluefish Cove, Pt. Lobos State Park, Monterey County</t>
  </si>
  <si>
    <t xml:space="preserve">FATAL, legs severed </t>
  </si>
  <si>
    <t>H.D. Baldridge, p.166; SAF Case #1284</t>
  </si>
  <si>
    <t>Gabriel Fernandez</t>
  </si>
  <si>
    <t>Ras Nasrani, Sharm el-Sheikh</t>
  </si>
  <si>
    <t xml:space="preserve">Viktor Koliy </t>
  </si>
  <si>
    <t>2010.12.01.a-Viktor-Koliy.pdf</t>
  </si>
  <si>
    <t>Lower limbs &amp; thigh bitten</t>
  </si>
  <si>
    <t>P.M. Lopes, GSAF</t>
  </si>
  <si>
    <t xml:space="preserve">Surf skiing </t>
  </si>
  <si>
    <t>20-Sep-2007</t>
  </si>
  <si>
    <t>R. Weeks, GSAF</t>
  </si>
  <si>
    <r>
      <t xml:space="preserve">Hammerhead shark, 1.8 m [6'] </t>
    </r>
    <r>
      <rPr>
        <i/>
        <sz val="8"/>
        <color indexed="18"/>
        <rFont val="Arial"/>
        <family val="2"/>
      </rPr>
      <t>S. zygena</t>
    </r>
    <r>
      <rPr>
        <sz val="8"/>
        <color indexed="18"/>
        <rFont val="Arial"/>
        <family val="2"/>
      </rPr>
      <t xml:space="preserve"> identified by C. Limbaugh on description</t>
    </r>
  </si>
  <si>
    <t>R. Collier, p.158</t>
  </si>
  <si>
    <t>Tunnels surf break off Makua Beach, Kaua'i</t>
  </si>
  <si>
    <t>Bethany Hamilton</t>
  </si>
  <si>
    <t>19-Aug-1967</t>
  </si>
  <si>
    <t>Huynh Nhu Hoang</t>
  </si>
  <si>
    <t>The Sun; Illwarra Mercury; Yahoo News</t>
  </si>
  <si>
    <t>Kurt Bickel</t>
  </si>
  <si>
    <t>Martin Kane</t>
  </si>
  <si>
    <t xml:space="preserve">White shark, 5 m to 6 m [16.5' to 20']  </t>
  </si>
  <si>
    <t>White shark, 3 m [10']rk</t>
  </si>
  <si>
    <t>19-Mar-2002</t>
  </si>
  <si>
    <t>Swimming /  boogie boarding</t>
  </si>
  <si>
    <t>John Sadler</t>
  </si>
  <si>
    <t>Boot Reef, Torres Strait</t>
  </si>
  <si>
    <t>Multiple injuries to arm, wrist and torso</t>
  </si>
  <si>
    <t>21-Sep-1994</t>
  </si>
  <si>
    <t>3 lacerations on leg</t>
  </si>
  <si>
    <t>1952.12.07-Wilson_Collier.pdf</t>
  </si>
  <si>
    <t>Alistair Kerr</t>
  </si>
  <si>
    <t>O. Gadig</t>
  </si>
  <si>
    <t>28-Jul-1959</t>
  </si>
  <si>
    <t>Aaron  A. Romento</t>
  </si>
  <si>
    <t>15-Mar-2002</t>
  </si>
  <si>
    <t>10-Aug-1960</t>
  </si>
  <si>
    <t xml:space="preserve"> 27-Mar-2010</t>
  </si>
  <si>
    <t>Ryan Boarman</t>
  </si>
  <si>
    <t>06-Jan-2015</t>
  </si>
  <si>
    <t>Left hand lacerated and abraded</t>
  </si>
  <si>
    <t>Port Edward</t>
  </si>
  <si>
    <t>Frank Paxman</t>
  </si>
  <si>
    <t>19-Aug-1995</t>
  </si>
  <si>
    <t>S. Petersohn, GSAF; Daytona Beach News Journal, 9/22/2003, p.1C</t>
  </si>
  <si>
    <t>Free diving, hunting crayfish</t>
  </si>
  <si>
    <t>Barry E. Blackmore</t>
  </si>
  <si>
    <t>Clamming</t>
  </si>
  <si>
    <t>In deep water about 100 yards from his ship</t>
  </si>
  <si>
    <t>12-Mar-1934</t>
  </si>
  <si>
    <t>Melbourne Beach, Brevard County</t>
  </si>
  <si>
    <t>04-Feb-1968</t>
  </si>
  <si>
    <t>12-May-2007</t>
  </si>
  <si>
    <t>07-Jun-1991</t>
  </si>
  <si>
    <t>ABC.com, 8/9.2018</t>
  </si>
  <si>
    <t>29-Jul-2016</t>
  </si>
  <si>
    <t>http://sharkattackfile.net/spreadsheets/pdf_directory/2010.12.26-Stover-French.pdf</t>
  </si>
  <si>
    <t>Nurse shark</t>
  </si>
  <si>
    <t>Gold Coast Bulletin, 4/19/2016</t>
  </si>
  <si>
    <t>SOLOMON ISLANDS</t>
  </si>
  <si>
    <t>Body Boarding</t>
  </si>
  <si>
    <t>David Nanod, Jr.</t>
  </si>
  <si>
    <t>Allen, p.117</t>
  </si>
  <si>
    <t>05-Jan-1966</t>
  </si>
  <si>
    <t>Hollywood, Broward County</t>
  </si>
  <si>
    <t>George A. C. Scherer</t>
  </si>
  <si>
    <t>J. Ulsh</t>
  </si>
  <si>
    <t>Brenecke Beach, Po'ipu, Kaua'i</t>
  </si>
  <si>
    <t>25-Aug-1992</t>
  </si>
  <si>
    <t>Lipson Cove, Tumby Bay</t>
  </si>
  <si>
    <t>Jason Bates</t>
  </si>
  <si>
    <t>2 m to 2.5 m [6.75'  to 8.25'] shark</t>
  </si>
  <si>
    <t>Arm, shoulder &amp; back bitten</t>
  </si>
  <si>
    <t>Stinson Beach, Marin County</t>
  </si>
  <si>
    <t>Sunayama Beach</t>
  </si>
  <si>
    <t>Takayuki Miura</t>
  </si>
  <si>
    <t xml:space="preserve"> FATAL</t>
  </si>
  <si>
    <t>27-Nov-2005</t>
  </si>
  <si>
    <t>Blake Perry</t>
  </si>
  <si>
    <t>Rickey Johnson</t>
  </si>
  <si>
    <t>Adam Hoare</t>
  </si>
  <si>
    <t>15-Aug-1993</t>
  </si>
  <si>
    <t>M. Jury, M. Levine, GSAF</t>
  </si>
  <si>
    <t>Thigh, lower back and surfboard bitten</t>
  </si>
  <si>
    <t>Yeppoon, near Ross Creek</t>
  </si>
  <si>
    <t>12-Jan-1929</t>
  </si>
  <si>
    <t>Corolla, Currituck County</t>
  </si>
  <si>
    <t>Atlantic Beach, Carteret County</t>
  </si>
  <si>
    <t>28-May-1972</t>
  </si>
  <si>
    <t>G.W. Kirby, Jr.;  NY Times, 1/22/1963</t>
  </si>
  <si>
    <t>J. Bass; M. Levine, GSAF</t>
  </si>
  <si>
    <t xml:space="preserve">a pier at the end of Caxambas Drive, Marco Island </t>
  </si>
  <si>
    <t>09-Jun-2002</t>
  </si>
  <si>
    <t xml:space="preserve">Jensen Beach, Martin County </t>
  </si>
  <si>
    <t>24-Jun-2003</t>
  </si>
  <si>
    <t>Makua Beach, Oahu</t>
  </si>
  <si>
    <t>http://sharkattackfile.net/spreadsheets/pdf_directory/1945.00.00.a-Shatt-al-Arab.pdf</t>
  </si>
  <si>
    <t>5' shark</t>
  </si>
  <si>
    <t>No inury, shark &amp; board collided</t>
  </si>
  <si>
    <t>R. Weeks, GSAF; V.M. Coppleson (1962), p.247; H. D. Baldridge, p.16</t>
  </si>
  <si>
    <t>D. Miller &amp; R. Collier; R. Collier, pp.24-25; Garrick &amp; L. Schultz, p.19 in Sharks &amp; Survival; P. Gilbert, L. Schultz &amp; S. Springer (1960)</t>
  </si>
  <si>
    <t>Scuba diving</t>
  </si>
  <si>
    <t>Playing / standing</t>
  </si>
  <si>
    <t xml:space="preserve">White shark, 2.5m </t>
  </si>
  <si>
    <t>David Morrison, Jr.</t>
  </si>
  <si>
    <t>sailor</t>
  </si>
  <si>
    <t>multiple internet sources</t>
  </si>
  <si>
    <t>Deep laceration to right calf</t>
  </si>
  <si>
    <t>17-Aug-2011</t>
  </si>
  <si>
    <t>Short Sand Beach, Oswald West State Park</t>
  </si>
  <si>
    <t>Rob MacKenzie</t>
  </si>
  <si>
    <t>Andre Hartman</t>
  </si>
  <si>
    <t xml:space="preserve">FATAL, hand severed, shoulder, hip, foot, thigh bitten &amp; femoral artery severed  </t>
  </si>
  <si>
    <t>13h50</t>
  </si>
  <si>
    <t>04-Feb-1965</t>
  </si>
  <si>
    <t>Granite Pier, Rockport</t>
  </si>
  <si>
    <t>Ronald R. Powell</t>
  </si>
  <si>
    <t>Lambert’s Beach, Mackay</t>
  </si>
  <si>
    <t>Torso lacerated</t>
  </si>
  <si>
    <t>Huntington Beach, Orange County</t>
  </si>
  <si>
    <t>R. Powell; Boston Traveler 2/11/1965; H.D. Baldridge, p.184</t>
  </si>
  <si>
    <t>16h40</t>
  </si>
  <si>
    <t>4812</t>
  </si>
  <si>
    <t xml:space="preserve">FATAL, multiple injuries to both legs, feet &amp; left arm  </t>
  </si>
  <si>
    <t>17h00 or 17h40</t>
  </si>
  <si>
    <t>Salmon Creek, Sonoma County</t>
  </si>
  <si>
    <t>06-Jul-2000</t>
  </si>
  <si>
    <t>20-Aug-1987</t>
  </si>
  <si>
    <t>Glen Orgias</t>
  </si>
  <si>
    <t>25-May-2005</t>
  </si>
  <si>
    <t>Orlando Sentinel, 5/16/1994</t>
  </si>
  <si>
    <t>Mako shark</t>
  </si>
  <si>
    <t>2012.12.19-Wands.pdf</t>
  </si>
  <si>
    <t>30-Oct-1993</t>
  </si>
  <si>
    <t>Multiple bites to foot after jumping off surfboard onto shark PROVOKED INCIDENT</t>
  </si>
  <si>
    <t xml:space="preserve">FATAL, right leg nearly severed, puncture wounds to left leg </t>
  </si>
  <si>
    <t xml:space="preserve">Puncture wounds &amp; scratches to torso &amp; left leg </t>
  </si>
  <si>
    <t>Tony Lee</t>
  </si>
  <si>
    <t>08-May-2013</t>
  </si>
  <si>
    <t>Brisant Beach</t>
  </si>
  <si>
    <t>Deep Sea World Aquarium</t>
  </si>
  <si>
    <t xml:space="preserve"> Sandbar shark, 3' to 4'</t>
  </si>
  <si>
    <t>Miami Herald, 7//4/2009</t>
  </si>
  <si>
    <t>03-Mar-1985</t>
  </si>
  <si>
    <t>Small puncture wounds and lacerations on right leg just below knee</t>
  </si>
  <si>
    <t>"a young shark"</t>
  </si>
  <si>
    <t>09-Feb-2015</t>
  </si>
  <si>
    <t>Tadashi Nakahara</t>
  </si>
  <si>
    <t>Lisa Mondy</t>
  </si>
  <si>
    <t>23-Jul-1975</t>
  </si>
  <si>
    <t>Reported 27-Apr-2019</t>
  </si>
  <si>
    <t>Tomaree</t>
  </si>
  <si>
    <t>Max Carey</t>
  </si>
  <si>
    <t>3 puncture marks to left forearm</t>
  </si>
  <si>
    <t>Grey nurse shark, 3 m female</t>
  </si>
  <si>
    <t>Nambucca River Entrance</t>
  </si>
  <si>
    <t>Richard Ellis</t>
  </si>
  <si>
    <t>"Stuart Rocks", Martin County</t>
  </si>
  <si>
    <t>Andrew Cribb</t>
  </si>
  <si>
    <t>Bruises &amp; minor cuts</t>
  </si>
  <si>
    <t>Knee lacerated</t>
  </si>
  <si>
    <t>07-Sep-2008</t>
  </si>
  <si>
    <t>24-Jul-2008</t>
  </si>
  <si>
    <t>V.M. Coppleson (1958), pp.66 &amp; 232; A. Sharpe, p.67</t>
  </si>
  <si>
    <t>C. Vernon, G. Ross, P.E. Museum; M. Levine, GSAF</t>
  </si>
  <si>
    <t>Laukau Lile</t>
  </si>
  <si>
    <t>Kaiwi Channel</t>
  </si>
  <si>
    <t>Eric Schall</t>
  </si>
  <si>
    <t>Peter McCallum</t>
  </si>
  <si>
    <t>Foot bitten</t>
  </si>
  <si>
    <t>50 miles off Port La Libertad</t>
  </si>
  <si>
    <t>12-Sep-1942</t>
  </si>
  <si>
    <t>Thought to involve a cookiecutter shark</t>
  </si>
  <si>
    <t>15-Sep-2018</t>
  </si>
  <si>
    <t>Newcomb Hollow Beach, Wellfleet, Barnstable County</t>
  </si>
  <si>
    <t>Aliwal Shoal</t>
  </si>
  <si>
    <t>New Smyrna  Beach, Volusia County</t>
  </si>
  <si>
    <t>3.6 m  white shark  (or bronze whaler)</t>
  </si>
  <si>
    <t>Washington Post, 9/12/1973; J. McCosker &amp; R.N. Lea</t>
  </si>
  <si>
    <t>Simon Hammerton</t>
  </si>
  <si>
    <t>Floating on his back</t>
  </si>
  <si>
    <t>V.M. Coppleson (1958), p.69; A. Sharpe, pp.65-66</t>
  </si>
  <si>
    <t>Guadalupe Island</t>
  </si>
  <si>
    <t>15-Mar-2012</t>
  </si>
  <si>
    <t>Singleton Beach, Hilton Head Island, Beaufort County</t>
  </si>
  <si>
    <t>Off Long Island</t>
  </si>
  <si>
    <t>Frank Joseph</t>
  </si>
  <si>
    <t xml:space="preserve">Scallop diving (using surface-supplied air &amp; a POD) </t>
  </si>
  <si>
    <t>Paul Buckland</t>
  </si>
  <si>
    <t xml:space="preserve">FATAL, torso &amp; leg bitten  </t>
  </si>
  <si>
    <t>Tiger shark, &lt;2 m TL</t>
  </si>
  <si>
    <t>01-Jan-2002</t>
  </si>
  <si>
    <t>Thomas Holmes</t>
  </si>
  <si>
    <t>Lacerations to buttocks &amp; thigh</t>
  </si>
  <si>
    <t>Biscayne National Park, Miami</t>
  </si>
  <si>
    <t xml:space="preserve">Carmen Dominguez </t>
  </si>
  <si>
    <t>Friedrich Burgstaller.</t>
  </si>
  <si>
    <t>Dillon Beach, Marin County</t>
  </si>
  <si>
    <t>Hammerhead shark. 6' to 7'</t>
  </si>
  <si>
    <t>Surfing, but treading water</t>
  </si>
  <si>
    <t>5268</t>
  </si>
  <si>
    <t>31-Aug-2011</t>
  </si>
  <si>
    <t>Shane Lancaster</t>
  </si>
  <si>
    <t>Lefthanders Beach, Margaret River</t>
  </si>
  <si>
    <t>Lee Mellin</t>
  </si>
  <si>
    <t>Dr. Macrae; J. D'Aubrey, M. Levine, GSAF</t>
  </si>
  <si>
    <t>Tiger shark, 4.8 m</t>
  </si>
  <si>
    <t>A large white shark was filmed by divers on a local wreck 2 days prior to the incident.</t>
  </si>
  <si>
    <t>Gary Adkison</t>
  </si>
  <si>
    <t>1937</t>
  </si>
  <si>
    <t>T.T. Moore</t>
  </si>
  <si>
    <t>Wading, when he stepped on the shark</t>
  </si>
  <si>
    <t>19-Apr-2012</t>
  </si>
  <si>
    <t>15-Jul-1999</t>
  </si>
  <si>
    <t>17-Jul-2006</t>
  </si>
  <si>
    <t>Hand feeding sharks</t>
  </si>
  <si>
    <t>Lacerations to arm and 2 fingers by hooked shark PROVOKED INCIDENT</t>
  </si>
  <si>
    <t>Cape Times, 3/3/2009</t>
  </si>
  <si>
    <t xml:space="preserve">Thomas Floyd Kennedy </t>
  </si>
  <si>
    <t xml:space="preserve">Zambesi shark, 1.7 m [5.5'] </t>
  </si>
  <si>
    <t>24-Jun-1994</t>
  </si>
  <si>
    <t>Freeport</t>
  </si>
  <si>
    <t>31-Oct-2013</t>
  </si>
  <si>
    <t>29-Sep-2018</t>
  </si>
  <si>
    <t>Minor bite to ankle</t>
  </si>
  <si>
    <t>4 deep lacerations to thigh</t>
  </si>
  <si>
    <t>14-Oct-2002</t>
  </si>
  <si>
    <t>Lacerations to hand</t>
  </si>
  <si>
    <t>Fingers &amp; surfboard injured</t>
  </si>
  <si>
    <t>5.7 m white shark</t>
  </si>
  <si>
    <t xml:space="preserve">R. Collier, pp.99-100 </t>
  </si>
  <si>
    <t>Hollywood Beach, just above Mattapoisett Harbor, Buzzards Bay</t>
  </si>
  <si>
    <t xml:space="preserve">FATAL, finger severed, thigh bitten He died during the surgical amputation of his leg   </t>
  </si>
  <si>
    <t>26-Sep-1959</t>
  </si>
  <si>
    <t>James Bailey</t>
  </si>
  <si>
    <t>12h10</t>
  </si>
  <si>
    <t>Feet &amp; ankles bitten</t>
  </si>
  <si>
    <t>07h10</t>
  </si>
  <si>
    <t xml:space="preserve">White shark, 3 m to 4 m [10' to 13'] </t>
  </si>
  <si>
    <t>15-Jan-1980</t>
  </si>
  <si>
    <t>Spearfishing</t>
  </si>
  <si>
    <t>JAPAN</t>
  </si>
  <si>
    <t>San Miguel Island, Santa Barbara County</t>
  </si>
  <si>
    <t>Upolu Point, North Kohala, Big Island</t>
  </si>
  <si>
    <t>Minor injury to left ankle</t>
  </si>
  <si>
    <t>Aric Hollingsworth</t>
  </si>
  <si>
    <t>Robert Martin</t>
  </si>
  <si>
    <t>A hammerhead shark, then 8 to 10 other sharks were said to be  involved</t>
  </si>
  <si>
    <t>ST. MAARTIN</t>
  </si>
  <si>
    <t>Robert B. Winkler</t>
  </si>
  <si>
    <t>James K. Stewart</t>
  </si>
  <si>
    <t>Right elbow bitten</t>
  </si>
  <si>
    <t>04-Jun-1962</t>
  </si>
  <si>
    <t>06-Oct-2000</t>
  </si>
  <si>
    <t>Alain Curco-Llovéra</t>
  </si>
  <si>
    <t>R.D. Weeks, GSAF, p.303; G. Van Grevelynghe</t>
  </si>
  <si>
    <t xml:space="preserve">FATAL, left thigh &amp; hip bitten  </t>
  </si>
  <si>
    <t>1958.12.12-Samoa.pdf</t>
  </si>
  <si>
    <t>Shin bitten</t>
  </si>
  <si>
    <t>Peter Ferrer</t>
  </si>
  <si>
    <t xml:space="preserve">White shark, 2.4 m [8'] </t>
  </si>
  <si>
    <t>Rich Reed</t>
  </si>
  <si>
    <t>Jordon Garosalo</t>
  </si>
  <si>
    <t xml:space="preserve">Blacktip shark </t>
  </si>
  <si>
    <t>Right thigh and leg lacerated</t>
  </si>
  <si>
    <t>M. Levine, GSAF; R. Horn, E.L. Aquarium; T. Wallett, p.46-47</t>
  </si>
  <si>
    <t>Lanaikea, O'ahu</t>
  </si>
  <si>
    <t>Michael Pollard</t>
  </si>
  <si>
    <t>Tiger shark, 8'</t>
  </si>
  <si>
    <t xml:space="preserve">R. Collier, GSAF                </t>
  </si>
  <si>
    <t>V.M. Coppleson.W2, (1933); V.M. Coppleson (1958), pp.111 &amp; 241; West Australia, 1/5/1967;  A. Sharpe, pp.129-130; H. Edwards, pp.131-133</t>
  </si>
  <si>
    <t>Paddle Boarding</t>
  </si>
  <si>
    <t>Sunday Mail (Brisbane), 11/29/1959</t>
  </si>
  <si>
    <t>3-inch laceration to right foot</t>
  </si>
  <si>
    <t>Port Hedland</t>
  </si>
  <si>
    <t>EGYPT</t>
  </si>
  <si>
    <t>C. Creswell, GSAF; WCNC, 6/26/2015</t>
  </si>
  <si>
    <t>16-Sep-2011</t>
  </si>
  <si>
    <t>Wade Fishing</t>
  </si>
  <si>
    <t>30-Nov-2010</t>
  </si>
  <si>
    <t>Coral Bay, Sharm el-Sheikh</t>
  </si>
  <si>
    <t xml:space="preserve">Olga Martsinko </t>
  </si>
  <si>
    <t>Foot and arm bitten</t>
  </si>
  <si>
    <t>08-Jul-2006</t>
  </si>
  <si>
    <t>19-Mar-2005</t>
  </si>
  <si>
    <t>13-Jul-2005</t>
  </si>
  <si>
    <t>2010.12.05-Renate- Seiffert.pdf</t>
  </si>
  <si>
    <t>31-Oct-2014</t>
  </si>
  <si>
    <t>Nurse shark, 1.5 m [5']  identified by Dr. E. Clark on description of shark</t>
  </si>
  <si>
    <t>Global Post, 10/26/2013</t>
  </si>
  <si>
    <t>22-Mar-2014</t>
  </si>
  <si>
    <t>Miami Herald, 4/25/2002; Florida Times-Union, 4/23/2002</t>
  </si>
  <si>
    <t>Christian Fairbourne</t>
  </si>
  <si>
    <t>18h15-18h30</t>
  </si>
  <si>
    <t>4" laceration to left forearm</t>
  </si>
  <si>
    <t>Forearm, abdomen &amp; upper leg lacerated</t>
  </si>
  <si>
    <t>Ravine Mula</t>
  </si>
  <si>
    <t>06-Nov-2000</t>
  </si>
  <si>
    <t>18-Oct-2012</t>
  </si>
  <si>
    <t>David Peterson</t>
  </si>
  <si>
    <t>Miami Herald, 7/9/1994</t>
  </si>
  <si>
    <t>Nahoon Reef, East London</t>
  </si>
  <si>
    <t>Zoe Stein</t>
  </si>
  <si>
    <t>Jeffrey Phillips-Page</t>
  </si>
  <si>
    <t>Left arm severed below shoulder</t>
  </si>
  <si>
    <t>21-Nov-1993</t>
  </si>
  <si>
    <t xml:space="preserve"> A pearl  farm in Roebuck Bay</t>
  </si>
  <si>
    <t>Hookah diving</t>
  </si>
  <si>
    <t xml:space="preserve">Tiger shark, 3.7 m [12'] </t>
  </si>
  <si>
    <t>3.7 m [12'] shark &amp; may have been another shark nearby</t>
  </si>
  <si>
    <t>Stanton Waterman</t>
  </si>
  <si>
    <t xml:space="preserve">1.8 m [6'], 136-kg [300-lb] shark </t>
  </si>
  <si>
    <t>29-May-1999</t>
  </si>
  <si>
    <t>Tiger shark, 8 to 12 feet</t>
  </si>
  <si>
    <t>Joseph Coursey</t>
  </si>
  <si>
    <t>Left hand  bitten</t>
  </si>
  <si>
    <t xml:space="preserve">S. Petersohn, GSAF </t>
  </si>
  <si>
    <t>Vilano Beach, St.  Johns County</t>
  </si>
  <si>
    <t>James Robinson</t>
  </si>
  <si>
    <t>2010.12.26-Stover-French.pdf</t>
  </si>
  <si>
    <t>18-Aug-1946</t>
  </si>
  <si>
    <t>Ellis Beach, 20 miles from Cairns</t>
  </si>
  <si>
    <t>Alexander Zgura</t>
  </si>
  <si>
    <t>5612</t>
  </si>
  <si>
    <t>Snorkeling</t>
  </si>
  <si>
    <t>12-Mar-1967</t>
  </si>
  <si>
    <t>Left hand injured: gash on back of hand, toothmarks on palm</t>
  </si>
  <si>
    <t>21-Jul-1999</t>
  </si>
  <si>
    <t>Michael Hoile</t>
  </si>
  <si>
    <t>Minor puncture wounds to right ankle</t>
  </si>
  <si>
    <t>18" to 24" shark</t>
  </si>
  <si>
    <t>Daily Telegraph, 1/22/1997, p.1; H. Edwards, p.14-15</t>
  </si>
  <si>
    <t xml:space="preserve">Stern of kayak bitten/chest bruised </t>
  </si>
  <si>
    <t>14-Sep-1973</t>
  </si>
  <si>
    <t>Grand Bahama Island</t>
  </si>
  <si>
    <t>12-Jul-1987</t>
  </si>
  <si>
    <t>Brenda King</t>
  </si>
  <si>
    <t>South Island</t>
  </si>
  <si>
    <t xml:space="preserve"> Daytona Beach, Volusia County</t>
  </si>
  <si>
    <t>Alex Reeber</t>
  </si>
  <si>
    <t xml:space="preserve"> 28</t>
  </si>
  <si>
    <t>07-Jul-2012</t>
  </si>
  <si>
    <t>C. Black, GSAF</t>
  </si>
  <si>
    <t>G. Charter, B. Davis,  NSB</t>
  </si>
  <si>
    <t>13-Sep-1988</t>
  </si>
  <si>
    <t>Zac Golebiowski</t>
  </si>
  <si>
    <t>Right leg severed, left leg lacerated</t>
  </si>
  <si>
    <t>Near Asbestos Works, Camellia, Parramatta River</t>
  </si>
  <si>
    <t>31-Jan-2011</t>
  </si>
  <si>
    <t>Jimmys Beach, Port Stephens</t>
  </si>
  <si>
    <t>Fishing for sharks</t>
  </si>
  <si>
    <t>S. Petersohn, GSAF; S. Pedicini, Orlando Sentinel, 6/13/2002., p.B1 &amp; 6/12/2002, p.B2</t>
  </si>
  <si>
    <t>10-Jun-2002</t>
  </si>
  <si>
    <t>Minor injury, abdomen abraded when he collided with the shark</t>
  </si>
  <si>
    <t>Yahoo News Australia, 7/9/2019</t>
  </si>
  <si>
    <t>Craig McDougall</t>
  </si>
  <si>
    <t>Pelican Waters, Caloundra</t>
  </si>
  <si>
    <t>D. Davies, J. D'Aubrey &amp; H. Haicker, ORI; M. Levine, GSAF</t>
  </si>
  <si>
    <t>22-Jun-1998</t>
  </si>
  <si>
    <t xml:space="preserve">FATAL, arm severed, thigh severely bitten  </t>
  </si>
  <si>
    <t>13-Aug-1989</t>
  </si>
  <si>
    <t>Lennox Head</t>
  </si>
  <si>
    <t>Michael A. Reist</t>
  </si>
  <si>
    <t xml:space="preserve">M.  Lynch; Miami Herald, 7/28/1999 </t>
  </si>
  <si>
    <t>23-May-1981</t>
  </si>
  <si>
    <t>Chungnam</t>
  </si>
  <si>
    <t>02-Oct-2009</t>
  </si>
  <si>
    <t>1939</t>
  </si>
  <si>
    <t>Left hand severely lacerated</t>
  </si>
  <si>
    <t>Minor cuts, sufboard bitten</t>
  </si>
  <si>
    <t>2001</t>
  </si>
  <si>
    <t xml:space="preserve">FATAL, leg bitten </t>
  </si>
  <si>
    <t>01-Jan-1972</t>
  </si>
  <si>
    <t>Left arm severed</t>
  </si>
  <si>
    <t>Playalinda Beach, Canaveral National Seashore, Brevard County</t>
  </si>
  <si>
    <t>Justin Lewis</t>
  </si>
  <si>
    <t>Cape Jervis</t>
  </si>
  <si>
    <t>1.8 m to 2.1 m [6' to 7'] shark</t>
  </si>
  <si>
    <t xml:space="preserve">PROVOKED INCIDENT Several small lacerations on left foot </t>
  </si>
  <si>
    <t>1962</t>
  </si>
  <si>
    <t>Patterson (John) Nikuniko</t>
  </si>
  <si>
    <t>25-Jun-2007</t>
  </si>
  <si>
    <t>2000</t>
  </si>
  <si>
    <t>Mewstone Rock</t>
  </si>
  <si>
    <t>07-Aug-1981</t>
  </si>
  <si>
    <t>28-Dec-1961</t>
  </si>
  <si>
    <t>Cave at Shell Harbour</t>
  </si>
  <si>
    <t>1961.12.28.c</t>
  </si>
  <si>
    <t>Lambert's Beach, Mackay</t>
  </si>
  <si>
    <t>Margaret Hobbs</t>
  </si>
  <si>
    <t>Kelpies near Wylie Bay</t>
  </si>
  <si>
    <t>19-Oct-1981</t>
  </si>
  <si>
    <t>09-Oct-1994</t>
  </si>
  <si>
    <t>4 m [13'] white shark</t>
  </si>
  <si>
    <t>6 m  white shark</t>
  </si>
  <si>
    <t>Lacerations to arm</t>
  </si>
  <si>
    <t>Paget</t>
  </si>
  <si>
    <t>Umbogintwini</t>
  </si>
  <si>
    <t>Bruce Eldridge</t>
  </si>
  <si>
    <t>3.5 m white shark, tooth fragments recovered</t>
  </si>
  <si>
    <t>Alan Saffery</t>
  </si>
  <si>
    <t>Jeffrey Francis Sasche (or Sachse)</t>
  </si>
  <si>
    <t>13h30</t>
  </si>
  <si>
    <t>D. Davies; A.J. Bass, ORI</t>
  </si>
  <si>
    <t>Pigeon Point, San Mateo County</t>
  </si>
  <si>
    <t>Moreno’s leg  &amp; part of his swim suit found in 9' shark caught two hours after the attack. Identified as carcharhinid shark by L. Schultz &amp; C. Limbaugh on photograph</t>
  </si>
  <si>
    <t xml:space="preserve">V.M. Coppleson (1962), p.246; A. MacCormick, pp.19-21; A. Sharpe, p.101 </t>
  </si>
  <si>
    <t>1961.12.28.c-Hobbs.pdf</t>
  </si>
  <si>
    <t>V.M. Coppleson (1958), pp.71, 174-175 &amp; 236; A. Sharpe, p.74</t>
  </si>
  <si>
    <t>Adam 'Biff' D'Esposito</t>
  </si>
  <si>
    <t xml:space="preserve">Grey reef shark </t>
  </si>
  <si>
    <t xml:space="preserve">White shark, 12' </t>
  </si>
  <si>
    <t>Cottesloe Beach, Perth</t>
  </si>
  <si>
    <t>18-Feb-1985</t>
  </si>
  <si>
    <t>Spearfishing with Scuba gear</t>
  </si>
  <si>
    <t>Maurizio Sarra</t>
  </si>
  <si>
    <t>Minor injury to foot &amp; ankle</t>
  </si>
  <si>
    <t>Manasota Beach, Sarasota County</t>
  </si>
  <si>
    <t>Shelter Cove, Humboldt County</t>
  </si>
  <si>
    <t>ABC Action News, 6/15/2016</t>
  </si>
  <si>
    <t>21-Jul-1992</t>
  </si>
  <si>
    <t>Body surfing / treading water</t>
  </si>
  <si>
    <t>Edward Pritchard</t>
  </si>
  <si>
    <t>Nahoon</t>
  </si>
  <si>
    <t>Lacerations and puncture wounds to foot and ankle</t>
  </si>
  <si>
    <t>Bull shark, 4' to 5'</t>
  </si>
  <si>
    <t>Lacerations to right lower leg &amp; left arm and hand</t>
  </si>
  <si>
    <t>Miami Herald, 5/5/1959; T. Helm, pp. 93 &amp; 243</t>
  </si>
  <si>
    <t>Lower right leg &amp; ankle bitten</t>
  </si>
  <si>
    <t>16h50</t>
  </si>
  <si>
    <t>43</t>
  </si>
  <si>
    <t>White shark, 4.3 m to 4.9m [14' to 16']</t>
  </si>
  <si>
    <t>Harry Hiksdal</t>
  </si>
  <si>
    <t>Mike Bruton</t>
  </si>
  <si>
    <t>No injury, surfboard severely damaged</t>
  </si>
  <si>
    <t>11-Apr-2006</t>
  </si>
  <si>
    <t>Luke Cook</t>
  </si>
  <si>
    <t>1.5 m [5'] shark</t>
  </si>
  <si>
    <t>Ryan Bowring</t>
  </si>
  <si>
    <t>Ocean Beach, Jaycee Park, Vero Beach, Indian River County</t>
  </si>
  <si>
    <t>FATAL, right thigh &amp; hip bitten</t>
  </si>
  <si>
    <t>Janelle Dickinson</t>
  </si>
  <si>
    <t>Wade Shipard</t>
  </si>
  <si>
    <t>Colum Tinley</t>
  </si>
  <si>
    <r>
      <t>C. leucas</t>
    </r>
    <r>
      <rPr>
        <sz val="8"/>
        <color indexed="17"/>
        <rFont val="Arial"/>
        <family val="2"/>
      </rPr>
      <t xml:space="preserve"> tooth fragment recovered from kayak</t>
    </r>
  </si>
  <si>
    <t xml:space="preserve"> white shark, 15' </t>
  </si>
  <si>
    <t>Western Caroline Islands</t>
  </si>
  <si>
    <t>No injury, kayak bumped repeatedly</t>
  </si>
  <si>
    <t xml:space="preserve">R. Collier &amp; R.D. Weeks, GSAF                </t>
  </si>
  <si>
    <t>25-Sep-2000</t>
  </si>
  <si>
    <t>17h11</t>
  </si>
  <si>
    <t>Tony Simmonson</t>
  </si>
  <si>
    <t>Helmut Pfosse</t>
  </si>
  <si>
    <t>Hip, leg, arm, hand &amp; shoulder bitten</t>
  </si>
  <si>
    <t>2 m to 3 m shark</t>
  </si>
  <si>
    <t>Left leg bitten, surgically amputated below the knee</t>
  </si>
  <si>
    <t>14-Sep-1974</t>
  </si>
  <si>
    <t>North Farallon Island, Farallon Islands</t>
  </si>
  <si>
    <t>A Gifford, GSAF</t>
  </si>
  <si>
    <t>24-May-2006</t>
  </si>
  <si>
    <t xml:space="preserve">Juliun Perkins </t>
  </si>
  <si>
    <t>28-Oct-1997</t>
  </si>
  <si>
    <t>1.5 m shark</t>
  </si>
  <si>
    <t>Severe injury to left forearm</t>
  </si>
  <si>
    <t>15-Mar-1998</t>
  </si>
  <si>
    <t>Luke Allan</t>
  </si>
  <si>
    <t>V.M. Coppleson (1962), p.245</t>
  </si>
  <si>
    <t>Severe lacerations to abdomen &amp; thighs</t>
  </si>
  <si>
    <t>New Smyrna Beach, Volusia County</t>
  </si>
  <si>
    <t>Rolled off raft</t>
  </si>
  <si>
    <t>Barry Bryan Reed</t>
  </si>
  <si>
    <t xml:space="preserve">FATAL, left leg severed  </t>
  </si>
  <si>
    <t>10h40</t>
  </si>
  <si>
    <t>Fabrício José de Carvalho</t>
  </si>
  <si>
    <t>Natalia (Natasha) Slobonskaya</t>
  </si>
  <si>
    <t>Mike Spaulding</t>
  </si>
  <si>
    <t>Standing alongside surfboard</t>
  </si>
  <si>
    <t>Jason Bartholem</t>
  </si>
  <si>
    <t>T. Jerome, GSAF; Palm Beach Post,  4/1/2004</t>
  </si>
  <si>
    <t>Punctures on  thigh &amp; buttock</t>
  </si>
  <si>
    <t>D. Holmgreen</t>
  </si>
  <si>
    <t>11-Jun-1966</t>
  </si>
  <si>
    <t>Koror</t>
  </si>
  <si>
    <t>2008.12.27.b</t>
  </si>
  <si>
    <t>Long Reef, north of Sydney</t>
  </si>
  <si>
    <t>Port Bolivar, Galveston County</t>
  </si>
  <si>
    <t>Holding onto an inflatable boat</t>
  </si>
  <si>
    <t>Lydia Paulk</t>
  </si>
  <si>
    <t>[4' to 5']</t>
  </si>
  <si>
    <t>3.5 m [11.5']  white shark</t>
  </si>
  <si>
    <t>19</t>
  </si>
  <si>
    <t>Florida</t>
  </si>
  <si>
    <t>"Turnaround", Cape Kiwanda, Tillamook County</t>
  </si>
  <si>
    <t>Eric Napier Cockerill</t>
  </si>
  <si>
    <t>E. Pace, FSAF</t>
  </si>
  <si>
    <t>1912</t>
  </si>
  <si>
    <t>White shark, 11' to 12'</t>
  </si>
  <si>
    <t>1961</t>
  </si>
  <si>
    <t>S. Waterman, GSAF</t>
  </si>
  <si>
    <t>South Padre Island</t>
  </si>
  <si>
    <t>Leonard Higgins</t>
  </si>
  <si>
    <t>Barbara Elsa Strauss</t>
  </si>
  <si>
    <t>Right hand &amp; foot severed, thigh &amp; buttock lacerated</t>
  </si>
  <si>
    <t>57</t>
  </si>
  <si>
    <t>Chris O'Connor</t>
  </si>
  <si>
    <t>06-Sep-2015</t>
  </si>
  <si>
    <t>1964.12.25-Strijdom.pdf</t>
  </si>
  <si>
    <t>P. Gilbert, L. Schultz &amp; S. Springer (1960); D. Miller &amp; R. Collier, Follett, p. 18-22; R. Collier, pp.18-21</t>
  </si>
  <si>
    <t>girl</t>
  </si>
  <si>
    <t>Leg injured</t>
  </si>
  <si>
    <t>Okaloosa County Sheriff's Office</t>
  </si>
  <si>
    <t>Swimming</t>
  </si>
  <si>
    <t>male</t>
  </si>
  <si>
    <t>M</t>
  </si>
  <si>
    <t>15</t>
  </si>
  <si>
    <t>63</t>
  </si>
  <si>
    <t>John Cole</t>
  </si>
  <si>
    <t>Leg lacerated</t>
  </si>
  <si>
    <t>Arenales del Sol</t>
  </si>
  <si>
    <t>Alicante Province</t>
  </si>
  <si>
    <t>T. Peake, GSAF; Northern Territory News, 12/20/2002, p.9</t>
  </si>
  <si>
    <t>COSTA RICA</t>
  </si>
  <si>
    <t>1600</t>
  </si>
  <si>
    <t>Lydia Ward</t>
  </si>
  <si>
    <t>Stepped on shark PROVOKED INCIDENT</t>
  </si>
  <si>
    <t>Raggedtooth shark, 1.5 m [5'] (tooth fragment recovered)</t>
  </si>
  <si>
    <t>25-Jul-1936</t>
  </si>
  <si>
    <t>09-Mar-1989</t>
  </si>
  <si>
    <t>15h15</t>
  </si>
  <si>
    <t>South Beach, Durban</t>
  </si>
  <si>
    <t xml:space="preserve">Bull shark, 2m </t>
  </si>
  <si>
    <t>01-Sep-2008</t>
  </si>
  <si>
    <t>Neal Stephenson</t>
  </si>
  <si>
    <t>White shark, identified by tooth pattern</t>
  </si>
  <si>
    <t>20h30</t>
  </si>
  <si>
    <t>1957.12.30-Painting.pdf</t>
  </si>
  <si>
    <t>11h10</t>
  </si>
  <si>
    <t>forearm abraded</t>
  </si>
  <si>
    <t>Robert Richard</t>
  </si>
  <si>
    <t>Leg, forearm &amp; hand severely bitten</t>
  </si>
  <si>
    <t>El Diario de Yucatan, 2/1/2011</t>
  </si>
  <si>
    <t>3' to 3.5' shark</t>
  </si>
  <si>
    <t>26-Feb-2004</t>
  </si>
  <si>
    <t>Surf-skiing</t>
  </si>
  <si>
    <t>Egg Rock, Middle Harbor, Sydney</t>
  </si>
  <si>
    <t>Zita Steadman</t>
  </si>
  <si>
    <t>Maui</t>
  </si>
  <si>
    <t>San Francisco Chronicle, 6/5/1962; H.D. Baldridge, p.183</t>
  </si>
  <si>
    <t xml:space="preserve">FATAL, right leg severed above knee, surgically amputated but died 9 days later </t>
  </si>
  <si>
    <t>2.5" laceration on right hand</t>
  </si>
  <si>
    <t>G.L. Morris; Post Herald (Birmingham, Alabama) 5/18/1961; V.M. Coppleson (1962), p.249</t>
  </si>
  <si>
    <t>13-Dec-1958</t>
  </si>
  <si>
    <t>Castle Rock, San Miguel Island, Santa Barbara County</t>
  </si>
  <si>
    <t>Fishing from 32' boat</t>
  </si>
  <si>
    <t>Paul Ruhle</t>
  </si>
  <si>
    <t>Pebble Beach, Cypress Point, Monterey County</t>
  </si>
  <si>
    <t xml:space="preserve">White shark (identified by Dr. Hugh Smith) </t>
  </si>
  <si>
    <t xml:space="preserve">Colin Grant </t>
  </si>
  <si>
    <t>Kysen Weakley</t>
  </si>
  <si>
    <t>Donald Barthman</t>
  </si>
  <si>
    <t xml:space="preserve">Cleaning hull of ship </t>
  </si>
  <si>
    <t>03-May-2001</t>
  </si>
  <si>
    <t>John McCall</t>
  </si>
  <si>
    <t xml:space="preserve">Foot lacerated </t>
  </si>
  <si>
    <t>Trinity Beach, 17 km northwast of Cairns</t>
  </si>
  <si>
    <t>El Pescador Beach, Los Angeles County</t>
  </si>
  <si>
    <t>No injury, shark bumped &amp; damaged board</t>
  </si>
  <si>
    <t>KTLA, 7/10/2015</t>
  </si>
  <si>
    <t>White shark, 7'</t>
  </si>
  <si>
    <t>3.5 m shark</t>
  </si>
  <si>
    <t>H.D. Baldridge, p.109</t>
  </si>
  <si>
    <t>5 to 8-ff tiger shark</t>
  </si>
  <si>
    <t>Lookout Beach, Plettenberg Bay</t>
  </si>
  <si>
    <t>31-Oct-1932</t>
  </si>
  <si>
    <t>Redhead Beach, Newcastle</t>
  </si>
  <si>
    <t>Reginald Ogilvie</t>
  </si>
  <si>
    <t>Spanish River Park Beach, Palm Beach County</t>
  </si>
  <si>
    <t>James Cornell</t>
  </si>
  <si>
    <t>Ear, shoulder, arm, wrist &amp; ear injured</t>
  </si>
  <si>
    <t>Deborah Franzman</t>
  </si>
  <si>
    <t>1906</t>
  </si>
  <si>
    <t>5.5 m [18'] shark</t>
  </si>
  <si>
    <t>J. Gurr, M. Levine, GSAF; G. Charter, NSB; T. Wallett, p.20</t>
  </si>
  <si>
    <t>R. Collier, Honolulu Advertiser, 4/23/2010</t>
  </si>
  <si>
    <t>Simpson Bay</t>
  </si>
  <si>
    <t>S. Petersohn, GSAF</t>
  </si>
  <si>
    <t>P. Knoop, M. Levine, GSAF</t>
  </si>
  <si>
    <t>James Bumpers</t>
  </si>
  <si>
    <t>Graham Hitt</t>
  </si>
  <si>
    <t>G. Taylor, Orlando Sentinel, 10/12/1988, p.D3</t>
  </si>
  <si>
    <t>Lacerations &amp; abrasions, board bitten in half</t>
  </si>
  <si>
    <t>FATAL, lower right leg bitten</t>
  </si>
  <si>
    <t>J. A. Hockaday, M.D.</t>
  </si>
  <si>
    <t>Anstey’s</t>
  </si>
  <si>
    <t>Les Winkworth</t>
  </si>
  <si>
    <t>10-Oct-1993</t>
  </si>
  <si>
    <t>1959</t>
  </si>
  <si>
    <t>11-Nov-1998</t>
  </si>
  <si>
    <t xml:space="preserve">FATAL, left thigh &amp; knee bitten </t>
  </si>
  <si>
    <t>10-Jul-2015</t>
  </si>
  <si>
    <t>News Channel 8, 8/30/16</t>
  </si>
  <si>
    <t>North Avoca Beach</t>
  </si>
  <si>
    <t>Mike Wells</t>
  </si>
  <si>
    <t xml:space="preserve">White shark, 2.7 m [9'] </t>
  </si>
  <si>
    <t>Thought to involve a tiger shark</t>
  </si>
  <si>
    <t>Lorne</t>
  </si>
  <si>
    <t>WPTV.com, 6/26/2012</t>
  </si>
  <si>
    <t>Brisbane Courier Mail, 12/14/1961; V.M. Coppleson (1962), p.246</t>
  </si>
  <si>
    <t>1961.12.13-Stevens.pdf</t>
  </si>
  <si>
    <t xml:space="preserve">Grey nurse shark, 2.4 m [8'] </t>
  </si>
  <si>
    <t>Hunter Treschel</t>
  </si>
  <si>
    <t>25-Dec-1968</t>
  </si>
  <si>
    <t>North Kohala, Hawaii County</t>
  </si>
  <si>
    <t>16-May-1998</t>
  </si>
  <si>
    <t>Keurbooms</t>
  </si>
  <si>
    <t>Lacerations to legs &amp; buttocks</t>
  </si>
  <si>
    <t>Reported to involve a bull shark</t>
  </si>
  <si>
    <t>News Journal (Wilmington, Del), 6/11/2014</t>
  </si>
  <si>
    <t>Taiwan News, 5/21/09</t>
  </si>
  <si>
    <t xml:space="preserve">Bronze whaler shark, a  juvenile </t>
  </si>
  <si>
    <t>25-Oct-1962</t>
  </si>
  <si>
    <t>Paradise Bay (next to Wailua Bay), Maui</t>
  </si>
  <si>
    <t>Lacerations to right hand &amp; knee</t>
  </si>
  <si>
    <t>24-Mar-1979</t>
  </si>
  <si>
    <t>08-Nov-2009</t>
  </si>
  <si>
    <t>Second Valley</t>
  </si>
  <si>
    <t>Dean Brougham</t>
  </si>
  <si>
    <t>Adelaide Now, 11/19/2009</t>
  </si>
  <si>
    <t xml:space="preserve">Accidentally stood on hooked shark's tail before attempting to gut it </t>
  </si>
  <si>
    <t>Patricia Trumbull</t>
  </si>
  <si>
    <t>2010.12.01.a</t>
  </si>
  <si>
    <t>01-Dec-2010</t>
  </si>
  <si>
    <t>Surfing / Swimming</t>
  </si>
  <si>
    <t>John Perkins</t>
  </si>
  <si>
    <t>New Smyrna Beach,  Volusia County</t>
  </si>
  <si>
    <t>Marco Edmundo Cardiel</t>
  </si>
  <si>
    <t>S. Petersohn;J. Wheeler, 13 News, 5/4/2010</t>
  </si>
  <si>
    <t>Injuries to torso, head and face</t>
  </si>
  <si>
    <t>Clarks Beach, Byron Bay</t>
  </si>
  <si>
    <t>John Morgan</t>
  </si>
  <si>
    <t>5 m white shark</t>
  </si>
  <si>
    <t>Sitting on surfboard</t>
  </si>
  <si>
    <t>24-Jan-1995</t>
  </si>
  <si>
    <t>10 puncture wounds to right calf</t>
  </si>
  <si>
    <t>24-Oct-1997</t>
  </si>
  <si>
    <t>Luis Morales</t>
  </si>
  <si>
    <t>St. Catherine</t>
  </si>
  <si>
    <t xml:space="preserve">Pillikin Red Light area </t>
  </si>
  <si>
    <t xml:space="preserve">D. Miller &amp; R. Collier, R. Collier, pp.48-50; Evening Tribune (San Diego) 7/17/1972; H.D. Baldridge, p.78; J. McCosker &amp; R.N. Lea </t>
  </si>
  <si>
    <t>Wake Island (EnenKio)</t>
  </si>
  <si>
    <t xml:space="preserve"> Split-Dalmatia Count,</t>
  </si>
  <si>
    <t>30-Dec-1957</t>
  </si>
  <si>
    <t>30-Mar-1971</t>
  </si>
  <si>
    <t>David Bornman</t>
  </si>
  <si>
    <t>Moore Park, north of Bundaberg</t>
  </si>
  <si>
    <t>Memory Rock, 18 miles from NW end of the Island</t>
  </si>
  <si>
    <t>5" gash in foot</t>
  </si>
  <si>
    <t>Abdomen, buttock, thigh, arm &amp; hand bitten</t>
  </si>
  <si>
    <t>30-Jun-1971</t>
  </si>
  <si>
    <t>Gideon Scheltema</t>
  </si>
  <si>
    <t>Talon Bishop</t>
  </si>
  <si>
    <t xml:space="preserve">Sharm el-Sheikh </t>
  </si>
  <si>
    <t>Swimming / treading water</t>
  </si>
  <si>
    <t>James Elliott</t>
  </si>
  <si>
    <t>Caitlin Dubois</t>
  </si>
  <si>
    <t>14-Nov-1992</t>
  </si>
  <si>
    <t>Ano Nuevo, San Mateo County</t>
  </si>
  <si>
    <t>Gicquel Tanguy</t>
  </si>
  <si>
    <t>20-Sep-2005</t>
  </si>
  <si>
    <t>Al Brenneka</t>
  </si>
  <si>
    <t xml:space="preserve">V.M. Coppleson, pp.51, 81-84 &amp; 234;  A. Sharpe, pp.94-96; H. Edwards, pp.114-115  </t>
  </si>
  <si>
    <t>News 24, 1/15/2012; R. Bonorchis, Bloomberg News, 1/16/2012</t>
  </si>
  <si>
    <t xml:space="preserve">White shark, 5.5 m [18'] </t>
  </si>
  <si>
    <t>Hans Pruss</t>
  </si>
  <si>
    <t xml:space="preserve">Nurse shark, 1 m </t>
  </si>
  <si>
    <t xml:space="preserve">Nurse shark, 106 cm, 28-lb, male </t>
  </si>
  <si>
    <t>S. Petersohn, GSAF; Orlando Sentinel, 5/16;2003, p.C3</t>
  </si>
  <si>
    <t xml:space="preserve">John P. Martin </t>
  </si>
  <si>
    <t>Minor laceration to left foot</t>
  </si>
  <si>
    <t>Free diving but treading water at surface</t>
  </si>
  <si>
    <t>07-Aug-1967</t>
  </si>
  <si>
    <t>Donald Ritter</t>
  </si>
  <si>
    <t xml:space="preserve">Injury to forearm from shark's spine PROVOKED INCIDENT </t>
  </si>
  <si>
    <t>Spurdog</t>
  </si>
  <si>
    <t>Tunitas Beach, San Mateo County</t>
  </si>
  <si>
    <t>Dyer Island</t>
  </si>
  <si>
    <t>Mark Butler</t>
  </si>
  <si>
    <t>Daily Dispatch, 2/6/2001</t>
  </si>
  <si>
    <t>Fraser Island</t>
  </si>
  <si>
    <t>7' shark</t>
  </si>
  <si>
    <t>26-Jul-1983</t>
  </si>
  <si>
    <t>White shark, 2.5m</t>
  </si>
  <si>
    <t>White shark, 15'</t>
  </si>
  <si>
    <t>http://sharkattackfile.net/spreadsheets/pdf_directory/1978.12.12-Steenkamp.pdf</t>
  </si>
  <si>
    <t>Kei River Mouth</t>
  </si>
  <si>
    <t>11-Aug-2019</t>
  </si>
  <si>
    <t xml:space="preserve">Max Keliikipi </t>
  </si>
  <si>
    <t>Makaha Beach, Oahu</t>
  </si>
  <si>
    <t>http://sharkattackfile.net/spreadsheets/pdf_directory/2015.12.21.b-Norburn.pdf</t>
  </si>
  <si>
    <t>31-May-2016</t>
  </si>
  <si>
    <t>Ben Gerring</t>
  </si>
  <si>
    <t>Falcon Beach, Mandurah</t>
  </si>
  <si>
    <t>Middle finger of left hand &amp; right forearm lacerated</t>
  </si>
  <si>
    <t>Ankle bitten, hand injured while striking shark</t>
  </si>
  <si>
    <t>1.2 m [4'], possibly  larger shark</t>
  </si>
  <si>
    <t>10</t>
  </si>
  <si>
    <t xml:space="preserve">D. Gibb, M. Levine, GSAF  </t>
  </si>
  <si>
    <t>22-Apr-2018</t>
  </si>
  <si>
    <t>2.8 m [9'3"] whaler shark captured 3 days later with his remains in its gut</t>
  </si>
  <si>
    <t>Legs lacerated, puncture wound in hand from hooked shark hauled onboard PROVOKED INCIDENT</t>
  </si>
  <si>
    <t>59</t>
  </si>
  <si>
    <t>12-Mar-2019</t>
  </si>
  <si>
    <t>Kael Dewey</t>
  </si>
  <si>
    <t>Pine Island, Corolla, Currituck County</t>
  </si>
  <si>
    <t>Ashley Walker</t>
  </si>
  <si>
    <t>Frederick Jordan, Jr.</t>
  </si>
  <si>
    <t>Left hand and wrist bitten</t>
  </si>
  <si>
    <t>15-Sep-2001</t>
  </si>
  <si>
    <t>Tiger shark, less than 10'</t>
  </si>
  <si>
    <t>No injury, surfboard leash severed</t>
  </si>
  <si>
    <t>Clayton Sado</t>
  </si>
  <si>
    <t>Emmet Browning</t>
  </si>
  <si>
    <t>28-Nov-1959</t>
  </si>
  <si>
    <t>Lacerations to left calf</t>
  </si>
  <si>
    <t>10-Sep-2000</t>
  </si>
  <si>
    <t>North Burleigh, near Brisbane</t>
  </si>
  <si>
    <t>Farallon Islands</t>
  </si>
  <si>
    <t>IRAQ</t>
  </si>
  <si>
    <t>11h40</t>
  </si>
  <si>
    <t>Sandtiger shark</t>
  </si>
  <si>
    <t>06-Feb-2010</t>
  </si>
  <si>
    <t>30-Jan-2015</t>
  </si>
  <si>
    <t>Nerang River, Surfer's  Paradise</t>
  </si>
  <si>
    <t>Lacerations on heel &amp; dorsum of right foot</t>
  </si>
  <si>
    <t>Cocoa Beach, Brevard County</t>
  </si>
  <si>
    <t>10-Apr-1965</t>
  </si>
  <si>
    <t>R. Collier, pp.153-154</t>
  </si>
  <si>
    <t>12-Nov-2005</t>
  </si>
  <si>
    <t>6-inch gash on right foot</t>
  </si>
  <si>
    <t>Right calf bitten</t>
  </si>
  <si>
    <t>Bird Rock, near Tomales Point, Marin County</t>
  </si>
  <si>
    <t>Helmut Himmrich</t>
  </si>
  <si>
    <t>Knee &amp; calf lacerated</t>
  </si>
  <si>
    <t>1994.12.30</t>
  </si>
  <si>
    <t>Arm bitten by hooked shark PROVOKED INCIDENT</t>
  </si>
  <si>
    <t>22h00</t>
  </si>
  <si>
    <t>G. Spence, M. Levine,  P. Snydercombe, P. Schwartz,  Rousseau,  J. Wallace, R.M. Strover; T. Wallett, pp.42-47</t>
  </si>
  <si>
    <t xml:space="preserve">White shark, 5m </t>
  </si>
  <si>
    <t>1925</t>
  </si>
  <si>
    <t>SAOU Strand</t>
  </si>
  <si>
    <t>Lower left leg bittten, hand abraded</t>
  </si>
  <si>
    <t>John Bonell</t>
  </si>
  <si>
    <t>1978.12.12</t>
  </si>
  <si>
    <t>12-Dec-1978</t>
  </si>
  <si>
    <t>Sodwana</t>
  </si>
  <si>
    <t>04-Oct-1959</t>
  </si>
  <si>
    <t>Body boarding</t>
  </si>
  <si>
    <t>Eerste River</t>
  </si>
  <si>
    <t>Right thigh &amp; buttock bitten</t>
  </si>
  <si>
    <t>28-Jul-2013</t>
  </si>
  <si>
    <t>Henri Bource</t>
  </si>
  <si>
    <t>1975.12.06</t>
  </si>
  <si>
    <t>06-Dec-1975</t>
  </si>
  <si>
    <t>D. Miller &amp; R. Collier, R. Collier, pp. 56-57; J.  McCosker &amp; R.N. Lea</t>
  </si>
  <si>
    <t>Burleigh Heads, Brisbane</t>
  </si>
  <si>
    <t>4 m to 5 m [13' to 16.5'] white shark</t>
  </si>
  <si>
    <t>Arm, hand, buttock, leg and thigh bitten</t>
  </si>
  <si>
    <t>29-Nov-1964</t>
  </si>
  <si>
    <t xml:space="preserve">FATAL, multiple injuries to both legs  </t>
  </si>
  <si>
    <t>10h20</t>
  </si>
  <si>
    <t>Austin White</t>
  </si>
  <si>
    <t>Fingers lacerated</t>
  </si>
  <si>
    <t>25-Nov-1950</t>
  </si>
  <si>
    <t>4' shark</t>
  </si>
  <si>
    <t>2.5 m [8.25'] white shark</t>
  </si>
  <si>
    <t>D. Keg; Herald Sun, 2/8/2009</t>
  </si>
  <si>
    <t>C. Lancaster, Orlando Sentinel, 6/1/1994, p.C1; P.LaMee, Orlando Sentinel, 9/4/1995, p.C.3</t>
  </si>
  <si>
    <t>5260</t>
  </si>
  <si>
    <t>Hand lacerated</t>
  </si>
  <si>
    <t>&gt;1.8 m [6'] shark</t>
  </si>
  <si>
    <t>Shark seen feeding on turtle scraps thrown overboard prior to incident.</t>
  </si>
  <si>
    <t>W. Leander, M. Levine, GSAF</t>
  </si>
  <si>
    <t>Miami Herald, 10/9/1994</t>
  </si>
  <si>
    <t>R. Collier, pp.156-157</t>
  </si>
  <si>
    <t>Port Alfred</t>
  </si>
  <si>
    <t>Marcia Hathaway</t>
  </si>
  <si>
    <t>09-Sep-2002</t>
  </si>
  <si>
    <t>Sean M. Erwin</t>
  </si>
  <si>
    <t xml:space="preserve">Vaun Stover-French </t>
  </si>
  <si>
    <t>Moloka'i</t>
  </si>
  <si>
    <t>East side of Bench Island in the Foveaux Strait</t>
  </si>
  <si>
    <t>09-Oct-2010</t>
  </si>
  <si>
    <t>2010.12.26</t>
  </si>
  <si>
    <t>Said to be 6.4 m [21'] shark</t>
  </si>
  <si>
    <t xml:space="preserve">Mako shark, 100-kg [221-lb] </t>
  </si>
  <si>
    <t>25-Jun-2018</t>
  </si>
  <si>
    <t>Oceanside, San Diego County</t>
  </si>
  <si>
    <t>Julie Wolfe</t>
  </si>
  <si>
    <t>Maui News, 10/18/2012</t>
  </si>
  <si>
    <t>17-Jul-2010</t>
  </si>
  <si>
    <t>Minor puncture wounds</t>
  </si>
  <si>
    <t>1' to 2' shark</t>
  </si>
  <si>
    <t>3-inch laceration to dorsal surface of left foot</t>
  </si>
  <si>
    <t>Doug Amelio</t>
  </si>
  <si>
    <t>4 lacerations above left ankle</t>
  </si>
  <si>
    <t>14-Feb-2019</t>
  </si>
  <si>
    <t>Cacimba do Padre</t>
  </si>
  <si>
    <t>Carlos Vinícius de Oliveira</t>
  </si>
  <si>
    <t>M. Levine, L. Krouse, P. Sachs, GSAF</t>
  </si>
  <si>
    <t xml:space="preserve">White shark, 5 m to 6 m [16.5 to 20'] </t>
  </si>
  <si>
    <t>Majorca</t>
  </si>
  <si>
    <t>2010.12.01.b</t>
  </si>
  <si>
    <t>Megan Wallis</t>
  </si>
  <si>
    <t>Puncture wound to left ankle</t>
  </si>
  <si>
    <t xml:space="preserve">Tiger shark, 10' </t>
  </si>
  <si>
    <t>Bull shark, 2.5 m</t>
  </si>
  <si>
    <t>Clincanoo, 6/1/2015</t>
  </si>
  <si>
    <t>Chuck Anderson</t>
  </si>
  <si>
    <t>WYTV, 9/3/2012</t>
  </si>
  <si>
    <t>Punctures &amp; lacerations on lower leg</t>
  </si>
  <si>
    <t>06-Apr-2019</t>
  </si>
  <si>
    <t>No injury, shark harrassed diver &amp; attempted to bite his swimfins</t>
  </si>
  <si>
    <t>W.F. Fey</t>
  </si>
  <si>
    <t>29-Jun-1982</t>
  </si>
  <si>
    <t>Ntlonyana Bay</t>
  </si>
  <si>
    <t>Alex Macun</t>
  </si>
  <si>
    <t>Off City Beach, Perth</t>
  </si>
  <si>
    <t>V.M. Coppleson, p.155; F. Walker; F. Schwartz, p.23</t>
  </si>
  <si>
    <t>E. Ritter, GSAF; 8/17/2001, p.A9</t>
  </si>
  <si>
    <t>22-Oct-2008</t>
  </si>
  <si>
    <t>Oceanworld, Manley</t>
  </si>
  <si>
    <t>Steve Cloke</t>
  </si>
  <si>
    <t>Herald Sun, 12/15/2014</t>
  </si>
  <si>
    <t>2014.12.15-DanielSmith.pdf</t>
  </si>
  <si>
    <t>Nick Eitel</t>
  </si>
  <si>
    <t>20-Aug-1983</t>
  </si>
  <si>
    <t>Attie Louw</t>
  </si>
  <si>
    <t>D. Lowe</t>
  </si>
  <si>
    <t>A. Mikula, Daytona Beach News-Journal, 6/1/199,  p.2C</t>
  </si>
  <si>
    <t>06-Mar-2012</t>
  </si>
  <si>
    <t>B. Myatt &amp; M. Michaelson, GSAF and, K. McMurray, TrackingSharks.com</t>
  </si>
  <si>
    <t>Perth Now, 5/10/2008</t>
  </si>
  <si>
    <t>Marcus van der Vyver</t>
  </si>
  <si>
    <t>Surfing, collided with shark</t>
  </si>
  <si>
    <t>Charles Kantor</t>
  </si>
  <si>
    <t>Laguna Beach, Bay County</t>
  </si>
  <si>
    <t>16-Jan-2013</t>
  </si>
  <si>
    <t>Kiholo Bay</t>
  </si>
  <si>
    <t>07-Mar-2008</t>
  </si>
  <si>
    <t>80 kg shark</t>
  </si>
  <si>
    <t>C. Ekstander, GSAF</t>
  </si>
  <si>
    <t>G. Balazs; G. Ambrose, pp.24-29</t>
  </si>
  <si>
    <t>Stuart Duffie</t>
  </si>
  <si>
    <t>09-Sep-1973</t>
  </si>
  <si>
    <t>06-Aug-1950</t>
  </si>
  <si>
    <t>Bathing in water 0.9 m deep</t>
  </si>
  <si>
    <t>Richard Joseph Maguire</t>
  </si>
  <si>
    <t>Minor injury, shin bitten</t>
  </si>
  <si>
    <t>Tahiti Beach, Elbow Cay</t>
  </si>
  <si>
    <t>Lacy Webb</t>
  </si>
  <si>
    <t>Severe bite to right flank</t>
  </si>
  <si>
    <t>White shark or oceanic whitetip shark</t>
  </si>
  <si>
    <t>Forearm bitten</t>
  </si>
  <si>
    <t>2 lacerations on left thigh</t>
  </si>
  <si>
    <t>D. Miller &amp; R. Collier; R. Collier, pp.34-35; H.D. Baldridge, p.74; Clark, pp.98-99</t>
  </si>
  <si>
    <t>Jon Holcomb</t>
  </si>
  <si>
    <t>Major injuries</t>
  </si>
  <si>
    <t>C. Creswell, GSAF; Islandpacket.com, 6/7/2006</t>
  </si>
  <si>
    <t>15-Apr-2003</t>
  </si>
  <si>
    <t>Gabe Martino</t>
  </si>
  <si>
    <t>1947</t>
  </si>
  <si>
    <t>2022</t>
  </si>
  <si>
    <t>Carolina Beach off Texas Avenue, New Hanover County</t>
  </si>
  <si>
    <t>Right calf &amp; heel bitten</t>
  </si>
  <si>
    <t>7' to 8' bull shark</t>
  </si>
  <si>
    <t>Imperial Beach, San Diego County</t>
  </si>
  <si>
    <t>Robert B. Campbell</t>
  </si>
  <si>
    <t>Great Astrolabe Reef</t>
  </si>
  <si>
    <t>0.9 m [3'] shark,  probably a blacktip or spinner shark</t>
  </si>
  <si>
    <t>22-Mar-2019</t>
  </si>
  <si>
    <t>Chris Bryan</t>
  </si>
  <si>
    <t>29-Jul-1999</t>
  </si>
  <si>
    <t>Kogebaai</t>
  </si>
  <si>
    <t>Sergio Capri</t>
  </si>
  <si>
    <t>Sunday Mail (QLD), 1/26/1997, p.2; Hobart Mercury, 1/27/1997, p.2</t>
  </si>
  <si>
    <t>11</t>
  </si>
  <si>
    <t>Greg Pickering</t>
  </si>
  <si>
    <t>G. Kubota, Honolulu Star Bulletin</t>
  </si>
  <si>
    <t>Joshua Sumait</t>
  </si>
  <si>
    <t>White shark, 3.5 m [11.5'], species identity confirmed by tooth fragment</t>
  </si>
  <si>
    <t>15-Nov-2005</t>
  </si>
  <si>
    <t>Aston Bay</t>
  </si>
  <si>
    <t>G.P.Whitley (1951), p. 194, cites Sunday Herald (Sydney), 11/26/1950; V.M. Coppleson (1958), pp. 93-94 &amp; 239</t>
  </si>
  <si>
    <t>17-Jun-1962</t>
  </si>
  <si>
    <t>J. Painting, Dr. Feinberg, M. Levine, GSAF</t>
  </si>
  <si>
    <t>Kauai</t>
  </si>
  <si>
    <t>Left foot severed</t>
  </si>
  <si>
    <t>Perth Now, 10/30/2010</t>
  </si>
  <si>
    <t>A. L. Tester</t>
  </si>
  <si>
    <t>05-Aug-1999</t>
  </si>
  <si>
    <t xml:space="preserve">Tiger shark, 3 to 4 m [10' to 13'] </t>
  </si>
  <si>
    <t>14h40</t>
  </si>
  <si>
    <t>Laceration to right bicep by hooked shark PROVOKED INCIDENT</t>
  </si>
  <si>
    <t>China Post (Taipei, Taiwan) 9/22/1964; J. Wong</t>
  </si>
  <si>
    <t>23h30</t>
  </si>
  <si>
    <t xml:space="preserve">V. Mannix, Bradenton Herald, 8/3/2000, p.1 </t>
  </si>
  <si>
    <t xml:space="preserve">FATAL, right leg bitten thigh to calf  </t>
  </si>
  <si>
    <t>Mervyn Gannon</t>
  </si>
  <si>
    <t>12-Aug-1962</t>
  </si>
  <si>
    <t>Injury to lower leg</t>
  </si>
  <si>
    <t>Bitten on calf</t>
  </si>
  <si>
    <t>Piedade Beach, Jaboatão dos Guararapes City</t>
  </si>
  <si>
    <t>L' Etang Salé-les-Bains</t>
  </si>
  <si>
    <t>Cocos Island</t>
  </si>
  <si>
    <t>Natal Daily News, 12/19/1961; Sydney Morning Herald, 12/20/1961; V.M. Coppleson (1962), p.246; H.D. Baldridge, p.172; A. Sharpe, pp.100-101</t>
  </si>
  <si>
    <t xml:space="preserve">Left forearm bitten </t>
  </si>
  <si>
    <t>24-Jun-1960</t>
  </si>
  <si>
    <t>William F. Fey</t>
  </si>
  <si>
    <t>Puncture wounds to leff foot &amp; lower leg</t>
  </si>
  <si>
    <t>Bull shark, 2 m</t>
  </si>
  <si>
    <t>15-Feb-2018</t>
  </si>
  <si>
    <t>Toes lacerated</t>
  </si>
  <si>
    <t>15-Jun-2012</t>
  </si>
  <si>
    <t>Paukukalo, Maui</t>
  </si>
  <si>
    <t>Forearm, upper thigh, knee &amp; ankle lacerated</t>
  </si>
  <si>
    <t>A. Gifford, GSAF, G. Cliff, NSB</t>
  </si>
  <si>
    <t xml:space="preserve">White shark, 4.9 m [16'] </t>
  </si>
  <si>
    <t>E.W.</t>
  </si>
  <si>
    <t>Arm grabbed PROVOKED INCIDENT</t>
  </si>
  <si>
    <t>Duranbah</t>
  </si>
  <si>
    <t>2014.12.28.b</t>
  </si>
  <si>
    <t>Surfing (lying prone on his board)</t>
  </si>
  <si>
    <t>Right arm severed 1" below elbow with extensive tissue loss 3" above elbow</t>
  </si>
  <si>
    <t>1962.12.09</t>
  </si>
  <si>
    <t>St. Kilda Beach</t>
  </si>
  <si>
    <t xml:space="preserve">FATAL, seen taken by a shark </t>
  </si>
  <si>
    <t>19h45</t>
  </si>
  <si>
    <t>Whitewood Point on Lloyd Neck in Oyster Bay</t>
  </si>
  <si>
    <t>31-Jan-1980</t>
  </si>
  <si>
    <t>Ballito</t>
  </si>
  <si>
    <t>21-Jul-1997</t>
  </si>
  <si>
    <t>Standing in knee-deep water</t>
  </si>
  <si>
    <t>David Alexander Manners</t>
  </si>
  <si>
    <t>Splashing</t>
  </si>
  <si>
    <t>No injury, foot bumped</t>
  </si>
  <si>
    <t>Ma'ili Beach, O'ahu</t>
  </si>
  <si>
    <t>Frank (Scott) Betz</t>
  </si>
  <si>
    <t>No injury, shark's fin caught his leg</t>
  </si>
  <si>
    <t>The Standard, 5/15/2007</t>
  </si>
  <si>
    <t>Robert Tennent</t>
  </si>
  <si>
    <t>Right ankle &amp; heel  lacerated</t>
  </si>
  <si>
    <t>11h25</t>
  </si>
  <si>
    <t>Right forearm and wrist injured</t>
  </si>
  <si>
    <t>Right hand bitten by hooked shark PROVOKED INCIDENT</t>
  </si>
  <si>
    <t>Grey nurse shark, 1.8 m [6']</t>
  </si>
  <si>
    <t>3m shark</t>
  </si>
  <si>
    <t>12-Mar-2005</t>
  </si>
  <si>
    <t>New Mexico</t>
  </si>
  <si>
    <t>Kirra-Belle Olsson</t>
  </si>
  <si>
    <t>21-Jun-2016</t>
  </si>
  <si>
    <t>D. Miller &amp; R. Collier, R. Collier, p.53; J. McCosker &amp; R.N. Lea</t>
  </si>
  <si>
    <t>1.8 m [6'] blacktip shark</t>
  </si>
  <si>
    <t>8.5 miles south of Ano Nuevo State Reserve, Davenport County</t>
  </si>
  <si>
    <t>Eric Larsen</t>
  </si>
  <si>
    <t>Willie van Rensberg</t>
  </si>
  <si>
    <t>The Strand</t>
  </si>
  <si>
    <t>Andrew Smith</t>
  </si>
  <si>
    <t>Courier Mail, 3/20/2012</t>
  </si>
  <si>
    <t>07-Sep-2020</t>
  </si>
  <si>
    <t>Hannah Mayo-Foster</t>
  </si>
  <si>
    <t>Lacerations to left calf and foot</t>
  </si>
  <si>
    <t>4' tp 5' shark</t>
  </si>
  <si>
    <t>C. Creswell, GSAF;        WCSC. 8/6/2014</t>
  </si>
  <si>
    <t>Dunstan Hogan</t>
  </si>
  <si>
    <t>Thigh, hip &amp; buttock bitten</t>
  </si>
  <si>
    <t>Minor laceration to leg</t>
  </si>
  <si>
    <t>Nahoon Beach, East London</t>
  </si>
  <si>
    <t>V.M. Coppleson (1958), pp.79; A. Sharpe, p.85</t>
  </si>
  <si>
    <t>Orlando Sentinel, 12/12/1986, p.A1</t>
  </si>
  <si>
    <t xml:space="preserve">Jarryd Tinson </t>
  </si>
  <si>
    <t>29-May-2004</t>
  </si>
  <si>
    <t>Galveston</t>
  </si>
  <si>
    <t xml:space="preserve"> Surf washed the dying shark against her foot PROVOKED INCIDENT</t>
  </si>
  <si>
    <t>Papamoa Beach, Bay of Plenty</t>
  </si>
  <si>
    <t>08-Sep-1991</t>
  </si>
  <si>
    <t>5' to 6' shark</t>
  </si>
  <si>
    <t>4.9 m to 5.5 m [16' to 18'] white shark</t>
  </si>
  <si>
    <t>http://sharkattackfile.net/spreadsheets/pdf_directory/2016.12.06-Phillips.pdf</t>
  </si>
  <si>
    <t>2016.12.06</t>
  </si>
  <si>
    <t>09-Oct-2020</t>
  </si>
  <si>
    <t>Greg Sims</t>
  </si>
  <si>
    <t>Broadnose sevengill shark</t>
  </si>
  <si>
    <t>4707</t>
  </si>
  <si>
    <t>3' to 5' shark</t>
  </si>
  <si>
    <t>11-Dec-2011</t>
  </si>
  <si>
    <t>Angourie</t>
  </si>
  <si>
    <t>Steve King</t>
  </si>
  <si>
    <t>14-Jan-1962</t>
  </si>
  <si>
    <t>Lennox Head, Ballina</t>
  </si>
  <si>
    <t>Leslie Gano</t>
  </si>
  <si>
    <t>A. Brenneka, SharkAttackSurvivors.com</t>
  </si>
  <si>
    <t>Off Cape Point</t>
  </si>
  <si>
    <t>10-May-2008</t>
  </si>
  <si>
    <t>4 to 5m white shark</t>
  </si>
  <si>
    <t xml:space="preserve"> La Libertad</t>
  </si>
  <si>
    <t>A.H.</t>
  </si>
  <si>
    <t>George Facey</t>
  </si>
  <si>
    <t>Jad French</t>
  </si>
  <si>
    <t>Gleneg</t>
  </si>
  <si>
    <t>02-Feb-2021</t>
  </si>
  <si>
    <t>K.  McMurray, TrackingSharks.com</t>
  </si>
  <si>
    <t xml:space="preserve">Pic du Diable </t>
  </si>
  <si>
    <t>Karim Maan</t>
  </si>
  <si>
    <t xml:space="preserve">Sydney Morning Herald, 12/21/1960; V.M. Coppleson (1962), p.246 </t>
  </si>
  <si>
    <t>10-Sep-1966</t>
  </si>
  <si>
    <t>Roe Reef off Rottnest Island</t>
  </si>
  <si>
    <t>&gt;6 m [20'] white shark</t>
  </si>
  <si>
    <t>11h45</t>
  </si>
  <si>
    <t>28-Sep-2011</t>
  </si>
  <si>
    <t>Clovely Beach</t>
  </si>
  <si>
    <t>Michael Cohen</t>
  </si>
  <si>
    <t>12h25</t>
  </si>
  <si>
    <t>News 24, 9/29/2011</t>
  </si>
  <si>
    <t>Terrill Crane</t>
  </si>
  <si>
    <t xml:space="preserve">Left foot lacerated </t>
  </si>
  <si>
    <t>Fort Pierce News,  10/24/1997, p.A2</t>
  </si>
  <si>
    <t>Jupiter, Palm Beach County</t>
  </si>
  <si>
    <t>23-Jun-1975</t>
  </si>
  <si>
    <t>North Myrtle Beach, Horry County</t>
  </si>
  <si>
    <t>Tiger shark, 8' to 12'</t>
  </si>
  <si>
    <t>Gold  Beach</t>
  </si>
  <si>
    <t>Seth Mead</t>
  </si>
  <si>
    <t xml:space="preserve">1.8 m to 2.1 m [6' to 7']  Caribbean Reef Shark </t>
  </si>
  <si>
    <t>Abrasion to leg when he kicked the shark PROVOKED INCIDENT</t>
  </si>
  <si>
    <t>Fiji Sun, 9/26/2018</t>
  </si>
  <si>
    <t>Erika Hailey</t>
  </si>
  <si>
    <t>KETK56 News</t>
  </si>
  <si>
    <t>Vero Beach, Indian River County</t>
  </si>
  <si>
    <t>No injury, swim fin torn</t>
  </si>
  <si>
    <t>Charlotte Observer, 8/27/1991, p.1B</t>
  </si>
  <si>
    <t>Leg &amp; hand bitten</t>
  </si>
  <si>
    <t>R. Collier, pp.159-160</t>
  </si>
  <si>
    <t>04-Sep-2005</t>
  </si>
  <si>
    <t>Fishery Bay, Eyre Peninsula</t>
  </si>
  <si>
    <t>6½</t>
  </si>
  <si>
    <t xml:space="preserve">White shark, 4 m to 5 m [13' to 16.5'] </t>
  </si>
  <si>
    <t xml:space="preserve">D. Miller &amp; R. Collier; R. Collier, pp.31-32; V.M. Coppleson (1962), p.249; H.D. Baldridge, p.71  </t>
  </si>
  <si>
    <t xml:space="preserve">Palm Beach Post, 11/3/1990; Miami Herald, 11/2/1990  </t>
  </si>
  <si>
    <t>21-Oct-2005</t>
  </si>
  <si>
    <t>S. Petersohn, GSAF; M. I. Johnson,  Daytona Beach News Journal, 9/19/2000, p.1A; Orlando Sentinel, 9/9/2000 , p.D2</t>
  </si>
  <si>
    <t>13-Nov-1994</t>
  </si>
  <si>
    <t>11-Feb-1950</t>
  </si>
  <si>
    <t>Clive Dumayne</t>
  </si>
  <si>
    <t>Holden Beach, Brunswick County</t>
  </si>
  <si>
    <t>2015.12.21.b</t>
  </si>
  <si>
    <t>G. Plowman, M. Levine, GSAF</t>
  </si>
  <si>
    <t>Redhead Beach</t>
  </si>
  <si>
    <t>Sydney Morning Herald, 8/22/1971</t>
  </si>
  <si>
    <t>3 m to 4.5 m [10' to 15'] white shark</t>
  </si>
  <si>
    <t>20-Apr-2007</t>
  </si>
  <si>
    <t>Chad Guthrie</t>
  </si>
  <si>
    <t>Ms Tori Lawrence</t>
  </si>
  <si>
    <t>10h10</t>
  </si>
  <si>
    <t>Bitten on inner thigh, leg surgically amputated</t>
  </si>
  <si>
    <t>Guy Oudin</t>
  </si>
  <si>
    <t>3 bull sharks</t>
  </si>
  <si>
    <t>07-Jun-2015</t>
  </si>
  <si>
    <t>Lucas Vertullo</t>
  </si>
  <si>
    <t>16h00</t>
  </si>
  <si>
    <t>16h15</t>
  </si>
  <si>
    <t>10-Feb-1964</t>
  </si>
  <si>
    <t>Severe laceration to left leg</t>
  </si>
  <si>
    <t>30-Aug-2000</t>
  </si>
  <si>
    <t>Beryl Morrin</t>
  </si>
  <si>
    <t>C.G. Robles</t>
  </si>
  <si>
    <t>26-Jan-1989</t>
  </si>
  <si>
    <t>Mike Uramai</t>
  </si>
  <si>
    <t>Samarai Island (south end)</t>
  </si>
  <si>
    <t>Robin Buckley (male)</t>
  </si>
  <si>
    <t>01-Jun-2015</t>
  </si>
  <si>
    <t>Folette</t>
  </si>
  <si>
    <t>01-Jun-1963</t>
  </si>
  <si>
    <t>10'-12' tiger shark</t>
  </si>
  <si>
    <t>No injury, inflatable paddle board was bitten by the shark</t>
  </si>
  <si>
    <t>Leo Vincent  Ryan</t>
  </si>
  <si>
    <t>Hawaii News Now, 4/14/2017</t>
  </si>
  <si>
    <t>Abalone Point, Westport Union Landing, Mendocino County</t>
  </si>
  <si>
    <t>Singer Island, Riviera Beach</t>
  </si>
  <si>
    <t>Donald A. Stewart</t>
  </si>
  <si>
    <t>Foot &amp; ankle bitten</t>
  </si>
  <si>
    <t xml:space="preserve">FATAL, right leg at hip, left leg and right forearm severed  </t>
  </si>
  <si>
    <t>3 m to 4.3 m [10' to 14'] shark</t>
  </si>
  <si>
    <t>False Bay</t>
  </si>
  <si>
    <t>Abraham Moreno</t>
  </si>
  <si>
    <t xml:space="preserve">FATAL, leg lacerated  </t>
  </si>
  <si>
    <t>Next morning a 3 m [10'] shark was caught that had Andrews' leg in its gut</t>
  </si>
  <si>
    <t>Mossel Bay</t>
  </si>
  <si>
    <t>Bill Baggs Cape Florida State Recreation Area, Miami-Dade County</t>
  </si>
  <si>
    <t>J.L.B. Smith, J. Wallace, M. Levine, GSAF</t>
  </si>
  <si>
    <t>1961.12.28.a-Wessels.pdf</t>
  </si>
  <si>
    <t>Surfer's Paradise, Northcliffe</t>
  </si>
  <si>
    <t>Trailing the field in a surf race</t>
  </si>
  <si>
    <t>Puncture wounds to left shoulder</t>
  </si>
  <si>
    <t>Davenport Landing, Santa Cruz County</t>
  </si>
  <si>
    <t>Hardwicke Bay, Yorke Peninsula</t>
  </si>
  <si>
    <t xml:space="preserve">Tiger shark, 1.5 m to 1.8 m [5' to 6'] </t>
  </si>
  <si>
    <t>Doug Chesser</t>
  </si>
  <si>
    <t xml:space="preserve">FATAL, left thigh and lower leg severely injured  </t>
  </si>
  <si>
    <t>B. Myatt &amp; S. De Marchi, GSAF</t>
  </si>
  <si>
    <t>2009.12.22-Fraser.pdf</t>
  </si>
  <si>
    <t>Shane Nyari</t>
  </si>
  <si>
    <t>Griffith Yamaguchi</t>
  </si>
  <si>
    <t>Injury to right ankle/calf &amp; hand</t>
  </si>
  <si>
    <t>2000.12.12-Loxton.pdf</t>
  </si>
  <si>
    <t>Swimming back from anchored sailboat</t>
  </si>
  <si>
    <t>Michael Loxton</t>
  </si>
  <si>
    <t>R. Collier, pp.95-96</t>
  </si>
  <si>
    <t>S. Petersohn, GSAF; Orlando Sentinel, 3/20/2002, p.B2</t>
  </si>
  <si>
    <t>28-Jun-2011</t>
  </si>
  <si>
    <t>Paolo Stanchi</t>
  </si>
  <si>
    <t>13-Aug-2006</t>
  </si>
  <si>
    <t>WPTV, 6/13/2011</t>
  </si>
  <si>
    <t>Honoli'i in Hilo (west side of Big Island)</t>
  </si>
  <si>
    <t>Phillip 'Flip' Steenkamp</t>
  </si>
  <si>
    <t>1998.12.20.R-Harrison.pdf</t>
  </si>
  <si>
    <t>Eric Nerhus</t>
  </si>
  <si>
    <t>Head &amp; torso bitten</t>
  </si>
  <si>
    <t>Mailonline.com, 9/8/2008</t>
  </si>
  <si>
    <t xml:space="preserve">White shark, 10' to 12' </t>
  </si>
  <si>
    <t>Hawaii News Now, 10/9/2015</t>
  </si>
  <si>
    <t>Glenn Friedman</t>
  </si>
  <si>
    <t>Minor injury, shark latched onto his abdomen</t>
  </si>
  <si>
    <t>V.M. Coppleson (1962), pp.182 &amp; 252; H. Edwards, pp.61-63; H.D. Baldridge, p.56; J. West, ASAF</t>
  </si>
  <si>
    <t>2 m to 2.5 m [6.75'  to 8.25'] sixgill or sevengill shark</t>
  </si>
  <si>
    <t>1622</t>
  </si>
  <si>
    <t>White shark, species identity confirmed by tooth pattern</t>
  </si>
  <si>
    <t>2014.12.15</t>
  </si>
  <si>
    <t>14h50</t>
  </si>
  <si>
    <t>Kure Beach, New Hanover County</t>
  </si>
  <si>
    <t>Makaha Surf Beach</t>
  </si>
  <si>
    <t xml:space="preserve">R. Vermaak, M. Levine, GSAF </t>
  </si>
  <si>
    <t>Trang Aronian</t>
  </si>
  <si>
    <t>Sydney Morning Herald, 11/25/2005</t>
  </si>
  <si>
    <t>Minor injury to sole of foot</t>
  </si>
  <si>
    <t>28-Apr-2008</t>
  </si>
  <si>
    <t>David Alger</t>
  </si>
  <si>
    <t>R. Collier, p.xxvi; H. Viders, Alert Diver Magazine</t>
  </si>
  <si>
    <t>Body surfing, stood up on sandbar</t>
  </si>
  <si>
    <t>Lacerations to knee &amp; left lower leg by electrocuted captive shark PROVOKED INCIDENT</t>
  </si>
  <si>
    <t>02-Jul-2000</t>
  </si>
  <si>
    <t>Smyrna Dunes Park, New Smyrna Beach, Volusia County</t>
  </si>
  <si>
    <t>Danielle Shidemantle</t>
  </si>
  <si>
    <t>Orlando Sentinel, 9/5/1993, p. A.22 citing El Pais newspaper</t>
  </si>
  <si>
    <t>East Beach, Port Alfred</t>
  </si>
  <si>
    <t>Brendan Denton</t>
  </si>
  <si>
    <t>26-Dec-2010</t>
  </si>
  <si>
    <t>1.2 m to 1.5 m [4' to 5'] hammerhead shark</t>
  </si>
  <si>
    <t>J. Borg, p.76; L. Taylor (1993), pp.106-107</t>
  </si>
  <si>
    <t>3 m [10'] bull shark</t>
  </si>
  <si>
    <t>Off Cape of Pi-tou</t>
  </si>
  <si>
    <t>Nan-Tien Chang</t>
  </si>
  <si>
    <t>30-Oct-2012</t>
  </si>
  <si>
    <t>Humboldt Bay, Eureka, Humboldt County</t>
  </si>
  <si>
    <t>Scott Stephens</t>
  </si>
  <si>
    <t xml:space="preserve">L. Fujimoto, B. Perry &amp; M. Tanji, Maui News </t>
  </si>
  <si>
    <t>30-Oct-1977</t>
  </si>
  <si>
    <t>03-Jan-2015</t>
  </si>
  <si>
    <t>6' to 7' blacktip shark</t>
  </si>
  <si>
    <t>15-Dec-2018</t>
  </si>
  <si>
    <t>12-Jan-2010</t>
  </si>
  <si>
    <t>1.2 m [4'] shark (spinner shark?)</t>
  </si>
  <si>
    <t>Atlantic Dunes Park, Delray Beach, Palm Beach County</t>
  </si>
  <si>
    <t>Splashing / wading</t>
  </si>
  <si>
    <t>Warren Johnson</t>
  </si>
  <si>
    <t>11h15</t>
  </si>
  <si>
    <t>16-Mar-2019</t>
  </si>
  <si>
    <t>06h10</t>
  </si>
  <si>
    <t>12-Sep-2003</t>
  </si>
  <si>
    <t>Makena Landing, Maui</t>
  </si>
  <si>
    <t xml:space="preserve">Mariko Haugen </t>
  </si>
  <si>
    <t>V.M. Coppleson (1958), pp.71, 175 &amp; 236; A. Sharpe, pp.74-75</t>
  </si>
  <si>
    <t>Bastendorf Beach, Coos County</t>
  </si>
  <si>
    <t>William Weaver</t>
  </si>
  <si>
    <t>Paia Bay, Maui</t>
  </si>
  <si>
    <t>Fatal</t>
  </si>
  <si>
    <t>A. Brenneka, Shark Attack Survivors</t>
  </si>
  <si>
    <t>Puncture wounds to buttocks</t>
  </si>
  <si>
    <t xml:space="preserve">Tiger shark, 3 m to 3.7 m [10' to 12'] </t>
  </si>
  <si>
    <t xml:space="preserve">Zambesi shark, 1.2 m [4'] </t>
  </si>
  <si>
    <t>Hog Island</t>
  </si>
  <si>
    <t>14h16</t>
  </si>
  <si>
    <t>Free diving for abalone from Zodiac (submerged)</t>
  </si>
  <si>
    <t>Honolulu Advertiser</t>
  </si>
  <si>
    <t>Hawaii 24/7, 1/16/2013</t>
  </si>
  <si>
    <t xml:space="preserve">Tiger shark, 1.8 m [6'] </t>
  </si>
  <si>
    <t>Mark Riglos</t>
  </si>
  <si>
    <t>03-Sep-2014</t>
  </si>
  <si>
    <t>Manomet Point, Plymouth, Plymouth County</t>
  </si>
  <si>
    <t xml:space="preserve">Kayaking </t>
  </si>
  <si>
    <t>Honolulu Advertiser, 8/29/2007</t>
  </si>
  <si>
    <t>Anthony Guillon Larrouy</t>
  </si>
  <si>
    <t>Smokvina Bay, Vis Island</t>
  </si>
  <si>
    <t xml:space="preserve">Damjan Pecek </t>
  </si>
  <si>
    <t>No injury, kayaker fell in the water when kayak bitten by a shark</t>
  </si>
  <si>
    <t>05-Oct-2019</t>
  </si>
  <si>
    <t>Brian Martel</t>
  </si>
  <si>
    <t>26-Jun-1958</t>
  </si>
  <si>
    <t>Thad T. Moore</t>
  </si>
  <si>
    <t>B. R. Tilden, M.D.; NY Times, 7/26/1936, p.2;  E.W. Gudger (1950); V.M. Coppleson (1958), pp. 150 &amp; 253; H.D. Baldridge, p. 35</t>
  </si>
  <si>
    <t>Glencairn, False Bay</t>
  </si>
  <si>
    <t>Peter John Neil</t>
  </si>
  <si>
    <t>New South Wales</t>
  </si>
  <si>
    <t>1948</t>
  </si>
  <si>
    <t>Knee bitten</t>
  </si>
  <si>
    <t>David Vogensen</t>
  </si>
  <si>
    <t>Foot, leg  &amp; groin lacerated</t>
  </si>
  <si>
    <t>M.Vorenberg, GSAF</t>
  </si>
  <si>
    <t>1962.12.09-Corner.pdf</t>
  </si>
  <si>
    <t>Eight puncture wounds to right leg by captive shark PROVOKED INCIDENT</t>
  </si>
  <si>
    <t>Thomas Larkin</t>
  </si>
  <si>
    <t>Cornwall</t>
  </si>
  <si>
    <t>9 miles north of Turtle Beach, Siesta Key, Sarasota County</t>
  </si>
  <si>
    <t>2016.12.01-Rowland.pdf</t>
  </si>
  <si>
    <t>Ankle bitten</t>
  </si>
  <si>
    <t>05-Sep-2002</t>
  </si>
  <si>
    <t>Matt Hinton</t>
  </si>
  <si>
    <t>No injury, kayak capsized</t>
  </si>
  <si>
    <t>Minor injury to torso</t>
  </si>
  <si>
    <t>3.5 m [11.5'] white shark</t>
  </si>
  <si>
    <t>S. Petersohn, GSAF; Orlando Sentinel, 8/20/2001, p.B1; Daytona Beach News Journal, 8/20/2001, p.1A</t>
  </si>
  <si>
    <t>Non-life-threatening injuries to buttock and thigh</t>
  </si>
  <si>
    <t>R. Collier, p.261-264; D. Miller &amp; R. Collier; R. Collier, pp.26-40</t>
  </si>
  <si>
    <t>1.8 m [6'] shark, possibly a blacktip</t>
  </si>
  <si>
    <t>17-Sep-1989</t>
  </si>
  <si>
    <t>25-Jun-2005</t>
  </si>
  <si>
    <t>3564</t>
  </si>
  <si>
    <t>27-Jan-2008</t>
  </si>
  <si>
    <t>Left thigh bitten, leg surgically amputated</t>
  </si>
  <si>
    <t>17-Aug-1975</t>
  </si>
  <si>
    <t>Robert L. Bottini</t>
  </si>
  <si>
    <t>Fernando Cardenas Garcia</t>
  </si>
  <si>
    <t>09-Oct-2004</t>
  </si>
  <si>
    <t>28-Sep-2008</t>
  </si>
  <si>
    <t>Leg bitten when he jumped on the sharkPROVOKED INCIDENT</t>
  </si>
  <si>
    <t>Minor injury to lower leg</t>
  </si>
  <si>
    <t xml:space="preserve">R. Zarkas; San Diego Union, 7/30/1962 </t>
  </si>
  <si>
    <t>68</t>
  </si>
  <si>
    <t xml:space="preserve">FATAL, both legs bitten &amp; right leg severed at knee </t>
  </si>
  <si>
    <t>06h45</t>
  </si>
  <si>
    <t>News-Press, 5/23/2002</t>
  </si>
  <si>
    <t>Right forearm bitten</t>
  </si>
  <si>
    <t>22-Oct-1992</t>
  </si>
  <si>
    <t>Jorge Durich Heredia (or Hernandez)</t>
  </si>
  <si>
    <t xml:space="preserve">Zachary Tyke Standridge </t>
  </si>
  <si>
    <t>C. Creswell, WRAL, 6/27/2015</t>
  </si>
  <si>
    <t>Goats Island (Moku’auia Island), Malaekahana State Recreation Area, Laie, O'ahu</t>
  </si>
  <si>
    <t>Paddling on surfboard or body board</t>
  </si>
  <si>
    <t>Jonathan Mozo</t>
  </si>
  <si>
    <t>Piedade Beach, Jaboatão dos Guararapes City, Recife</t>
  </si>
  <si>
    <t>2006.12.11-Reid.pdf</t>
  </si>
  <si>
    <t>Unidentified shark</t>
  </si>
  <si>
    <t>No injury, wetsuit torn &amp; board bitten</t>
  </si>
  <si>
    <t>21-Jan-2017</t>
  </si>
  <si>
    <t>Key Biscayne</t>
  </si>
  <si>
    <t>3" laceration to left hip</t>
  </si>
  <si>
    <t>14-Jun-2012</t>
  </si>
  <si>
    <t>10-May-2007</t>
  </si>
  <si>
    <t>Jennifer Manis</t>
  </si>
  <si>
    <t xml:space="preserve">Andrew 'Nugget' Brough </t>
  </si>
  <si>
    <t>06-Jan-2022</t>
  </si>
  <si>
    <t>Anna Maria Island, Manatee County</t>
  </si>
  <si>
    <t>Wing Foil Surfing</t>
  </si>
  <si>
    <t>Punctures to leg</t>
  </si>
  <si>
    <t>ABC.net</t>
  </si>
  <si>
    <t>Caves near Kogel Bay</t>
  </si>
  <si>
    <t xml:space="preserve">David Lilienfeld </t>
  </si>
  <si>
    <t>News 24, 4/19/2012</t>
  </si>
  <si>
    <t>D. Robertson, M. Levine, GSAF;  J. Wallace, ORI; T. Wallett, p.40</t>
  </si>
  <si>
    <t>Surf Beach, Kiama</t>
  </si>
  <si>
    <t>09h05</t>
  </si>
  <si>
    <t>WA News, 7/15/2012</t>
  </si>
  <si>
    <t>2012.12.19</t>
  </si>
  <si>
    <t>19-Dec-2012</t>
  </si>
  <si>
    <t>Trigg Beach</t>
  </si>
  <si>
    <t>Dylan Reddering</t>
  </si>
  <si>
    <t>Hanalei Bay, Kauai</t>
  </si>
  <si>
    <t>4708</t>
  </si>
  <si>
    <t>Richard Wands</t>
  </si>
  <si>
    <t>0830</t>
  </si>
  <si>
    <t>The Sydney Morning Herald, 11/11/2015</t>
  </si>
  <si>
    <t>2 white shark: 13' &amp; 9"8"</t>
  </si>
  <si>
    <t>WESH2, 10/6/2014</t>
  </si>
  <si>
    <t>09-Jun-1999</t>
  </si>
  <si>
    <t>1/4 to 1/2 m north of the jetty at Bunkers, Eureka, Humboldt County</t>
  </si>
  <si>
    <t>Casey Stewman</t>
  </si>
  <si>
    <t>Both thighs bitten</t>
  </si>
  <si>
    <t xml:space="preserve">White shark, 3.7 m [12'] </t>
  </si>
  <si>
    <t>Dent Island, Whitsundays</t>
  </si>
  <si>
    <t>Summerland Key, Monroe County</t>
  </si>
  <si>
    <t>Taveuni</t>
  </si>
  <si>
    <t>Mark Penches</t>
  </si>
  <si>
    <t>Binh Dinh Province</t>
  </si>
  <si>
    <t>15-Sep-1990</t>
  </si>
  <si>
    <t>Oudekraal</t>
  </si>
  <si>
    <t>09-Dec-1962</t>
  </si>
  <si>
    <t>1901</t>
  </si>
  <si>
    <t>Bethune Beach, south of New Smyrna Beach, Volusia County</t>
  </si>
  <si>
    <t>G. Kubota, Star Bulletin</t>
  </si>
  <si>
    <t>Vernon James Berry</t>
  </si>
  <si>
    <t>Laceration to right foot</t>
  </si>
  <si>
    <t>Left ankle bitten or right foot</t>
  </si>
  <si>
    <t>R. Collier, pp.98-99; Atlanta Journal-Constitution, 12/7/1986</t>
  </si>
  <si>
    <t>25-Apr-2015</t>
  </si>
  <si>
    <t>12-Oct-1991</t>
  </si>
  <si>
    <t>17h30</t>
  </si>
  <si>
    <t>20-Apr-2003</t>
  </si>
  <si>
    <t>Stephen Flowers</t>
  </si>
  <si>
    <t>E. Ritter, GSAF</t>
  </si>
  <si>
    <t>4521</t>
  </si>
  <si>
    <t>13-Jul-2020</t>
  </si>
  <si>
    <t>Anika Craney</t>
  </si>
  <si>
    <t>Injury to lower left leg and ankle</t>
  </si>
  <si>
    <t>Bronze whaler shark, 1.5m</t>
  </si>
  <si>
    <t>27-Nov-1976</t>
  </si>
  <si>
    <t>07-Nov-2007</t>
  </si>
  <si>
    <t>06-Sep-2020</t>
  </si>
  <si>
    <t>Puako</t>
  </si>
  <si>
    <t>Female</t>
  </si>
  <si>
    <t>Tiger shark, 14'</t>
  </si>
  <si>
    <t>Abrasion to right hand, lacerations to left forearm</t>
  </si>
  <si>
    <t>Right leg severed, multiple lacerations to left leg</t>
  </si>
  <si>
    <t>Kenny Burns</t>
  </si>
  <si>
    <t>NZ Herald, 1/23/2007</t>
  </si>
  <si>
    <t>Round Island Park, Indian River County</t>
  </si>
  <si>
    <t>Kazuta Harada</t>
  </si>
  <si>
    <t>NBC</t>
  </si>
  <si>
    <t>Advertiser, 8/28/1992, p.3; J. West, ASAF</t>
  </si>
  <si>
    <t>Jaison Valentin</t>
  </si>
  <si>
    <t>Olivier Bertholom</t>
  </si>
  <si>
    <t>Les Nouvelles Calédoniennes, 4/11/2007</t>
  </si>
  <si>
    <t>19-Oct-2011</t>
  </si>
  <si>
    <t>09-Apr-2006</t>
  </si>
  <si>
    <t>02-May-2006</t>
  </si>
  <si>
    <t>R.N.  Lea &amp; D. Miller; R. Collier, pp.83-84</t>
  </si>
  <si>
    <t>Trinidad Beach, Huboldt County</t>
  </si>
  <si>
    <t>14h11</t>
  </si>
  <si>
    <t>Salmon shark, juvenile</t>
  </si>
  <si>
    <t>55</t>
  </si>
  <si>
    <t>20-Nov-2015</t>
  </si>
  <si>
    <t>Mthokozisi Cedrick Mpanza</t>
  </si>
  <si>
    <t>15 miles south of Jones Inlet</t>
  </si>
  <si>
    <t>Post and Courier, 8/11/2013</t>
  </si>
  <si>
    <t>Kayaking / Fishing</t>
  </si>
  <si>
    <t>Joey Nocchi</t>
  </si>
  <si>
    <t>Puncture wounds to foot</t>
  </si>
  <si>
    <t>S. Petersohn, GSAF; Local6.com; Daytona Beach News-Journal . 4/21/2003, p.1C</t>
  </si>
  <si>
    <t>R. Collier &amp; L. Levine, GSAF</t>
  </si>
  <si>
    <t>04-Feb-1962</t>
  </si>
  <si>
    <t>Greenmount Beach</t>
  </si>
  <si>
    <t>Lance Maloney</t>
  </si>
  <si>
    <t>1981</t>
  </si>
  <si>
    <t>31-Jul-2012</t>
  </si>
  <si>
    <t>John Campion</t>
  </si>
  <si>
    <t>06-Feb-1955</t>
  </si>
  <si>
    <t>Fox News, 10/9/2013</t>
  </si>
  <si>
    <t>07-May-2007</t>
  </si>
  <si>
    <t>Surfline, 10/23/2016</t>
  </si>
  <si>
    <t xml:space="preserve">D. Miller &amp; R. Collier; R. Collier, pp.69-70; J. McCosker &amp; R.N. Lea      </t>
  </si>
  <si>
    <t>J. Ramsay, California Fish &amp; Game; R. Collier</t>
  </si>
  <si>
    <t>Jean Alain Goenvec</t>
  </si>
  <si>
    <t>The Herald, 10/2/2009</t>
  </si>
  <si>
    <t>Peace Cottage, Umdhloti</t>
  </si>
  <si>
    <t>Preston Pearman</t>
  </si>
  <si>
    <t>Crowdy Head</t>
  </si>
  <si>
    <t>David Pearson</t>
  </si>
  <si>
    <t>13-Sep-1987</t>
  </si>
  <si>
    <t>Haulover Beach, Miami-Dade County</t>
  </si>
  <si>
    <t xml:space="preserve">Tiger shark, 4.6 m to 7.6 m [15' to 25'] </t>
  </si>
  <si>
    <t>13-Jan-2021</t>
  </si>
  <si>
    <t>Blackwall Reach</t>
  </si>
  <si>
    <t>Cameron Wrathall</t>
  </si>
  <si>
    <t>3 m [10'] shark seen in vicinity</t>
  </si>
  <si>
    <t>Rodigo Cesar</t>
  </si>
  <si>
    <t>Southeast Farallon Island</t>
  </si>
  <si>
    <t>Jack Rochette</t>
  </si>
  <si>
    <t>Mike Shook</t>
  </si>
  <si>
    <t>No injury, board bitten</t>
  </si>
  <si>
    <t xml:space="preserve"> S. Petersohn, GSAF; P. Immerz</t>
  </si>
  <si>
    <t>Geoffrey Walter Black</t>
  </si>
  <si>
    <t>Jumping</t>
  </si>
  <si>
    <t>11h00</t>
  </si>
  <si>
    <t>James R. Duryea</t>
  </si>
  <si>
    <t>05-Feb-1962</t>
  </si>
  <si>
    <t>Reece Nielsen</t>
  </si>
  <si>
    <t>Off the Hanalei River, Kaua'i</t>
  </si>
  <si>
    <t>Green Turtle Cay</t>
  </si>
  <si>
    <t>Mike Hely</t>
  </si>
  <si>
    <t>A 2' shark was seen in the area by witnesses</t>
  </si>
  <si>
    <t>04-Feb-2001</t>
  </si>
  <si>
    <t>Broome Head</t>
  </si>
  <si>
    <t>http://sharkattackfile.net/spreadsheets/pdf_directory/1958.12.12-Samoa.pdf</t>
  </si>
  <si>
    <t>Grand'Anse</t>
  </si>
  <si>
    <t>D.  Davies, pp.120-121; M. Levine, GSAF</t>
  </si>
  <si>
    <t>L. Taylor (1993), pp.114-115; Orlando Sentinel, 12/25/1992, p.A20</t>
  </si>
  <si>
    <t>Guantanamo Province</t>
  </si>
  <si>
    <t>1992.12.23-Chun.pdf</t>
  </si>
  <si>
    <t>Lacerations to right hand</t>
  </si>
  <si>
    <t>4914</t>
  </si>
  <si>
    <t>North Carolina</t>
  </si>
  <si>
    <t>25-Oct-2015</t>
  </si>
  <si>
    <t>Stuart Anderson</t>
  </si>
  <si>
    <t xml:space="preserve">White shark, 3 to 3.5m </t>
  </si>
  <si>
    <t>News 24, 10/26/2015</t>
  </si>
  <si>
    <t>30-Jan-2002</t>
  </si>
  <si>
    <t>Michael Casey</t>
  </si>
  <si>
    <t>Both legs severely lacerated</t>
  </si>
  <si>
    <t>Boogie boarding</t>
  </si>
  <si>
    <t>10-Jul-2021</t>
  </si>
  <si>
    <t xml:space="preserve">7' to 8' shark </t>
  </si>
  <si>
    <t xml:space="preserve">Baylys Beach </t>
  </si>
  <si>
    <t>20-Mar-2021</t>
  </si>
  <si>
    <t>Gary May</t>
  </si>
  <si>
    <t>21-Apr-1998</t>
  </si>
  <si>
    <t>Swimming after a tennis ball</t>
  </si>
  <si>
    <t>Phillip South Collin</t>
  </si>
  <si>
    <t>Eric Stedman</t>
  </si>
  <si>
    <t>2131</t>
  </si>
  <si>
    <t>Matthew Donaldson</t>
  </si>
  <si>
    <t>V.M. Coppleson.N.4. (1933); V.M. Coppleson (1958), pp.62 &amp; 230; A. Sharpe, pp.53-55</t>
  </si>
  <si>
    <t>Local authorities speculated that the water was too cold for sharks, but a 2.1 m [7'], 200-lb pregnant sandbar shark was caught next day</t>
  </si>
  <si>
    <t>6 to 8 puncture wounds to right hand</t>
  </si>
  <si>
    <t>Gold Coast Bulletin, 3/21/2007</t>
  </si>
  <si>
    <t>Spearfishing, pulled shark’s tail</t>
  </si>
  <si>
    <t>Robert Olsen</t>
  </si>
  <si>
    <t>Lacerations to knee</t>
  </si>
  <si>
    <t>NSRI, 6/27/205</t>
  </si>
  <si>
    <t>25-May-2015</t>
  </si>
  <si>
    <t>Avatoru Pass</t>
  </si>
  <si>
    <t>Left hand punctured &amp; lacerated</t>
  </si>
  <si>
    <t>Florida Today, 12/10/2103</t>
  </si>
  <si>
    <t>2013.12.10-Baughman.pdf</t>
  </si>
  <si>
    <t>Lower right leg severely injured</t>
  </si>
  <si>
    <t>Lacerations to lower leg &amp; foot</t>
  </si>
  <si>
    <t xml:space="preserve">A. Gifford, GSAF </t>
  </si>
  <si>
    <t>Right leg severely lacerated  FATAL</t>
  </si>
  <si>
    <t>06-Dec-1999</t>
  </si>
  <si>
    <t>South Australia</t>
  </si>
  <si>
    <t>Raggedtooth shark</t>
  </si>
  <si>
    <t>George Wainwright</t>
  </si>
  <si>
    <t>M. Schaeffer, M. Levine, GSAF</t>
  </si>
  <si>
    <t>1927.12.28-Heyns.pdf</t>
  </si>
  <si>
    <t xml:space="preserve">FATAL, right thigh bitten, femur exposed  </t>
  </si>
  <si>
    <t>1961.12.28.b</t>
  </si>
  <si>
    <t xml:space="preserve">Sydney Morning Herald, 12/15/1939; V.M. Coppleson (1958), p.238 </t>
  </si>
  <si>
    <t xml:space="preserve">White shark, 12' to 15' </t>
  </si>
  <si>
    <t>Puncture wounds to hand, laceration to leg</t>
  </si>
  <si>
    <t>Big Island Now, 12/11/2013</t>
  </si>
  <si>
    <t>2013.12.11-Hawaii.pdf</t>
  </si>
  <si>
    <t>Ft. Lauderdale, Broward County</t>
  </si>
  <si>
    <t>Fox10TV.com, 9/7/2014</t>
  </si>
  <si>
    <t>Heather Van Olst</t>
  </si>
  <si>
    <t>White shark, 3 m [10']; identifed by Dr. W.I. Follett on tooth marks</t>
  </si>
  <si>
    <t>Lacerations to right hand by hooked shark PROVOKED INCIDENT</t>
  </si>
  <si>
    <t>12h00</t>
  </si>
  <si>
    <t>28-Nov-2002</t>
  </si>
  <si>
    <t>Hutchinson Island, St. Lucie County</t>
  </si>
  <si>
    <t>Stuart News, 3/28/2000; Jupiter Couier, 3/29/2000</t>
  </si>
  <si>
    <t>1982</t>
  </si>
  <si>
    <t>11-Aug-1996</t>
  </si>
  <si>
    <t>12-Feb-2009</t>
  </si>
  <si>
    <t xml:space="preserve">Lacerations to thumb, ring and pinky fingers of right hand </t>
  </si>
  <si>
    <t>Jumped off rocks into white water</t>
  </si>
  <si>
    <t xml:space="preserve">R. Collier, pp.135-136      </t>
  </si>
  <si>
    <t>Hand &amp; forearm bitten</t>
  </si>
  <si>
    <t>17-Jun-1995</t>
  </si>
  <si>
    <t>The Sydney Morning Herald 2/24/2009</t>
  </si>
  <si>
    <t>Orlando Sentinel, 4/2/2002, p.B3; Miami Herald, 4/2/2002</t>
  </si>
  <si>
    <t>Laceration to right lower leg</t>
  </si>
  <si>
    <t>Chun's Reef, Laniakea, O'ahu</t>
  </si>
  <si>
    <t>25-Jul-2015</t>
  </si>
  <si>
    <t>24-Jan-2009</t>
  </si>
  <si>
    <t>Matthew May</t>
  </si>
  <si>
    <t>Multiple Injuries</t>
  </si>
  <si>
    <t>5266</t>
  </si>
  <si>
    <t>Laceration to left calf</t>
  </si>
  <si>
    <t>15-Dec-2014</t>
  </si>
  <si>
    <t>Racing scull: Occupant Trevor Carter</t>
  </si>
  <si>
    <t xml:space="preserve">Dimitris Parassakis </t>
  </si>
  <si>
    <t>22-Sep-1948</t>
  </si>
  <si>
    <t>Attica</t>
  </si>
  <si>
    <t xml:space="preserve">Keratsini </t>
  </si>
  <si>
    <t>Possibly a juvenile blacktip or spinner shark</t>
  </si>
  <si>
    <t>Left ankle bitten</t>
  </si>
  <si>
    <t>0.9 m to 1.2 m [3' to 4'] shark</t>
  </si>
  <si>
    <t>Delray Beach, Palm Beach County</t>
  </si>
  <si>
    <t>Gaza</t>
  </si>
  <si>
    <t>Jeffreys Bay</t>
  </si>
  <si>
    <t>Minor lacerations to left calf</t>
  </si>
  <si>
    <t xml:space="preserve">  </t>
  </si>
  <si>
    <t>Jukuataia Village</t>
  </si>
  <si>
    <t>Yagirua Agiramon</t>
  </si>
  <si>
    <t xml:space="preserve">Tiger shark, 5' </t>
  </si>
  <si>
    <t>12-May-2012</t>
  </si>
  <si>
    <t xml:space="preserve">White shark, 4 m to 5 m </t>
  </si>
  <si>
    <t xml:space="preserve">Mako shark, 1.5 m [5'] </t>
  </si>
  <si>
    <t>1976.12.18</t>
  </si>
  <si>
    <t>18-Dec-1976</t>
  </si>
  <si>
    <t>Gonubie, 13 km northeast of East London</t>
  </si>
  <si>
    <t>Anton deVos</t>
  </si>
  <si>
    <t xml:space="preserve">FATAL, hands &amp; calf bitten  </t>
  </si>
  <si>
    <t xml:space="preserve">Raggedtooth shark, 2.5m </t>
  </si>
  <si>
    <t>27-Feb-2013</t>
  </si>
  <si>
    <t>No injury. Shark made threat display, then diver shot the shark PROVOKED INCIDENT</t>
  </si>
  <si>
    <t>FATAL, left leg severed</t>
  </si>
  <si>
    <t>3.3 m [10'9"] shark</t>
  </si>
  <si>
    <t>Tony Franciscone</t>
  </si>
  <si>
    <t>Tim Flanigan</t>
  </si>
  <si>
    <t>0.9 m  [3'] shark</t>
  </si>
  <si>
    <t xml:space="preserve">The Enquirer (Cincinnati), 7/17/2001 </t>
  </si>
  <si>
    <t>23-Apr-2011</t>
  </si>
  <si>
    <t>Red Bluffs</t>
  </si>
  <si>
    <t>02-Apr-2001</t>
  </si>
  <si>
    <t>Puncture wounds on right hip and arm</t>
  </si>
  <si>
    <t>Bull shark?</t>
  </si>
  <si>
    <t>Nine News, 3/24/2011</t>
  </si>
  <si>
    <t>15-Jan-2006</t>
  </si>
  <si>
    <t>Lacerations &amp; puncture wounds to right calf &amp; ankle when diver accidentally backed into the shark  PROVOKED INCIDENT</t>
  </si>
  <si>
    <t>05-Dec-2009</t>
  </si>
  <si>
    <t>Adventure Aquarium, Camden</t>
  </si>
  <si>
    <t>Robert Large</t>
  </si>
  <si>
    <t>18-May-2021</t>
  </si>
  <si>
    <t>Turncurry Beach</t>
  </si>
  <si>
    <t>S. De Marchi &amp; B. Myatt, GSAF</t>
  </si>
  <si>
    <t>Injuries to fingers, calf  &amp; heel</t>
  </si>
  <si>
    <t>13-Apr-2021</t>
  </si>
  <si>
    <t xml:space="preserve">Nickolaus Bieber </t>
  </si>
  <si>
    <t>possibly a bull shark</t>
  </si>
  <si>
    <t>Heath Milne</t>
  </si>
  <si>
    <t>Laceration to left upper arm</t>
  </si>
  <si>
    <t>Possibly a spinner shark</t>
  </si>
  <si>
    <t>Palm Beach Post, 6/12/1997</t>
  </si>
  <si>
    <t>05-Mar-1964</t>
  </si>
  <si>
    <t>Severe bites to head &amp; shoulder</t>
  </si>
  <si>
    <t>26-Apr-1998</t>
  </si>
  <si>
    <t>Bilene Bay, 180 km north of Maputo</t>
  </si>
  <si>
    <t>Maxwell Farrin</t>
  </si>
  <si>
    <t>SENEGAL</t>
  </si>
  <si>
    <t>No injury, shark became tangled in hose &amp; towed him 100'</t>
  </si>
  <si>
    <t>15h06</t>
  </si>
  <si>
    <t>L. Compagno &amp; E. Ritter, GSAF</t>
  </si>
  <si>
    <t>18-Mar-2006</t>
  </si>
  <si>
    <t>Vitu Levu</t>
  </si>
  <si>
    <t>ECUADOR</t>
  </si>
  <si>
    <t>Galapagos Islands</t>
  </si>
  <si>
    <t>Laceration to left hand</t>
  </si>
  <si>
    <t>Sailasa Ratubalavu</t>
  </si>
  <si>
    <t>Cowaramup Bay</t>
  </si>
  <si>
    <t>Nicholas Edwards</t>
  </si>
  <si>
    <t>08-Sep-2015</t>
  </si>
  <si>
    <t>S.B. Brown</t>
  </si>
  <si>
    <t>Bondi Beach</t>
  </si>
  <si>
    <t>07h19</t>
  </si>
  <si>
    <t>V.M. Coppleson (1962), p.245; A. Sharpe, p.100;  J. Green, p.35</t>
  </si>
  <si>
    <t>1961.12.28.a</t>
  </si>
  <si>
    <t>Tissue removed knee to thigh</t>
  </si>
  <si>
    <t>Piet Boonzaaier</t>
  </si>
  <si>
    <t>1994.12.30-VanZyl.pdf</t>
  </si>
  <si>
    <t>25-Sep-2012</t>
  </si>
  <si>
    <t>5' to 8' shark</t>
  </si>
  <si>
    <t xml:space="preserve">Bull shark, 132-kg [291-lb] </t>
  </si>
  <si>
    <t>Injury to posterior right leg</t>
  </si>
  <si>
    <t>Sanibel Island, Lee County</t>
  </si>
  <si>
    <t>Elsworth Smith</t>
  </si>
  <si>
    <t>Taibaisa Passage, Gau Island</t>
  </si>
  <si>
    <t>2006.12.18</t>
  </si>
  <si>
    <t>24-Oct-2013</t>
  </si>
  <si>
    <t>26-Jan-1912</t>
  </si>
  <si>
    <t>Right thigh &amp;  foot bruised, right calf  lacerated</t>
  </si>
  <si>
    <t>500-lb shark</t>
  </si>
  <si>
    <t>David Adams</t>
  </si>
  <si>
    <t>Lighthouse Beach</t>
  </si>
  <si>
    <t>Iona Asai</t>
  </si>
  <si>
    <t>Surfside, Orange County</t>
  </si>
  <si>
    <t>Lee Frees</t>
  </si>
  <si>
    <t>http://sharkattackfile.net/spreadsheets/pdf_directory/2013.12.10-Baughman.pdf</t>
  </si>
  <si>
    <t>6 m [20'] shark</t>
  </si>
  <si>
    <t>14h10</t>
  </si>
  <si>
    <t>Right cheek bitten</t>
  </si>
  <si>
    <t>W.H. Yu</t>
  </si>
  <si>
    <t>Skindiving</t>
  </si>
  <si>
    <t>1.8 m [6'] white shark</t>
  </si>
  <si>
    <t>Thanh Nien News, 5/15/2010</t>
  </si>
  <si>
    <t xml:space="preserve">Sam Cumiskey </t>
  </si>
  <si>
    <t>01-Oct-2005</t>
  </si>
  <si>
    <t>Piedade, Recife</t>
  </si>
  <si>
    <t>Charlotte Observer, 7/20/2000, p.1A</t>
  </si>
  <si>
    <t>Rose Ann Savea</t>
  </si>
  <si>
    <t>Small shark</t>
  </si>
  <si>
    <t>15-Jun-1984</t>
  </si>
  <si>
    <t>Muizenberg, False Bay</t>
  </si>
  <si>
    <t>Selwyn Doran</t>
  </si>
  <si>
    <t>The Age, 3/6/2012</t>
  </si>
  <si>
    <t>Smitswinkel, False Bay</t>
  </si>
  <si>
    <t>Gerjo Van Niekerk</t>
  </si>
  <si>
    <t>Left hand bitten as he tried to put rope around shark's tail PROVOKED INCIDENT</t>
  </si>
  <si>
    <t>25-Jan-1997</t>
  </si>
  <si>
    <t>Whitehaven Beach, Whitsundays Island</t>
  </si>
  <si>
    <t>Derek Burrows</t>
  </si>
  <si>
    <t>Pollock Beach, Port Elizabeth</t>
  </si>
  <si>
    <t>20-Mar-2012</t>
  </si>
  <si>
    <t>Nobby's Beach</t>
  </si>
  <si>
    <t>Billy O'Leary</t>
  </si>
  <si>
    <t>Cuts to right foot and ankle</t>
  </si>
  <si>
    <t xml:space="preserve">New Smyrna Beach, Volusia County  </t>
  </si>
  <si>
    <t>S.D.</t>
  </si>
  <si>
    <t>30-Sep-2002</t>
  </si>
  <si>
    <t>Matt Crawford</t>
  </si>
  <si>
    <t>Right hand severely lacerated</t>
  </si>
  <si>
    <t>P. McCallum, M. Levine,GSAF; M.A. Reade, NSB</t>
  </si>
  <si>
    <t>11-Oct-1987</t>
  </si>
  <si>
    <t>V.M. Coppleson (1958), pp.67 &amp; 233; A. Sharpe, pp.90-91</t>
  </si>
  <si>
    <t>Wreck Point, Abrolhos Islands</t>
  </si>
  <si>
    <t>Geoffrey Brazier</t>
  </si>
  <si>
    <t>Adelaide Advertiser, 8/26/2005</t>
  </si>
  <si>
    <t>News 13, 4/4/2014</t>
  </si>
  <si>
    <t>01-Jan-1962</t>
  </si>
  <si>
    <t>Juvenile dusky or blacktip shark</t>
  </si>
  <si>
    <t>R. Guy, M. Levine, GSAF</t>
  </si>
  <si>
    <t>24-Feb-2008</t>
  </si>
  <si>
    <t>22-Jan-1954</t>
  </si>
  <si>
    <t>1958.12.13-Weaver.pdf</t>
  </si>
  <si>
    <t>1986</t>
  </si>
  <si>
    <t>1957.12.30</t>
  </si>
  <si>
    <t>Leslie Francis Jordan</t>
  </si>
  <si>
    <t>small laceration to wrist</t>
  </si>
  <si>
    <t xml:space="preserve">Bronze whaler shark, 3.5 m </t>
  </si>
  <si>
    <t>Free diving / spearfishing (resting on the surface)</t>
  </si>
  <si>
    <t>Leeward side of island, directly in back of Mid-Pac barrel storage area</t>
  </si>
  <si>
    <t>1997</t>
  </si>
  <si>
    <t>Shell Island Panama City Beach, Bay County</t>
  </si>
  <si>
    <t>2538</t>
  </si>
  <si>
    <t>Mission Beach, Lambon Island, near Duke of York Islands</t>
  </si>
  <si>
    <t>Leftovers near Chun's Reef, Oahu</t>
  </si>
  <si>
    <t>Gordon Harmer</t>
  </si>
  <si>
    <t>30-May-2010</t>
  </si>
  <si>
    <t>Off Tarpon Springs</t>
  </si>
  <si>
    <t>Mike Seymore</t>
  </si>
  <si>
    <t>R. Tennent, M. Levine, Dr. Dempers &amp; K. Reynolds</t>
  </si>
  <si>
    <t>Casino Beach, Pensacola, Escambia County</t>
  </si>
  <si>
    <t>11-Feb-2010</t>
  </si>
  <si>
    <t>P. v.d. Walt; G. Cliff, NSB</t>
  </si>
  <si>
    <t>Lee Jonsson</t>
  </si>
  <si>
    <t>Margate</t>
  </si>
  <si>
    <t xml:space="preserve">White shark, 3.5 m to 4 m [11.5' to 13'] </t>
  </si>
  <si>
    <t>Off Wedge Island</t>
  </si>
  <si>
    <t>Ben Linden</t>
  </si>
  <si>
    <t>08h05</t>
  </si>
  <si>
    <t>Jacque Mostert</t>
  </si>
  <si>
    <t>Lacerattions to left thigh &amp; knee</t>
  </si>
  <si>
    <t>NSRI, 7/6/2012</t>
  </si>
  <si>
    <t>South of Ponce de Leon Jetty, New Smyrna Beach, Volusia County</t>
  </si>
  <si>
    <t>02-Oct-2022</t>
  </si>
  <si>
    <t>Centerville Beach</t>
  </si>
  <si>
    <t>Jared Trainor</t>
  </si>
  <si>
    <t>Tutuila Island</t>
  </si>
  <si>
    <t>08-Dec-2022</t>
  </si>
  <si>
    <t>Kristiine Allen</t>
  </si>
  <si>
    <t>Multiple lacerations to right torso &amp; arm. Defense wounds on  hands</t>
  </si>
  <si>
    <t>Beeld, 12/29/2009</t>
  </si>
  <si>
    <t>Maine</t>
  </si>
  <si>
    <t>Sea Disaster</t>
  </si>
  <si>
    <t>27-Sep-1966</t>
  </si>
  <si>
    <t>Left thigh abraded, right knee and right index finger injured</t>
  </si>
  <si>
    <t>12h55</t>
  </si>
  <si>
    <t>12-Mar-2007</t>
  </si>
  <si>
    <t xml:space="preserve"> 05-Aug-2013</t>
  </si>
  <si>
    <t>Christian Mercurio</t>
  </si>
  <si>
    <t>Calf bitten, leg surgically amputated below the knee  Note: by late August, 3 more bathers had been bitten by sharks at Daytona Beach</t>
  </si>
  <si>
    <t>09h30</t>
  </si>
  <si>
    <t>T.W. Brown, pp.1 -6; H.D. Baldridge, p.196; A. Sharpe, pp76-77; H. Edwards, pp.100 &amp; 108</t>
  </si>
  <si>
    <t>Cliff Turner</t>
  </si>
  <si>
    <t>2595</t>
  </si>
  <si>
    <t>Chris Haynes, Jr.</t>
  </si>
  <si>
    <t>S. Petersohn, GSAF; Bradenton Herald &amp; Ocala Star Banner, 8/17/1995; London Daily Star, 8/19/1995</t>
  </si>
  <si>
    <t>Puncture wounds to thigh, defense wounds  to hand</t>
  </si>
  <si>
    <t>15h56</t>
  </si>
  <si>
    <t>13-Apr-2013</t>
  </si>
  <si>
    <t>Madi Taff</t>
  </si>
  <si>
    <t>Salter Path, Atlantic Beach, Carteret County</t>
  </si>
  <si>
    <t>Rupert Wade</t>
  </si>
  <si>
    <t>15 puncture wounds on foot</t>
  </si>
  <si>
    <t>28-Mar-2008</t>
  </si>
  <si>
    <t>1945.00.00.a</t>
  </si>
  <si>
    <t>Left foot bitten</t>
  </si>
  <si>
    <t>4 m white shark</t>
  </si>
  <si>
    <t>Gulf of Panama</t>
  </si>
  <si>
    <t>Taboga Island Bay</t>
  </si>
  <si>
    <t>Right leg severed</t>
  </si>
  <si>
    <t>Berry Islands</t>
  </si>
  <si>
    <t>Michael J. Herder</t>
  </si>
  <si>
    <t>Upper left thigh &amp; buttocks bitten</t>
  </si>
  <si>
    <t>Rex Gallagher</t>
  </si>
  <si>
    <t>1939.12.14</t>
  </si>
  <si>
    <t>14-Dec-1939</t>
  </si>
  <si>
    <t>1945.00.00.a-Shatt-al-Arab.pdf</t>
  </si>
  <si>
    <t>M. Michaelson, GSAF</t>
  </si>
  <si>
    <t>3 puncture wounds in right wrist &amp; hand</t>
  </si>
  <si>
    <t>Right foot &amp; toes lacerated</t>
  </si>
  <si>
    <t>13h53</t>
  </si>
  <si>
    <t>2003</t>
  </si>
  <si>
    <t>Bull shark, 4 m</t>
  </si>
  <si>
    <t>18-Aug-1992</t>
  </si>
  <si>
    <t xml:space="preserve">Chatham Islands </t>
  </si>
  <si>
    <t>Waihere Bay</t>
  </si>
  <si>
    <t>Vaughn Hill</t>
  </si>
  <si>
    <t>White shark, 2.5 m [8.25'], an immature female, previously injured</t>
  </si>
  <si>
    <t>27-Sep-2010</t>
  </si>
  <si>
    <t>David Lowden</t>
  </si>
  <si>
    <t xml:space="preserve">Mako shark, 1.8 m [6']  </t>
  </si>
  <si>
    <t>04-Jul-2009</t>
  </si>
  <si>
    <t>08h57</t>
  </si>
  <si>
    <t>Kelp Beds Beach (Kelpies)</t>
  </si>
  <si>
    <t>Andrew Sharpe</t>
  </si>
  <si>
    <t>Right shin &amp; toe lacerated</t>
  </si>
  <si>
    <t>5' to 6' spinner or bull shark</t>
  </si>
  <si>
    <t>Tiger Shores Beach, Martin County</t>
  </si>
  <si>
    <t>S. Petersohn, GSAF; G. Nansen;  P.LaMee, Orlando Sentinel, 5/8/1996, p.B3; Daytona Beach News Journal, 5/8/1996, p.1D</t>
  </si>
  <si>
    <t>Ocracoke, Lifeguard Beach, National Park Service, Hyde County</t>
  </si>
  <si>
    <t>Swimming with goggles</t>
  </si>
  <si>
    <t>Shin lacerated</t>
  </si>
  <si>
    <t>Dennis Vorster</t>
  </si>
  <si>
    <t>Jack Greenlaw</t>
  </si>
  <si>
    <t>Spearfishing using scuba</t>
  </si>
  <si>
    <t>1952.12.07</t>
  </si>
  <si>
    <t>7-Dec-1952</t>
  </si>
  <si>
    <t>Seven Mile Beach, Byron Bay</t>
  </si>
  <si>
    <t>Jacob Reitman</t>
  </si>
  <si>
    <t>Shark Shallows, Ponce Inlet, Volusia County</t>
  </si>
  <si>
    <t>Jimmy Grunewald</t>
  </si>
  <si>
    <t>Isabella Carchia</t>
  </si>
  <si>
    <t>Sun Sentinel, 8/31/2014</t>
  </si>
  <si>
    <t>M. Botha, M. Levine, GSAF</t>
  </si>
  <si>
    <t>21-Jan-2021</t>
  </si>
  <si>
    <t>Duncan Craw</t>
  </si>
  <si>
    <t>Port MacDonnell</t>
  </si>
  <si>
    <t xml:space="preserve">Rob Savanello </t>
  </si>
  <si>
    <t>07-May-1959</t>
  </si>
  <si>
    <t>08-Sep-2000</t>
  </si>
  <si>
    <t>No injury, shark bit surfboard</t>
  </si>
  <si>
    <t>David N. Holmgreen</t>
  </si>
  <si>
    <t>Scuba diving (ascending using scooter)</t>
  </si>
  <si>
    <t xml:space="preserve">M. Smale, P.E. Museum      </t>
  </si>
  <si>
    <t>KHON2, 11/30/2012</t>
  </si>
  <si>
    <t>Nick Slater</t>
  </si>
  <si>
    <t>Greenmount Beach, Coolangatta</t>
  </si>
  <si>
    <t>Lacerations to right calf, puncture wounds on right foot</t>
  </si>
  <si>
    <t>ITN, 3/30/2005</t>
  </si>
  <si>
    <t>4180</t>
  </si>
  <si>
    <t>St. Thomas, Magens Bay</t>
  </si>
  <si>
    <t>Japanese female</t>
  </si>
  <si>
    <t>R. Segal</t>
  </si>
  <si>
    <t>04-Nov-1928</t>
  </si>
  <si>
    <t>Mervwyn Allum</t>
  </si>
  <si>
    <t>1988</t>
  </si>
  <si>
    <t>Southeast Farallon Island, Farallon Islands</t>
  </si>
  <si>
    <t>http://sharkattackfile.net/spreadsheets/pdf_directory/2002.12.16-BeauMartin.pdf</t>
  </si>
  <si>
    <t>18h10</t>
  </si>
  <si>
    <t>Luz Helena  Florez</t>
  </si>
  <si>
    <t>Boca Ciega Bay, Tampa, Pinellas County</t>
  </si>
  <si>
    <t>Thaddeus Kubinski</t>
  </si>
  <si>
    <t>26-Jan-2011</t>
  </si>
  <si>
    <t>Arm amputated below shoulder</t>
  </si>
  <si>
    <t>Roddy Lewis</t>
  </si>
  <si>
    <t xml:space="preserve">Lower legs lacerated </t>
  </si>
  <si>
    <t>4915</t>
  </si>
  <si>
    <t>Pawley’s Island, Georgetown County</t>
  </si>
  <si>
    <t>William Lee Bailey</t>
  </si>
  <si>
    <t>Lacerations to thigh &amp; lower left leg</t>
  </si>
  <si>
    <t>2 small bull sharks</t>
  </si>
  <si>
    <t>12-Mar-2013</t>
  </si>
  <si>
    <t>"A small shark"</t>
  </si>
  <si>
    <t>14h55</t>
  </si>
  <si>
    <t>1986.12.22-Olls.pdf</t>
  </si>
  <si>
    <t>D. Miller &amp; R. Collier, R. Collier, pp.59-62, J.  McCosker &amp; R. N. Lea</t>
  </si>
  <si>
    <t>Charlotte Observer, 6/11/1988, p.1B</t>
  </si>
  <si>
    <t>Puncture wounds and lacerations to both legs</t>
  </si>
  <si>
    <t>7NewsSydney, 4/22/2013</t>
  </si>
  <si>
    <t>2011.02.28.R-Nyari.pdf</t>
  </si>
  <si>
    <t>1961.12.27</t>
  </si>
  <si>
    <t>B.Myatt, GSAF</t>
  </si>
  <si>
    <t>West of Pukerua Bay, Wellington</t>
  </si>
  <si>
    <t>02-Nov-2002</t>
  </si>
  <si>
    <t xml:space="preserve"> Wobbegong shark, 1.6 to 1.8m </t>
  </si>
  <si>
    <t>1.2 m to 1.5 m [4' to 5'] shark, possibly a bull shark</t>
  </si>
  <si>
    <t xml:space="preserve">Miami Herald, 7/7/2002 </t>
  </si>
  <si>
    <t>Walls Beach, Vandenberg AFB, Santa Barbara County</t>
  </si>
  <si>
    <t>22-Apr-2011</t>
  </si>
  <si>
    <t>09-Apr-1995</t>
  </si>
  <si>
    <t>02-Jan-1993</t>
  </si>
  <si>
    <t xml:space="preserve">Zambesi shark, 1.8 m [6'] </t>
  </si>
  <si>
    <t>05-Jan-2020</t>
  </si>
  <si>
    <t>Cull Island / Esperance</t>
  </si>
  <si>
    <t>Cathedral Rock</t>
  </si>
  <si>
    <t>06-Jan-1961</t>
  </si>
  <si>
    <t>Dusky shark, 2m</t>
  </si>
  <si>
    <t>White shark, 3.5m</t>
  </si>
  <si>
    <t>Lanai</t>
  </si>
  <si>
    <t>Andres Balmacda</t>
  </si>
  <si>
    <t>Parsons Beach,  Fleurieu Peninsula</t>
  </si>
  <si>
    <t>19-Oct-2009</t>
  </si>
  <si>
    <t>M. Nielsen, M. Levine, GSAF; D. Davies, p.115</t>
  </si>
  <si>
    <t>Tiger shark, tooth fragment recovered</t>
  </si>
  <si>
    <t>P.T. Wilson</t>
  </si>
  <si>
    <t xml:space="preserve">J. Wong, GSAF; Daily Telegraph Mirror, 6/14/1995, p.42 </t>
  </si>
  <si>
    <t>20-May-1981</t>
  </si>
  <si>
    <t>Mark Jury</t>
  </si>
  <si>
    <t>Left calf bitten</t>
  </si>
  <si>
    <t>Laceration to left calf by hooked shark PROVOKED INCIDENT</t>
  </si>
  <si>
    <t>tbo.com</t>
  </si>
  <si>
    <t>bull shark</t>
  </si>
  <si>
    <t xml:space="preserve">M. Levine, GSAF            </t>
  </si>
  <si>
    <t>2133</t>
  </si>
  <si>
    <t>30-Jul-2012</t>
  </si>
  <si>
    <t>Ballston Beach, Truro, Cape Cod</t>
  </si>
  <si>
    <t>Brevard Times</t>
  </si>
  <si>
    <t>Clive Passmore</t>
  </si>
  <si>
    <t>R. Large; Philadelphia Daily News, 4/22/2010</t>
  </si>
  <si>
    <t>2009.12.06-Large.pdf</t>
  </si>
  <si>
    <t>12h39</t>
  </si>
  <si>
    <t>R.D. Weeks, GSAF;   K. Ritchie, ABC News, 2/1/2010</t>
  </si>
  <si>
    <t>Bite to right arm</t>
  </si>
  <si>
    <t>Bronze whaler shark, 1.5 m</t>
  </si>
  <si>
    <t>Dravuwalu, Totoya Island</t>
  </si>
  <si>
    <t>S. Petersohn, GSAF; Orlando Sentinel, 4/14/2001, p.A1</t>
  </si>
  <si>
    <t xml:space="preserve">White shark, 2.5 m [8.25'] </t>
  </si>
  <si>
    <t>Near Boynton Beach, Palm Beach County</t>
  </si>
  <si>
    <t>Rowing</t>
  </si>
  <si>
    <t>S. Petersohn, GSAF; News Journal Online; Orlando Sentinel, 9/15/2003, p.B2; R. Weiss, Daytona Beach News Journal, 9/15/2001, p.3C</t>
  </si>
  <si>
    <t>Lying on surfboard</t>
  </si>
  <si>
    <t>Gary M. Chun</t>
  </si>
  <si>
    <t>McClure Beach, near Tomales Point, Marin County</t>
  </si>
  <si>
    <t>Lacerations to thigh and hand</t>
  </si>
  <si>
    <t>06-Sep-2014</t>
  </si>
  <si>
    <t>Ida Parker &amp; Kristen Orr</t>
  </si>
  <si>
    <t>No injury, shark &amp; board collided</t>
  </si>
  <si>
    <t>Walmir Pereira da Silva</t>
  </si>
  <si>
    <t>Lacerations to right leg &amp; foot</t>
  </si>
  <si>
    <t>07-Oct-2007</t>
  </si>
  <si>
    <t xml:space="preserve">FATAL, right femoral artery severed, thigh, calf, buttock &amp; left hand bitten  </t>
  </si>
  <si>
    <t>8' white shark or 7-gill shark</t>
  </si>
  <si>
    <t>Minor injury to arm</t>
  </si>
  <si>
    <t>News4Jax, 9/11/2016</t>
  </si>
  <si>
    <t>Les Novelles Caledonie, 12/26/2014</t>
  </si>
  <si>
    <t>Matthew Robertson Paul</t>
  </si>
  <si>
    <t>1975</t>
  </si>
  <si>
    <t>Left shoulder bitten</t>
  </si>
  <si>
    <t>Lacerations to right thigh &amp; left foot</t>
  </si>
  <si>
    <t>E. H.</t>
  </si>
  <si>
    <t>30-Oct-1990</t>
  </si>
  <si>
    <t>Indialantic, Brevard County</t>
  </si>
  <si>
    <t>Lacerations to thigh &amp; torso</t>
  </si>
  <si>
    <t>Wesh.com, 7/25/2022</t>
  </si>
  <si>
    <t>Roi-namur Island</t>
  </si>
  <si>
    <t>18' white shark</t>
  </si>
  <si>
    <t>Puncture wounds and cuts to right thigh</t>
  </si>
  <si>
    <t>18h05</t>
  </si>
  <si>
    <t>Kevin Ross</t>
  </si>
  <si>
    <t>J.K. Stewart; Albert Tester; V.M. Coppleson (1962), p.254; H.D. Baldridge, p.207</t>
  </si>
  <si>
    <t>NSRI, 8/1/2014</t>
  </si>
  <si>
    <t>Playing soccer in the water</t>
  </si>
  <si>
    <t>Stephen Münoz</t>
  </si>
  <si>
    <t>27-Jul-2021</t>
  </si>
  <si>
    <t>Hawaii News Now, 6/26/2012</t>
  </si>
  <si>
    <t>Don Berry</t>
  </si>
  <si>
    <t>Swimming after being swept into sea by a large wave</t>
  </si>
  <si>
    <t>04-Nov-2000</t>
  </si>
  <si>
    <t>"Bunkers" Eureka, Humboldt County</t>
  </si>
  <si>
    <t>1975.12.06-Buckley_Collier.pdf</t>
  </si>
  <si>
    <t>G.P. Whitley (1951); V.M. Coppleson (1958), pp. 77 &amp; 78; A. Sharpe, pp.84-85</t>
  </si>
  <si>
    <t>03-Jun-1989</t>
  </si>
  <si>
    <t>Gonubie</t>
  </si>
  <si>
    <t>A “small” shark</t>
  </si>
  <si>
    <t>J. Crites</t>
  </si>
  <si>
    <t>Beavis, Kwato Mission; District Commissioner, Samarai; South Pacific Post, 10/29/1956; A.M. Rapson, p.149</t>
  </si>
  <si>
    <t>V. Peddemors</t>
  </si>
  <si>
    <t>22-Aug-1995</t>
  </si>
  <si>
    <t xml:space="preserve">G. Geldenhuys, W. Roos, Dr. Smallberger, Dr. C. Groble, Dr. J.H. B. de Lange, M. Levine, GSAF; R. Wilson, NSB                                </t>
  </si>
  <si>
    <t>B. Perry, Maui News, 3/18/2009</t>
  </si>
  <si>
    <t>14-Sep-2003</t>
  </si>
  <si>
    <t>News24.com; SABC; H. Steele</t>
  </si>
  <si>
    <t>26-Aug-1991</t>
  </si>
  <si>
    <t>Brad Hibshman</t>
  </si>
  <si>
    <t>Deep cuts on lower leg</t>
  </si>
  <si>
    <t>sand shark</t>
  </si>
  <si>
    <t>Jordan Hooper</t>
  </si>
  <si>
    <t>Blacktip shark, 6' to 7'</t>
  </si>
  <si>
    <t>2011.12.11</t>
  </si>
  <si>
    <t>North of Point Sur, Monterey County</t>
  </si>
  <si>
    <t>Kirk Johnston</t>
  </si>
  <si>
    <t>Maui Now, 7/16/2014</t>
  </si>
  <si>
    <t>Clarkes Beach, Byron Bay</t>
  </si>
  <si>
    <t>Paul Wilcox</t>
  </si>
  <si>
    <t>BBC, 9/9/2014</t>
  </si>
  <si>
    <t>St. George Island (near Apachicola), Franklin County</t>
  </si>
  <si>
    <t>Matt Tichenor</t>
  </si>
  <si>
    <t>Lacerated foot</t>
  </si>
  <si>
    <t>10-May-1981</t>
  </si>
  <si>
    <t>John Dunser</t>
  </si>
  <si>
    <t>0.9 m  to 1.2 m [3' to 4'] shark</t>
  </si>
  <si>
    <t>D. Filkins, Miami Herald, 12/18/1987, page 1PB; St. Petersburg Times, 12/18/1987</t>
  </si>
  <si>
    <t>1987.12.17-Knipper.pdf</t>
  </si>
  <si>
    <t>23-Nov-1999</t>
  </si>
  <si>
    <t>Pau Amarelo Beach, Paulista District (17 km from Recife)</t>
  </si>
  <si>
    <t>http://sharkattackfile.net/spreadsheets/pdf_directory/1983.12.21-Heydenrych.pdf</t>
  </si>
  <si>
    <t>Alexandra Headland near Mooloolaba</t>
  </si>
  <si>
    <t>14-Jun-1959</t>
  </si>
  <si>
    <t xml:space="preserve">Advertiser, 3/6/1996, p.9; Daily Mail (London), 3/9/1996 </t>
  </si>
  <si>
    <t>David Quinliven</t>
  </si>
  <si>
    <t>Right foot &amp; toe bitten</t>
  </si>
  <si>
    <t>Shark involvement prior to death not confirmed</t>
  </si>
  <si>
    <t>06-Nov-2007</t>
  </si>
  <si>
    <t>Joseph Fox</t>
  </si>
  <si>
    <t>Sydney Morning Herald, 10/15/2007</t>
  </si>
  <si>
    <t>2.3 m [7.5'] white shark, identified by M. Smale</t>
  </si>
  <si>
    <t>L. R. Fletcher, M.D.</t>
  </si>
  <si>
    <t xml:space="preserve">Kathleen  McCarthy Lunn </t>
  </si>
  <si>
    <t>Right thigh &amp; board bitten</t>
  </si>
  <si>
    <t>1963.12.26.b-deWet.pdf</t>
  </si>
  <si>
    <t xml:space="preserve">Blacktip shark, 2' </t>
  </si>
  <si>
    <t>05-Sep-2005</t>
  </si>
  <si>
    <t>St. Petersburg, Pinellas County</t>
  </si>
  <si>
    <t>White shark, 8' to 10'</t>
  </si>
  <si>
    <t xml:space="preserve">Bronze whaler shark, 2.3 m [7.5'] </t>
  </si>
  <si>
    <t>2007</t>
  </si>
  <si>
    <t>R. Horn, East London Aquarium; Natal Witness, 4/14/1983</t>
  </si>
  <si>
    <t>Jessica Vaughn</t>
  </si>
  <si>
    <t>Local10.com, 6/1/2014</t>
  </si>
  <si>
    <t>Windang,       Lake Illawara</t>
  </si>
  <si>
    <t>Trinidad State Beach, Humboldt County</t>
  </si>
  <si>
    <t>14-Mar-2012</t>
  </si>
  <si>
    <t>Nick Romano</t>
  </si>
  <si>
    <t>Forearm  &amp; hand bitten; tooth fragments of the shark were recovered from the surfer's hand</t>
  </si>
  <si>
    <t>Stars &amp; Stripes, 8/5/1991, p.8; A. De Maddalena; Graffione (1991), Fergusson (1996), Angela et al. (1997)</t>
  </si>
  <si>
    <t>Miami Herald, 9/28/1982</t>
  </si>
  <si>
    <t>2.4 m [8'] shark</t>
  </si>
  <si>
    <t>R. Collier, pp.151-153</t>
  </si>
  <si>
    <t>13-Jul-2022</t>
  </si>
  <si>
    <t>JBayNews.com, 10/11/2013</t>
  </si>
  <si>
    <t>19-Apr-2003</t>
  </si>
  <si>
    <t>B. Myatt &amp; M. Michaelson, GSAF; K. McMurray, TrackingSharks.com</t>
  </si>
  <si>
    <t>Underside of board, fins and, harness were damaged, and left  hip, thigh and buttock sustained puncture wounds</t>
  </si>
  <si>
    <t>Bunkers, Humboldt Bay, Eureka, Humboldt County</t>
  </si>
  <si>
    <t>Brian Kang</t>
  </si>
  <si>
    <t>04-Apr-2010</t>
  </si>
  <si>
    <t>Jackson Howson</t>
  </si>
  <si>
    <t>Damien Johnson</t>
  </si>
  <si>
    <t>30-Nov-2013</t>
  </si>
  <si>
    <t>Kylie's Beach, Diamond Head</t>
  </si>
  <si>
    <t>2012.12.28</t>
  </si>
  <si>
    <t>28-Dec-2012</t>
  </si>
  <si>
    <t>Leg bitten</t>
  </si>
  <si>
    <t>L. Lelis, Orlando Sentinel, 6/7/2011</t>
  </si>
  <si>
    <r>
      <t xml:space="preserve">Onboard the fishing vessel </t>
    </r>
    <r>
      <rPr>
        <i/>
        <sz val="8"/>
        <color indexed="18"/>
        <rFont val="Arial"/>
        <family val="2"/>
      </rPr>
      <t xml:space="preserve">Chin Sheng Fa 13  </t>
    </r>
  </si>
  <si>
    <t>Richard Forrester</t>
  </si>
  <si>
    <t>12h05</t>
  </si>
  <si>
    <t>S. Carcary, M. Levine, GSAF</t>
  </si>
  <si>
    <t>Hand, arm &amp; thigh bitten</t>
  </si>
  <si>
    <t>03-May-1959</t>
  </si>
  <si>
    <t>Ernest Grover</t>
  </si>
  <si>
    <t>Lacerated hip &amp; hands</t>
  </si>
  <si>
    <t>Sickelfin lemon shark, 3m</t>
  </si>
  <si>
    <t>Varanus Island</t>
  </si>
  <si>
    <t>1.2 m [4'] dusky shark</t>
  </si>
  <si>
    <t>Mandy Boyd</t>
  </si>
  <si>
    <t>01-May-2020</t>
  </si>
  <si>
    <t>Leffingwell Landing, Cambria,  San Luis Obispo County</t>
  </si>
  <si>
    <t>27-Oct-1980</t>
  </si>
  <si>
    <t>Off Umpqua River</t>
  </si>
  <si>
    <t>Christopher Cowan</t>
  </si>
  <si>
    <t>Rescuing</t>
  </si>
  <si>
    <t>Right ankle &amp; foot bitten</t>
  </si>
  <si>
    <t>R. Collier, pp.94-95</t>
  </si>
  <si>
    <t>J. Manis</t>
  </si>
  <si>
    <t>R. Collier       http://www.sharkresearchcommittee.com/unprovoked_surfer.htm</t>
  </si>
  <si>
    <t>01-Sep-1996</t>
  </si>
  <si>
    <t>Keawakapu Point, Kehei, Maui</t>
  </si>
  <si>
    <t>Fatal attack</t>
  </si>
  <si>
    <t>A.Currie, GSAF</t>
  </si>
  <si>
    <t>No Injury, board bitten</t>
  </si>
  <si>
    <t>M. Smale, PE Museum</t>
  </si>
  <si>
    <t xml:space="preserve">Tiger shark, 2.4 m [8'] </t>
  </si>
  <si>
    <t>Tiger shark, 4.5 m [14'9"]</t>
  </si>
  <si>
    <t>17-Nov-2000</t>
  </si>
  <si>
    <t>Donovan Köhne</t>
  </si>
  <si>
    <t>11-Nov-1992</t>
  </si>
  <si>
    <t>San Nicholas Island, Santa Barbara County</t>
  </si>
  <si>
    <t>&gt;2.4 m [8'] white shark</t>
  </si>
  <si>
    <t>Perch Rock, Point Conception, Santa Barbara County</t>
  </si>
  <si>
    <t>R. Collier, pp.140-142;  Orlando Sentinel, 10/2/1992, p.A3</t>
  </si>
  <si>
    <t xml:space="preserve">FATAL, abdomen, pelvis &amp; leg bitten      </t>
  </si>
  <si>
    <t xml:space="preserve">2 sharks, 4.5 m &amp; 3 m </t>
  </si>
  <si>
    <t xml:space="preserve">2.5 m [8.25'] white shark </t>
  </si>
  <si>
    <t>04-Jun-1966</t>
  </si>
  <si>
    <t>27-Oct-1937</t>
  </si>
  <si>
    <t>02-Apr-2013</t>
  </si>
  <si>
    <t>Ka’anapali Shores</t>
  </si>
  <si>
    <t>Maui Now, 4/2/2013</t>
  </si>
  <si>
    <t>07h45</t>
  </si>
  <si>
    <t>Imraan Sheik</t>
  </si>
  <si>
    <t>Grand Strand, Myrtle Beach, Horry County</t>
  </si>
  <si>
    <t>Lying prone in 2' of water</t>
  </si>
  <si>
    <t>Breezy Point, Ntlonyana</t>
  </si>
  <si>
    <t>Nurse shark, 2.1 m [7']  identified by Dr. E. Clark on color &amp; tooth impressions</t>
  </si>
  <si>
    <t>01-Nov-1990</t>
  </si>
  <si>
    <t>21-Jul-1987</t>
  </si>
  <si>
    <t>Egor Emery</t>
  </si>
  <si>
    <t>Puncture wounds and minor lacerations to dorsal surface of his left hand</t>
  </si>
  <si>
    <t>Thresher shark</t>
  </si>
  <si>
    <t xml:space="preserve">Coppleson.Q4.(1933); V.M. Coppleson (1958), pp.92 &amp; 237  </t>
  </si>
  <si>
    <t>14-Jan-1998</t>
  </si>
  <si>
    <t>Minor lacerations to foot</t>
  </si>
  <si>
    <t xml:space="preserve">FATAL, knee bitten  </t>
  </si>
  <si>
    <t>10-Oct-2013</t>
  </si>
  <si>
    <t>T. B. Gorman &amp; D.J. Dunatan, NSW State Fisheries Laboratories; H.D. Baldridge, p.58; A. Sharpe, pp.77-79; A. MacCormick, p.162</t>
  </si>
  <si>
    <t>Arm lacerated (shark made 3 strikes)</t>
  </si>
  <si>
    <t>29-Jan-1992</t>
  </si>
  <si>
    <t>Jesse Phillips</t>
  </si>
  <si>
    <t>07-Mar-1925 or 27-Mar-1925</t>
  </si>
  <si>
    <r>
      <t xml:space="preserve">George “Jimmy” Stevens, aborgine from the lugger </t>
    </r>
    <r>
      <rPr>
        <i/>
        <sz val="8"/>
        <color indexed="18"/>
        <rFont val="Arial"/>
        <family val="2"/>
      </rPr>
      <t>Rebecca</t>
    </r>
  </si>
  <si>
    <t>Severe injuries to head, neck, shoulder &amp; upper left arm</t>
  </si>
  <si>
    <t>Laceration to right hand by hooked &amp; gaffed shark. PROVOKED INCIDENT</t>
  </si>
  <si>
    <t>29-Aug-2016</t>
  </si>
  <si>
    <t>Saint-Benoit</t>
  </si>
  <si>
    <t>Bittern</t>
  </si>
  <si>
    <t>Coco Bay, Green Turtle Cay</t>
  </si>
  <si>
    <t>Treasure Cay</t>
  </si>
  <si>
    <t>15h19</t>
  </si>
  <si>
    <t>Red Sea</t>
  </si>
  <si>
    <t>62</t>
  </si>
  <si>
    <t>Rocket Hut Beach, Durban</t>
  </si>
  <si>
    <t>South Florida Sun-Sentinel, 8/7/1999, p.1A; Palm Beach Post, 8/7/1999</t>
  </si>
  <si>
    <t>01-Jul-1991</t>
  </si>
  <si>
    <t>De Mond</t>
  </si>
  <si>
    <t>Fishing - 'tag &amp; release'</t>
  </si>
  <si>
    <t>02-Oct-2012</t>
  </si>
  <si>
    <t>Elwood Beach</t>
  </si>
  <si>
    <t xml:space="preserve">Andrew Houston </t>
  </si>
  <si>
    <t>08h50</t>
  </si>
  <si>
    <t>SEYCHELLES</t>
  </si>
  <si>
    <t>17-Oct-2009</t>
  </si>
  <si>
    <t>Fife</t>
  </si>
  <si>
    <t>Possibly a bull shark or tiger shark</t>
  </si>
  <si>
    <t>5 m to 6 m [16.5' to 20'] white shark</t>
  </si>
  <si>
    <t>Inyoni Rocks, Amanzimtoti</t>
  </si>
  <si>
    <t>Right arm bitten  PROVOKED INCIDENT</t>
  </si>
  <si>
    <t xml:space="preserve">Times (Salisbury, Maryland), 7/7/1960 </t>
  </si>
  <si>
    <t>K. McMurray, Tracking Sharks.com and B. Myatt, GSAF</t>
  </si>
  <si>
    <t>23-Mar-2008</t>
  </si>
  <si>
    <t>26-Jun-2008</t>
  </si>
  <si>
    <t>21-Mar-1974</t>
  </si>
  <si>
    <t>James Arthur Gurr</t>
  </si>
  <si>
    <t>Lindéralique, Hienghène</t>
  </si>
  <si>
    <t>Loïc Merlet</t>
  </si>
  <si>
    <t>08-Aug-1964</t>
  </si>
  <si>
    <t>07-May-1996</t>
  </si>
  <si>
    <t>09-Jan-1966</t>
  </si>
  <si>
    <t>09-Mar-1961</t>
  </si>
  <si>
    <t>6' to 8' shark</t>
  </si>
  <si>
    <t>Seagull Beach, Cancun</t>
  </si>
  <si>
    <t>Mpekeweni</t>
  </si>
  <si>
    <t>30-Jun-1995</t>
  </si>
  <si>
    <t>28-Sep-2007</t>
  </si>
  <si>
    <t>Sweetings Cay</t>
  </si>
  <si>
    <t>Bull shark, 1 m</t>
  </si>
  <si>
    <t>Possibly a bull shark</t>
  </si>
  <si>
    <t>KRCR News, 7/15/2018</t>
  </si>
  <si>
    <t>Diving, feeding sharks</t>
  </si>
  <si>
    <t>Herald Sun, 7/31/2008</t>
  </si>
  <si>
    <t>02-Oct-2014</t>
  </si>
  <si>
    <t>Kelpids Beach, Wylie Bay, Esperance</t>
  </si>
  <si>
    <t>Sean Pollard</t>
  </si>
  <si>
    <t>El Universal, 11/22/2012</t>
  </si>
  <si>
    <t>14-Jul-2012</t>
  </si>
  <si>
    <t>Back of left hand gashed</t>
  </si>
  <si>
    <t>"superficial injuries:</t>
  </si>
  <si>
    <t>Bitten on legs &amp; buttock</t>
  </si>
  <si>
    <t>07-Jun-2006</t>
  </si>
  <si>
    <t>Janie Pelser</t>
  </si>
  <si>
    <t>Kosi Bay</t>
  </si>
  <si>
    <t>20</t>
  </si>
  <si>
    <t>Multiple lacerations to torso &amp; leg</t>
  </si>
  <si>
    <t>White shark, 2m to 3 m</t>
  </si>
  <si>
    <t>Zig Zag Surfing Magazine</t>
  </si>
  <si>
    <t>2013.12.10</t>
  </si>
  <si>
    <t>10-Dec-2013</t>
  </si>
  <si>
    <t>Bobby Baughman</t>
  </si>
  <si>
    <t>M. Levine, GSAF; M.  Marks</t>
  </si>
  <si>
    <t xml:space="preserve">Lacerations to hand, knee &amp; thigh </t>
  </si>
  <si>
    <t>Praslin</t>
  </si>
  <si>
    <t>Les Nouvelles Caledoinnie, 1/30/2023</t>
  </si>
  <si>
    <t>White shark, 13'</t>
  </si>
  <si>
    <t>Point Buchon, San Luis Obispo County</t>
  </si>
  <si>
    <t>Paddle boarding</t>
  </si>
  <si>
    <t>Casimir Pulaski</t>
  </si>
  <si>
    <t>28-Sep-1970</t>
  </si>
  <si>
    <t>MICRONESIA</t>
  </si>
  <si>
    <t>Jean-Michel Pothin</t>
  </si>
  <si>
    <t>Bitten twice</t>
  </si>
  <si>
    <t>Isle of Palms County Park, Isle of Palms, Charleston County</t>
  </si>
  <si>
    <t>Spearfishing News, April 1953, p.5; J. Oetzel in Skin Diver Magazine, March 1965, p.17; V.M. Coppleson (1958), p.33</t>
  </si>
  <si>
    <t>4.5 m [14'9"] white shark</t>
  </si>
  <si>
    <t>Attempting to lasso shark's tail</t>
  </si>
  <si>
    <t>J.A. McKay</t>
  </si>
  <si>
    <t>Foot lacerated by hooked shark PROVOKED INCIDENT</t>
  </si>
  <si>
    <t>08h00</t>
  </si>
  <si>
    <t>Latigo Point / Paradise Cove,west of Malibu, Los Angeles County</t>
  </si>
  <si>
    <t>Glen Folkard</t>
  </si>
  <si>
    <t>Right thumb &amp; palm lacerated</t>
  </si>
  <si>
    <t xml:space="preserve">Tiger shark, 3 m </t>
  </si>
  <si>
    <t>Tiger shark, 1.8 m [6']</t>
  </si>
  <si>
    <t xml:space="preserve">Tiger shark, 4 m [13'] </t>
  </si>
  <si>
    <t>Avery Olearczyk</t>
  </si>
  <si>
    <t>Calf, foot &amp; hand bitten</t>
  </si>
  <si>
    <t>1980</t>
  </si>
  <si>
    <t xml:space="preserve">R. Collier, pp118-119          </t>
  </si>
  <si>
    <t>Lee Fontan</t>
  </si>
  <si>
    <t>15-Jun-1941</t>
  </si>
  <si>
    <t xml:space="preserve">Left foot bitten </t>
  </si>
  <si>
    <t>11h56</t>
  </si>
  <si>
    <t>Just north of Fingal Spit</t>
  </si>
  <si>
    <t>Playa Brava, Turtle Bay</t>
  </si>
  <si>
    <t>Intriago Diego</t>
  </si>
  <si>
    <t>08-Feb-2015</t>
  </si>
  <si>
    <t xml:space="preserve"> Boca de la Leña, La Unión</t>
  </si>
  <si>
    <t>Alenuihaha Channel</t>
  </si>
  <si>
    <t>Orlando Sentinel, 10/24/1992, p.A5; G. Ambrose, pp.54-60; A. MacCormick, p.195; J. Borg, p.82; L. Taylor (1993), pp.114-115</t>
  </si>
  <si>
    <t>18-Jun-2013</t>
  </si>
  <si>
    <t>Kona Coast State Park</t>
  </si>
  <si>
    <t>Sunshine Coast Daily, 5/4/2006</t>
  </si>
  <si>
    <t>S. Jacobson, Orlando Sentinel, 11/1/1990, p. B1; St. Petersburg Times, 11/1/1990; Miami Herald, 11/1/1990</t>
  </si>
  <si>
    <t>L. Kubota, Hawaii News Now, 10/31/2014</t>
  </si>
  <si>
    <t>03-Jun-2012</t>
  </si>
  <si>
    <t>Mark Ayre</t>
  </si>
  <si>
    <t>Upper left arm bitten</t>
  </si>
  <si>
    <t>Left calf avulsion</t>
  </si>
  <si>
    <t>Tiger shark. 14'3"</t>
  </si>
  <si>
    <t>Free diving with seals</t>
  </si>
  <si>
    <t>Kalama Park, Maui</t>
  </si>
  <si>
    <t>Scuba diving &amp; spearfishing</t>
  </si>
  <si>
    <t>J. Borg, p.79; L. Taylor (1993), pp.110-111</t>
  </si>
  <si>
    <t>Jupiter Island, Brevard County</t>
  </si>
  <si>
    <t>Lacerations to right  arm</t>
  </si>
  <si>
    <t>Carl Lafazio</t>
  </si>
  <si>
    <t>2.4 m to 3 m [8' to 10'] white shark</t>
  </si>
  <si>
    <t>R. Collier, pp.102-104</t>
  </si>
  <si>
    <t>Left leg severed below the knee, defense injuries to left hand</t>
  </si>
  <si>
    <t>Michael Guy</t>
  </si>
  <si>
    <t>No injury, shark took chunk out of surfboard</t>
  </si>
  <si>
    <t>S. Petersohn, GSAF; S. Frederick, Daytona Beach News Journal, 4/21/2003, p.1C; J. Waymer, Florida Today (Melbourne), 4/19/2003</t>
  </si>
  <si>
    <t>17-Jan-1985</t>
  </si>
  <si>
    <t>Surf Beach, Lompoc, Santa Barbara County</t>
  </si>
  <si>
    <t>Dream Beach, Hurguda</t>
  </si>
  <si>
    <t>Vladmir Popov</t>
  </si>
  <si>
    <t>Matavai Bay, Arue, Papetee</t>
  </si>
  <si>
    <t>28-May 2023</t>
  </si>
  <si>
    <t>Grace Bay Beach</t>
  </si>
  <si>
    <t>Providenciales Island</t>
  </si>
  <si>
    <t>Keawakapu Beach, Maui</t>
  </si>
  <si>
    <t>Jonathan Genant</t>
  </si>
  <si>
    <t xml:space="preserve"> San Francisco Gate 2/21/2005</t>
  </si>
  <si>
    <t>21-Aug-2004</t>
  </si>
  <si>
    <t>Surfing, but standing in water alongside board</t>
  </si>
  <si>
    <t>Robert Stinson</t>
  </si>
  <si>
    <t>El Universo, 5/16/2013</t>
  </si>
  <si>
    <t>Robin Lyons</t>
  </si>
  <si>
    <t>Federation Francaise de Surf</t>
  </si>
  <si>
    <t>Left ankle &amp; foot lacerated</t>
  </si>
  <si>
    <t>37</t>
  </si>
  <si>
    <t>15-Mar-1986</t>
  </si>
  <si>
    <t>No injury, knocked off board by shark</t>
  </si>
  <si>
    <t>13h40</t>
  </si>
  <si>
    <t>The West Australian, 4/22/2023</t>
  </si>
  <si>
    <t>21-May-2016</t>
  </si>
  <si>
    <t>29-May-2016</t>
  </si>
  <si>
    <t>L. Cohen, Times Live, 1/12/2010</t>
  </si>
  <si>
    <t>Alan McIntosh</t>
  </si>
  <si>
    <t>Right forearm &amp; wrist lacerated</t>
  </si>
  <si>
    <t>26-Feb-1956</t>
  </si>
  <si>
    <t>Villa del Mar Beach, Veracruz</t>
  </si>
  <si>
    <t>Richard Whatley</t>
  </si>
  <si>
    <t>31-Aug-2014</t>
  </si>
  <si>
    <t>1986.12.06.a-Gallo.pdf</t>
  </si>
  <si>
    <t>2868</t>
  </si>
  <si>
    <t>Geelong</t>
  </si>
  <si>
    <t>Part of buttocks &amp; fingers severed</t>
  </si>
  <si>
    <t>Bull shark or lemon shark</t>
  </si>
  <si>
    <t xml:space="preserve">Lacerations to left index finger &amp; thumb </t>
  </si>
  <si>
    <t>Florida Today, 4/21/2007</t>
  </si>
  <si>
    <t>Joshua Johnson</t>
  </si>
  <si>
    <t>13-Feb-2010</t>
  </si>
  <si>
    <t>2013.12.16</t>
  </si>
  <si>
    <t>11-Nov-2018</t>
  </si>
  <si>
    <t>Noah Symmons</t>
  </si>
  <si>
    <t>28-Dec-2014</t>
  </si>
  <si>
    <t>25-Nov-2005</t>
  </si>
  <si>
    <t>Lorraine</t>
  </si>
  <si>
    <t>Sky News, 10/22/2011</t>
  </si>
  <si>
    <t>24-Jul-1984</t>
  </si>
  <si>
    <t>25-Jan-2009</t>
  </si>
  <si>
    <t>Fingal Beach</t>
  </si>
  <si>
    <t>10-Jun-2010</t>
  </si>
  <si>
    <t>No injury, knocked off surfboard</t>
  </si>
  <si>
    <t>2000.12.03</t>
  </si>
  <si>
    <t xml:space="preserve">White shark, 4.4 m to 5 m [14.5' to 16.5'] </t>
  </si>
  <si>
    <t>11h55</t>
  </si>
  <si>
    <t>Geoffrey Kirkam Spence</t>
  </si>
  <si>
    <t>16h05</t>
  </si>
  <si>
    <t>Swimming underwater from crayfish cage to a fishing bait</t>
  </si>
  <si>
    <t>B. Pearson, M. Levine, GSAF</t>
  </si>
  <si>
    <t>1967.12.30-Pearson.pdf</t>
  </si>
  <si>
    <t>ARGENTINA</t>
  </si>
  <si>
    <t>19h28</t>
  </si>
  <si>
    <t>MyFoxOrlando, 4/19/2012</t>
  </si>
  <si>
    <t>P. M. Lopes, GSAF; JC, 5/24/2004</t>
  </si>
  <si>
    <t>The West Australian (Perth), 9/14/1966; H.D.Baldridge, p.136</t>
  </si>
  <si>
    <t>Chad Reiker</t>
  </si>
  <si>
    <t>Punctures in right buttock &amp; thigh, abrasion on right forearm</t>
  </si>
  <si>
    <t>06h50</t>
  </si>
  <si>
    <t>26-Oct-2013</t>
  </si>
  <si>
    <t>Bull shark, 5' to 7'</t>
  </si>
  <si>
    <t>Jan-1928</t>
  </si>
  <si>
    <t>28-Sep-1974</t>
  </si>
  <si>
    <t>Key Largo</t>
  </si>
  <si>
    <t xml:space="preserve">Free diving </t>
  </si>
  <si>
    <t>David Lowe, Sr.</t>
  </si>
  <si>
    <t>Top of left foot bitten</t>
  </si>
  <si>
    <t>08-Aug-2003</t>
  </si>
  <si>
    <t>13-May-2018</t>
  </si>
  <si>
    <t>Off Land's End</t>
  </si>
  <si>
    <t>Parker Blanchette</t>
  </si>
  <si>
    <t>5.5 ft shark</t>
  </si>
  <si>
    <t>ABC News Online</t>
  </si>
  <si>
    <t>Bathing</t>
  </si>
  <si>
    <t>Jevan Wright</t>
  </si>
  <si>
    <t>Makena, Maui</t>
  </si>
  <si>
    <t>Lower right calf lacerated</t>
  </si>
  <si>
    <t>25-Mar-1981</t>
  </si>
  <si>
    <t>Fishing, tossing netted shark onboard</t>
  </si>
  <si>
    <t>Serious injury to left leg</t>
  </si>
  <si>
    <t>Daily Record (Glasgow, Scotland), 8/3/1998</t>
  </si>
  <si>
    <t>Brian Guest</t>
  </si>
  <si>
    <t>Lacerations &amp; puncture wounds to left foot &amp; buttocks</t>
  </si>
  <si>
    <t>11-Jun-2021</t>
  </si>
  <si>
    <t>Jackson Bartlett</t>
  </si>
  <si>
    <t>1.2 m to 1.5 m [4' to 5'] bull, sandbar or dusky shark</t>
  </si>
  <si>
    <t>P. Immerz, SharkProject.org; J. TenBruggencate, Honolulu Advertiser, 1/5/2007</t>
  </si>
  <si>
    <t>1971.12.16</t>
  </si>
  <si>
    <t>16-Dec-1971</t>
  </si>
  <si>
    <t>Cottesloe Beach</t>
  </si>
  <si>
    <t>2012.12.05</t>
  </si>
  <si>
    <t>Orlando Sentinel, 10/2/1995, p. C1; Ocala Star Banner, 10/3/1995</t>
  </si>
  <si>
    <t>Minor injury to left forearm  PROVOKED INCIDENT</t>
  </si>
  <si>
    <t>12-Jan-1986</t>
  </si>
  <si>
    <t>2.6 m shark</t>
  </si>
  <si>
    <t>Dylan Peyton</t>
  </si>
  <si>
    <t>G.v.Niekerk,  C. Walker, M.Levine, GSAF</t>
  </si>
  <si>
    <t>03-Sep-2001</t>
  </si>
  <si>
    <t>27-Sep-1978</t>
  </si>
  <si>
    <t>Erik Lombard</t>
  </si>
  <si>
    <t>3' to 4' shark</t>
  </si>
  <si>
    <t xml:space="preserve">9" laceration to right forearm </t>
  </si>
  <si>
    <t xml:space="preserve">Anse Lazio </t>
  </si>
  <si>
    <t>26-Apr-2007</t>
  </si>
  <si>
    <t>Swimming / jumping off a jetty</t>
  </si>
  <si>
    <t xml:space="preserve">Fig Tree Bridge, Lane Cove River, near Sydney </t>
  </si>
  <si>
    <t>04-Jul-2016</t>
  </si>
  <si>
    <t>Right thigh injured by hooked pregnant female shark PROVOKED INCIDENT</t>
  </si>
  <si>
    <t>Tiger shark, 2.7m  [9']</t>
  </si>
  <si>
    <t>First Coast News, 5/24/2012</t>
  </si>
  <si>
    <t>V.M. Coppleson (1962), p.249, erroneously lists the date as 3/31/1961; H.D. Baldridge, p.142</t>
  </si>
  <si>
    <t>08-Aug-2012</t>
  </si>
  <si>
    <t>29-Sep-2015</t>
  </si>
  <si>
    <t>Punctures on left thigh</t>
  </si>
  <si>
    <r>
      <t xml:space="preserve">1.8 to 2 m </t>
    </r>
    <r>
      <rPr>
        <i/>
        <sz val="8"/>
        <color indexed="18"/>
        <rFont val="Arial"/>
        <family val="2"/>
      </rPr>
      <t>C. albimarginatus</t>
    </r>
  </si>
  <si>
    <t>07-Jul-1993</t>
  </si>
  <si>
    <t>Melissa Rodrigues</t>
  </si>
  <si>
    <t>Right knee bitten</t>
  </si>
  <si>
    <t>R. Collier, p. 72</t>
  </si>
  <si>
    <t>Timothy Thompson</t>
  </si>
  <si>
    <t>Buttock &amp; leg bitten</t>
  </si>
  <si>
    <t>Dirk Avery</t>
  </si>
  <si>
    <t>SCUBA Diving</t>
  </si>
  <si>
    <t>No injury, shark's teeth scratched hull</t>
  </si>
  <si>
    <t>Bull shark, 2.8 to 3.1 m</t>
  </si>
  <si>
    <t>05-Mar-1996</t>
  </si>
  <si>
    <t>66</t>
  </si>
  <si>
    <t>2 small puncture wounds on left foot PROVOKED INCIDENT</t>
  </si>
  <si>
    <t>1' to 2' hammerhead or bonnethed shark</t>
  </si>
  <si>
    <t>D. Reed; Hobart Gazette, 6/28/ 1962 s</t>
  </si>
  <si>
    <t>4 m [13'] shark seen in vicinity</t>
  </si>
  <si>
    <t>Aaron Finley</t>
  </si>
  <si>
    <t>07-Sep-1974</t>
  </si>
  <si>
    <t>North Beach, Eilat</t>
  </si>
  <si>
    <t>Bitten on ankle</t>
  </si>
  <si>
    <t>No injury</t>
  </si>
  <si>
    <t>47</t>
  </si>
  <si>
    <t>MARSHALL ISLANDS</t>
  </si>
  <si>
    <t>07-Sep-1971</t>
  </si>
  <si>
    <t>Ika</t>
  </si>
  <si>
    <t>Stanislav Klepa</t>
  </si>
  <si>
    <t>Head, neck &amp; shoulder bitten (In 1918, he was also bitten by a shark off Cairns)</t>
  </si>
  <si>
    <t>1941</t>
  </si>
  <si>
    <t>3005</t>
  </si>
  <si>
    <t>Walton Rocks, St Lucie County</t>
  </si>
  <si>
    <t>Lacerations to torso &amp; arm</t>
  </si>
  <si>
    <t>14' to 18'shark</t>
  </si>
  <si>
    <t>Guam</t>
  </si>
  <si>
    <t>Gun Beach</t>
  </si>
  <si>
    <t>G.. Filtzer; G. Ambrose, pp.8-17; J. Borg, p.64</t>
  </si>
  <si>
    <t>No injury, shark removed piece of surfboard</t>
  </si>
  <si>
    <t>13-Oct-2005</t>
  </si>
  <si>
    <t>Honokowai, Maui</t>
  </si>
  <si>
    <t>03-Oct-2002</t>
  </si>
  <si>
    <t xml:space="preserve">Cheyne Kehoe </t>
  </si>
  <si>
    <t>Adherbal Treidler de Oliveira</t>
  </si>
  <si>
    <t>Molokai Channel/</t>
  </si>
  <si>
    <t>22h20</t>
  </si>
  <si>
    <t>E. Ritter. GSAF</t>
  </si>
  <si>
    <t>Adam Thomason</t>
  </si>
  <si>
    <t>The West Australian, 3/13/2013</t>
  </si>
  <si>
    <t>Jana Lutteropp</t>
  </si>
  <si>
    <t>Two-inch laceration to leg</t>
  </si>
  <si>
    <t>D. Davies &amp; J. D'Aubrey; D. Davies, pp. 108-109; T. Wallett; M. Levine, GSAF</t>
  </si>
  <si>
    <t>D’Estrees Bay near Kangaroo Island</t>
  </si>
  <si>
    <t>Laeticia Brouwer</t>
  </si>
  <si>
    <t>North Point Beach, Moreton Island</t>
  </si>
  <si>
    <t>A. MacCormick, pp.76-79; H. Edwards, p.155; A. Sharpe, pp.126-127; J. West, ASAF</t>
  </si>
  <si>
    <t>Robin Michael Long</t>
  </si>
  <si>
    <t xml:space="preserve"> 14-Aug-2013</t>
  </si>
  <si>
    <t>Makenat, Maui</t>
  </si>
  <si>
    <t>21-Aug-1971</t>
  </si>
  <si>
    <t>Danny Miskin</t>
  </si>
  <si>
    <t>26-Jul-2015</t>
  </si>
  <si>
    <t>CBS 7/27/2015</t>
  </si>
  <si>
    <t>Just below Roseville Bridge, opposite Killarney picnic reserve, Middle Harbor, Sydney</t>
  </si>
  <si>
    <t>Kenneth William Murray</t>
  </si>
  <si>
    <t>10-Jan-1996</t>
  </si>
  <si>
    <t xml:space="preserve">Saint-Paul </t>
  </si>
  <si>
    <t>Andrew Gavriliu</t>
  </si>
  <si>
    <t>Lacerations to right hand and arm, loss of right leg below the knee</t>
  </si>
  <si>
    <t>During the night both hands and feet were bitten, rescued next day after spending 17 hours in the sea.</t>
  </si>
  <si>
    <t>11-Apr-1999</t>
  </si>
  <si>
    <t>Roche-aux-Oiseaux</t>
  </si>
  <si>
    <t>09-Apr-2023</t>
  </si>
  <si>
    <t>Kewalos, Oahu</t>
  </si>
  <si>
    <t>Khon2, 4/9/2023</t>
  </si>
  <si>
    <t>Martha Joy Morrell</t>
  </si>
  <si>
    <t>4913</t>
  </si>
  <si>
    <t xml:space="preserve">Grey reef shark, 5' to 8' </t>
  </si>
  <si>
    <t>Minor lacerations on left hand</t>
  </si>
  <si>
    <t>10-Jun-2001</t>
  </si>
  <si>
    <t>Mary Katherine Strong</t>
  </si>
  <si>
    <t>Right arm injured</t>
  </si>
  <si>
    <t>Remains recovered from 5.5 m [18'] white shark</t>
  </si>
  <si>
    <t>Between Hawaii &amp; Wake Island</t>
  </si>
  <si>
    <t>26-Jul-1953</t>
  </si>
  <si>
    <t>Harold Souza</t>
  </si>
  <si>
    <t>Cape Argus, 12/16/2013</t>
  </si>
  <si>
    <t>2013.12.16-Browne.pdf</t>
  </si>
  <si>
    <t>Robert Revstock</t>
  </si>
  <si>
    <t>ABC News, 12/2/2012</t>
  </si>
  <si>
    <t>1 m  shark</t>
  </si>
  <si>
    <t xml:space="preserve">60 cm  shark </t>
  </si>
  <si>
    <t>Portofino, 20 miles offshore, Tigullio Bay, Santa Margherita Ligure (Liguria)</t>
  </si>
  <si>
    <t xml:space="preserve">Tiger shark, 9' to 10' </t>
  </si>
  <si>
    <t>S. Petersohn, GSAF; Orlando Sentinel, 8/15/2002, p.B3</t>
  </si>
  <si>
    <t>11-Aug-2013</t>
  </si>
  <si>
    <t>Shark rammed diver after he shot it in the head  PROVOKED INCIDENT</t>
  </si>
  <si>
    <t>Dr. P. Landsberg</t>
  </si>
  <si>
    <t>The Argus, 6/16/1984</t>
  </si>
  <si>
    <t>2.7 m [9'] "blue" shark</t>
  </si>
  <si>
    <t>18h00</t>
  </si>
  <si>
    <t>Sunterra Beach</t>
  </si>
  <si>
    <t>26-May-1991</t>
  </si>
  <si>
    <t>Tiago Augusto da Silva Machado</t>
  </si>
  <si>
    <t>12' to 14' white shark</t>
  </si>
  <si>
    <t>29-Jul-1961</t>
  </si>
  <si>
    <t>04-Jan-2006</t>
  </si>
  <si>
    <t>Ken Crew</t>
  </si>
  <si>
    <t>Kalihiwai Beach, Kauai</t>
  </si>
  <si>
    <t>Daily Mail, 1/11/2017</t>
  </si>
  <si>
    <t>A. De Maddalena &amp; C. Moore, GSAF; Carletti (1973), Gianturco (1978), Marini (1989), Gilioli (1989), Giudici &amp; Fino (1989); E. Tortonese; H.D. Baldridge, p.183. Note: A.Resciniti, p.104 lists date as 22-Sep-1962</t>
  </si>
  <si>
    <t>Lower legs bitten, foot severed</t>
  </si>
  <si>
    <r>
      <t xml:space="preserve">Grey reef shark, 1.8 m [6'] grey reef shark, identified by Dr. L.P. L. Schultz based on photographs; identified as </t>
    </r>
    <r>
      <rPr>
        <i/>
        <sz val="8"/>
        <color indexed="18"/>
        <rFont val="Arial"/>
        <family val="2"/>
      </rPr>
      <t>C. melanopterus</t>
    </r>
    <r>
      <rPr>
        <sz val="8"/>
        <color indexed="18"/>
        <rFont val="Arial"/>
        <family val="2"/>
      </rPr>
      <t xml:space="preserve"> by Stewart</t>
    </r>
  </si>
  <si>
    <t>Dallas Jackson</t>
  </si>
  <si>
    <t>1976</t>
  </si>
  <si>
    <t>Mullaloo Beach, Perth</t>
  </si>
  <si>
    <t>Telegraph.co.uk, 10/18/2009</t>
  </si>
  <si>
    <t>17-Oct-2015</t>
  </si>
  <si>
    <t>Charlie Friar</t>
  </si>
  <si>
    <t>31-Aug-2022</t>
  </si>
  <si>
    <t>Avoca</t>
  </si>
  <si>
    <t>Snorkeling – hunting crayfish and abalone</t>
  </si>
  <si>
    <t>Kevin Dewey</t>
  </si>
  <si>
    <t>C. Maxwell</t>
  </si>
  <si>
    <t>1995</t>
  </si>
  <si>
    <t>Wisconsin State Journal; C. Creswell, GSAF</t>
  </si>
  <si>
    <t>Waiehu, Maui</t>
  </si>
  <si>
    <t>Shane Mills</t>
  </si>
  <si>
    <t>Rudder Reef</t>
  </si>
  <si>
    <t>Newcastle Herald, 6/6/2012</t>
  </si>
  <si>
    <t>Tiger shark, 7'</t>
  </si>
  <si>
    <t>Frank Olkulich, the local surf-ski champion</t>
  </si>
  <si>
    <t>2.4 m [8']  shark</t>
  </si>
  <si>
    <t>Ken Kelton</t>
  </si>
  <si>
    <t xml:space="preserve">Upper left thigh avulsed  </t>
  </si>
  <si>
    <t>S. Fonea, M.D.</t>
  </si>
  <si>
    <t>24-Aug-1976</t>
  </si>
  <si>
    <t>Winchester Bay</t>
  </si>
  <si>
    <t>14-Jun-1995</t>
  </si>
  <si>
    <t>Lady Julia Percy Island</t>
  </si>
  <si>
    <t>Laceration to buttocks Recorded as PROVOKED INCIDENT</t>
  </si>
  <si>
    <t>Nicolas Jimenez Nunez, a Catholic priest</t>
  </si>
  <si>
    <t xml:space="preserve">FATAL, both legs bitten  </t>
  </si>
  <si>
    <t>Paradise Reef</t>
  </si>
  <si>
    <t>Left hand bitten</t>
  </si>
  <si>
    <t>Sigatoka</t>
  </si>
  <si>
    <t>Paul Sue</t>
  </si>
  <si>
    <t>R. Collier, pp.106-109</t>
  </si>
  <si>
    <t>College’s Crossing, 54 miles above mouth of the Brisbane River</t>
  </si>
  <si>
    <t>10-Jun-1993</t>
  </si>
  <si>
    <t>26-Jun-2021</t>
  </si>
  <si>
    <t>Posterior right thigh bitten</t>
  </si>
  <si>
    <t>White shark, 6' to 8'</t>
  </si>
  <si>
    <t>Small bruise to calf</t>
  </si>
  <si>
    <t>09h45</t>
  </si>
  <si>
    <t>21-Aug-1993</t>
  </si>
  <si>
    <t>Carrickalinga Head</t>
  </si>
  <si>
    <t>Geoffrey Martin Corner</t>
  </si>
  <si>
    <t>16-Jun-1995</t>
  </si>
  <si>
    <t>Amber Delmans</t>
  </si>
  <si>
    <t>Lacerations and punctures to leg and foot</t>
  </si>
  <si>
    <t>25-Jul-1985</t>
  </si>
  <si>
    <t>South Carolina</t>
  </si>
  <si>
    <t>Tomas Butterfield</t>
  </si>
  <si>
    <t>30 or 36</t>
  </si>
  <si>
    <t>Kibesillah, Mendocino County</t>
  </si>
  <si>
    <t>Randy Fry</t>
  </si>
  <si>
    <t>Rod McFarlane</t>
  </si>
  <si>
    <t>Zambezi shark (tooth fragments recovered)</t>
  </si>
  <si>
    <t>press report</t>
  </si>
  <si>
    <t>Ligurian Sea</t>
  </si>
  <si>
    <t>Buttock bitten &amp; major leg wound</t>
  </si>
  <si>
    <t>Brian Anderson</t>
  </si>
  <si>
    <t>Lacerations to ankle &amp; calf</t>
  </si>
  <si>
    <t>2009.12.22</t>
  </si>
  <si>
    <t>22-Dec-2009</t>
  </si>
  <si>
    <t>Peter Fraser</t>
  </si>
  <si>
    <t>Protea Banks</t>
  </si>
  <si>
    <t>Commercial diver (submerged or treading water)</t>
  </si>
  <si>
    <t>Wagner da Silva</t>
  </si>
  <si>
    <t>Spearfishing (Free diving)</t>
  </si>
  <si>
    <t>Henri Murray</t>
  </si>
  <si>
    <t>R. Collier, pp.147-148; Orlando Sentinel, 12/10/1994, p.A3</t>
  </si>
  <si>
    <t>S. Petersohn, GSAF; D. Catron, Orlando Sentinel, 8/3/1997, B3</t>
  </si>
  <si>
    <t>V.M. Coppleson (1958), p.260; L. Taylor (1993), pp.100-101</t>
  </si>
  <si>
    <t>14-Aug-2002</t>
  </si>
  <si>
    <t>Paxton Vinyard</t>
  </si>
  <si>
    <t>Lloyd Skinner</t>
  </si>
  <si>
    <t>14-Aug-2020</t>
  </si>
  <si>
    <t>Shelly Beach, Port Macquarie</t>
  </si>
  <si>
    <t>Minor lacerations to right hand</t>
  </si>
  <si>
    <t>News13, 4/14/2013</t>
  </si>
  <si>
    <t>Catalina Island</t>
  </si>
  <si>
    <t>SharkSurvivor.com; M.I.Johnson, Daytona Beach News Journal, 10/7/2000, p.1A; Daytona News Journal, 10/8/2000, p.4B</t>
  </si>
  <si>
    <t>31-May-2012</t>
  </si>
  <si>
    <t>Megan Konkler</t>
  </si>
  <si>
    <t>5026</t>
  </si>
  <si>
    <t>Minor injury to foot</t>
  </si>
  <si>
    <t>Laceration to right foot, puncture wounds to calf</t>
  </si>
  <si>
    <t>http://sharkattackfile.net/spreadsheets/pdf_directory/1971.12.16-Teague.pdf</t>
  </si>
  <si>
    <t>1986.12.06.a</t>
  </si>
  <si>
    <t xml:space="preserve">Hookah diving for pen shells </t>
  </si>
  <si>
    <t>FATAL, left leg bitten</t>
  </si>
  <si>
    <t>Joshua White</t>
  </si>
  <si>
    <t>D. Miller &amp; R. Collier, R. Collier, pp.70-71; J. McCosker &amp; R.N. Lea</t>
  </si>
  <si>
    <t>20-Jul-2002</t>
  </si>
  <si>
    <t>White shark, 12' to 14'</t>
  </si>
  <si>
    <t>Possibly a 1' to 3' blacktip or spinner shark</t>
  </si>
  <si>
    <t xml:space="preserve">John Fasio, Jr </t>
  </si>
  <si>
    <t>12h34</t>
  </si>
  <si>
    <t>P. Kemp, GSAF, Sunday Mail, 12/3/2006</t>
  </si>
  <si>
    <t>2006.12.02-Golebiowski.pdf</t>
  </si>
  <si>
    <t>C. Creswell, GSAF; The  State  (Columbia, SC) 7/28/2002 ; Sun News (Myrtle Beach), 7/28/2002</t>
  </si>
  <si>
    <t>No injury, surfboard bitten</t>
  </si>
  <si>
    <t xml:space="preserve">FATAL, thigh bitten </t>
  </si>
  <si>
    <t xml:space="preserve">FATAL, leg severed </t>
  </si>
  <si>
    <t>22</t>
  </si>
  <si>
    <t>1.7 m [5.5'] shark</t>
  </si>
  <si>
    <t>Tawny nurse shark, 40cm</t>
  </si>
  <si>
    <t>Port St. John's</t>
  </si>
  <si>
    <t>Mereseini Wati, female</t>
  </si>
  <si>
    <t>Elbow bitten</t>
  </si>
  <si>
    <t>&gt;1.2 m [4'] tiger shark</t>
  </si>
  <si>
    <t>Capt. S. B. Brown</t>
  </si>
  <si>
    <t>Ivan Gerger</t>
  </si>
  <si>
    <t>Cookiecutter shark</t>
  </si>
  <si>
    <t>Small dusky shark or blackfin shark</t>
  </si>
  <si>
    <t>M. Michaelson, GSAF; K, McMurray, TrackingSharks.com</t>
  </si>
  <si>
    <t>16-Aug-2001</t>
  </si>
  <si>
    <t>High Rock, 25 to 30 miles east of Freeport</t>
  </si>
  <si>
    <t>Kent Bonde</t>
  </si>
  <si>
    <t xml:space="preserve"> A. Sharpe, pp.124-125; Sydney Morning Herald, 2/3/2001 ed.</t>
  </si>
  <si>
    <t>05-Dec-2012</t>
  </si>
  <si>
    <t>Right foot bitten</t>
  </si>
  <si>
    <t>1944</t>
  </si>
  <si>
    <t>Francisco Zimila</t>
  </si>
  <si>
    <t>B. Thompson; L. Schultz &amp; M. Malin, p.521</t>
  </si>
  <si>
    <t>GSAF</t>
  </si>
  <si>
    <t>M. Levine, GSAF; W. Pople, G. Charter, B. Davis, NSB; T. Wallett, p.60</t>
  </si>
  <si>
    <t>1.9 m [6.5'] bull shark</t>
  </si>
  <si>
    <t>Ninole Bay, Hawaii County</t>
  </si>
  <si>
    <t>25-Mar-2019</t>
  </si>
  <si>
    <t>Line Reef</t>
  </si>
  <si>
    <t>David Bryant</t>
  </si>
  <si>
    <t>10h16</t>
  </si>
  <si>
    <t>Bodyboarding</t>
  </si>
  <si>
    <t>Bitten twice on the leg by a shark he was attempting to free from his line PROVOKED INCIDENT</t>
  </si>
  <si>
    <t>Small laceration to head from captive shark</t>
  </si>
  <si>
    <t>Herald, 10/22/2008</t>
  </si>
  <si>
    <t>Lacerations to left calf and heel from hooked shark PROVOKED INCIDENT</t>
  </si>
  <si>
    <t>2006.12.10</t>
  </si>
  <si>
    <t>10-Dec-2006</t>
  </si>
  <si>
    <t>Chest &amp; arm bruised &amp; scratched, 15" crescent-shaped piece removed from board</t>
  </si>
  <si>
    <t>1992</t>
  </si>
  <si>
    <t>Kirra Beach, Coolangatta</t>
  </si>
  <si>
    <t>Norman Girvan</t>
  </si>
  <si>
    <t>Tony Donoghue</t>
  </si>
  <si>
    <t>29-Jul-2019</t>
  </si>
  <si>
    <t>Floyd Pair, Jr.</t>
  </si>
  <si>
    <t>12-Feb-1991</t>
  </si>
  <si>
    <t>Miller’s Point</t>
  </si>
  <si>
    <t>Edward Hayman</t>
  </si>
  <si>
    <t>Foot &amp; swim fin bitten</t>
  </si>
  <si>
    <t>12</t>
  </si>
  <si>
    <t>S. De Marchi, GSAF</t>
  </si>
  <si>
    <t>Jarrod Stehbens</t>
  </si>
  <si>
    <t>04-Feb 1993</t>
  </si>
  <si>
    <t>Mooloolaba</t>
  </si>
  <si>
    <t>26-May-1974</t>
  </si>
  <si>
    <t>Free diving (but on surface)</t>
  </si>
  <si>
    <t>Leroy Hancock</t>
  </si>
  <si>
    <t>Left leg bitten</t>
  </si>
  <si>
    <t>26-Dec-1972</t>
  </si>
  <si>
    <t>24-May-1969</t>
  </si>
  <si>
    <t>Sarasota County</t>
  </si>
  <si>
    <t>Bear Harbor, Mendocino County</t>
  </si>
  <si>
    <t>Sydney Morning Herald, 8/14/1989, p.3; Courier Mail, 8/19/1989, p.2</t>
  </si>
  <si>
    <t>1.2 m [4'] "grey-colored shark"</t>
  </si>
  <si>
    <t>17-Jul-2007</t>
  </si>
  <si>
    <t>Playing</t>
  </si>
  <si>
    <t>24-Feb-1991</t>
  </si>
  <si>
    <t>Neskowin, Tillamook County</t>
  </si>
  <si>
    <t>16-Nov-2014</t>
  </si>
  <si>
    <t>Amity Point, North Stradbroke Island</t>
  </si>
  <si>
    <t>1987.12.17</t>
  </si>
  <si>
    <t>17-Dec-1987</t>
  </si>
  <si>
    <t>Timothy Knipper</t>
  </si>
  <si>
    <t>Hoku Aki</t>
  </si>
  <si>
    <t>Richard Lloyd</t>
  </si>
  <si>
    <t xml:space="preserve">Tiger shark, 3m </t>
  </si>
  <si>
    <t>Lacerations to left leg &amp; foot</t>
  </si>
  <si>
    <t>B. Myatt, GSAF &amp; K. McMurray, TrackingSharks.com</t>
  </si>
  <si>
    <t>Injuries to lower left leg and foot</t>
  </si>
  <si>
    <t>Pyramids Beach, Mandurah</t>
  </si>
  <si>
    <t>Paul Mauger (or Major)</t>
  </si>
  <si>
    <t>Carol Viau</t>
  </si>
  <si>
    <r>
      <t>Alvaro Ordonez</t>
    </r>
    <r>
      <rPr>
        <sz val="8"/>
        <color indexed="18"/>
        <rFont val="Times New Roman"/>
        <family val="1"/>
      </rPr>
      <t xml:space="preserve"> </t>
    </r>
  </si>
  <si>
    <t>12-Jan-2009</t>
  </si>
  <si>
    <t>27-Nov-1960</t>
  </si>
  <si>
    <t>10h28</t>
  </si>
  <si>
    <t>Star Bulletin</t>
  </si>
  <si>
    <t>3 lacerations on  right leg by speared fish PROVOKED INCIDENT</t>
  </si>
  <si>
    <t>Right leg  severed FATAL</t>
  </si>
  <si>
    <t>12-Feb-1994</t>
  </si>
  <si>
    <t>17h51</t>
  </si>
  <si>
    <t>Single laceration on ankle &amp; board bitten</t>
  </si>
  <si>
    <t>06-Jan-1963</t>
  </si>
  <si>
    <t>Joshua Brust</t>
  </si>
  <si>
    <t>27-Aug-2019</t>
  </si>
  <si>
    <t>Superficial injury to calf by hooked shark PROVOKED ACCIDENT</t>
  </si>
  <si>
    <t>WSVN-TV</t>
  </si>
  <si>
    <t xml:space="preserve">Dr. P. Bjokman;  Palm Beach Post, 11/7/1992 </t>
  </si>
  <si>
    <t>Fishing, removing the shark from his line</t>
  </si>
  <si>
    <t>3' blacktip shark</t>
  </si>
  <si>
    <t>Swimming / Wading</t>
  </si>
  <si>
    <t>1968.12.25</t>
  </si>
  <si>
    <t>Guardalavaca Beach</t>
  </si>
  <si>
    <t>TrackingSharks.com</t>
  </si>
  <si>
    <t>13-Nov-2017</t>
  </si>
  <si>
    <t>Boston Globe, 9/4/2014</t>
  </si>
  <si>
    <t>C. Johansson, GSAF</t>
  </si>
  <si>
    <t>25-Nov-1992</t>
  </si>
  <si>
    <t>23-Dec-1992</t>
  </si>
  <si>
    <t>09-Dec-1994</t>
  </si>
  <si>
    <t>1.8 to 2.1 m [6' to 7'] shark</t>
  </si>
  <si>
    <t>White shark, 3 m [10'] k</t>
  </si>
  <si>
    <t>07-Sep-2016</t>
  </si>
  <si>
    <t>Hawaii News Now, 9/7/2016</t>
  </si>
  <si>
    <t>Kevin G. Schlusemeyer</t>
  </si>
  <si>
    <t>Daily Telegraph, 7/31/2015</t>
  </si>
  <si>
    <t>21-Nov-1998</t>
  </si>
  <si>
    <t>No injury  PROVOKED INCIDENT</t>
  </si>
  <si>
    <t>16-Dec-2013</t>
  </si>
  <si>
    <t>Die Platt</t>
  </si>
  <si>
    <t>Thomas Browne</t>
  </si>
  <si>
    <t>1994.12.09.a</t>
  </si>
  <si>
    <t>Larry Foor</t>
  </si>
  <si>
    <t>04-Nov-1963</t>
  </si>
  <si>
    <t>PALAU</t>
  </si>
  <si>
    <t>Muriwai</t>
  </si>
  <si>
    <t>Lacerations to left ankle and foot</t>
  </si>
  <si>
    <t>20-Apr-2002</t>
  </si>
  <si>
    <t>St. Augustine Beach, St. Johns County</t>
  </si>
  <si>
    <t>Puncture wound to calf</t>
  </si>
  <si>
    <t>1956.12.26</t>
  </si>
  <si>
    <t>26-Dec-1956</t>
  </si>
  <si>
    <t>Truk Lagoon</t>
  </si>
  <si>
    <t>Kama'ole Beach Park I, Kihei, Maui</t>
  </si>
  <si>
    <t>Karen Miller</t>
  </si>
  <si>
    <t>Leg &amp; thigh bitten</t>
  </si>
  <si>
    <t>White shark (tooth fragment recovered)</t>
  </si>
  <si>
    <t>Heron Island</t>
  </si>
  <si>
    <t>Swimming breast stoke</t>
  </si>
  <si>
    <t xml:space="preserve">Jean Hotchkiss </t>
  </si>
  <si>
    <t>Left arm &amp; leg lacerated</t>
  </si>
  <si>
    <t>5 m [16.5'] white shark</t>
  </si>
  <si>
    <t>Wesh.com, 5/2/2014</t>
  </si>
  <si>
    <t>R. Collier, GSAF; B. Connor, Jr.</t>
  </si>
  <si>
    <t>Douglas Lawton</t>
  </si>
  <si>
    <t>09-Jun-2000</t>
  </si>
  <si>
    <t>Baja California</t>
  </si>
  <si>
    <t>William Cheatham</t>
  </si>
  <si>
    <t>Wesley Vickrey</t>
  </si>
  <si>
    <t>Left thigh &amp; hand &amp; speargun bitten</t>
  </si>
  <si>
    <t>3.7 m to 4.3 m [12' to 14'] white shark</t>
  </si>
  <si>
    <t>WFTV.com</t>
  </si>
  <si>
    <t>Allan Countryman</t>
  </si>
  <si>
    <t>Lacerations to arms &amp; leg</t>
  </si>
  <si>
    <t>Maui News, 10/23/2013</t>
  </si>
  <si>
    <t>17-May-2009</t>
  </si>
  <si>
    <t>Nolan Provido</t>
  </si>
  <si>
    <r>
      <t xml:space="preserve">Sailor of tuna vessel </t>
    </r>
    <r>
      <rPr>
        <i/>
        <sz val="8"/>
        <color indexed="18"/>
        <rFont val="Arial"/>
        <family val="2"/>
      </rPr>
      <t>No.12 Taiyo Marei</t>
    </r>
  </si>
  <si>
    <t>2 puncture wounds to  dorsum of left foot</t>
  </si>
  <si>
    <t>Resting on surfboard</t>
  </si>
  <si>
    <t>A bull shark, according to some of the divers on the boat</t>
  </si>
  <si>
    <t>04-Nov-2007</t>
  </si>
  <si>
    <t>Jeffrey Nolan</t>
  </si>
  <si>
    <t>Big toe bitten</t>
  </si>
  <si>
    <t>3.5' to 4' shark</t>
  </si>
  <si>
    <t>New Territories</t>
  </si>
  <si>
    <t>07-Apr-2004</t>
  </si>
  <si>
    <t>Kahana Beach, Maui</t>
  </si>
  <si>
    <t>Right shoulder forarm &amp; wrist bitten</t>
  </si>
  <si>
    <t>2446</t>
  </si>
  <si>
    <t>Andy Austin</t>
  </si>
  <si>
    <t>Both feet bitten</t>
  </si>
  <si>
    <t>Buenos Aires Province</t>
  </si>
  <si>
    <t xml:space="preserve">Miramar Beach, 46 km south of Mar de Plata, Buenos Aires </t>
  </si>
  <si>
    <t>Topsail Island, Pender County</t>
  </si>
  <si>
    <t xml:space="preserve">Madeline Sinsley </t>
  </si>
  <si>
    <t>3 small punctures on arm</t>
  </si>
  <si>
    <t>04-Apr-1974</t>
  </si>
  <si>
    <t>3 m to 5 m [10' to 16.5'] white shark</t>
  </si>
  <si>
    <t>3808</t>
  </si>
  <si>
    <t xml:space="preserve">L. Gerricke, M. Levine, GSAF  </t>
  </si>
  <si>
    <t>04-Apr-1965</t>
  </si>
  <si>
    <t>Paddling on surfboard</t>
  </si>
  <si>
    <t>Laceration to leg</t>
  </si>
  <si>
    <t>West Cove, Catalina Island</t>
  </si>
  <si>
    <t>Bettina Pereira</t>
  </si>
  <si>
    <t>Smyrna Dunes  Park, New Smyrna Beach, Volusia County</t>
  </si>
  <si>
    <t>Fishing from Surfboard</t>
  </si>
  <si>
    <t>Arnold Lum</t>
  </si>
  <si>
    <t>09h00</t>
  </si>
  <si>
    <t>Multiple internet sources</t>
  </si>
  <si>
    <t>Davy Sanada</t>
  </si>
  <si>
    <t>Michael Land</t>
  </si>
  <si>
    <t>New York Times, 6/16/1941; V.M. Coppleson (1958)</t>
  </si>
  <si>
    <t>Pila'a Beach, Kaua'i</t>
  </si>
  <si>
    <t>1.8 to 2.4 m [6' to 8'] shark</t>
  </si>
  <si>
    <t>Surf fishing in waist-deep water</t>
  </si>
  <si>
    <t>Hans Fix</t>
  </si>
  <si>
    <t>11-Jan-1966</t>
  </si>
  <si>
    <t>Riet River</t>
  </si>
  <si>
    <t>Nurse shark, 2.1 m [7']</t>
  </si>
  <si>
    <t>17-Feb-2011</t>
  </si>
  <si>
    <t>Sugarloaf Bay, Middle Harbor, Sydney</t>
  </si>
  <si>
    <t>1994</t>
  </si>
  <si>
    <t>29 Jan--2023</t>
  </si>
  <si>
    <t xml:space="preserve">Brigitte Soulard </t>
  </si>
  <si>
    <t xml:space="preserve">FATAL, shark seized her by the chest and took her underwater </t>
  </si>
  <si>
    <t>Robert Williams</t>
  </si>
  <si>
    <t>13-Sep-2003</t>
  </si>
  <si>
    <t>Maui TV, 10/31/2013</t>
  </si>
  <si>
    <t>Orlando Sentinel, 6/10/2000, p.A20 &amp; 6/11/2000, p.A22; T. Allen, pp.74-75Jun 10, 2000. pg. A.20</t>
  </si>
  <si>
    <t>KHON2, 8/15/2013</t>
  </si>
  <si>
    <t>Knee bitten after diver poked shark PROVOKED INCIDENT</t>
  </si>
  <si>
    <t>Significant injuries to lower legs</t>
  </si>
  <si>
    <t>16-Mar-2015</t>
  </si>
  <si>
    <t>Bora Bora</t>
  </si>
  <si>
    <t>Anau</t>
  </si>
  <si>
    <t>01-Nov-2015</t>
  </si>
  <si>
    <t>Right forearm severed surgically amputated above elbow</t>
  </si>
  <si>
    <t>Lacerations to hands &amp; right leg when he tried to pull shark from the water PROVOKED INCIDENT</t>
  </si>
  <si>
    <t>J. Visser</t>
  </si>
  <si>
    <t>09-May-2020</t>
  </si>
  <si>
    <t>Sand Dollar Beach, Santa Cruz County</t>
  </si>
  <si>
    <t>Sunni Pace</t>
  </si>
  <si>
    <t>Puncture wounds to right hand &amp; forearm</t>
  </si>
  <si>
    <t>Surfline, 9/2/2022</t>
  </si>
  <si>
    <t>Two miles off Key Colony Beach, Monroe County</t>
  </si>
  <si>
    <t>Swimming with dolphins</t>
  </si>
  <si>
    <t>Alcindo de Souza Leão Júnior</t>
  </si>
  <si>
    <t>P.M. Lopes, GSAF; Diaro, 3/30/2004</t>
  </si>
  <si>
    <t>02-Mar-2009</t>
  </si>
  <si>
    <t>SUP</t>
  </si>
  <si>
    <t>20h15</t>
  </si>
  <si>
    <t>Wyargine Point, Edwards Beach, Balmoral Beach, Sydney</t>
  </si>
  <si>
    <t>Hunting lobsters in 2.4 m of water</t>
  </si>
  <si>
    <t>John Willis</t>
  </si>
  <si>
    <t>Cape Henlopen State Park, Sussex County</t>
  </si>
  <si>
    <t>Andrew Vance</t>
  </si>
  <si>
    <t>25-Dec-2013</t>
  </si>
  <si>
    <t>Right calf lacerated</t>
  </si>
  <si>
    <t>9</t>
  </si>
  <si>
    <t>23</t>
  </si>
  <si>
    <t>R. Collier, GSAF, K. McMurray, TrackingSharks.com</t>
  </si>
  <si>
    <t>17h00</t>
  </si>
  <si>
    <t>Frank Athol Riley</t>
  </si>
  <si>
    <t>Shatt-al Arab River</t>
  </si>
  <si>
    <t>Patrick Turowski</t>
  </si>
  <si>
    <t>Scuba diving for bivalves</t>
  </si>
  <si>
    <t>26-Jul-1999</t>
  </si>
  <si>
    <t>07-Feb-2002</t>
  </si>
  <si>
    <t>09-Jun-1993</t>
  </si>
  <si>
    <t>Cherry Grove</t>
  </si>
  <si>
    <t>10-Sep-1963</t>
  </si>
  <si>
    <t>19-Nov-2012</t>
  </si>
  <si>
    <t>Jumping in swells</t>
  </si>
  <si>
    <t>Michael Anthony Hoffman</t>
  </si>
  <si>
    <t>M. Hoffman, M. Levine, GSAF</t>
  </si>
  <si>
    <t>Akira</t>
  </si>
  <si>
    <t>J. Bass &amp; G. Hughes; J. Pelser, M. Levine, GSAF</t>
  </si>
  <si>
    <t>28-Oct-2017</t>
  </si>
  <si>
    <t>Birubi Point</t>
  </si>
  <si>
    <t>01-Jan-2007</t>
  </si>
  <si>
    <t>Allegedly a 4 m tiger shark</t>
  </si>
  <si>
    <t>Wfite shark</t>
  </si>
  <si>
    <t>S. Petersohn, GSAF; Orlando Sentinel, 5/26/1998, p.C.3; Daytona Beach News Journal, 5/26/1998, p.2D</t>
  </si>
  <si>
    <t>White Shark, 4.5 m</t>
  </si>
  <si>
    <t>31 Oct-2023</t>
  </si>
  <si>
    <t>S. DeMarchi. GSAF</t>
  </si>
  <si>
    <t>03-Jun-1984</t>
  </si>
  <si>
    <t xml:space="preserve">Ponce de Leon Inlet, Volusia County </t>
  </si>
  <si>
    <t>Matt Sturgis</t>
  </si>
  <si>
    <t>1994.12.09.a-Robinson_Collier.pdf</t>
  </si>
  <si>
    <t>19-Jul-2007.a</t>
  </si>
  <si>
    <t>Jim Rawlinson</t>
  </si>
  <si>
    <t>Grigor Azatian</t>
  </si>
  <si>
    <t>White shark, 4.6 m</t>
  </si>
  <si>
    <t>Sculphoek</t>
  </si>
  <si>
    <t>H.D. Baldridge, p.197</t>
  </si>
  <si>
    <t>V.M. Coppleson (1958), p.175</t>
  </si>
  <si>
    <t xml:space="preserve">S.L. Jackson, Palm Beach Post, 10/13/1990  </t>
  </si>
  <si>
    <t>Spearfishing, but swimming at surface</t>
  </si>
  <si>
    <t>1.3 to 1.6 m shark</t>
  </si>
  <si>
    <t>J. Morris</t>
  </si>
  <si>
    <t>Superficial injuries to left foot &amp; ankle</t>
  </si>
  <si>
    <t>Left knee &amp; leg bitten</t>
  </si>
  <si>
    <t>8" laceration on left calf</t>
  </si>
  <si>
    <t>11h50</t>
  </si>
  <si>
    <t>Thigh &amp; calf bitten</t>
  </si>
  <si>
    <t>South Beach, Hunting Island State Park, Beaufort County</t>
  </si>
  <si>
    <t>Lance Donahue, Jr</t>
  </si>
  <si>
    <t>Lacerations and puncture wounds to leg and foot</t>
  </si>
  <si>
    <t>07-Feb-1986</t>
  </si>
  <si>
    <t>John Bayliss (or Ballis)</t>
  </si>
  <si>
    <t>King's Beach, Port Elizabeth</t>
  </si>
  <si>
    <t>Johan Fourie</t>
  </si>
  <si>
    <t>J. Fourie, M. Levine, GSAF; V. Cockroft, Dr. P. Schwartz</t>
  </si>
  <si>
    <t>Brisbane Courier, 4/12/1929; Coppleson (1933)</t>
  </si>
  <si>
    <t>R. MacNeilly</t>
  </si>
  <si>
    <t>5493</t>
  </si>
  <si>
    <t>Hand &amp; forearm bitten by hooked shark PROVOKED INCIDENT</t>
  </si>
  <si>
    <t>Scott Berry</t>
  </si>
  <si>
    <t>Saint-Benoît</t>
  </si>
  <si>
    <t>http://sharkattackfile.net/spreadsheets/pdf_directory/1963.12.22.a-Woodhams.pdf</t>
  </si>
  <si>
    <t>Neptune, Duval County</t>
  </si>
  <si>
    <t>Sand tiger shark</t>
  </si>
  <si>
    <t>26-Aug-1998</t>
  </si>
  <si>
    <t>North Brighton, Botany Bay</t>
  </si>
  <si>
    <t>2021.12.11-Brown.pdf</t>
  </si>
  <si>
    <t>http://sharlattaclfile.net/spreadsheets/pdf_directory/2021.12.11-Brown.pdf</t>
  </si>
  <si>
    <t>http://sharkattackfile.net/spreadsheets/pdf_directory/2021.12.11-Brown.pdf</t>
  </si>
  <si>
    <t>04-Nov-2012</t>
  </si>
  <si>
    <t>Minor bite to left  foot</t>
  </si>
  <si>
    <t>Blacktip shark?</t>
  </si>
  <si>
    <t>16-Mar-2004</t>
  </si>
  <si>
    <t>Houston Chronicle, 10/5/2015</t>
  </si>
  <si>
    <t>A. Brenneka, Shark Attack Survivors;   Les Nouvelles Caledoniennes, 2/21/2013</t>
  </si>
  <si>
    <t>Tiger shark</t>
  </si>
  <si>
    <t>17-Sep-2020</t>
  </si>
  <si>
    <t>"whitetip shark"</t>
  </si>
  <si>
    <t>Julian Rocks, Byron Bay</t>
  </si>
  <si>
    <t>43" shark</t>
  </si>
  <si>
    <t>B. Junker</t>
  </si>
  <si>
    <t>Dakel (female)</t>
  </si>
  <si>
    <t>24-Aug-1997</t>
  </si>
  <si>
    <t>Jonathan Kathrein</t>
  </si>
  <si>
    <t>Dillon Bowen</t>
  </si>
  <si>
    <t>News4Jax, 5/29/2016</t>
  </si>
  <si>
    <t xml:space="preserve">White shark, 5.8 m [19'] </t>
  </si>
  <si>
    <t>White shark, 2.4 m [8']</t>
  </si>
  <si>
    <t>Thigh, buttocks &amp; lower back lacerated</t>
  </si>
  <si>
    <t>K. Nakaya; Orlando Sentinel, 3/20/1992, p.A10 &amp; 6/18/1992, p. A3</t>
  </si>
  <si>
    <t>Bitten on upper right thigh &amp; right ankle</t>
  </si>
  <si>
    <t>1961.12.13</t>
  </si>
  <si>
    <t>13-Dec-1961</t>
  </si>
  <si>
    <t xml:space="preserve">FATAL, left leg severed at hip, left torso removed </t>
  </si>
  <si>
    <t>MauiNow.com, 10/28/2012</t>
  </si>
  <si>
    <t>Max Chilton</t>
  </si>
  <si>
    <t>Orange Beach, Baldwin County</t>
  </si>
  <si>
    <t xml:space="preserve">R. Collier, pp.149-151    </t>
  </si>
  <si>
    <t>Fort Lauderdale</t>
  </si>
  <si>
    <t>http://sharkattackfile.net/spreadsheets/pdf_directory/2019.12.30-Queensland.pdf</t>
  </si>
  <si>
    <t>25-Jul-2022</t>
  </si>
  <si>
    <t>Royce Fraley</t>
  </si>
  <si>
    <t>09-Jan-2024</t>
  </si>
  <si>
    <t>Walkers Beach, Elliston</t>
  </si>
  <si>
    <t>Lower left torso, defensive wounds to hands</t>
  </si>
  <si>
    <t>Chateau Royal Beach, Noumea</t>
  </si>
  <si>
    <t>Hands, back and thigh inujured</t>
  </si>
  <si>
    <t>21 Jul-2023</t>
  </si>
  <si>
    <t>Sea Pines Beach, Hilton Head Island, Beaufort County</t>
  </si>
  <si>
    <t>4.5 to 5' shark</t>
  </si>
  <si>
    <t>Bull shark, 5'</t>
  </si>
  <si>
    <t>Florida Today, 6/7/2015</t>
  </si>
  <si>
    <t>Jeffrey’s Bay</t>
  </si>
  <si>
    <t>4341</t>
  </si>
  <si>
    <t>2002.12.16</t>
  </si>
  <si>
    <t>Laceration to right heel</t>
  </si>
  <si>
    <t>24-Dec-2005</t>
  </si>
  <si>
    <t>Tillamook Head, Clatsop County</t>
  </si>
  <si>
    <t>Turtle Beach, Siesta Key, Sarasota County</t>
  </si>
  <si>
    <t>10-Jul-2019</t>
  </si>
  <si>
    <t>Dusty Phelan</t>
  </si>
  <si>
    <t>White shark, juvenile</t>
  </si>
  <si>
    <t>01-Oct-1992</t>
  </si>
  <si>
    <t>2013.12.25</t>
  </si>
  <si>
    <t>Injuries to left thigh</t>
  </si>
  <si>
    <t>1958.12.12</t>
  </si>
  <si>
    <t>12-Dec-1958</t>
  </si>
  <si>
    <t>56</t>
  </si>
  <si>
    <t>1964</t>
  </si>
  <si>
    <t>Wae-yeon Island</t>
  </si>
  <si>
    <t>Shell diving</t>
  </si>
  <si>
    <t>Bill McNair</t>
  </si>
  <si>
    <t>Kimberly Popp</t>
  </si>
  <si>
    <t>White shark, 4.9 m [16']</t>
  </si>
  <si>
    <t>Lacerations to both hands while attempting to land a hooked shark PROVOKED INCIDENT</t>
  </si>
  <si>
    <t>Wobbegong shark, 2m</t>
  </si>
  <si>
    <t>Playalinda, Brevard County</t>
  </si>
  <si>
    <t>31-May-2002</t>
  </si>
  <si>
    <t>18-May-2004</t>
  </si>
  <si>
    <t>Gary Barton</t>
  </si>
  <si>
    <t>4.5 m to 5.5 m [14.7' to 18'] white shark</t>
  </si>
  <si>
    <t>Injury to right inner thigh</t>
  </si>
  <si>
    <t xml:space="preserve">FATAL, thigh bitten  </t>
  </si>
  <si>
    <t>26-Sep-1993</t>
  </si>
  <si>
    <t>V.M. Coppleson.V2.(1933); V.M. Coppleson (1958), pp.110 &amp; 241; A. MacCormick, p.175; J. West, ASAF</t>
  </si>
  <si>
    <t>Mark Lemelin</t>
  </si>
  <si>
    <t>Tiger shark?</t>
  </si>
  <si>
    <t xml:space="preserve">Lacerations to left leg </t>
  </si>
  <si>
    <t xml:space="preserve">G. Plowman, M. Levine, GSAF </t>
  </si>
  <si>
    <t>USA</t>
  </si>
  <si>
    <t>Brandon Taylor</t>
  </si>
  <si>
    <t>The Examiner, 9/26/2012</t>
  </si>
  <si>
    <t>Bite to abdomen &amp; left leg medial thigh</t>
  </si>
  <si>
    <t>Minor cuts when he jumped off his board and landed on the shark. PROVOKED INCIDENT</t>
  </si>
  <si>
    <t>28 &amp; 22</t>
  </si>
  <si>
    <t>No injury, catapulted into the water &amp; ski damage</t>
  </si>
  <si>
    <t>Port Stephens Examiner, 4/15/2009</t>
  </si>
  <si>
    <t>Arlington Reef near Cairns</t>
  </si>
  <si>
    <t>01-May-2014</t>
  </si>
  <si>
    <t xml:space="preserve">Zambesi shark, 2 m [6'9"] </t>
  </si>
  <si>
    <t>White shark, 2.1 m [7']  based on tooth pattern</t>
  </si>
  <si>
    <t>10h07</t>
  </si>
  <si>
    <t>The Australian, 6/9/2014</t>
  </si>
  <si>
    <t>Possibly a 5' to 6' bull shark</t>
  </si>
  <si>
    <t>WPBF.com, 3/16/2012</t>
  </si>
  <si>
    <t>Orlando Sentinel, 7/22/1987, p.D1; Miami Herald, 7/23/1987</t>
  </si>
  <si>
    <t>Cape Argus, Cape Times, 10/3/2005</t>
  </si>
  <si>
    <t>Outsider, 10/3/2022</t>
  </si>
  <si>
    <t>Sailing on catamaran &amp; fell into the water</t>
  </si>
  <si>
    <t>Pacific Grove, Monterey County</t>
  </si>
  <si>
    <t>James F. Jacobs</t>
  </si>
  <si>
    <t>Bronze whaler</t>
  </si>
  <si>
    <t>14-Jul-2014</t>
  </si>
  <si>
    <t>Saint-Gilles-les-Bains</t>
  </si>
  <si>
    <t>http://sharkattackfile.net/spreadsheets/pdf_directory/2019.12.03-Oberto.pdf</t>
  </si>
  <si>
    <t>2019.12.03</t>
  </si>
  <si>
    <t>03-Dec-2019</t>
  </si>
  <si>
    <t>Lacerations to left foot when he stepped on the shark PROVOKED INCIDENT</t>
  </si>
  <si>
    <t>Chintsa East Beach</t>
  </si>
  <si>
    <t>Spearfishing / Scuba diving (at surface)</t>
  </si>
  <si>
    <t>Injured by teeth of a dead porbeagle shark he was tossing overboard.</t>
  </si>
  <si>
    <t>Bolivar Peninsula</t>
  </si>
  <si>
    <t>Minor puncture wounds to knee</t>
  </si>
  <si>
    <t>D. Miller &amp; R. Collier, R. Collier, pp.57-59; J. McCosker &amp; R.N. Lea</t>
  </si>
  <si>
    <t>Joshua Holley</t>
  </si>
  <si>
    <t>2014</t>
  </si>
  <si>
    <t xml:space="preserve">Shelly Point </t>
  </si>
  <si>
    <t>Bruce Corby</t>
  </si>
  <si>
    <t>22-Nov-1959</t>
  </si>
  <si>
    <t>Manly Marineland, Sydney</t>
  </si>
  <si>
    <t>22-Oct-2010</t>
  </si>
  <si>
    <t>Lucas Ransom</t>
  </si>
  <si>
    <t>2012.12.02-Green-Island.pdf</t>
  </si>
  <si>
    <t>2-inch laceration to upper left arm</t>
  </si>
  <si>
    <t>04 Jul-2023</t>
  </si>
  <si>
    <t>Kekaha Beach, Kauai</t>
  </si>
  <si>
    <t>30-Jun-2003</t>
  </si>
  <si>
    <t>18-Apr-2003</t>
  </si>
  <si>
    <t>15h40</t>
  </si>
  <si>
    <t>Left leg &amp; buttocks bitten</t>
  </si>
  <si>
    <t>SAF Case #1193</t>
  </si>
  <si>
    <t>13-Oct-2007</t>
  </si>
  <si>
    <t>Holmes Reef</t>
  </si>
  <si>
    <t>Adam Wood</t>
  </si>
  <si>
    <t>news.com.au, 10/14/2007</t>
  </si>
  <si>
    <t>Tiger shark, 2.1 m [7']</t>
  </si>
  <si>
    <t>Tiger shark, 3.7 m [12']</t>
  </si>
  <si>
    <t>Teahupoo, Tahiti</t>
  </si>
  <si>
    <t>06-Jul-2012</t>
  </si>
  <si>
    <t>Justin Ellingham</t>
  </si>
  <si>
    <t>25-Oct-2005</t>
  </si>
  <si>
    <t>06-Sep-1996</t>
  </si>
  <si>
    <t>Scott Henrich</t>
  </si>
  <si>
    <t>R. Collier, pp.138-139; Mark Marks</t>
  </si>
  <si>
    <t>17-Feb-1984</t>
  </si>
  <si>
    <t>Playalinda Beach, Brevard County</t>
  </si>
  <si>
    <t>V.M. Coppleson (1958), pp.65, 233 &amp; 234; A. Sharpe, pp. 64-65,   G.P. Whitley, p.14; J. West, ASAF</t>
  </si>
  <si>
    <t>Humboldt County</t>
  </si>
  <si>
    <t>09-Apr-2007</t>
  </si>
  <si>
    <t>Dumbéa</t>
  </si>
  <si>
    <t>Aiona Aka</t>
  </si>
  <si>
    <t>28-Mar-2005</t>
  </si>
  <si>
    <t>5 m [16.5'] white shark, identification by K. Nakaya</t>
  </si>
  <si>
    <t>Katrina Cut, Dauphin Island, Mobile County</t>
  </si>
  <si>
    <t>Jamie Robson</t>
  </si>
  <si>
    <t>M. Michaelson, GSAF and K. McMurray, Tracking Sharks.com</t>
  </si>
  <si>
    <t>23-Nov-1958</t>
  </si>
  <si>
    <t>Surfer's Paradise</t>
  </si>
  <si>
    <t>Possibly a blacktip reef shark</t>
  </si>
  <si>
    <t>1m to 1.2 m shark</t>
  </si>
  <si>
    <t>Thought to involve a 2.7 m [9'], 400-lb bull shark</t>
  </si>
  <si>
    <t>Beachview Holiday Resort</t>
  </si>
  <si>
    <t>Kevin Anderson</t>
  </si>
  <si>
    <t>Andrew McLeod</t>
  </si>
  <si>
    <t>Circular bite on left thigh</t>
  </si>
  <si>
    <t>Naples News, 5/10/2007</t>
  </si>
  <si>
    <t>Injury to upper right arm</t>
  </si>
  <si>
    <t>Juvenile white shark,  2.7 to 3.2 m</t>
  </si>
  <si>
    <t>Selection Reef, Umdhloti</t>
  </si>
  <si>
    <t>06-Mar-1945</t>
  </si>
  <si>
    <t>Scottburgh</t>
  </si>
  <si>
    <t>David Drummond</t>
  </si>
  <si>
    <t>23-Jan-2007</t>
  </si>
  <si>
    <t>Cape Howe</t>
  </si>
  <si>
    <t>Sitting in the water</t>
  </si>
  <si>
    <t>Sage St. Clair</t>
  </si>
  <si>
    <t>Brandon Chapman</t>
  </si>
  <si>
    <t>1.8 m [6'] Zambezi shark</t>
  </si>
  <si>
    <t>25-Jun-2013</t>
  </si>
  <si>
    <t>Joshua Watson</t>
  </si>
  <si>
    <t>J. Eager, scubaradio.com; J. Gaudin, GSAF</t>
  </si>
  <si>
    <t>Laceration to lower right leg</t>
  </si>
  <si>
    <t>02-Jul-2015</t>
  </si>
  <si>
    <t>East Ballina</t>
  </si>
  <si>
    <t xml:space="preserve">Body boarding </t>
  </si>
  <si>
    <t>Laceration to forearm</t>
  </si>
  <si>
    <t xml:space="preserve">Bull shark, 5' </t>
  </si>
  <si>
    <t>male, a tourist from Venezuela</t>
  </si>
  <si>
    <t>23-Nov-2013</t>
  </si>
  <si>
    <t>Gracetown</t>
  </si>
  <si>
    <t>Chris Boyd</t>
  </si>
  <si>
    <t xml:space="preserve">Blacktip reef shark </t>
  </si>
  <si>
    <t>13h26</t>
  </si>
  <si>
    <t>Chris Humphrey</t>
  </si>
  <si>
    <t>Lacerations of left forearm</t>
  </si>
  <si>
    <t>[4.5' to 5'] shark</t>
  </si>
  <si>
    <t>Public Beach, Siesta Key, Sarasota County</t>
  </si>
  <si>
    <t>Carol Diliberto</t>
  </si>
  <si>
    <t>Said to involve a 6 m to 7 m [20' to 23'] white shark</t>
  </si>
  <si>
    <t>Left arm lacerated  PROVOKED INCIDENT</t>
  </si>
  <si>
    <t>Curt Vikan</t>
  </si>
  <si>
    <t>2007.12.18</t>
  </si>
  <si>
    <t>18-Dec-2007</t>
  </si>
  <si>
    <t>22-Jan-1966</t>
  </si>
  <si>
    <t>Abrasion on right foot, board bitten</t>
  </si>
  <si>
    <t>1993</t>
  </si>
  <si>
    <t>23-Sep-2018</t>
  </si>
  <si>
    <t>Swimming, using bundles of sticks as raft</t>
  </si>
  <si>
    <t>14-May-2014</t>
  </si>
  <si>
    <t>Santa Cruz Island</t>
  </si>
  <si>
    <t>23-Apr-2003</t>
  </si>
  <si>
    <t>Thrashing the water / imitating the shark victim from "Jaws"</t>
  </si>
  <si>
    <t>5386</t>
  </si>
  <si>
    <t>Portsea Beach, near entrance to Port Phillip Bay</t>
  </si>
  <si>
    <t xml:space="preserve">T. Hurley, Honolulu Advertiser; L. Fujimoto, Maui News, 5/3/2005 </t>
  </si>
  <si>
    <t>22-Apr-2007</t>
  </si>
  <si>
    <t xml:space="preserve">E. Ritter, GSAF  http://sport.iafrica.com/news/261271.htm       </t>
  </si>
  <si>
    <t>Robert Fuller</t>
  </si>
  <si>
    <t>Laceration &amp; puncture wounds to right flank &amp; hip</t>
  </si>
  <si>
    <t>2 m to  3 m shark</t>
  </si>
  <si>
    <t>The Telegraph, 2/8/2015</t>
  </si>
  <si>
    <t>Huffington Post, 1/28/2015</t>
  </si>
  <si>
    <r>
      <t xml:space="preserve">B. Dawson, J.Green, pp.50-52; The Cairns Post, 9/28/1966 </t>
    </r>
    <r>
      <rPr>
        <i/>
        <sz val="8"/>
        <color indexed="18"/>
        <rFont val="Arial"/>
        <family val="2"/>
      </rPr>
      <t>(Note: the  press erroneously reported the diver's name as Davidson.)</t>
    </r>
  </si>
  <si>
    <t>Left shoulder, forearm, hand &amp; abdomen lacerated</t>
  </si>
  <si>
    <t xml:space="preserve">R. Collier, pp.154-155      </t>
  </si>
  <si>
    <t>Stéphane Berhamel</t>
  </si>
  <si>
    <t>08h20</t>
  </si>
  <si>
    <t>06-Jan-2009</t>
  </si>
  <si>
    <t xml:space="preserve">Haumoana </t>
  </si>
  <si>
    <t>20-Apr-1963</t>
  </si>
  <si>
    <t>Naval Lt. (jg) John Gibson</t>
  </si>
  <si>
    <t>Matthew Davitt</t>
  </si>
  <si>
    <t xml:space="preserve">Orlando Sentinel, 3/25/2000, p.D.3 </t>
  </si>
  <si>
    <t>Folly Beach</t>
  </si>
  <si>
    <t>Adrift, hanging onto cushion, after his 17' skiff ran out of gas &amp; capsized 3 miles from shore</t>
  </si>
  <si>
    <t>Robert Walker</t>
  </si>
  <si>
    <t>Thigh gashed</t>
  </si>
  <si>
    <t>Burton Chamberlin</t>
  </si>
  <si>
    <t>Steve Kulcsar</t>
  </si>
  <si>
    <t>Destin, Walton County</t>
  </si>
  <si>
    <t>Swimming with boogie board</t>
  </si>
  <si>
    <t>Off Gasparilla Island, Charlotte County</t>
  </si>
  <si>
    <t>Injury to left forearm by hooked shark PROVOKED INCIDENT</t>
  </si>
  <si>
    <t>Blacktip shark, 6'</t>
  </si>
  <si>
    <t>Riverton</t>
  </si>
  <si>
    <t>Significant injury to leg</t>
  </si>
  <si>
    <t>18 Dec-2023</t>
  </si>
  <si>
    <t>NZ Herald,  12/18/2023</t>
  </si>
  <si>
    <t>Buttock bitten, hands lacerated</t>
  </si>
  <si>
    <t>07h58</t>
  </si>
  <si>
    <t>20-Jul-2022</t>
  </si>
  <si>
    <t>Kismet Beach, Long Island</t>
  </si>
  <si>
    <t>Bitten on lower right leg, reported as a minor injury</t>
  </si>
  <si>
    <t>Gulf Shores, Baldwin County</t>
  </si>
  <si>
    <t>17-Nov-2002</t>
  </si>
  <si>
    <t>Ka'anapali</t>
  </si>
  <si>
    <t>11-Oct-2013</t>
  </si>
  <si>
    <t xml:space="preserve">Bronze whaler shark, 3 m [10'] </t>
  </si>
  <si>
    <t>Clair Parrett</t>
  </si>
  <si>
    <t>Lucy's Beach</t>
  </si>
  <si>
    <t>Max Marsden</t>
  </si>
  <si>
    <t>Laceration to left thigh</t>
  </si>
  <si>
    <t>Laceration to heel, puncture wounds to dorsum of foot</t>
  </si>
  <si>
    <t>Blacktip shark, 5' to 6'</t>
  </si>
  <si>
    <t>Pleasure Point, Santa Cruz County</t>
  </si>
  <si>
    <t>08-Jan-1992</t>
  </si>
  <si>
    <t>Sheffield Beach</t>
  </si>
  <si>
    <t>St Petersberg Times, 9/27/1959;  NY Herald Tribune, 9/28/1959; P. Gilbert, L. Schultz &amp; S. Springer (1960)</t>
  </si>
  <si>
    <t>1.8 m to 2 m [6' to 6'9"] shark</t>
  </si>
  <si>
    <t xml:space="preserve"> No injury. Shark bumped kayak, flinging her into the  water. </t>
  </si>
  <si>
    <t>20-Jul-1989</t>
  </si>
  <si>
    <t>6' shark, possibly a blactip or spinner shark</t>
  </si>
  <si>
    <t xml:space="preserve">No injury, surfboard bitten </t>
  </si>
  <si>
    <t>Paul Santos</t>
  </si>
  <si>
    <t>Patrick Air Force Base, Brevard County</t>
  </si>
  <si>
    <t>Kite Boarding</t>
  </si>
  <si>
    <t>2011.12.11-King.pdf</t>
  </si>
  <si>
    <t>Sandra Fletcher</t>
  </si>
  <si>
    <t>14-Apr-1990</t>
  </si>
  <si>
    <t>M. Gregor; H.D. Baldridge, p.135; A. De Maddalena; Ellis (1973), Fergusson (1996), Mojetta et al. (1997)</t>
  </si>
  <si>
    <t>Kimberly Presser</t>
  </si>
  <si>
    <t>Paramatta River (near Sydney)</t>
  </si>
  <si>
    <t>Paul McNamara</t>
  </si>
  <si>
    <t>Micklers Landing, St. Johns County</t>
  </si>
  <si>
    <t>08h30</t>
  </si>
  <si>
    <t>Point Conception, Santa Barbara County</t>
  </si>
  <si>
    <t>Gary Johnson</t>
  </si>
  <si>
    <t>Eddy Chaussalet</t>
  </si>
  <si>
    <t>09-Jun-1988</t>
  </si>
  <si>
    <t>25-Apr-2016</t>
  </si>
  <si>
    <t>Oliver Schorebreak</t>
  </si>
  <si>
    <t>05-Sep-1990</t>
  </si>
  <si>
    <t>The Western Australian, 7/20/2007</t>
  </si>
  <si>
    <t>Multiple lacerations to torso</t>
  </si>
  <si>
    <t>R. Collier; Redwood Times, 11/5/2012</t>
  </si>
  <si>
    <t>Holquin Province</t>
  </si>
  <si>
    <t>Kimon Bisogno</t>
  </si>
  <si>
    <t>31-Oct-2004</t>
  </si>
  <si>
    <t>Santa Lucia</t>
  </si>
  <si>
    <t>Kai Rittgers</t>
  </si>
  <si>
    <t>05-Apr-2001</t>
  </si>
  <si>
    <t>Minor injury to face</t>
  </si>
  <si>
    <t>Laceration to left knee PROVOKED INCIDENT</t>
  </si>
  <si>
    <t>News.com.au</t>
  </si>
  <si>
    <t>06-Dec-2016</t>
  </si>
  <si>
    <t>Merimbula</t>
  </si>
  <si>
    <t>04-Jul-2000</t>
  </si>
  <si>
    <t>2008.12.27.a-Guest.pdf</t>
  </si>
  <si>
    <t>09-Apr-2016</t>
  </si>
  <si>
    <t>Nicole Malignon</t>
  </si>
  <si>
    <t>Tiger shark, 2.5 m</t>
  </si>
  <si>
    <t>Poe Beach</t>
  </si>
  <si>
    <t>Nick Anthony</t>
  </si>
  <si>
    <t>K. Aniol, Medical Officer</t>
  </si>
  <si>
    <t>Free diving for abalone (ascending)</t>
  </si>
  <si>
    <t>David R. Miles</t>
  </si>
  <si>
    <t>10-Oct-1988</t>
  </si>
  <si>
    <t>A. Currie, GSAF</t>
  </si>
  <si>
    <t>No Injury, shark struck his board</t>
  </si>
  <si>
    <t xml:space="preserve">Minor injuries to knee and calf of left leg                            PROVOKED INCIDENT                 </t>
  </si>
  <si>
    <t>Jacksonville</t>
  </si>
  <si>
    <t>Leon Krouse</t>
  </si>
  <si>
    <t>Puncture wound on right shin &amp; fingers lacerated by speared shark PROVOKED INCIDENT</t>
  </si>
  <si>
    <t>Max Hayes</t>
  </si>
  <si>
    <t>Four-inch cut to right foot</t>
  </si>
  <si>
    <t>NY Post, 7/21/2022</t>
  </si>
  <si>
    <t>Willis McInnis</t>
  </si>
  <si>
    <t>10-Dec-2008</t>
  </si>
  <si>
    <t>Luke Parker</t>
  </si>
  <si>
    <r>
      <t xml:space="preserve">Pearl diving from lugger </t>
    </r>
    <r>
      <rPr>
        <i/>
        <sz val="8"/>
        <color indexed="18"/>
        <rFont val="Arial"/>
        <family val="2"/>
      </rPr>
      <t>Whyalla</t>
    </r>
  </si>
  <si>
    <t>Tiger shark, 5 m [16.5']</t>
  </si>
  <si>
    <t>Compass Cay</t>
  </si>
  <si>
    <t>21-Apr-2003</t>
  </si>
  <si>
    <t xml:space="preserve">Shepard Park, Cocoa Beach, Brevard County </t>
  </si>
  <si>
    <t>Orlando Sentinel, 4/22/2003, B3</t>
  </si>
  <si>
    <t>Ship Rock near Catalina, Los Angeles County</t>
  </si>
  <si>
    <t>25-Nov-1976</t>
  </si>
  <si>
    <t xml:space="preserve">South Carolina </t>
  </si>
  <si>
    <t>24-Nov-1980</t>
  </si>
  <si>
    <t>Right forearm nearly severed and bites above &amp; below the right knee</t>
  </si>
  <si>
    <t>KRISTV.com</t>
  </si>
  <si>
    <t>26-Apr-2015</t>
  </si>
  <si>
    <t>The Hawaii Channel</t>
  </si>
  <si>
    <t>Port Noarlunga</t>
  </si>
  <si>
    <t xml:space="preserve">Raggedtooth shark, 2 m [6.75'] </t>
  </si>
  <si>
    <t>John Patrick Wishart</t>
  </si>
  <si>
    <t>16h45</t>
  </si>
  <si>
    <t>Severe bites to leg</t>
  </si>
  <si>
    <t>29 Dec-2023</t>
  </si>
  <si>
    <t>Víctor Alejandro “N”</t>
  </si>
  <si>
    <t>Tojahui Beach, Yavaros, Huatabampo</t>
  </si>
  <si>
    <t>EuroESEuro, 12/31/2023</t>
  </si>
  <si>
    <t>20-Mar-2009</t>
  </si>
  <si>
    <t>Blue Bay</t>
  </si>
  <si>
    <t>Calvin Galbraith</t>
  </si>
  <si>
    <t>16-Dec-2002</t>
  </si>
  <si>
    <t>Miami Lake</t>
  </si>
  <si>
    <t>Possibly a blacktip shark</t>
  </si>
  <si>
    <t>Fort Pierce News,  10/25/1997 &amp; 10/31/1997</t>
  </si>
  <si>
    <t>Majors Bay, Kaua'i</t>
  </si>
  <si>
    <t>Mark Dotter</t>
  </si>
  <si>
    <t>Sand shark?</t>
  </si>
  <si>
    <t xml:space="preserve"> 07-Sep-2013</t>
  </si>
  <si>
    <t>07-Oct-2022</t>
  </si>
  <si>
    <t>Western  Australia</t>
  </si>
  <si>
    <t>Robbie Peck</t>
  </si>
  <si>
    <t>Multiple injuries to left shoulder, arm and hand</t>
  </si>
  <si>
    <t>ABC,net, 10/07/2022</t>
  </si>
  <si>
    <t>Matt Baker</t>
  </si>
  <si>
    <t>Ponte Vedra Beach, St. Johns County</t>
  </si>
  <si>
    <t>Glentana</t>
  </si>
  <si>
    <t>Gerhard van Zyl</t>
  </si>
  <si>
    <t>Cape Argus, 8/30/2009, p.1</t>
  </si>
  <si>
    <t>2009</t>
  </si>
  <si>
    <t xml:space="preserve">FATAL, right thigh &amp; calf bitten </t>
  </si>
  <si>
    <t>18-Mar-2009</t>
  </si>
  <si>
    <t>Eastern Caroline Islands</t>
  </si>
  <si>
    <t>Koop Reef, Truk (Chuuk)</t>
  </si>
  <si>
    <t>1986.12.11-Earnhardt.pdf</t>
  </si>
  <si>
    <t xml:space="preserve">Nicholaas Badenhorst </t>
  </si>
  <si>
    <t>Brisbane Times, 6/28/2009</t>
  </si>
  <si>
    <t>William F. Lachmund</t>
  </si>
  <si>
    <t>Xai Xai</t>
  </si>
  <si>
    <t>M. Taljaard, M. Levine, GSAF</t>
  </si>
  <si>
    <t>Albert Schmidt</t>
  </si>
  <si>
    <t>White shark, according to witnesses</t>
  </si>
  <si>
    <t>Flagler Beach, Flagler County</t>
  </si>
  <si>
    <t>Bradley Adrian Smith</t>
  </si>
  <si>
    <t>No injury to diver, shark bit speargun</t>
  </si>
  <si>
    <t>2m shark</t>
  </si>
  <si>
    <t>Sydney Morning Herald, 4/23/1936</t>
  </si>
  <si>
    <t>07-Feb-2009</t>
  </si>
  <si>
    <t>31-Mar-2004</t>
  </si>
  <si>
    <t>Daily Telegraph, 9/16/2010</t>
  </si>
  <si>
    <t>2008.12.10</t>
  </si>
  <si>
    <t>24-Sep-2001</t>
  </si>
  <si>
    <t>17-Apr-2009</t>
  </si>
  <si>
    <t>South Florida Sun-Sentinel; Orlando Sentinel, 6/3/2002, p.B.2; Miami Herald, 6/3/2002</t>
  </si>
  <si>
    <t>02-Jan-2016</t>
  </si>
  <si>
    <t>Miall Island</t>
  </si>
  <si>
    <t>Anton Bouwer</t>
  </si>
  <si>
    <t>18-Feb-1986</t>
  </si>
  <si>
    <t>Shaun Carcary</t>
  </si>
  <si>
    <t>G. Ambrose, pp.61-68; J. Borg, p.83</t>
  </si>
  <si>
    <t>Pecks Lake, Martin County</t>
  </si>
  <si>
    <t>30-Jul-1991</t>
  </si>
  <si>
    <t>Caleb Swanepoel</t>
  </si>
  <si>
    <t>Injuries to right calf, buttock and both hands</t>
  </si>
  <si>
    <t>Left arm severed, torso bitten, thigh lacerated, many abrasions</t>
  </si>
  <si>
    <t>12h40</t>
  </si>
  <si>
    <t>23-Aug-2017</t>
  </si>
  <si>
    <t>G.P. Whitley (1951), p.193;V.M. Coppleson (1958), pp.87-88 &amp; 239; A. Sharpe, p.97</t>
  </si>
  <si>
    <t>Still Bay</t>
  </si>
  <si>
    <t>1.2 m [4'] bull shark</t>
  </si>
  <si>
    <t>White shark, 5 m [16.5'], identified by Dr. W. I. Follett on tooth marks</t>
  </si>
  <si>
    <t>Right hand and wrist lacerated</t>
  </si>
  <si>
    <t>WPBF.com, 9/2/2014</t>
  </si>
  <si>
    <t>2.4 m to 3 m [8' to 10'] grey colored shark</t>
  </si>
  <si>
    <t>07-Jan-1946</t>
  </si>
  <si>
    <t>Right forearm bitten PROVOKED INCIDENT</t>
  </si>
  <si>
    <t>5371</t>
  </si>
  <si>
    <t>M. Shimbun; japanupdate.com</t>
  </si>
  <si>
    <t>04-Sep-2004</t>
  </si>
  <si>
    <t xml:space="preserve">Reported as  a shark bite but toothmarks appear to be those of a dolphin </t>
  </si>
  <si>
    <t>30-Jun-2022</t>
  </si>
  <si>
    <t>Addison Bethea</t>
  </si>
  <si>
    <t>Scalloping</t>
  </si>
  <si>
    <t xml:space="preserve">Keaton Beach, </t>
  </si>
  <si>
    <t xml:space="preserve">Left leg lacerated, right leg severed above the knee </t>
  </si>
  <si>
    <t>04-Jul-1958</t>
  </si>
  <si>
    <t>R. Collier, pp. 13-14; D. Miller &amp; R. Collier; California Fish &amp; Game; V.M. Coppleson (1958), pp. 156 &amp; 254; H.D. Baldridge, p.68</t>
  </si>
  <si>
    <t>19-Mar-1967</t>
  </si>
  <si>
    <t>P. Immerz; Honolulu Advertiser, 6/1/2006</t>
  </si>
  <si>
    <t>Paddling in knee-deep water</t>
  </si>
  <si>
    <t>South Florida Sun Sentinel, 11/19/2000, p.6B</t>
  </si>
  <si>
    <t>FEDERATED STATES OF MICRONESIA</t>
  </si>
  <si>
    <t>D. Miller &amp; R. Collier, R. Collier, pp. 56-57; J. McCosker &amp; R.N. Lea</t>
  </si>
  <si>
    <t>18-Oct-1976</t>
  </si>
  <si>
    <t>22-Jun-1966</t>
  </si>
  <si>
    <t>TC Palm, 4/17/09</t>
  </si>
  <si>
    <t>06-Oct-2008</t>
  </si>
  <si>
    <t>Embouchure de l'étang de Saint Paul</t>
  </si>
  <si>
    <t xml:space="preserve">Local 6 News; St. Petersburg Times, 4/22/2003; The Eagle, 4/24/2003 </t>
  </si>
  <si>
    <t>No injury, shark nicked kayak</t>
  </si>
  <si>
    <t>Lower leg &amp; foot injured</t>
  </si>
  <si>
    <t>Coogee</t>
  </si>
  <si>
    <t>Blue shark, 1m</t>
  </si>
  <si>
    <t>Palm Beach Post, 3/31/2007; Sun Sentinel, 4/3/2007</t>
  </si>
  <si>
    <t>TOBAGO</t>
  </si>
  <si>
    <t>13-Sep-1963</t>
  </si>
  <si>
    <t>Scuba diving &amp; feeding fish</t>
  </si>
  <si>
    <t>George’s River at Kentucky</t>
  </si>
  <si>
    <t>Coligny Beach, Hilton Head, Beaufort County</t>
  </si>
  <si>
    <t>13-Sep-2002</t>
  </si>
  <si>
    <t>1957.12.23-Berry.pdf</t>
  </si>
  <si>
    <t>1985</t>
  </si>
  <si>
    <t>16-Jul-2014</t>
  </si>
  <si>
    <t>"Lorrin"</t>
  </si>
  <si>
    <t>Long Cay</t>
  </si>
  <si>
    <t xml:space="preserve">FATAL, extensive abdominal wounds, died 4 days later  </t>
  </si>
  <si>
    <t>Zambesi shark</t>
  </si>
  <si>
    <t>D. Davies, p.125; Star, 4/14/1961</t>
  </si>
  <si>
    <t>Left arm &amp; right hand severed, lacerations to both legs</t>
  </si>
  <si>
    <t>Tapu, a dive site on the outer reefs of Bora Bora</t>
  </si>
  <si>
    <t xml:space="preserve">Zohar Kritzer </t>
  </si>
  <si>
    <t>05-Sep-2015</t>
  </si>
  <si>
    <t>Courier Mail, 1/4/1989, p.1; Herald, 1-4/1989, p.1; Miami Herald, 1/5/1989; A. Sharpe, p.87</t>
  </si>
  <si>
    <t>WestHawaiiToday.com</t>
  </si>
  <si>
    <t>09-Sep-2014</t>
  </si>
  <si>
    <t>2' to 3' shark</t>
  </si>
  <si>
    <t>39</t>
  </si>
  <si>
    <t>15-Jan-2012</t>
  </si>
  <si>
    <t>Territory of Cocos (Keeling) Islands</t>
  </si>
  <si>
    <t>08-Apr-2001</t>
  </si>
  <si>
    <t>1999.12.06</t>
  </si>
  <si>
    <t>5.5 m to 6 m [18' to 20'] white shark</t>
  </si>
  <si>
    <t>Gleneden Beach</t>
  </si>
  <si>
    <t>John Forse</t>
  </si>
  <si>
    <t xml:space="preserve">09h30 </t>
  </si>
  <si>
    <t>R. Collier, pp.161-163</t>
  </si>
  <si>
    <t>Jay Scrivner</t>
  </si>
  <si>
    <t>06-May-1990</t>
  </si>
  <si>
    <t>Cintsa East</t>
  </si>
  <si>
    <t>The Age, 10/20/2011</t>
  </si>
  <si>
    <t>Severe lacerations to right leg</t>
  </si>
  <si>
    <t>2006.12.18-Galvin.pdf</t>
  </si>
  <si>
    <t>Lacerations to his lower left leg, calf, foot &amp; ankle</t>
  </si>
  <si>
    <t>J. Howard, Surfing, 12/27/2010</t>
  </si>
  <si>
    <t>13-Oct-1982</t>
  </si>
  <si>
    <t>Britt Martin; Local10, 1/7/2015</t>
  </si>
  <si>
    <t>Jason Cull</t>
  </si>
  <si>
    <t>Severe lacerations to left leg</t>
  </si>
  <si>
    <t>M. McKee,Orlando Sentinel, 7/30/1985, p.A1</t>
  </si>
  <si>
    <t>Marco Flagg</t>
  </si>
  <si>
    <t>10-Jan-1980</t>
  </si>
  <si>
    <t>King’s Beach</t>
  </si>
  <si>
    <t>Unknown</t>
  </si>
  <si>
    <t>14-Aug-1977</t>
  </si>
  <si>
    <t>04-Nov-2022</t>
  </si>
  <si>
    <t>Del Mar Beach, San Diego County</t>
  </si>
  <si>
    <t>Juvenile white shark</t>
  </si>
  <si>
    <t>R.Collier, GSAF</t>
  </si>
  <si>
    <t>http://sharkattackfile.net/spreadsheets/pdf_directory/1964.12.25-Strijdom.pdf</t>
  </si>
  <si>
    <t>White shark, 11'?</t>
  </si>
  <si>
    <t>Solana Beach, San Diego County</t>
  </si>
  <si>
    <t xml:space="preserve">Hammerhead shark, 500-llb </t>
  </si>
  <si>
    <t>Alex Lancaster</t>
  </si>
  <si>
    <t>Stephen Massfeller</t>
  </si>
  <si>
    <t xml:space="preserve">FATAL, body not recovered </t>
  </si>
  <si>
    <t>M. Dumayne, M. Levine, GSAF</t>
  </si>
  <si>
    <t>2011.02.28.R</t>
  </si>
  <si>
    <t xml:space="preserve">Between </t>
  </si>
  <si>
    <t>R. Collier, A. Brenneka</t>
  </si>
  <si>
    <t>Elliston, Eyre Peninsula</t>
  </si>
  <si>
    <t>1999.12.06-Brazilian-diver.pdf</t>
  </si>
  <si>
    <t xml:space="preserve">Melbourne Beach, Brevard County </t>
  </si>
  <si>
    <t>Ralph Sammis</t>
  </si>
  <si>
    <t>Elbow Beach /  Coral Beach</t>
  </si>
  <si>
    <t>1960.12.20-McDougall.pdf</t>
  </si>
  <si>
    <t>Right shoulder lacerated</t>
  </si>
  <si>
    <t xml:space="preserve">W. Schaumann; Orlando Sentinel, 10/27/1993, p.B6           </t>
  </si>
  <si>
    <t>Edward Razzano</t>
  </si>
  <si>
    <t>24 Jul-2023</t>
  </si>
  <si>
    <t>16-Jun-1988</t>
  </si>
  <si>
    <t xml:space="preserve">Timoci Ratusaki </t>
  </si>
  <si>
    <t>Cakau Levu</t>
  </si>
  <si>
    <t>05-Oct-2014</t>
  </si>
  <si>
    <t>Body-boarding</t>
  </si>
  <si>
    <t>Destin, Okaloosa County</t>
  </si>
  <si>
    <t>Linda Ann Horton</t>
  </si>
  <si>
    <t>No injury to occupant, outrigger canoe and paddle damaged</t>
  </si>
  <si>
    <t>03 Jul-2023</t>
  </si>
  <si>
    <t>02 Oct-2023</t>
  </si>
  <si>
    <t>The Beat of Hawaii, 10/2/2023</t>
  </si>
  <si>
    <t>Minor injury. Shark bit surfboard</t>
  </si>
  <si>
    <t>8' tiger shark</t>
  </si>
  <si>
    <t>10' to 12' Galapagos shark</t>
  </si>
  <si>
    <t>Blacktip reef shark 5'</t>
  </si>
  <si>
    <t>Ormond Beach, Volusia County</t>
  </si>
  <si>
    <t>FRANCE</t>
  </si>
  <si>
    <t>Lower leg bitten &amp; foot severed, leg surgically amputated below knee</t>
  </si>
  <si>
    <t xml:space="preserve">Fishing </t>
  </si>
  <si>
    <t>Swimming crawl stroke</t>
  </si>
  <si>
    <t>Joseph Troy, Jr</t>
  </si>
  <si>
    <t>Sunday Mail (QLD), 9/6/1987, p.10</t>
  </si>
  <si>
    <t>Aichi Prefecture</t>
  </si>
  <si>
    <t>Atsumi Peninsula</t>
  </si>
  <si>
    <t>03-Jul-2010</t>
  </si>
  <si>
    <t>02-Jun-1995</t>
  </si>
  <si>
    <t>Sheung Sze Wan Beach</t>
  </si>
  <si>
    <t>1963.12.26.b</t>
  </si>
  <si>
    <t>Ronnie De Wet</t>
  </si>
  <si>
    <t>Myrtle Beach, Horry County</t>
  </si>
  <si>
    <t>Near New Smyrna Jetty, Volusia County</t>
  </si>
  <si>
    <t>A. Brenneka; E. Pace; NY Times, 11/26/1976, I, p.18, col.6</t>
  </si>
  <si>
    <t>28 Dec-2023</t>
  </si>
  <si>
    <t>Ethel Beach</t>
  </si>
  <si>
    <t>14-Jan-2019</t>
  </si>
  <si>
    <t xml:space="preserve">North Cottesloe </t>
  </si>
  <si>
    <t xml:space="preserve">Isabella Brett-Jensen </t>
  </si>
  <si>
    <t>Perth Now, 1/14/2019</t>
  </si>
  <si>
    <t>The Advertiser, 4/25/2015</t>
  </si>
  <si>
    <t>29 Jan-2024</t>
  </si>
  <si>
    <t>New  South Wales</t>
  </si>
  <si>
    <t>Elizabeth Bay, Sydney Harbor</t>
  </si>
  <si>
    <t>Lauren O'Neill</t>
  </si>
  <si>
    <t>Nine News, 12/31/2024</t>
  </si>
  <si>
    <t>Paul Kenny</t>
  </si>
  <si>
    <t>Body Surfing</t>
  </si>
  <si>
    <t>30-Jul-2008</t>
  </si>
  <si>
    <t>Levys Beach</t>
  </si>
  <si>
    <t>Aaron Seare</t>
  </si>
  <si>
    <t>13-Jun-1967</t>
  </si>
  <si>
    <t>Bali</t>
  </si>
  <si>
    <t>Alexander Wagner</t>
  </si>
  <si>
    <t>Calf lacerated &amp; board bitten</t>
  </si>
  <si>
    <t>G. Cliff, NSB</t>
  </si>
  <si>
    <t>Thigh injured by hooked shark PROVOKED INCIDENT</t>
  </si>
  <si>
    <t>Click2Houston, 6/14/2016</t>
  </si>
  <si>
    <t>22-Oct-1989</t>
  </si>
  <si>
    <t>2.4 m [8'] white shark, species identity confirmed by tooth fragment</t>
  </si>
  <si>
    <t>Miami Herald, 10/24/1984, p.17A</t>
  </si>
  <si>
    <t>Ronald White</t>
  </si>
  <si>
    <t>27-Sep-2002</t>
  </si>
  <si>
    <t xml:space="preserve">Raggedtooth shark, 2.5 m to 3 m </t>
  </si>
  <si>
    <t>06-Sep-1969</t>
  </si>
  <si>
    <t>M. Michaelson, B Myatt, GSAF, K. McMurray, TrackingSharks.com</t>
  </si>
  <si>
    <t>Second Beach, Port St. Johns</t>
  </si>
  <si>
    <t>Haleiwa, Oahu</t>
  </si>
  <si>
    <t>http://sharkattackfile.net/spreadsheets/pdf_directory/1939.12.14-Gurran.pdf</t>
  </si>
  <si>
    <t>Louis Goiran</t>
  </si>
  <si>
    <t>28-Jun-1998</t>
  </si>
  <si>
    <t>South Neptune Island</t>
  </si>
  <si>
    <t>22-May-2002</t>
  </si>
  <si>
    <t>27-Jun-2015</t>
  </si>
  <si>
    <t>17h35</t>
  </si>
  <si>
    <t>Boogie Boarding</t>
  </si>
  <si>
    <t>30-Oct-2010</t>
  </si>
  <si>
    <t>N. Eitel</t>
  </si>
  <si>
    <t>Left calf &amp; hand lacerated</t>
  </si>
  <si>
    <t>J. D’Aubrey, M. Levine, GSAF</t>
  </si>
  <si>
    <t>19-Sep-1999</t>
  </si>
  <si>
    <t>North of Pidgeon Point, San Mateo County</t>
  </si>
  <si>
    <t>Tod Wallersheim</t>
  </si>
  <si>
    <t>No injury, but kayak scraped &amp; dented</t>
  </si>
  <si>
    <t>24-May 2023</t>
  </si>
  <si>
    <t>Alexandra Truwit</t>
  </si>
  <si>
    <t>2599</t>
  </si>
  <si>
    <t>11h06</t>
  </si>
  <si>
    <t>Shark tore off face mask, diver’s face, nose &amp; chin lacerated</t>
  </si>
  <si>
    <t>Shark grasped thigh</t>
  </si>
  <si>
    <t>H.D. Baldridge, p.193; Clark, p.86</t>
  </si>
  <si>
    <t>Joe Lees</t>
  </si>
  <si>
    <t>02-Jun-2004</t>
  </si>
  <si>
    <t>Oregon</t>
  </si>
  <si>
    <t>3120</t>
  </si>
  <si>
    <t>White shark, 5m to 6m</t>
  </si>
  <si>
    <t>Spearfishing, holding mesh bag with speared fish</t>
  </si>
  <si>
    <t>Beverly Comstock</t>
  </si>
  <si>
    <t>Brisbane Courier Mail, 4/26/2005</t>
  </si>
  <si>
    <t xml:space="preserve">Jamie Marie Daigle </t>
  </si>
  <si>
    <t>Left forearm bitten PROVOKED INCIDENT</t>
  </si>
  <si>
    <t>Lungisani Msungubana</t>
  </si>
  <si>
    <t>Charlotte Observer, 8/19/1993, p.2C; F. Schwartz, p.23</t>
  </si>
  <si>
    <t>Bryan Heath</t>
  </si>
  <si>
    <t>10h27</t>
  </si>
  <si>
    <t>Herman Lo Cheuk-Yuet</t>
  </si>
  <si>
    <t>K.McMurray, TrackingSharks.com</t>
  </si>
  <si>
    <t>2.4 m [8'] tiger shark caught 40 hours later with shorts of the boy in its gut</t>
  </si>
  <si>
    <t>Free diving for abalone</t>
  </si>
  <si>
    <t>Robert Pamperin</t>
  </si>
  <si>
    <t xml:space="preserve">D. Miller &amp; R. Collier; R. Collier, pp. 21-24    </t>
  </si>
  <si>
    <t>Laceration to lower left leg</t>
  </si>
  <si>
    <t>J. Elliott; Blackpool Gazette, 4/16/2010</t>
  </si>
  <si>
    <t>Direction Island</t>
  </si>
  <si>
    <t>Angus Chapman</t>
  </si>
  <si>
    <t>juvenile shark</t>
  </si>
  <si>
    <t>28-Dec-1997</t>
  </si>
  <si>
    <t>St. Francis Bay</t>
  </si>
  <si>
    <t xml:space="preserve">Bull shark, 4 m [13'] </t>
  </si>
  <si>
    <t>27-Sep-1982</t>
  </si>
  <si>
    <t>05-Feb-1955</t>
  </si>
  <si>
    <t>Richardt Anton Olls</t>
  </si>
  <si>
    <t>Bruno Aloysius Rautenberg</t>
  </si>
  <si>
    <t>S. Petersohn, GSAF; Orlando Sentinel, 8/9/1995, p.C.1; Miami Herald, 8/9/1995</t>
  </si>
  <si>
    <t>Black Point, Eyre Peninsula</t>
  </si>
  <si>
    <t>Gyula Plaganyi</t>
  </si>
  <si>
    <t>Caribbean reef shark</t>
  </si>
  <si>
    <t>27-Oct-2019</t>
  </si>
  <si>
    <t>29-Oct-2019</t>
  </si>
  <si>
    <t>11-Aug-2002</t>
  </si>
  <si>
    <t>Brad Milliken</t>
  </si>
  <si>
    <t>Bluegums Rock, Partridge Point</t>
  </si>
  <si>
    <t>Radio1, 3/16/2015</t>
  </si>
  <si>
    <t>Laceration to wrist</t>
  </si>
  <si>
    <t xml:space="preserve">http://sharkattackfile.net/spreadsheets/pdf_directory/2013.12.25-NewCaledonia.pdf </t>
  </si>
  <si>
    <t>Spearfishing / free diving</t>
  </si>
  <si>
    <t>1.5 m to 1.8 m [5' to 6'] shark</t>
  </si>
  <si>
    <t>Serious injury to leg</t>
  </si>
  <si>
    <t>Ben Kelly</t>
  </si>
  <si>
    <t>02-Jan-2012</t>
  </si>
  <si>
    <t>15-May-1980</t>
  </si>
  <si>
    <t>Fuller’s Bay</t>
  </si>
  <si>
    <t>White shark, 5 m [16.5']</t>
  </si>
  <si>
    <t>News.com.au, 4/26/2016</t>
  </si>
  <si>
    <t>22-Apr-2023</t>
  </si>
  <si>
    <t>NYTimes, 8/3/1969</t>
  </si>
  <si>
    <t>08-Jun 2023</t>
  </si>
  <si>
    <t>Jason Krafft</t>
  </si>
  <si>
    <t>29-Aug-2015</t>
  </si>
  <si>
    <t>Elinor Dempsey</t>
  </si>
  <si>
    <t>30-Mar-1983</t>
  </si>
  <si>
    <t>Lacerations to right calf and posterior thigh</t>
  </si>
  <si>
    <t>P. Kemp, GSAF; C. Black pp. 169-177</t>
  </si>
  <si>
    <t>23-May-2004</t>
  </si>
  <si>
    <t>15-Mar-2022</t>
  </si>
  <si>
    <t>Crowdy Baay</t>
  </si>
  <si>
    <t>Tim McAndrew</t>
  </si>
  <si>
    <t>05-Jul-2003</t>
  </si>
  <si>
    <t>White shark, 10'</t>
  </si>
  <si>
    <t>15 Mar 2024</t>
  </si>
  <si>
    <t>Minor injuries to back, abdomen and legs</t>
  </si>
  <si>
    <t>Yahoo News, 3/15/2024</t>
  </si>
  <si>
    <t>Pirate's Beach, Galveston Island</t>
  </si>
  <si>
    <t>Ryan Eckstrum</t>
  </si>
  <si>
    <t>2012</t>
  </si>
  <si>
    <t>Off Lodestone Reef, Great Barrier Reef, north of Townsville</t>
  </si>
  <si>
    <t xml:space="preserve">Gingerbread Reef, east of Little Isaac Island </t>
  </si>
  <si>
    <t>Snorkeling on surface</t>
  </si>
  <si>
    <t>Robert Marx</t>
  </si>
  <si>
    <t>74</t>
  </si>
  <si>
    <t xml:space="preserve">The Maui News, 10/10/2004 </t>
  </si>
  <si>
    <t>Kaley Szarmack</t>
  </si>
  <si>
    <t>Right foot, leg and hand bitten</t>
  </si>
  <si>
    <t>19h35</t>
  </si>
  <si>
    <t>White shark, based on bite pattern</t>
  </si>
  <si>
    <t>C. maculpinnis or C. limbatus</t>
  </si>
  <si>
    <t>Beau Martin</t>
  </si>
  <si>
    <t>02h30</t>
  </si>
  <si>
    <t>02-Feb-1981</t>
  </si>
  <si>
    <t>Alton Curtis</t>
  </si>
  <si>
    <t>Orlando Sentinel, 3/26/2002, p.B2; Miami Herald, 3/26/2002</t>
  </si>
  <si>
    <t>Nicholas Bos</t>
  </si>
  <si>
    <t>16-Jul-2010</t>
  </si>
  <si>
    <t>CUBA</t>
  </si>
  <si>
    <t>T.C. Palm, 11/4/2007 &amp; 11/5/2007</t>
  </si>
  <si>
    <t>Superficial injury to left calf</t>
  </si>
  <si>
    <t>Moonstone Beach, Humboldt County</t>
  </si>
  <si>
    <t>27-Nov-2004</t>
  </si>
  <si>
    <t>Llewellyn Maske</t>
  </si>
  <si>
    <t>10-Mar-2013</t>
  </si>
  <si>
    <t>Merewether Beach, Newcastle</t>
  </si>
  <si>
    <t>MALDIVE ISLANDS</t>
  </si>
  <si>
    <t>02-Feb-2019</t>
  </si>
  <si>
    <t>Les Nouvelles Caledonnie. 4/11/2016</t>
  </si>
  <si>
    <t xml:space="preserve">Shortfin mako shark, 3 m to 3.4 m [10' to 11'] </t>
  </si>
  <si>
    <t xml:space="preserve">Raggedtooth shark, 2 m [6'9"], 5-year-old, captive female </t>
  </si>
  <si>
    <t>Paul Goff</t>
  </si>
  <si>
    <t>Honeymoon Island, near Hopetown</t>
  </si>
  <si>
    <t>S. Petersohn, GSAF; J. Eager, scubaradio.com; P.Balona, Vero Beach Press Journal, 5/10/2003, p.1C</t>
  </si>
  <si>
    <t>B. Plumb, M. Levine, GSAF; R. Horn, E.L. Aquarium; T. Wallett, p.46</t>
  </si>
  <si>
    <t>White shark, 3m, seen in area and hooked 3 days later</t>
  </si>
  <si>
    <t>2 lacerations to foot</t>
  </si>
  <si>
    <t>Summerland, Santa Barbara County</t>
  </si>
  <si>
    <t>05-Jun-1989</t>
  </si>
  <si>
    <t>Right leg bitten</t>
  </si>
  <si>
    <t>Oct-1959</t>
  </si>
  <si>
    <t>30-Sep-1982</t>
  </si>
  <si>
    <t>18-Jul-2018</t>
  </si>
  <si>
    <t>Lola Pollina</t>
  </si>
  <si>
    <t>Atlantique Beach, Fire Island, Suffolk County</t>
  </si>
  <si>
    <t>Sailors Haven, Fire Island, Suffolk County</t>
  </si>
  <si>
    <t xml:space="preserve">L. A. Pereira </t>
  </si>
  <si>
    <t xml:space="preserve"> 12-Sep-2013</t>
  </si>
  <si>
    <t>Binalong Bay</t>
  </si>
  <si>
    <t>Hannah Mighall</t>
  </si>
  <si>
    <t>Noordhoek</t>
  </si>
  <si>
    <t>Chris Sullivan</t>
  </si>
  <si>
    <t>30-Nov-2012</t>
  </si>
  <si>
    <t>Alifu Alifu Atoll</t>
  </si>
  <si>
    <t>Madoogali</t>
  </si>
  <si>
    <t>Federico Jaime</t>
  </si>
  <si>
    <t>Sun-Sentinel, 2/25/2008</t>
  </si>
  <si>
    <t>01-Oct-1995</t>
  </si>
  <si>
    <t>Buffels Bay near Knysna</t>
  </si>
  <si>
    <t>Thought to involve a bull shark</t>
  </si>
  <si>
    <t>John Cibelli</t>
  </si>
  <si>
    <t>E. Pace &amp; B. Myatt, GSAF</t>
  </si>
  <si>
    <t>60 cm to 90 cm [2' to 3'] blacktip or spinner shark</t>
  </si>
  <si>
    <t>12-Aug-1993</t>
  </si>
  <si>
    <t>L. Livingston</t>
  </si>
  <si>
    <t xml:space="preserve">FATAL, left thigh, buttocks, back of spine, abdomen &amp; chest bitten  </t>
  </si>
  <si>
    <t>Matthew Perny</t>
  </si>
  <si>
    <t>J. Borg, p.83; G. Ambrose, pp.30-40</t>
  </si>
  <si>
    <t>31-Mar-1940</t>
  </si>
  <si>
    <t>Danger Pool, Winkelspruit, South Coast</t>
  </si>
  <si>
    <t>5.5 m [18'] white shark</t>
  </si>
  <si>
    <t>Wrightsville Beach, New Hanover County</t>
  </si>
  <si>
    <t>Aaron Edelson</t>
  </si>
  <si>
    <t>Walkers Cay</t>
  </si>
  <si>
    <t>D. Clem; www.matangitonga.to</t>
  </si>
  <si>
    <t>23-Oct-2013</t>
  </si>
  <si>
    <t>2012.12.05-Kauai.pdf</t>
  </si>
  <si>
    <t>16-Apr-2005</t>
  </si>
  <si>
    <t>Ka'a'awa, Oahu</t>
  </si>
  <si>
    <t xml:space="preserve">Advertiser, 1/31/1992, p.5; A. Sharpe, pp.127-128 </t>
  </si>
  <si>
    <t>Mike Allman</t>
  </si>
  <si>
    <t>S. Curatolo-Wageman, GSAF</t>
  </si>
  <si>
    <t>Bruce Orth</t>
  </si>
  <si>
    <t>04-Jan-2002</t>
  </si>
  <si>
    <t>Doreen Collyer</t>
  </si>
  <si>
    <t>Minor injury</t>
  </si>
  <si>
    <t>Hip &amp; thigh bitten</t>
  </si>
  <si>
    <t>No injury, shark struck kayak, catapulting him into the water</t>
  </si>
  <si>
    <t>White shark, 4.3 m [14'], (tooth fragment recovered)</t>
  </si>
  <si>
    <t>1.8 m [6'] bull shark</t>
  </si>
  <si>
    <t>10-Aug-2020</t>
  </si>
  <si>
    <t>09-Jun-2014</t>
  </si>
  <si>
    <t>23-Oct-2012</t>
  </si>
  <si>
    <t>Francisco Javier Solorio Jr</t>
  </si>
  <si>
    <t>06-Nov-1999</t>
  </si>
  <si>
    <t>Rio de Janeiro, Guanabara Bay</t>
  </si>
  <si>
    <t>2002</t>
  </si>
  <si>
    <t>1998</t>
  </si>
  <si>
    <t>5143</t>
  </si>
  <si>
    <t>15-Jun-2006</t>
  </si>
  <si>
    <t>Mike Milea</t>
  </si>
  <si>
    <t>09-Sep-2008</t>
  </si>
  <si>
    <t>Todd Murashige</t>
  </si>
  <si>
    <t>Bitten on right thigh &amp; calf</t>
  </si>
  <si>
    <t>Honolulu Advertiser, 9/10/08</t>
  </si>
  <si>
    <t>S. de Marchi &amp; B. Myatt,, GSAF</t>
  </si>
  <si>
    <t>E. Ritter, GSAF; Charlotte Observer, 9/1/2000, p.4A; Orlando Sentinel, 8/31/2000, p.A19</t>
  </si>
  <si>
    <t>11-Jan-1964</t>
  </si>
  <si>
    <t>Max Berryman</t>
  </si>
  <si>
    <t>Normandy Beach, Hutchinson Island,  St. Lucie County</t>
  </si>
  <si>
    <t>Larry Olson</t>
  </si>
  <si>
    <t xml:space="preserve">Lacerations to right ankle </t>
  </si>
  <si>
    <t>Morro Bay, San Luis Obispo County</t>
  </si>
  <si>
    <t>Daniel Phillips</t>
  </si>
  <si>
    <t>Paddling</t>
  </si>
  <si>
    <t>Tiger shark, 3 m [10']</t>
  </si>
  <si>
    <t>01-May-2010</t>
  </si>
  <si>
    <t>New Smyrna Beach</t>
  </si>
  <si>
    <t>Sydney Morning Herald, 2/14/2010</t>
  </si>
  <si>
    <t xml:space="preserve">Julie Glance </t>
  </si>
  <si>
    <t xml:space="preserve"> 13-Sep-2010</t>
  </si>
  <si>
    <t>Fraser's Reef</t>
  </si>
  <si>
    <t>16-Sep-2000</t>
  </si>
  <si>
    <t>Blaine Shelton</t>
  </si>
  <si>
    <t>Not specified</t>
  </si>
  <si>
    <t>West beach Glenelg</t>
  </si>
  <si>
    <t>Nathan Ness</t>
  </si>
  <si>
    <t>Minor bite to left leg</t>
  </si>
  <si>
    <t>Great White</t>
  </si>
  <si>
    <t>ABC News Australia: Sky News:</t>
  </si>
  <si>
    <t>Lighthouse bombie surf spot Exemouth</t>
  </si>
  <si>
    <t>Augustin Sanchez</t>
  </si>
  <si>
    <t>Minor injuries left foot</t>
  </si>
  <si>
    <t>ABC News: W.A. Today: The West Australian: 7 News:</t>
  </si>
  <si>
    <t>Graet Courland Bay</t>
  </si>
  <si>
    <t>Turtle beach</t>
  </si>
  <si>
    <t>Peter Smith</t>
  </si>
  <si>
    <t>Bite wounds to left arm and leg wounds to abdomen and left hand</t>
  </si>
  <si>
    <t>9h15</t>
  </si>
  <si>
    <t xml:space="preserve">Bull shark 3m </t>
  </si>
  <si>
    <t xml:space="preserve">Sky News: The Guardian: </t>
  </si>
  <si>
    <t>Y-73' Ledge reef Chareston Coast</t>
  </si>
  <si>
    <t>Undisclosed</t>
  </si>
  <si>
    <t>Bitten on left arm</t>
  </si>
  <si>
    <t>3m Sandbar shark</t>
  </si>
  <si>
    <t>Post and Courier: Fox News: Five Live News:</t>
  </si>
  <si>
    <t xml:space="preserve"> Utah</t>
  </si>
  <si>
    <t>Sea Quest Aquarium Layton Davis County</t>
  </si>
  <si>
    <t>Shark Feeding</t>
  </si>
  <si>
    <t>Lisa Lamb</t>
  </si>
  <si>
    <t>Bitten on hand minor injury</t>
  </si>
  <si>
    <t xml:space="preserve">1500h </t>
  </si>
  <si>
    <t>18" - 23" Horn shark</t>
  </si>
  <si>
    <t>Not stated</t>
  </si>
  <si>
    <t>Leward reef</t>
  </si>
  <si>
    <t>snorkelling</t>
  </si>
  <si>
    <t>Lucas Arsenault</t>
  </si>
  <si>
    <t>Major damage to right leg later amputated lower left leg left hand and forearm</t>
  </si>
  <si>
    <t>Large shark</t>
  </si>
  <si>
    <t>CBC News: CTV News Atlantic: National Post:</t>
  </si>
  <si>
    <t>Jamaica Beach</t>
  </si>
  <si>
    <t>Damiana Humphrey</t>
  </si>
  <si>
    <t>Bitten on left hand by 4-5ft shark</t>
  </si>
  <si>
    <t>14h</t>
  </si>
  <si>
    <t>ABC NEWS: FOX 26 Houston:</t>
  </si>
  <si>
    <t>Del Mar Beach San Diego</t>
  </si>
  <si>
    <t xml:space="preserve">Swimming ocean training </t>
  </si>
  <si>
    <t>Caleb Adams</t>
  </si>
  <si>
    <t>Significant bites to torso left arm and hand</t>
  </si>
  <si>
    <t>9h</t>
  </si>
  <si>
    <t>ABC News San Diego: Del Mar Times:</t>
  </si>
  <si>
    <t>Maahvah Laamu Atoll</t>
  </si>
  <si>
    <t>Indian Ocean</t>
  </si>
  <si>
    <t>Military ocean training</t>
  </si>
  <si>
    <t>Moham Zidhan</t>
  </si>
  <si>
    <t>Wounds to lower extremities Fatal</t>
  </si>
  <si>
    <t>www.Raajjee.mv: www.Edition.mv: www.Avas.mv:</t>
  </si>
  <si>
    <t>Rosemary Beach Walton County</t>
  </si>
  <si>
    <t>Elisabeth Foley</t>
  </si>
  <si>
    <t>Not specified Bull shark highly suspect</t>
  </si>
  <si>
    <t>Playing football in the water</t>
  </si>
  <si>
    <t>Connor Graham Baker</t>
  </si>
  <si>
    <t>Minor injury to right foot four tendons ruptured</t>
  </si>
  <si>
    <t>1100hr</t>
  </si>
  <si>
    <t>Click Orlando News Journal on Line</t>
  </si>
  <si>
    <t>Sacbee Fox 35</t>
  </si>
  <si>
    <t>Ponce de Leon Inlet Volusia County</t>
  </si>
  <si>
    <t>Diving into Water</t>
  </si>
  <si>
    <t>Dempsey Manhart</t>
  </si>
  <si>
    <t>Lower left leg injury</t>
  </si>
  <si>
    <t>4-5ft Blacktip shark</t>
  </si>
  <si>
    <t>Miami Herald</t>
  </si>
  <si>
    <t>Trigg beach Sterling</t>
  </si>
  <si>
    <t>Ryan Lowther</t>
  </si>
  <si>
    <t>Minor injury to lower left leg</t>
  </si>
  <si>
    <t>Undetermined small shall shark</t>
  </si>
  <si>
    <t>Daily Mail: Sky News: The West Australian</t>
  </si>
  <si>
    <t>NSW</t>
  </si>
  <si>
    <t>North Shore Beach, Port Macquarie</t>
  </si>
  <si>
    <t>Kai McKenzie</t>
  </si>
  <si>
    <t>3m White Shark</t>
  </si>
  <si>
    <t>Nine.com.au: ABC.Net.Au Johannes Marchand</t>
  </si>
  <si>
    <t>Gulf of Honduras</t>
  </si>
  <si>
    <t>Central America</t>
  </si>
  <si>
    <t xml:space="preserve">Swimming - Diving </t>
  </si>
  <si>
    <t>Annabelle Carlson</t>
  </si>
  <si>
    <t>Right lower leg amputated after serious bite</t>
  </si>
  <si>
    <t>Reef shark 6ft (1.8m)</t>
  </si>
  <si>
    <t>Kevin McMurray Tracking Sharks.com New York Post: ABC News: The Independent:</t>
  </si>
  <si>
    <t>Southern Morocco</t>
  </si>
  <si>
    <t>West of Dakhla</t>
  </si>
  <si>
    <t>Swimming - jumped off yacht</t>
  </si>
  <si>
    <t>1600hr</t>
  </si>
  <si>
    <t>Reportedly a Great White</t>
  </si>
  <si>
    <t>Andy Currie: Moroccan World News: Sky News</t>
  </si>
  <si>
    <r>
      <t xml:space="preserve"> Blacktip shark, </t>
    </r>
    <r>
      <rPr>
        <i/>
        <sz val="8"/>
        <color indexed="18"/>
        <rFont val="Arial"/>
        <family val="2"/>
      </rPr>
      <t>C. maculipinnis</t>
    </r>
    <r>
      <rPr>
        <sz val="8"/>
        <color indexed="18"/>
        <rFont val="Arial"/>
        <family val="2"/>
      </rPr>
      <t xml:space="preserve">. 1.9 m to 2.1 m [6.5' to 7'] </t>
    </r>
  </si>
  <si>
    <t>Whitsunday Islands</t>
  </si>
  <si>
    <t xml:space="preserve">30cm (1ft) bite to lower calf </t>
  </si>
  <si>
    <t>Reported as a large Tiger shark</t>
  </si>
  <si>
    <t>Simon de Marchi: 9 News: 7 News: ABC News:</t>
  </si>
  <si>
    <t>Fatal Y/N</t>
  </si>
  <si>
    <t>01-Dec-2017</t>
  </si>
  <si>
    <t>Degloved right arm ligaments in both shoulders torn, both knee cartilages torn, pelvis displacement and shredded foot 32 stiches in all</t>
  </si>
  <si>
    <t>Great White 6.0m</t>
  </si>
  <si>
    <t>Glen Folkard Personal interview with victim</t>
  </si>
  <si>
    <t>Water Sound  Beach Walton County</t>
  </si>
  <si>
    <t>Lulu Gribbin</t>
  </si>
  <si>
    <t>Left hand bitten off and right leg bitten</t>
  </si>
  <si>
    <t>NWFDailynews:WDHN.com</t>
  </si>
  <si>
    <t>Great White Shark</t>
  </si>
  <si>
    <t>Bob Myatt GSAF</t>
  </si>
  <si>
    <t>Humpy Island Great Keppel Island</t>
  </si>
  <si>
    <t>Luke Walford</t>
  </si>
  <si>
    <t>Life threatening injuries to neck and arm</t>
  </si>
  <si>
    <t>1637hr</t>
  </si>
  <si>
    <t xml:space="preserve">Unknown </t>
  </si>
  <si>
    <t>Todd Smith Glen Folkard ABC News: The North West Star: 9.com.au:</t>
  </si>
  <si>
    <t>Granites Beach near Westall Streaky Bay</t>
  </si>
  <si>
    <t>Lance Appleby</t>
  </si>
  <si>
    <t>1710hr</t>
  </si>
  <si>
    <t>Great White Shart estimated 4.8m 16 ft</t>
  </si>
  <si>
    <t>Glen Folkard: Simon De Marchi News.com.au: The News Daily: The National Tribune:</t>
  </si>
  <si>
    <t>Grande Terre</t>
  </si>
  <si>
    <t>Islet of Kendek near Koumac</t>
  </si>
  <si>
    <t>Robert Cuewapuru</t>
  </si>
  <si>
    <t xml:space="preserve">Severe arm injury and delay in medical treatment caused victim to die </t>
  </si>
  <si>
    <t>1615hr</t>
  </si>
  <si>
    <t>Reportedly Tiger or Bull shark</t>
  </si>
  <si>
    <t xml:space="preserve">Johannes Marchand Todd Smith </t>
  </si>
  <si>
    <t>Unconfirmed Possibly swimming near the boat harbour</t>
  </si>
  <si>
    <t>Not Released</t>
  </si>
  <si>
    <t>Multiple serious lacerations to the body</t>
  </si>
  <si>
    <t>1400hr</t>
  </si>
  <si>
    <t>Not stated area has Tiger and Galapogas sharks</t>
  </si>
  <si>
    <t>Newsweek.com: Spectrunnews: Hawaiinewsnow:</t>
  </si>
  <si>
    <t>Off Haleiwa Boat Harbour Oahu</t>
  </si>
  <si>
    <t>Male not stated was a dive tour worker</t>
  </si>
  <si>
    <t>Bitten on the arm</t>
  </si>
  <si>
    <t>1340hrs</t>
  </si>
  <si>
    <t>Kevin McMurray Trackingsharks.com</t>
  </si>
  <si>
    <t xml:space="preserve">Cheynes beach </t>
  </si>
  <si>
    <t>Shipwreck Cove</t>
  </si>
  <si>
    <t xml:space="preserve">Boy </t>
  </si>
  <si>
    <t>Dale Kittow</t>
  </si>
  <si>
    <t>Minor bite to lower body</t>
  </si>
  <si>
    <t>None - chunk of surfboard  bitten out</t>
  </si>
  <si>
    <t>1600hrs</t>
  </si>
  <si>
    <t>1711hrs</t>
  </si>
  <si>
    <t>Charlize Zmuda</t>
  </si>
  <si>
    <t>Bites to arm and upper body</t>
  </si>
  <si>
    <t>1645 hrs</t>
  </si>
  <si>
    <t>9 News: The Brisbane Times: The Guardian</t>
  </si>
  <si>
    <t>Unknown Male</t>
  </si>
  <si>
    <t>Vilankulo Bay</t>
  </si>
  <si>
    <t>Albert Vilanculo</t>
  </si>
  <si>
    <t>1330hrs</t>
  </si>
  <si>
    <t>Described as a large terrifying animal</t>
  </si>
  <si>
    <t xml:space="preserve">Legs, buttocks and stomach </t>
  </si>
  <si>
    <t>Significant injuries to pelvic and abdominal region lower left arm amputated</t>
  </si>
  <si>
    <t>The Wrecks walking track Moreton Island</t>
  </si>
  <si>
    <t>Abdominal and leg injuries</t>
  </si>
  <si>
    <t>1503hrs</t>
  </si>
  <si>
    <t>Off Port Stephens near Newcastle</t>
  </si>
  <si>
    <t>Paul Barning</t>
  </si>
  <si>
    <t>1300hrs</t>
  </si>
  <si>
    <t>Simon De Marchi: Bob Myatt GSAF</t>
  </si>
  <si>
    <t>Fishing was pulled of boat by shark</t>
  </si>
  <si>
    <t>Blasck Wall Reach Swan River Perth</t>
  </si>
  <si>
    <t>Georgina Smith</t>
  </si>
  <si>
    <t>None kayak badly damaged by shark</t>
  </si>
  <si>
    <t>0815hrs</t>
  </si>
  <si>
    <t>Elena Knorr</t>
  </si>
  <si>
    <t>27-Feb-25</t>
  </si>
  <si>
    <t>Batangas Resort</t>
  </si>
  <si>
    <t>Verde Island</t>
  </si>
  <si>
    <t>Illia Peregudin</t>
  </si>
  <si>
    <t>both arms severed by sharks after drowning</t>
  </si>
  <si>
    <t xml:space="preserve">Not stated </t>
  </si>
  <si>
    <t>Stephen Parkhill   Glen Folkard</t>
  </si>
  <si>
    <t>Gunyah beach Bundeena Port Hacking</t>
  </si>
  <si>
    <t>Mangyong Zhang</t>
  </si>
  <si>
    <t xml:space="preserve">F </t>
  </si>
  <si>
    <t>Serious lacerations above right knee.</t>
  </si>
  <si>
    <t>Bob Myatt</t>
  </si>
  <si>
    <t>WA</t>
  </si>
  <si>
    <t>Duke of Orleans Bay</t>
  </si>
  <si>
    <t>Steven Jeffrey Payne</t>
  </si>
  <si>
    <t>Missing body not recovered</t>
  </si>
  <si>
    <t>1210 hrs</t>
  </si>
  <si>
    <t>Sandtrax Port Beach North Fremantle Perth</t>
  </si>
  <si>
    <t>Bumping to the body</t>
  </si>
  <si>
    <t>1430hrs</t>
  </si>
  <si>
    <t>1.5m Tiger shark</t>
  </si>
  <si>
    <t xml:space="preserve">Kevin McMurray Trackingsharks.com: www.surfer.com </t>
  </si>
  <si>
    <t>4'shark</t>
  </si>
  <si>
    <t>1500hrs</t>
  </si>
  <si>
    <t>Hadera</t>
  </si>
  <si>
    <t xml:space="preserve">Olga Beach near Hadera Stream </t>
  </si>
  <si>
    <t>Barak Tzach</t>
  </si>
  <si>
    <t>Remains recovered several days after the attcks</t>
  </si>
  <si>
    <t>Dusky sharks</t>
  </si>
  <si>
    <t>Ynetnews.com: Dailymirroe.co.uk: Todd Smith Alessandro Maddalena: Andrew Currie</t>
  </si>
  <si>
    <t>Richard Vinall</t>
  </si>
  <si>
    <t>0945hrs</t>
  </si>
  <si>
    <t>Simon DeMarchi: Todd Smith: 9 News:ABC News</t>
  </si>
  <si>
    <t>Sunset Beach</t>
  </si>
  <si>
    <t>Sean Barton</t>
  </si>
  <si>
    <t>Gash to lower left leg</t>
  </si>
  <si>
    <t>1100hrs</t>
  </si>
  <si>
    <t>Kevin McMurray Trackingsharks.com: Clay Crewell:Scott Curatolo-Wageman</t>
  </si>
  <si>
    <t>Boca Grande</t>
  </si>
  <si>
    <t>Leah Lendel</t>
  </si>
  <si>
    <t>Right hand almost torn off</t>
  </si>
  <si>
    <t>Kevin McMurray Trackingsharks.com: James Kingsley: Fox 4 News</t>
  </si>
  <si>
    <t>1200hrs</t>
  </si>
  <si>
    <t xml:space="preserve">Kevin McMurray Trackingsharks.com: </t>
  </si>
  <si>
    <t>31st May</t>
  </si>
  <si>
    <t>Montara State Beach</t>
  </si>
  <si>
    <t>Jens Heller</t>
  </si>
  <si>
    <t>1211 hrs</t>
  </si>
  <si>
    <t>1400hrs</t>
  </si>
  <si>
    <t>James Kingsley: The US Sun</t>
  </si>
  <si>
    <t>17th June</t>
  </si>
  <si>
    <t>25th June</t>
  </si>
  <si>
    <t>29th June</t>
  </si>
  <si>
    <t xml:space="preserve">Beach Marker 24 Hilton Head Island  </t>
  </si>
  <si>
    <t>Pre-teenage girl</t>
  </si>
  <si>
    <t>6th July</t>
  </si>
  <si>
    <t>Norries Headland Cabarita Beach</t>
  </si>
  <si>
    <t>Serious bites to r bicep r wrist and r leg</t>
  </si>
  <si>
    <t>2m Bull shark?</t>
  </si>
  <si>
    <t>Simon De Marchi: Kevin McMurray Trackingsharks.com: 9 News: Daily Mail:</t>
  </si>
  <si>
    <t>Todd Smith:Kevin McMurray Trackingsharks.com: Fox 35:</t>
  </si>
  <si>
    <t>Unknown teenage Male</t>
  </si>
  <si>
    <t>18th July</t>
  </si>
  <si>
    <t>Sam Hollis</t>
  </si>
  <si>
    <t>1150hrs</t>
  </si>
  <si>
    <t>Undetermined</t>
  </si>
  <si>
    <t>Brandyn Gartelman: Kevin McMurray Trackingsharks.com; Fox 35</t>
  </si>
  <si>
    <t>22nd July</t>
  </si>
  <si>
    <t>Playa de Palma beach</t>
  </si>
  <si>
    <t>Italian women</t>
  </si>
  <si>
    <t>1130hrs</t>
  </si>
  <si>
    <t>Gash to leg</t>
  </si>
  <si>
    <t>28th July</t>
  </si>
  <si>
    <t>Nathaniel Drummond</t>
  </si>
  <si>
    <t>Kayak badly damaged no injury to person</t>
  </si>
  <si>
    <t>Great White Shark est 3m (10ft)</t>
  </si>
  <si>
    <t>Bob Myatt GSAF: Simon de Marchi:</t>
  </si>
  <si>
    <t>Seacliff beach Adelaide</t>
  </si>
  <si>
    <t>14 Mile Beach Coral Bay (Gascoyne Region)</t>
  </si>
  <si>
    <t>Jesse Bailey</t>
  </si>
  <si>
    <t xml:space="preserve">Not specified </t>
  </si>
  <si>
    <t>1118hrs</t>
  </si>
  <si>
    <t>1115hrs</t>
  </si>
  <si>
    <t>1615hrs</t>
  </si>
  <si>
    <t>1735hrs</t>
  </si>
  <si>
    <t>1630hrs</t>
  </si>
  <si>
    <t>Bob Myatt: Simon deMarchi: ABC News</t>
  </si>
  <si>
    <t>24-Dec-2021</t>
  </si>
  <si>
    <t>Los Angeles</t>
  </si>
  <si>
    <t>Morro Strand San Luis Obispo</t>
  </si>
  <si>
    <t>Thomas Butterfield</t>
  </si>
  <si>
    <t>Fatal bite to chest</t>
  </si>
  <si>
    <t>1040hrs</t>
  </si>
  <si>
    <t>Ralph Collier GSAF</t>
  </si>
  <si>
    <t>7th August</t>
  </si>
  <si>
    <t xml:space="preserve">Tathra Beach </t>
  </si>
  <si>
    <t>Bowie Daley</t>
  </si>
  <si>
    <t>Suspected Great White</t>
  </si>
  <si>
    <t>17th August</t>
  </si>
  <si>
    <t>Atlantic Ocean near Big Grand Cay</t>
  </si>
  <si>
    <t>North of Grand Bahama near Freeport</t>
  </si>
  <si>
    <t>Severe injuries no detail</t>
  </si>
  <si>
    <t xml:space="preserve">Ralph Collier GSAF and Kevin MCMurray Trackingsharks.com </t>
  </si>
  <si>
    <t>None sustained board severely damaged</t>
  </si>
  <si>
    <t>Bite to leg</t>
  </si>
  <si>
    <t>1st September</t>
  </si>
  <si>
    <t>Horseshoe reef Key Largo</t>
  </si>
  <si>
    <t>Richard Burrows</t>
  </si>
  <si>
    <t>1524hrs</t>
  </si>
  <si>
    <t>Todd Smith: US SUN: NY Post: The Guardian: People:</t>
  </si>
  <si>
    <t>6th September</t>
  </si>
  <si>
    <t>Long Reef Sydney</t>
  </si>
  <si>
    <t>Mercury Psillaskis</t>
  </si>
  <si>
    <t>Both legs and arm severed</t>
  </si>
  <si>
    <t>0930hrs</t>
  </si>
  <si>
    <t>Todd Smith: Andy Currie: Simon De Marchi: Kevin McMurray Trackingsharks.com:</t>
  </si>
  <si>
    <t>MOROCCO</t>
  </si>
  <si>
    <t>UK</t>
  </si>
  <si>
    <t xml:space="preserve">Exuma Islands </t>
  </si>
  <si>
    <t>groupde activity</t>
  </si>
  <si>
    <t>Surfing &amp; Bodyboarding</t>
  </si>
  <si>
    <t>Diving &amp; Snorkeling</t>
  </si>
  <si>
    <t>Fishing &amp; Spearfishing</t>
  </si>
  <si>
    <t>Kayaking &amp; Canoeing</t>
  </si>
  <si>
    <t>Windsports</t>
  </si>
  <si>
    <t>Other</t>
  </si>
  <si>
    <t>other</t>
  </si>
  <si>
    <t>20h45</t>
  </si>
  <si>
    <t xml:space="preserve">10h00 </t>
  </si>
  <si>
    <t>Grand Total</t>
  </si>
  <si>
    <t>Total</t>
  </si>
  <si>
    <t>Count of Injury</t>
  </si>
  <si>
    <t>Count of Activity</t>
  </si>
  <si>
    <t>SEASON</t>
  </si>
  <si>
    <t>Count of Name</t>
  </si>
  <si>
    <t xml:space="preserve"> 28-Feb-2011</t>
  </si>
  <si>
    <t xml:space="preserve"> 27-Apr-2019</t>
  </si>
  <si>
    <t xml:space="preserve"> 20-Dec-1998</t>
  </si>
  <si>
    <t>8 Jan 2019</t>
  </si>
  <si>
    <t>27-Apr-2019</t>
  </si>
  <si>
    <t>20-Dec-1998</t>
  </si>
  <si>
    <t>14-Aug-2013</t>
  </si>
  <si>
    <t>05-Aug-2013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</si>
</sst>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C0A]d\-mmm\-yy;@"/>
    <numFmt numFmtId="167" formatCode="[$-F800]dddd\,\ mmmm\ dd\,\ yyyy"/>
  </numFmts>
  <fonts count="36" x14ac:knownFonts="1">
    <font>
      <sz val="11"/>
      <color indexed="8"/>
      <name val="Calib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8"/>
      <color indexed="18"/>
      <name val="Arial"/>
      <family val="2"/>
    </font>
    <font>
      <i/>
      <sz val="8"/>
      <color indexed="1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8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8"/>
      <name val="Calibri"/>
      <family val="2"/>
    </font>
    <font>
      <sz val="11"/>
      <color indexed="18"/>
      <name val="Calibri"/>
      <family val="2"/>
    </font>
    <font>
      <sz val="11"/>
      <color indexed="18"/>
      <name val="Arial"/>
      <family val="2"/>
    </font>
    <font>
      <u/>
      <sz val="8"/>
      <color indexed="18"/>
      <name val="Arial"/>
      <family val="2"/>
    </font>
    <font>
      <sz val="8"/>
      <color indexed="17"/>
      <name val="Arial"/>
      <family val="2"/>
    </font>
    <font>
      <i/>
      <sz val="8"/>
      <color indexed="17"/>
      <name val="Arial"/>
      <family val="2"/>
    </font>
    <font>
      <sz val="8"/>
      <color indexed="57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8"/>
      <color indexed="18"/>
      <name val="Times New Roman"/>
      <family val="1"/>
    </font>
    <font>
      <sz val="8"/>
      <color indexed="21"/>
      <name val="Arial"/>
      <family val="2"/>
    </font>
    <font>
      <sz val="8"/>
      <color indexed="56"/>
      <name val="Arial"/>
      <family val="2"/>
    </font>
    <font>
      <b/>
      <sz val="9"/>
      <color indexed="81"/>
      <name val="Tahoma"/>
      <family val="2"/>
    </font>
    <font>
      <sz val="8"/>
      <color indexed="41"/>
      <name val="Arial"/>
      <family val="2"/>
    </font>
    <font>
      <b/>
      <sz val="8"/>
      <color indexed="56"/>
      <name val="Arial"/>
      <family val="2"/>
    </font>
    <font>
      <sz val="11"/>
      <color indexed="56"/>
      <name val="Calibri"/>
      <family val="2"/>
    </font>
    <font>
      <sz val="8"/>
      <color indexed="9"/>
      <name val="Arial"/>
      <family val="2"/>
    </font>
    <font>
      <i/>
      <sz val="8"/>
      <name val="Arial"/>
      <family val="2"/>
    </font>
    <font>
      <b/>
      <sz val="8"/>
      <color indexed="62"/>
      <name val="Arial"/>
      <family val="2"/>
    </font>
    <font>
      <sz val="11"/>
      <color theme="4" tint="-0.499984740745262"/>
      <name val="Calibri"/>
      <family val="2"/>
      <scheme val="minor"/>
    </font>
    <font>
      <sz val="8"/>
      <color theme="4" tint="-0.499984740745262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3A4F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275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3" fillId="0" borderId="1" xfId="1" applyNumberFormat="1" applyFont="1" applyFill="1" applyBorder="1" applyAlignment="1" applyProtection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5" fillId="0" borderId="1" xfId="1" applyNumberFormat="1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center" wrapText="1"/>
    </xf>
    <xf numFmtId="49" fontId="12" fillId="2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6" fillId="0" borderId="1" xfId="1" applyFont="1" applyFill="1" applyBorder="1" applyAlignment="1" applyProtection="1">
      <alignment horizontal="center"/>
    </xf>
    <xf numFmtId="0" fontId="11" fillId="8" borderId="1" xfId="0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0" fontId="2" fillId="0" borderId="1" xfId="1" applyFill="1" applyBorder="1" applyAlignment="1" applyProtection="1">
      <alignment horizontal="center" wrapText="1"/>
    </xf>
    <xf numFmtId="0" fontId="14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21" fillId="2" borderId="1" xfId="0" applyNumberFormat="1" applyFont="1" applyFill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49" fontId="24" fillId="0" borderId="1" xfId="0" applyNumberFormat="1" applyFont="1" applyBorder="1" applyAlignment="1">
      <alignment horizontal="center" wrapText="1"/>
    </xf>
    <xf numFmtId="0" fontId="27" fillId="8" borderId="1" xfId="0" applyFont="1" applyFill="1" applyBorder="1" applyAlignment="1">
      <alignment horizontal="center" wrapText="1"/>
    </xf>
    <xf numFmtId="49" fontId="27" fillId="0" borderId="1" xfId="0" applyNumberFormat="1" applyFont="1" applyBorder="1" applyAlignment="1">
      <alignment horizontal="center" wrapText="1"/>
    </xf>
    <xf numFmtId="0" fontId="28" fillId="9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31" fillId="2" borderId="1" xfId="0" applyFont="1" applyFill="1" applyBorder="1" applyAlignment="1">
      <alignment horizontal="center" wrapText="1"/>
    </xf>
    <xf numFmtId="49" fontId="31" fillId="2" borderId="1" xfId="0" applyNumberFormat="1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/>
    </xf>
    <xf numFmtId="0" fontId="0" fillId="11" borderId="0" xfId="0" applyFill="1"/>
    <xf numFmtId="49" fontId="1" fillId="10" borderId="1" xfId="0" applyNumberFormat="1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1" fillId="8" borderId="0" xfId="0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9" fillId="9" borderId="0" xfId="0" applyFont="1" applyFill="1" applyAlignment="1">
      <alignment horizontal="center"/>
    </xf>
    <xf numFmtId="0" fontId="9" fillId="0" borderId="0" xfId="0" applyFont="1"/>
    <xf numFmtId="14" fontId="29" fillId="8" borderId="1" xfId="0" applyNumberFormat="1" applyFont="1" applyFill="1" applyBorder="1" applyAlignment="1">
      <alignment horizontal="center" vertical="center" wrapText="1"/>
    </xf>
    <xf numFmtId="49" fontId="29" fillId="8" borderId="1" xfId="0" applyNumberFormat="1" applyFont="1" applyFill="1" applyBorder="1" applyAlignment="1">
      <alignment horizontal="center" vertical="center" wrapText="1"/>
    </xf>
    <xf numFmtId="49" fontId="26" fillId="8" borderId="1" xfId="0" applyNumberFormat="1" applyFont="1" applyFill="1" applyBorder="1" applyAlignment="1">
      <alignment horizontal="center" vertical="center" wrapText="1"/>
    </xf>
    <xf numFmtId="9" fontId="26" fillId="8" borderId="1" xfId="2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9" fontId="1" fillId="11" borderId="1" xfId="2" applyFont="1" applyFill="1" applyBorder="1" applyAlignment="1">
      <alignment horizontal="center" vertical="center" wrapText="1"/>
    </xf>
    <xf numFmtId="14" fontId="34" fillId="11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14" fontId="34" fillId="12" borderId="1" xfId="0" applyNumberFormat="1" applyFont="1" applyFill="1" applyBorder="1" applyAlignment="1">
      <alignment horizontal="center" vertical="center" wrapText="1"/>
    </xf>
    <xf numFmtId="14" fontId="34" fillId="13" borderId="1" xfId="0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center" vertical="center" wrapText="1"/>
    </xf>
    <xf numFmtId="9" fontId="1" fillId="13" borderId="1" xfId="2" applyFont="1" applyFill="1" applyBorder="1" applyAlignment="1">
      <alignment horizontal="center" vertical="center" wrapText="1"/>
    </xf>
    <xf numFmtId="14" fontId="1" fillId="13" borderId="1" xfId="0" applyNumberFormat="1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/>
    </xf>
    <xf numFmtId="0" fontId="34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4" fillId="11" borderId="1" xfId="0" applyFont="1" applyFill="1" applyBorder="1" applyAlignment="1">
      <alignment vertical="center"/>
    </xf>
    <xf numFmtId="14" fontId="34" fillId="11" borderId="1" xfId="0" applyNumberFormat="1" applyFont="1" applyFill="1" applyBorder="1" applyAlignment="1">
      <alignment horizontal="center" vertical="center"/>
    </xf>
    <xf numFmtId="14" fontId="33" fillId="11" borderId="1" xfId="0" applyNumberFormat="1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32" fillId="11" borderId="1" xfId="0" applyFont="1" applyFill="1" applyBorder="1" applyAlignment="1">
      <alignment horizontal="center" vertical="center" wrapText="1"/>
    </xf>
    <xf numFmtId="14" fontId="33" fillId="11" borderId="1" xfId="0" applyNumberFormat="1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3" fillId="11" borderId="1" xfId="0" quotePrefix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9" fontId="6" fillId="2" borderId="1" xfId="2" applyFont="1" applyFill="1" applyBorder="1" applyAlignment="1">
      <alignment horizontal="center" vertical="center" wrapText="1"/>
    </xf>
    <xf numFmtId="49" fontId="33" fillId="2" borderId="5" xfId="0" applyNumberFormat="1" applyFont="1" applyFill="1" applyBorder="1" applyAlignment="1">
      <alignment horizontal="center" vertical="center" wrapText="1"/>
    </xf>
    <xf numFmtId="14" fontId="21" fillId="2" borderId="1" xfId="0" applyNumberFormat="1" applyFont="1" applyFill="1" applyBorder="1" applyAlignment="1">
      <alignment horizontal="center" vertical="center" wrapText="1"/>
    </xf>
    <xf numFmtId="49" fontId="21" fillId="2" borderId="5" xfId="0" applyNumberFormat="1" applyFont="1" applyFill="1" applyBorder="1" applyAlignment="1">
      <alignment horizontal="center" vertical="center" wrapText="1"/>
    </xf>
    <xf numFmtId="9" fontId="21" fillId="2" borderId="1" xfId="2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9" fontId="1" fillId="6" borderId="1" xfId="2" applyFont="1" applyFill="1" applyBorder="1" applyAlignment="1">
      <alignment horizontal="center" vertical="center" wrapText="1"/>
    </xf>
    <xf numFmtId="14" fontId="24" fillId="2" borderId="1" xfId="0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9" fontId="24" fillId="2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9" fontId="26" fillId="2" borderId="1" xfId="2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 wrapText="1"/>
    </xf>
    <xf numFmtId="9" fontId="6" fillId="6" borderId="1" xfId="2" applyFont="1" applyFill="1" applyBorder="1" applyAlignment="1">
      <alignment horizontal="center" vertical="center" wrapText="1"/>
    </xf>
    <xf numFmtId="14" fontId="33" fillId="10" borderId="1" xfId="0" applyNumberFormat="1" applyFont="1" applyFill="1" applyBorder="1" applyAlignment="1">
      <alignment horizontal="center" vertical="center" wrapText="1"/>
    </xf>
    <xf numFmtId="0" fontId="33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9" fontId="6" fillId="5" borderId="1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14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14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9" fontId="17" fillId="3" borderId="1" xfId="2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29" fillId="8" borderId="1" xfId="0" applyNumberFormat="1" applyFont="1" applyFill="1" applyBorder="1" applyAlignment="1">
      <alignment horizontal="center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164" fontId="1" fillId="13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64" fontId="35" fillId="11" borderId="1" xfId="0" applyNumberFormat="1" applyFont="1" applyFill="1" applyBorder="1" applyAlignment="1">
      <alignment horizontal="center" vertical="center" wrapText="1"/>
    </xf>
    <xf numFmtId="164" fontId="32" fillId="11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21" fillId="2" borderId="1" xfId="0" applyNumberFormat="1" applyFont="1" applyFill="1" applyBorder="1" applyAlignment="1">
      <alignment horizontal="center" vertical="center" wrapText="1"/>
    </xf>
    <xf numFmtId="164" fontId="30" fillId="6" borderId="1" xfId="0" applyNumberFormat="1" applyFont="1" applyFill="1" applyBorder="1" applyAlignment="1">
      <alignment horizontal="center" vertical="center" wrapText="1"/>
    </xf>
    <xf numFmtId="164" fontId="24" fillId="2" borderId="1" xfId="0" applyNumberFormat="1" applyFont="1" applyFill="1" applyBorder="1" applyAlignment="1">
      <alignment horizontal="center" vertical="center" wrapText="1"/>
    </xf>
    <xf numFmtId="164" fontId="32" fillId="10" borderId="1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164" fontId="17" fillId="3" borderId="3" xfId="0" applyNumberFormat="1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pivotButton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pivotButton="1" applyBorder="1"/>
    <xf numFmtId="14" fontId="0" fillId="0" borderId="9" xfId="0" applyNumberFormat="1" applyBorder="1"/>
    <xf numFmtId="0" fontId="0" fillId="0" borderId="14" xfId="0" applyBorder="1"/>
    <xf numFmtId="0" fontId="21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164" fontId="32" fillId="11" borderId="3" xfId="0" applyNumberFormat="1" applyFont="1" applyFill="1" applyBorder="1" applyAlignment="1">
      <alignment horizontal="center" vertical="center" wrapText="1"/>
    </xf>
    <xf numFmtId="164" fontId="32" fillId="10" borderId="3" xfId="0" applyNumberFormat="1" applyFont="1" applyFill="1" applyBorder="1" applyAlignment="1">
      <alignment horizontal="center" vertical="center" wrapText="1"/>
    </xf>
    <xf numFmtId="164" fontId="1" fillId="11" borderId="3" xfId="0" applyNumberFormat="1" applyFont="1" applyFill="1" applyBorder="1" applyAlignment="1">
      <alignment horizontal="center" vertical="center" wrapText="1"/>
    </xf>
    <xf numFmtId="164" fontId="35" fillId="11" borderId="3" xfId="0" applyNumberFormat="1" applyFont="1" applyFill="1" applyBorder="1" applyAlignment="1">
      <alignment horizontal="center" vertical="center" wrapText="1"/>
    </xf>
    <xf numFmtId="164" fontId="6" fillId="7" borderId="3" xfId="0" applyNumberFormat="1" applyFont="1" applyFill="1" applyBorder="1" applyAlignment="1">
      <alignment horizontal="center" vertical="center" wrapText="1"/>
    </xf>
    <xf numFmtId="164" fontId="19" fillId="3" borderId="3" xfId="0" applyNumberFormat="1" applyFont="1" applyFill="1" applyBorder="1" applyAlignment="1">
      <alignment horizontal="center" vertical="center" wrapText="1"/>
    </xf>
    <xf numFmtId="164" fontId="1" fillId="13" borderId="3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center" vertical="center" wrapText="1"/>
    </xf>
    <xf numFmtId="164" fontId="24" fillId="2" borderId="3" xfId="0" applyNumberFormat="1" applyFont="1" applyFill="1" applyBorder="1" applyAlignment="1">
      <alignment horizontal="center" vertical="center" wrapText="1"/>
    </xf>
    <xf numFmtId="164" fontId="1" fillId="12" borderId="3" xfId="0" applyNumberFormat="1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5" fontId="29" fillId="8" borderId="1" xfId="0" applyNumberFormat="1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5" fontId="34" fillId="11" borderId="1" xfId="0" applyNumberFormat="1" applyFont="1" applyFill="1" applyBorder="1" applyAlignment="1">
      <alignment horizontal="center" vertical="center" wrapText="1"/>
    </xf>
    <xf numFmtId="165" fontId="1" fillId="11" borderId="1" xfId="0" applyNumberFormat="1" applyFont="1" applyFill="1" applyBorder="1" applyAlignment="1">
      <alignment horizontal="center" vertical="center" wrapText="1"/>
    </xf>
    <xf numFmtId="165" fontId="17" fillId="3" borderId="1" xfId="0" applyNumberFormat="1" applyFont="1" applyFill="1" applyBorder="1" applyAlignment="1">
      <alignment horizontal="center" vertical="center" wrapText="1"/>
    </xf>
    <xf numFmtId="165" fontId="6" fillId="6" borderId="1" xfId="0" applyNumberFormat="1" applyFont="1" applyFill="1" applyBorder="1" applyAlignment="1">
      <alignment horizontal="center" vertical="center" wrapText="1"/>
    </xf>
    <xf numFmtId="165" fontId="6" fillId="2" borderId="4" xfId="0" applyNumberFormat="1" applyFont="1" applyFill="1" applyBorder="1" applyAlignment="1">
      <alignment horizontal="center" vertical="center" wrapText="1"/>
    </xf>
    <xf numFmtId="165" fontId="10" fillId="5" borderId="1" xfId="0" applyNumberFormat="1" applyFont="1" applyFill="1" applyBorder="1" applyAlignment="1">
      <alignment horizontal="center" vertical="center" wrapText="1"/>
    </xf>
    <xf numFmtId="165" fontId="1" fillId="6" borderId="1" xfId="0" applyNumberFormat="1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wrapText="1"/>
    </xf>
    <xf numFmtId="165" fontId="1" fillId="13" borderId="1" xfId="0" applyNumberFormat="1" applyFont="1" applyFill="1" applyBorder="1" applyAlignment="1">
      <alignment horizontal="center" vertical="center" wrapText="1"/>
    </xf>
    <xf numFmtId="165" fontId="34" fillId="13" borderId="1" xfId="0" applyNumberFormat="1" applyFont="1" applyFill="1" applyBorder="1" applyAlignment="1">
      <alignment horizontal="center" vertical="center" wrapText="1"/>
    </xf>
    <xf numFmtId="165" fontId="34" fillId="12" borderId="1" xfId="0" applyNumberFormat="1" applyFont="1" applyFill="1" applyBorder="1" applyAlignment="1">
      <alignment horizontal="center" vertical="center" wrapText="1"/>
    </xf>
    <xf numFmtId="165" fontId="34" fillId="11" borderId="1" xfId="0" applyNumberFormat="1" applyFont="1" applyFill="1" applyBorder="1" applyAlignment="1">
      <alignment horizontal="center" vertical="center"/>
    </xf>
    <xf numFmtId="165" fontId="33" fillId="11" borderId="1" xfId="0" applyNumberFormat="1" applyFont="1" applyFill="1" applyBorder="1" applyAlignment="1">
      <alignment horizontal="center" vertical="center"/>
    </xf>
    <xf numFmtId="165" fontId="33" fillId="11" borderId="1" xfId="0" applyNumberFormat="1" applyFont="1" applyFill="1" applyBorder="1" applyAlignment="1">
      <alignment horizontal="center" vertical="center" wrapText="1"/>
    </xf>
    <xf numFmtId="165" fontId="21" fillId="2" borderId="1" xfId="0" applyNumberFormat="1" applyFont="1" applyFill="1" applyBorder="1" applyAlignment="1">
      <alignment horizontal="center" vertical="center" wrapText="1"/>
    </xf>
    <xf numFmtId="165" fontId="24" fillId="2" borderId="1" xfId="0" applyNumberFormat="1" applyFont="1" applyFill="1" applyBorder="1" applyAlignment="1">
      <alignment horizontal="center" vertical="center" wrapText="1"/>
    </xf>
    <xf numFmtId="165" fontId="33" fillId="10" borderId="1" xfId="0" applyNumberFormat="1" applyFont="1" applyFill="1" applyBorder="1" applyAlignment="1">
      <alignment horizontal="center" vertical="center" wrapText="1"/>
    </xf>
    <xf numFmtId="165" fontId="19" fillId="3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10" fillId="6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5" fontId="10" fillId="4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center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6" xfId="0" applyNumberFormat="1" applyBorder="1"/>
    <xf numFmtId="0" fontId="0" fillId="0" borderId="14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5" xfId="0" applyNumberFormat="1" applyBorder="1"/>
    <xf numFmtId="14" fontId="9" fillId="0" borderId="0" xfId="0" applyNumberFormat="1" applyFont="1"/>
    <xf numFmtId="14" fontId="0" fillId="0" borderId="0" xfId="0" applyNumberFormat="1"/>
    <xf numFmtId="167" fontId="0" fillId="0" borderId="0" xfId="0" applyNumberFormat="1"/>
    <xf numFmtId="0" fontId="6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4" fillId="2" borderId="1" xfId="0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CC99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FEECC"/>
      <rgbColor rgb="00FFFFC5"/>
      <rgbColor rgb="0099CCFF"/>
      <rgbColor rgb="00FF99CC"/>
      <rgbColor rgb="00CC99FF"/>
      <rgbColor rgb="00EDDAB5"/>
      <rgbColor rgb="003366FF"/>
      <rgbColor rgb="0033CCCC"/>
      <rgbColor rgb="0099CC00"/>
      <rgbColor rgb="00FFCC00"/>
      <rgbColor rgb="00FF9900"/>
      <rgbColor rgb="00FFCC9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Ataques</a:t>
            </a:r>
            <a:r>
              <a:rPr lang="en-US" baseline="0"/>
              <a:t> por Pais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PAIS!$E$4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PAIS!$D$5:$D$58</c:f>
              <c:strCache>
                <c:ptCount val="54"/>
                <c:pt idx="0">
                  <c:v>USA</c:v>
                </c:pt>
                <c:pt idx="1">
                  <c:v>AUSTRALIA</c:v>
                </c:pt>
                <c:pt idx="2">
                  <c:v>SOUTH AFRICA</c:v>
                </c:pt>
                <c:pt idx="3">
                  <c:v>BAHAMAS</c:v>
                </c:pt>
                <c:pt idx="4">
                  <c:v>NEW ZEALAND</c:v>
                </c:pt>
                <c:pt idx="5">
                  <c:v>FRANCE</c:v>
                </c:pt>
                <c:pt idx="6">
                  <c:v>REUNION</c:v>
                </c:pt>
                <c:pt idx="7">
                  <c:v>BRAZIL</c:v>
                </c:pt>
                <c:pt idx="8">
                  <c:v>MEXICO</c:v>
                </c:pt>
                <c:pt idx="9">
                  <c:v>UK</c:v>
                </c:pt>
                <c:pt idx="10">
                  <c:v>FIJI</c:v>
                </c:pt>
                <c:pt idx="11">
                  <c:v>MOZAMBIQUE</c:v>
                </c:pt>
                <c:pt idx="12">
                  <c:v>EGYPT</c:v>
                </c:pt>
                <c:pt idx="13">
                  <c:v>ITALY</c:v>
                </c:pt>
                <c:pt idx="14">
                  <c:v>PAPUA NEW GUINEA</c:v>
                </c:pt>
                <c:pt idx="15">
                  <c:v>SPAIN</c:v>
                </c:pt>
                <c:pt idx="16">
                  <c:v>CUBA</c:v>
                </c:pt>
                <c:pt idx="17">
                  <c:v>JAPAN</c:v>
                </c:pt>
                <c:pt idx="18">
                  <c:v>TAIWAN</c:v>
                </c:pt>
                <c:pt idx="19">
                  <c:v>VIETNAM</c:v>
                </c:pt>
                <c:pt idx="20">
                  <c:v>CROATIA</c:v>
                </c:pt>
                <c:pt idx="21">
                  <c:v>ECUADOR</c:v>
                </c:pt>
                <c:pt idx="22">
                  <c:v>GREECE</c:v>
                </c:pt>
                <c:pt idx="23">
                  <c:v>INDONESIA</c:v>
                </c:pt>
                <c:pt idx="24">
                  <c:v>ISRAEL</c:v>
                </c:pt>
                <c:pt idx="25">
                  <c:v>JAMAICA</c:v>
                </c:pt>
                <c:pt idx="26">
                  <c:v>PALAU</c:v>
                </c:pt>
                <c:pt idx="27">
                  <c:v>PANAMA</c:v>
                </c:pt>
                <c:pt idx="28">
                  <c:v>TONGA</c:v>
                </c:pt>
                <c:pt idx="29">
                  <c:v>ARGENTINA</c:v>
                </c:pt>
                <c:pt idx="30">
                  <c:v>BELIZE</c:v>
                </c:pt>
                <c:pt idx="31">
                  <c:v>CHINA</c:v>
                </c:pt>
                <c:pt idx="32">
                  <c:v>COLUMBIA</c:v>
                </c:pt>
                <c:pt idx="33">
                  <c:v>COSTA RICA</c:v>
                </c:pt>
                <c:pt idx="34">
                  <c:v>EL SALVADOR</c:v>
                </c:pt>
                <c:pt idx="35">
                  <c:v>FEDERATED STATES OF MICRONESIA</c:v>
                </c:pt>
                <c:pt idx="36">
                  <c:v>IRAQ</c:v>
                </c:pt>
                <c:pt idx="37">
                  <c:v>MALDIVE ISLANDS</c:v>
                </c:pt>
                <c:pt idx="38">
                  <c:v>MALDIVES</c:v>
                </c:pt>
                <c:pt idx="39">
                  <c:v>MARSHALL ISLANDS</c:v>
                </c:pt>
                <c:pt idx="40">
                  <c:v>MICRONESIA</c:v>
                </c:pt>
                <c:pt idx="41">
                  <c:v>MOROCCO</c:v>
                </c:pt>
                <c:pt idx="42">
                  <c:v>NORTH PACIFIC OCEAN</c:v>
                </c:pt>
                <c:pt idx="43">
                  <c:v>PACIFIC OCEAN</c:v>
                </c:pt>
                <c:pt idx="44">
                  <c:v>PHILIPPINES</c:v>
                </c:pt>
                <c:pt idx="45">
                  <c:v>SENEGAL</c:v>
                </c:pt>
                <c:pt idx="46">
                  <c:v>SEYCHELLES</c:v>
                </c:pt>
                <c:pt idx="47">
                  <c:v>SOLOMON ISLANDS</c:v>
                </c:pt>
                <c:pt idx="48">
                  <c:v>SOUTH KOREA</c:v>
                </c:pt>
                <c:pt idx="49">
                  <c:v>ST. MAARTIN</c:v>
                </c:pt>
                <c:pt idx="50">
                  <c:v>THAILAND</c:v>
                </c:pt>
                <c:pt idx="51">
                  <c:v>TOBAGO</c:v>
                </c:pt>
                <c:pt idx="52">
                  <c:v>VANUATU</c:v>
                </c:pt>
                <c:pt idx="53">
                  <c:v>VENEZUELA</c:v>
                </c:pt>
              </c:strCache>
            </c:strRef>
          </c:cat>
          <c:val>
            <c:numRef>
              <c:f>PAIS!$E$5:$E$58</c:f>
              <c:numCache>
                <c:formatCode>General</c:formatCode>
                <c:ptCount val="54"/>
                <c:pt idx="0">
                  <c:v>683</c:v>
                </c:pt>
                <c:pt idx="1">
                  <c:v>336</c:v>
                </c:pt>
                <c:pt idx="2">
                  <c:v>197</c:v>
                </c:pt>
                <c:pt idx="3">
                  <c:v>25</c:v>
                </c:pt>
                <c:pt idx="4">
                  <c:v>25</c:v>
                </c:pt>
                <c:pt idx="5">
                  <c:v>16</c:v>
                </c:pt>
                <c:pt idx="6">
                  <c:v>15</c:v>
                </c:pt>
                <c:pt idx="7">
                  <c:v>11</c:v>
                </c:pt>
                <c:pt idx="8">
                  <c:v>11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1-4749-A615-C22058960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176048"/>
        <c:axId val="1146171728"/>
      </c:barChart>
      <c:catAx>
        <c:axId val="11461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6171728"/>
        <c:crosses val="autoZero"/>
        <c:auto val="1"/>
        <c:lblAlgn val="ctr"/>
        <c:lblOffset val="100"/>
        <c:noMultiLvlLbl val="0"/>
      </c:catAx>
      <c:valAx>
        <c:axId val="11461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617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Actividades</a:t>
            </a:r>
            <a:r>
              <a:rPr lang="es-ES" baseline="0"/>
              <a:t> mas comunes x victimas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ACT!$E$4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DD-4E85-89C5-C4221ABBA0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DD-4E85-89C5-C4221ABBA0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DD-4E85-89C5-C4221ABBA0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DD-4E85-89C5-C4221ABBA0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DDD-4E85-89C5-C4221ABBA0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DDD-4E85-89C5-C4221ABBA0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DDD-4E85-89C5-C4221ABBA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ACT!$D$5:$D$11</c:f>
              <c:strCache>
                <c:ptCount val="7"/>
                <c:pt idx="0">
                  <c:v>Surfing &amp; Bodyboarding</c:v>
                </c:pt>
                <c:pt idx="1">
                  <c:v>Swimming</c:v>
                </c:pt>
                <c:pt idx="2">
                  <c:v>Fishing &amp; Spearfishing</c:v>
                </c:pt>
                <c:pt idx="3">
                  <c:v>Diving &amp; Snorkeling</c:v>
                </c:pt>
                <c:pt idx="4">
                  <c:v>Other</c:v>
                </c:pt>
                <c:pt idx="5">
                  <c:v>Kayaking &amp; Canoeing</c:v>
                </c:pt>
                <c:pt idx="6">
                  <c:v>Windsports</c:v>
                </c:pt>
              </c:strCache>
            </c:strRef>
          </c:cat>
          <c:val>
            <c:numRef>
              <c:f>ACT!$E$5:$E$11</c:f>
              <c:numCache>
                <c:formatCode>General</c:formatCode>
                <c:ptCount val="7"/>
                <c:pt idx="0">
                  <c:v>579</c:v>
                </c:pt>
                <c:pt idx="1">
                  <c:v>328</c:v>
                </c:pt>
                <c:pt idx="2">
                  <c:v>231</c:v>
                </c:pt>
                <c:pt idx="3">
                  <c:v>173</c:v>
                </c:pt>
                <c:pt idx="4">
                  <c:v>72</c:v>
                </c:pt>
                <c:pt idx="5">
                  <c:v>23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7-41DC-8044-149BFC96B04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aqtaques por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'ataq por año'!$E$4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'ataq por año'!$D$5:$D$116</c:f>
              <c:strCache>
                <c:ptCount val="1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1901</c:v>
                </c:pt>
                <c:pt idx="12">
                  <c:v>1906</c:v>
                </c:pt>
                <c:pt idx="13">
                  <c:v>1912</c:v>
                </c:pt>
                <c:pt idx="14">
                  <c:v>1916</c:v>
                </c:pt>
                <c:pt idx="15">
                  <c:v>1919</c:v>
                </c:pt>
                <c:pt idx="16">
                  <c:v>1922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1934</c:v>
                </c:pt>
                <c:pt idx="27">
                  <c:v>1935</c:v>
                </c:pt>
                <c:pt idx="28">
                  <c:v>1936</c:v>
                </c:pt>
                <c:pt idx="29">
                  <c:v>1937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  <c:pt idx="84">
                  <c:v>1993</c:v>
                </c:pt>
                <c:pt idx="85">
                  <c:v>1994</c:v>
                </c:pt>
                <c:pt idx="86">
                  <c:v>1995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  <c:pt idx="94">
                  <c:v>2003</c:v>
                </c:pt>
                <c:pt idx="95">
                  <c:v>2004</c:v>
                </c:pt>
                <c:pt idx="96">
                  <c:v>2005</c:v>
                </c:pt>
                <c:pt idx="97">
                  <c:v>2006</c:v>
                </c:pt>
                <c:pt idx="98">
                  <c:v>2007</c:v>
                </c:pt>
                <c:pt idx="99">
                  <c:v>2008</c:v>
                </c:pt>
                <c:pt idx="100">
                  <c:v>2009</c:v>
                </c:pt>
                <c:pt idx="101">
                  <c:v>2010</c:v>
                </c:pt>
                <c:pt idx="102">
                  <c:v>2011</c:v>
                </c:pt>
                <c:pt idx="103">
                  <c:v>2012</c:v>
                </c:pt>
                <c:pt idx="104">
                  <c:v>2013</c:v>
                </c:pt>
                <c:pt idx="105">
                  <c:v>2014</c:v>
                </c:pt>
                <c:pt idx="106">
                  <c:v>2015</c:v>
                </c:pt>
                <c:pt idx="107">
                  <c:v>2022</c:v>
                </c:pt>
                <c:pt idx="108">
                  <c:v>2023</c:v>
                </c:pt>
                <c:pt idx="109">
                  <c:v>2024</c:v>
                </c:pt>
                <c:pt idx="110">
                  <c:v>2025</c:v>
                </c:pt>
                <c:pt idx="111">
                  <c:v>Grand Total</c:v>
                </c:pt>
              </c:strCache>
            </c:strRef>
          </c:cat>
          <c:val>
            <c:numRef>
              <c:f>'ataq por año'!$E$5:$E$116</c:f>
              <c:numCache>
                <c:formatCode>General</c:formatCode>
                <c:ptCount val="112"/>
                <c:pt idx="0">
                  <c:v>29</c:v>
                </c:pt>
                <c:pt idx="1">
                  <c:v>27</c:v>
                </c:pt>
                <c:pt idx="2">
                  <c:v>24</c:v>
                </c:pt>
                <c:pt idx="3">
                  <c:v>36</c:v>
                </c:pt>
                <c:pt idx="4">
                  <c:v>30</c:v>
                </c:pt>
                <c:pt idx="5">
                  <c:v>28</c:v>
                </c:pt>
                <c:pt idx="6">
                  <c:v>24</c:v>
                </c:pt>
                <c:pt idx="7">
                  <c:v>15</c:v>
                </c:pt>
                <c:pt idx="8">
                  <c:v>1</c:v>
                </c:pt>
                <c:pt idx="9">
                  <c:v>21</c:v>
                </c:pt>
                <c:pt idx="10">
                  <c:v>10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7</c:v>
                </c:pt>
                <c:pt idx="49">
                  <c:v>14</c:v>
                </c:pt>
                <c:pt idx="50">
                  <c:v>14</c:v>
                </c:pt>
                <c:pt idx="51">
                  <c:v>12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12</c:v>
                </c:pt>
                <c:pt idx="56">
                  <c:v>8</c:v>
                </c:pt>
                <c:pt idx="57">
                  <c:v>13</c:v>
                </c:pt>
                <c:pt idx="58">
                  <c:v>9</c:v>
                </c:pt>
                <c:pt idx="59">
                  <c:v>5</c:v>
                </c:pt>
                <c:pt idx="60">
                  <c:v>4</c:v>
                </c:pt>
                <c:pt idx="61">
                  <c:v>2</c:v>
                </c:pt>
                <c:pt idx="62">
                  <c:v>6</c:v>
                </c:pt>
                <c:pt idx="63">
                  <c:v>6</c:v>
                </c:pt>
                <c:pt idx="64">
                  <c:v>2</c:v>
                </c:pt>
                <c:pt idx="65">
                  <c:v>9</c:v>
                </c:pt>
                <c:pt idx="66">
                  <c:v>10</c:v>
                </c:pt>
                <c:pt idx="67">
                  <c:v>7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8</c:v>
                </c:pt>
                <c:pt idx="72">
                  <c:v>12</c:v>
                </c:pt>
                <c:pt idx="73">
                  <c:v>9</c:v>
                </c:pt>
                <c:pt idx="74">
                  <c:v>7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11</c:v>
                </c:pt>
                <c:pt idx="79">
                  <c:v>11</c:v>
                </c:pt>
                <c:pt idx="80">
                  <c:v>13</c:v>
                </c:pt>
                <c:pt idx="81">
                  <c:v>13</c:v>
                </c:pt>
                <c:pt idx="82">
                  <c:v>15</c:v>
                </c:pt>
                <c:pt idx="83">
                  <c:v>20</c:v>
                </c:pt>
                <c:pt idx="84">
                  <c:v>19</c:v>
                </c:pt>
                <c:pt idx="85">
                  <c:v>16</c:v>
                </c:pt>
                <c:pt idx="86">
                  <c:v>20</c:v>
                </c:pt>
                <c:pt idx="87">
                  <c:v>17</c:v>
                </c:pt>
                <c:pt idx="88">
                  <c:v>15</c:v>
                </c:pt>
                <c:pt idx="89">
                  <c:v>17</c:v>
                </c:pt>
                <c:pt idx="90">
                  <c:v>20</c:v>
                </c:pt>
                <c:pt idx="91">
                  <c:v>31</c:v>
                </c:pt>
                <c:pt idx="92">
                  <c:v>24</c:v>
                </c:pt>
                <c:pt idx="93">
                  <c:v>44</c:v>
                </c:pt>
                <c:pt idx="94">
                  <c:v>29</c:v>
                </c:pt>
                <c:pt idx="95">
                  <c:v>35</c:v>
                </c:pt>
                <c:pt idx="96">
                  <c:v>35</c:v>
                </c:pt>
                <c:pt idx="97">
                  <c:v>31</c:v>
                </c:pt>
                <c:pt idx="98">
                  <c:v>38</c:v>
                </c:pt>
                <c:pt idx="99">
                  <c:v>29</c:v>
                </c:pt>
                <c:pt idx="100">
                  <c:v>33</c:v>
                </c:pt>
                <c:pt idx="101">
                  <c:v>33</c:v>
                </c:pt>
                <c:pt idx="102">
                  <c:v>26</c:v>
                </c:pt>
                <c:pt idx="103">
                  <c:v>49</c:v>
                </c:pt>
                <c:pt idx="104">
                  <c:v>46</c:v>
                </c:pt>
                <c:pt idx="105">
                  <c:v>31</c:v>
                </c:pt>
                <c:pt idx="106">
                  <c:v>32</c:v>
                </c:pt>
                <c:pt idx="107">
                  <c:v>7</c:v>
                </c:pt>
                <c:pt idx="108">
                  <c:v>24</c:v>
                </c:pt>
                <c:pt idx="109">
                  <c:v>5</c:v>
                </c:pt>
                <c:pt idx="110">
                  <c:v>20</c:v>
                </c:pt>
                <c:pt idx="111">
                  <c:v>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2-41F4-9B37-D7390E018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622976"/>
        <c:axId val="230609056"/>
      </c:lineChart>
      <c:catAx>
        <c:axId val="2306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0609056"/>
        <c:crosses val="autoZero"/>
        <c:auto val="1"/>
        <c:lblAlgn val="ctr"/>
        <c:lblOffset val="100"/>
        <c:noMultiLvlLbl val="0"/>
      </c:catAx>
      <c:valAx>
        <c:axId val="2306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06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[GSAF5.xlsx]RADAR!PivotTable13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RADAR!$C$8:$C$9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RADAR!$B$10:$B$14</c:f>
              <c:strCache>
                <c:ptCount val="4"/>
                <c:pt idx="0">
                  <c:v>Diving &amp; Snorkeling</c:v>
                </c:pt>
                <c:pt idx="1">
                  <c:v>Fishing &amp; Spearfishing</c:v>
                </c:pt>
                <c:pt idx="2">
                  <c:v>Surfing &amp; Bodyboarding</c:v>
                </c:pt>
                <c:pt idx="3">
                  <c:v>Swimming</c:v>
                </c:pt>
              </c:strCache>
            </c:strRef>
          </c:cat>
          <c:val>
            <c:numRef>
              <c:f>RADAR!$C$10:$C$14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315-BB2F-3EF06EB04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629104"/>
        <c:axId val="1113636784"/>
      </c:radarChart>
      <c:catAx>
        <c:axId val="111362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636784"/>
        <c:crosses val="autoZero"/>
        <c:auto val="1"/>
        <c:lblAlgn val="ctr"/>
        <c:lblOffset val="100"/>
        <c:noMultiLvlLbl val="0"/>
      </c:catAx>
      <c:valAx>
        <c:axId val="11136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6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[GSAF5.xlsx]columnas apiladas!PivotTable12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'columnas apiladas'!$B$3:$B$4</c:f>
              <c:strCache>
                <c:ptCount val="1"/>
                <c:pt idx="0">
                  <c:v>Diving &amp; Snorkeling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apiladas'!$B$5:$B$59</c:f>
              <c:numCache>
                <c:formatCode>General</c:formatCode>
                <c:ptCount val="54"/>
                <c:pt idx="1">
                  <c:v>47</c:v>
                </c:pt>
                <c:pt idx="2">
                  <c:v>7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4">
                  <c:v>2</c:v>
                </c:pt>
                <c:pt idx="15">
                  <c:v>2</c:v>
                </c:pt>
                <c:pt idx="19">
                  <c:v>1</c:v>
                </c:pt>
                <c:pt idx="20">
                  <c:v>2</c:v>
                </c:pt>
                <c:pt idx="22">
                  <c:v>2</c:v>
                </c:pt>
                <c:pt idx="26">
                  <c:v>4</c:v>
                </c:pt>
                <c:pt idx="27">
                  <c:v>1</c:v>
                </c:pt>
                <c:pt idx="30">
                  <c:v>2</c:v>
                </c:pt>
                <c:pt idx="31">
                  <c:v>1</c:v>
                </c:pt>
                <c:pt idx="34">
                  <c:v>1</c:v>
                </c:pt>
                <c:pt idx="36">
                  <c:v>1</c:v>
                </c:pt>
                <c:pt idx="38">
                  <c:v>1</c:v>
                </c:pt>
                <c:pt idx="41">
                  <c:v>12</c:v>
                </c:pt>
                <c:pt idx="42">
                  <c:v>1</c:v>
                </c:pt>
                <c:pt idx="45">
                  <c:v>1</c:v>
                </c:pt>
                <c:pt idx="49">
                  <c:v>6</c:v>
                </c:pt>
                <c:pt idx="5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2-4E16-8440-A0691642699B}"/>
            </c:ext>
          </c:extLst>
        </c:ser>
        <c:ser>
          <c:idx val="1"/>
          <c:order val="1"/>
          <c:tx>
            <c:strRef>
              <c:f>'columnas apiladas'!$C$3:$C$4</c:f>
              <c:strCache>
                <c:ptCount val="1"/>
                <c:pt idx="0">
                  <c:v>Fishing &amp; Spearfishing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apiladas'!$C$5:$C$59</c:f>
              <c:numCache>
                <c:formatCode>General</c:formatCode>
                <c:ptCount val="54"/>
                <c:pt idx="1">
                  <c:v>47</c:v>
                </c:pt>
                <c:pt idx="2">
                  <c:v>14</c:v>
                </c:pt>
                <c:pt idx="4">
                  <c:v>2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20">
                  <c:v>2</c:v>
                </c:pt>
                <c:pt idx="21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9">
                  <c:v>1</c:v>
                </c:pt>
                <c:pt idx="30">
                  <c:v>6</c:v>
                </c:pt>
                <c:pt idx="33">
                  <c:v>1</c:v>
                </c:pt>
                <c:pt idx="35">
                  <c:v>3</c:v>
                </c:pt>
                <c:pt idx="37">
                  <c:v>1</c:v>
                </c:pt>
                <c:pt idx="40">
                  <c:v>1</c:v>
                </c:pt>
                <c:pt idx="41">
                  <c:v>34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97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2-4E16-8440-A0691642699B}"/>
            </c:ext>
          </c:extLst>
        </c:ser>
        <c:ser>
          <c:idx val="2"/>
          <c:order val="2"/>
          <c:tx>
            <c:strRef>
              <c:f>'columnas apiladas'!$D$3:$D$4</c:f>
              <c:strCache>
                <c:ptCount val="1"/>
                <c:pt idx="0">
                  <c:v>Kayaking &amp; Canoeing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apiladas'!$D$5:$D$59</c:f>
              <c:numCache>
                <c:formatCode>General</c:formatCode>
                <c:ptCount val="54"/>
                <c:pt idx="1">
                  <c:v>6</c:v>
                </c:pt>
                <c:pt idx="20">
                  <c:v>1</c:v>
                </c:pt>
                <c:pt idx="5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2-4E16-8440-A0691642699B}"/>
            </c:ext>
          </c:extLst>
        </c:ser>
        <c:ser>
          <c:idx val="3"/>
          <c:order val="3"/>
          <c:tx>
            <c:strRef>
              <c:f>'columnas apiladas'!$E$3:$E$4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apiladas'!$E$5:$E$59</c:f>
              <c:numCache>
                <c:formatCode>General</c:formatCode>
                <c:ptCount val="54"/>
                <c:pt idx="1">
                  <c:v>12</c:v>
                </c:pt>
                <c:pt idx="2">
                  <c:v>1</c:v>
                </c:pt>
                <c:pt idx="12">
                  <c:v>1</c:v>
                </c:pt>
                <c:pt idx="15">
                  <c:v>2</c:v>
                </c:pt>
                <c:pt idx="29">
                  <c:v>1</c:v>
                </c:pt>
                <c:pt idx="30">
                  <c:v>2</c:v>
                </c:pt>
                <c:pt idx="32">
                  <c:v>1</c:v>
                </c:pt>
                <c:pt idx="33">
                  <c:v>1</c:v>
                </c:pt>
                <c:pt idx="41">
                  <c:v>18</c:v>
                </c:pt>
                <c:pt idx="50">
                  <c:v>32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02-4E16-8440-A0691642699B}"/>
            </c:ext>
          </c:extLst>
        </c:ser>
        <c:ser>
          <c:idx val="4"/>
          <c:order val="4"/>
          <c:tx>
            <c:strRef>
              <c:f>'columnas apiladas'!$F$3:$F$4</c:f>
              <c:strCache>
                <c:ptCount val="1"/>
                <c:pt idx="0">
                  <c:v>Surfing &amp; Bodyboarding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apiladas'!$F$5:$F$59</c:f>
              <c:numCache>
                <c:formatCode>General</c:formatCode>
                <c:ptCount val="54"/>
                <c:pt idx="1">
                  <c:v>151</c:v>
                </c:pt>
                <c:pt idx="4">
                  <c:v>4</c:v>
                </c:pt>
                <c:pt idx="10">
                  <c:v>1</c:v>
                </c:pt>
                <c:pt idx="14">
                  <c:v>1</c:v>
                </c:pt>
                <c:pt idx="15">
                  <c:v>2</c:v>
                </c:pt>
                <c:pt idx="17">
                  <c:v>2</c:v>
                </c:pt>
                <c:pt idx="22">
                  <c:v>1</c:v>
                </c:pt>
                <c:pt idx="26">
                  <c:v>1</c:v>
                </c:pt>
                <c:pt idx="29">
                  <c:v>1</c:v>
                </c:pt>
                <c:pt idx="30">
                  <c:v>9</c:v>
                </c:pt>
                <c:pt idx="37">
                  <c:v>11</c:v>
                </c:pt>
                <c:pt idx="41">
                  <c:v>87</c:v>
                </c:pt>
                <c:pt idx="50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02-4E16-8440-A0691642699B}"/>
            </c:ext>
          </c:extLst>
        </c:ser>
        <c:ser>
          <c:idx val="5"/>
          <c:order val="5"/>
          <c:tx>
            <c:strRef>
              <c:f>'columnas apiladas'!$G$3:$G$4</c:f>
              <c:strCache>
                <c:ptCount val="1"/>
                <c:pt idx="0">
                  <c:v>Swimming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apiladas'!$G$5:$G$59</c:f>
              <c:numCache>
                <c:formatCode>General</c:formatCode>
                <c:ptCount val="54"/>
                <c:pt idx="0">
                  <c:v>1</c:v>
                </c:pt>
                <c:pt idx="1">
                  <c:v>71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6">
                  <c:v>5</c:v>
                </c:pt>
                <c:pt idx="28">
                  <c:v>1</c:v>
                </c:pt>
                <c:pt idx="29">
                  <c:v>5</c:v>
                </c:pt>
                <c:pt idx="30">
                  <c:v>6</c:v>
                </c:pt>
                <c:pt idx="34">
                  <c:v>1</c:v>
                </c:pt>
                <c:pt idx="35">
                  <c:v>2</c:v>
                </c:pt>
                <c:pt idx="37">
                  <c:v>2</c:v>
                </c:pt>
                <c:pt idx="39">
                  <c:v>1</c:v>
                </c:pt>
                <c:pt idx="41">
                  <c:v>46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7">
                  <c:v>1</c:v>
                </c:pt>
                <c:pt idx="48">
                  <c:v>1</c:v>
                </c:pt>
                <c:pt idx="50">
                  <c:v>152</c:v>
                </c:pt>
                <c:pt idx="51">
                  <c:v>1</c:v>
                </c:pt>
                <c:pt idx="5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02-4E16-8440-A0691642699B}"/>
            </c:ext>
          </c:extLst>
        </c:ser>
        <c:ser>
          <c:idx val="6"/>
          <c:order val="6"/>
          <c:tx>
            <c:strRef>
              <c:f>'columnas apiladas'!$H$3:$H$4</c:f>
              <c:strCache>
                <c:ptCount val="1"/>
                <c:pt idx="0">
                  <c:v>Windsports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'columnas apiladas'!$A$5:$A$59</c:f>
              <c:strCache>
                <c:ptCount val="54"/>
                <c:pt idx="0">
                  <c:v>ARGENTINA</c:v>
                </c:pt>
                <c:pt idx="1">
                  <c:v>AUSTRALIA</c:v>
                </c:pt>
                <c:pt idx="2">
                  <c:v>BAHAMAS</c:v>
                </c:pt>
                <c:pt idx="3">
                  <c:v>BELIZE</c:v>
                </c:pt>
                <c:pt idx="4">
                  <c:v>BRAZIL</c:v>
                </c:pt>
                <c:pt idx="5">
                  <c:v>CHINA</c:v>
                </c:pt>
                <c:pt idx="6">
                  <c:v>COLUMBIA</c:v>
                </c:pt>
                <c:pt idx="7">
                  <c:v>COSTA RICA</c:v>
                </c:pt>
                <c:pt idx="8">
                  <c:v>CROATIA</c:v>
                </c:pt>
                <c:pt idx="9">
                  <c:v>CUBA</c:v>
                </c:pt>
                <c:pt idx="10">
                  <c:v>ECUADOR</c:v>
                </c:pt>
                <c:pt idx="11">
                  <c:v>EGYPT</c:v>
                </c:pt>
                <c:pt idx="12">
                  <c:v>EL SALVADOR</c:v>
                </c:pt>
                <c:pt idx="13">
                  <c:v>FEDERATED STATES OF MICRONESIA</c:v>
                </c:pt>
                <c:pt idx="14">
                  <c:v>FIJI</c:v>
                </c:pt>
                <c:pt idx="15">
                  <c:v>FRANCE</c:v>
                </c:pt>
                <c:pt idx="16">
                  <c:v>GREECE</c:v>
                </c:pt>
                <c:pt idx="17">
                  <c:v>INDONESIA</c:v>
                </c:pt>
                <c:pt idx="18">
                  <c:v>IRAQ</c:v>
                </c:pt>
                <c:pt idx="19">
                  <c:v>ISRAEL</c:v>
                </c:pt>
                <c:pt idx="20">
                  <c:v>ITALY</c:v>
                </c:pt>
                <c:pt idx="21">
                  <c:v>JAMAICA</c:v>
                </c:pt>
                <c:pt idx="22">
                  <c:v>JAPAN</c:v>
                </c:pt>
                <c:pt idx="23">
                  <c:v>MALDIVE ISLANDS</c:v>
                </c:pt>
                <c:pt idx="24">
                  <c:v>MALDIVES</c:v>
                </c:pt>
                <c:pt idx="25">
                  <c:v>MARSHALL ISLANDS</c:v>
                </c:pt>
                <c:pt idx="26">
                  <c:v>MEXICO</c:v>
                </c:pt>
                <c:pt idx="27">
                  <c:v>MICRONESIA</c:v>
                </c:pt>
                <c:pt idx="28">
                  <c:v>MOROCCO</c:v>
                </c:pt>
                <c:pt idx="29">
                  <c:v>MOZAMBIQUE</c:v>
                </c:pt>
                <c:pt idx="30">
                  <c:v>NEW ZEALAND</c:v>
                </c:pt>
                <c:pt idx="31">
                  <c:v>NORTH PACIFIC OCEAN</c:v>
                </c:pt>
                <c:pt idx="32">
                  <c:v>PACIFIC OCEAN</c:v>
                </c:pt>
                <c:pt idx="33">
                  <c:v>PALAU</c:v>
                </c:pt>
                <c:pt idx="34">
                  <c:v>PANAMA</c:v>
                </c:pt>
                <c:pt idx="35">
                  <c:v>PAPUA NEW GUINEA</c:v>
                </c:pt>
                <c:pt idx="36">
                  <c:v>PHILIPPINES</c:v>
                </c:pt>
                <c:pt idx="37">
                  <c:v>REUNION</c:v>
                </c:pt>
                <c:pt idx="38">
                  <c:v>SENEGAL</c:v>
                </c:pt>
                <c:pt idx="39">
                  <c:v>SEYCHELLES</c:v>
                </c:pt>
                <c:pt idx="40">
                  <c:v>SOLOMON ISLANDS</c:v>
                </c:pt>
                <c:pt idx="41">
                  <c:v>SOUTH AFRICA</c:v>
                </c:pt>
                <c:pt idx="42">
                  <c:v>SOUTH KOREA</c:v>
                </c:pt>
                <c:pt idx="43">
                  <c:v>SPAIN</c:v>
                </c:pt>
                <c:pt idx="44">
                  <c:v>ST. MAARTIN</c:v>
                </c:pt>
                <c:pt idx="45">
                  <c:v>TAIWAN</c:v>
                </c:pt>
                <c:pt idx="46">
                  <c:v>THAILAND</c:v>
                </c:pt>
                <c:pt idx="47">
                  <c:v>TOBAGO</c:v>
                </c:pt>
                <c:pt idx="48">
                  <c:v>TONGA</c:v>
                </c:pt>
                <c:pt idx="49">
                  <c:v>UK</c:v>
                </c:pt>
                <c:pt idx="50">
                  <c:v>USA</c:v>
                </c:pt>
                <c:pt idx="51">
                  <c:v>VANUATU</c:v>
                </c:pt>
                <c:pt idx="52">
                  <c:v>VENEZUELA</c:v>
                </c:pt>
                <c:pt idx="53">
                  <c:v>VIETNAM</c:v>
                </c:pt>
              </c:strCache>
            </c:strRef>
          </c:cat>
          <c:val>
            <c:numRef>
              <c:f>'columnas apiladas'!$H$5:$H$59</c:f>
              <c:numCache>
                <c:formatCode>General</c:formatCode>
                <c:ptCount val="54"/>
                <c:pt idx="1">
                  <c:v>2</c:v>
                </c:pt>
                <c:pt idx="15">
                  <c:v>4</c:v>
                </c:pt>
                <c:pt idx="37">
                  <c:v>1</c:v>
                </c:pt>
                <c:pt idx="5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02-4E16-8440-A06916426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706928"/>
        <c:axId val="2121706448"/>
      </c:barChart>
      <c:catAx>
        <c:axId val="212170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1706448"/>
        <c:crosses val="autoZero"/>
        <c:auto val="1"/>
        <c:lblAlgn val="ctr"/>
        <c:lblOffset val="100"/>
        <c:noMultiLvlLbl val="0"/>
      </c:catAx>
      <c:valAx>
        <c:axId val="21217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170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'grafico de areas'!$D$5:$D$115</c:f>
              <c:strCache>
                <c:ptCount val="111"/>
                <c:pt idx="0">
                  <c:v>2012</c:v>
                </c:pt>
                <c:pt idx="1">
                  <c:v>2013</c:v>
                </c:pt>
                <c:pt idx="2">
                  <c:v>2002</c:v>
                </c:pt>
                <c:pt idx="3">
                  <c:v>2007</c:v>
                </c:pt>
                <c:pt idx="4">
                  <c:v>2018</c:v>
                </c:pt>
                <c:pt idx="5">
                  <c:v>2004</c:v>
                </c:pt>
                <c:pt idx="6">
                  <c:v>2005</c:v>
                </c:pt>
                <c:pt idx="7">
                  <c:v>2009</c:v>
                </c:pt>
                <c:pt idx="8">
                  <c:v>2010</c:v>
                </c:pt>
                <c:pt idx="9">
                  <c:v>2015</c:v>
                </c:pt>
                <c:pt idx="10">
                  <c:v>2000</c:v>
                </c:pt>
                <c:pt idx="11">
                  <c:v>2006</c:v>
                </c:pt>
                <c:pt idx="12">
                  <c:v>2014</c:v>
                </c:pt>
                <c:pt idx="13">
                  <c:v>2019</c:v>
                </c:pt>
                <c:pt idx="14">
                  <c:v>2015</c:v>
                </c:pt>
                <c:pt idx="15">
                  <c:v>2003</c:v>
                </c:pt>
                <c:pt idx="16">
                  <c:v>2008</c:v>
                </c:pt>
                <c:pt idx="17">
                  <c:v>2020</c:v>
                </c:pt>
                <c:pt idx="18">
                  <c:v>2016</c:v>
                </c:pt>
                <c:pt idx="19">
                  <c:v>2011</c:v>
                </c:pt>
                <c:pt idx="20">
                  <c:v>2017</c:v>
                </c:pt>
                <c:pt idx="21">
                  <c:v>2021</c:v>
                </c:pt>
                <c:pt idx="22">
                  <c:v>2001</c:v>
                </c:pt>
                <c:pt idx="23">
                  <c:v>2023</c:v>
                </c:pt>
                <c:pt idx="24">
                  <c:v>2024</c:v>
                </c:pt>
                <c:pt idx="25">
                  <c:v>1963</c:v>
                </c:pt>
                <c:pt idx="26">
                  <c:v>1961</c:v>
                </c:pt>
                <c:pt idx="27">
                  <c:v>1962</c:v>
                </c:pt>
                <c:pt idx="28">
                  <c:v>1992</c:v>
                </c:pt>
                <c:pt idx="29">
                  <c:v>1995</c:v>
                </c:pt>
                <c:pt idx="30">
                  <c:v>1999</c:v>
                </c:pt>
                <c:pt idx="31">
                  <c:v>2025</c:v>
                </c:pt>
                <c:pt idx="32">
                  <c:v>1993</c:v>
                </c:pt>
                <c:pt idx="33">
                  <c:v>1996</c:v>
                </c:pt>
                <c:pt idx="34">
                  <c:v>1998</c:v>
                </c:pt>
                <c:pt idx="35">
                  <c:v>1994</c:v>
                </c:pt>
                <c:pt idx="36">
                  <c:v>2022</c:v>
                </c:pt>
                <c:pt idx="37">
                  <c:v>1991</c:v>
                </c:pt>
                <c:pt idx="38">
                  <c:v>1997</c:v>
                </c:pt>
                <c:pt idx="39">
                  <c:v>1958</c:v>
                </c:pt>
                <c:pt idx="40">
                  <c:v>1959</c:v>
                </c:pt>
                <c:pt idx="41">
                  <c:v>1966</c:v>
                </c:pt>
                <c:pt idx="42">
                  <c:v>1986</c:v>
                </c:pt>
                <c:pt idx="43">
                  <c:v>1989</c:v>
                </c:pt>
                <c:pt idx="44">
                  <c:v>1990</c:v>
                </c:pt>
                <c:pt idx="45">
                  <c:v>1960</c:v>
                </c:pt>
                <c:pt idx="46">
                  <c:v>1964</c:v>
                </c:pt>
                <c:pt idx="47">
                  <c:v>1981</c:v>
                </c:pt>
                <c:pt idx="48">
                  <c:v>1987</c:v>
                </c:pt>
                <c:pt idx="49">
                  <c:v>1988</c:v>
                </c:pt>
                <c:pt idx="50">
                  <c:v>2025</c:v>
                </c:pt>
                <c:pt idx="51">
                  <c:v>1975</c:v>
                </c:pt>
                <c:pt idx="52">
                  <c:v>1984</c:v>
                </c:pt>
                <c:pt idx="53">
                  <c:v>1985</c:v>
                </c:pt>
                <c:pt idx="54">
                  <c:v>1967</c:v>
                </c:pt>
                <c:pt idx="55">
                  <c:v>1974</c:v>
                </c:pt>
                <c:pt idx="56">
                  <c:v>1982</c:v>
                </c:pt>
                <c:pt idx="57">
                  <c:v>1965</c:v>
                </c:pt>
                <c:pt idx="58">
                  <c:v>1980</c:v>
                </c:pt>
                <c:pt idx="59">
                  <c:v>1957</c:v>
                </c:pt>
                <c:pt idx="60">
                  <c:v>1976</c:v>
                </c:pt>
                <c:pt idx="61">
                  <c:v>1983</c:v>
                </c:pt>
                <c:pt idx="62">
                  <c:v>2022</c:v>
                </c:pt>
                <c:pt idx="63">
                  <c:v>1971</c:v>
                </c:pt>
                <c:pt idx="64">
                  <c:v>1972</c:v>
                </c:pt>
                <c:pt idx="65">
                  <c:v>1956</c:v>
                </c:pt>
                <c:pt idx="66">
                  <c:v>1968</c:v>
                </c:pt>
                <c:pt idx="67">
                  <c:v>2024</c:v>
                </c:pt>
                <c:pt idx="68">
                  <c:v>1922</c:v>
                </c:pt>
                <c:pt idx="69">
                  <c:v>1934</c:v>
                </c:pt>
                <c:pt idx="70">
                  <c:v>1936</c:v>
                </c:pt>
                <c:pt idx="71">
                  <c:v>1937</c:v>
                </c:pt>
                <c:pt idx="72">
                  <c:v>1940</c:v>
                </c:pt>
                <c:pt idx="73">
                  <c:v>1942</c:v>
                </c:pt>
                <c:pt idx="74">
                  <c:v>1950</c:v>
                </c:pt>
                <c:pt idx="75">
                  <c:v>1951</c:v>
                </c:pt>
                <c:pt idx="76">
                  <c:v>1954</c:v>
                </c:pt>
                <c:pt idx="77">
                  <c:v>1955</c:v>
                </c:pt>
                <c:pt idx="78">
                  <c:v>1969</c:v>
                </c:pt>
                <c:pt idx="79">
                  <c:v>1977</c:v>
                </c:pt>
                <c:pt idx="80">
                  <c:v>1979</c:v>
                </c:pt>
                <c:pt idx="81">
                  <c:v>1927</c:v>
                </c:pt>
                <c:pt idx="82">
                  <c:v>1946</c:v>
                </c:pt>
                <c:pt idx="83">
                  <c:v>1947</c:v>
                </c:pt>
                <c:pt idx="84">
                  <c:v>1978</c:v>
                </c:pt>
                <c:pt idx="85">
                  <c:v>1925</c:v>
                </c:pt>
                <c:pt idx="86">
                  <c:v>1928</c:v>
                </c:pt>
                <c:pt idx="87">
                  <c:v>1929</c:v>
                </c:pt>
                <c:pt idx="88">
                  <c:v>1930</c:v>
                </c:pt>
                <c:pt idx="89">
                  <c:v>1935</c:v>
                </c:pt>
                <c:pt idx="90">
                  <c:v>1939</c:v>
                </c:pt>
                <c:pt idx="91">
                  <c:v>1945</c:v>
                </c:pt>
                <c:pt idx="92">
                  <c:v>1949</c:v>
                </c:pt>
                <c:pt idx="93">
                  <c:v>1953</c:v>
                </c:pt>
                <c:pt idx="94">
                  <c:v>1970</c:v>
                </c:pt>
                <c:pt idx="95">
                  <c:v>1973</c:v>
                </c:pt>
                <c:pt idx="96">
                  <c:v>2023</c:v>
                </c:pt>
                <c:pt idx="97">
                  <c:v>1901</c:v>
                </c:pt>
                <c:pt idx="98">
                  <c:v>1906</c:v>
                </c:pt>
                <c:pt idx="99">
                  <c:v>1912</c:v>
                </c:pt>
                <c:pt idx="100">
                  <c:v>1916</c:v>
                </c:pt>
                <c:pt idx="101">
                  <c:v>1919</c:v>
                </c:pt>
                <c:pt idx="102">
                  <c:v>1924</c:v>
                </c:pt>
                <c:pt idx="103">
                  <c:v>1926</c:v>
                </c:pt>
                <c:pt idx="104">
                  <c:v>1931</c:v>
                </c:pt>
                <c:pt idx="105">
                  <c:v>1932</c:v>
                </c:pt>
                <c:pt idx="106">
                  <c:v>1941</c:v>
                </c:pt>
                <c:pt idx="107">
                  <c:v>1943</c:v>
                </c:pt>
                <c:pt idx="108">
                  <c:v>1944</c:v>
                </c:pt>
                <c:pt idx="109">
                  <c:v>1948</c:v>
                </c:pt>
                <c:pt idx="110">
                  <c:v>1952</c:v>
                </c:pt>
              </c:strCache>
            </c:strRef>
          </c:cat>
          <c:val>
            <c:numRef>
              <c:f>'grafico de areas'!$E$5:$E$115</c:f>
              <c:numCache>
                <c:formatCode>General</c:formatCode>
                <c:ptCount val="111"/>
                <c:pt idx="0">
                  <c:v>49</c:v>
                </c:pt>
                <c:pt idx="1">
                  <c:v>46</c:v>
                </c:pt>
                <c:pt idx="2">
                  <c:v>44</c:v>
                </c:pt>
                <c:pt idx="3">
                  <c:v>38</c:v>
                </c:pt>
                <c:pt idx="4">
                  <c:v>36</c:v>
                </c:pt>
                <c:pt idx="5">
                  <c:v>35</c:v>
                </c:pt>
                <c:pt idx="6">
                  <c:v>35</c:v>
                </c:pt>
                <c:pt idx="7">
                  <c:v>33</c:v>
                </c:pt>
                <c:pt idx="8">
                  <c:v>33</c:v>
                </c:pt>
                <c:pt idx="9">
                  <c:v>32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30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21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11</c:v>
                </c:pt>
                <c:pt idx="49">
                  <c:v>11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4-4BA3-82EA-D65C17E8E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41952"/>
        <c:axId val="1352240032"/>
      </c:areaChart>
      <c:catAx>
        <c:axId val="135224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2240032"/>
        <c:crosses val="autoZero"/>
        <c:auto val="1"/>
        <c:lblAlgn val="ctr"/>
        <c:lblOffset val="100"/>
        <c:noMultiLvlLbl val="0"/>
      </c:catAx>
      <c:valAx>
        <c:axId val="13522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224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9FC1BC8A-A959-43A9-8513-AE06F92A0DB5}">
          <cx:tx>
            <cx:txData>
              <cx:f>_xlchart.v1.2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  <cx:data id="1">
      <cx:strDim type="cat">
        <cx:f>_xlchart.v2.4</cx:f>
      </cx:strDim>
      <cx:numDim type="val">
        <cx:f>_xlchart.v2.8</cx:f>
      </cx:numDim>
    </cx:data>
    <cx:data id="2">
      <cx:strDim type="cat">
        <cx:f>_xlchart.v2.4</cx:f>
      </cx:strDim>
      <cx:numDim type="val">
        <cx:f>_xlchart.v2.10</cx:f>
      </cx:numDim>
    </cx:data>
    <cx:data id="3">
      <cx:strDim type="cat">
        <cx:f>_xlchart.v2.4</cx:f>
      </cx:strDim>
      <cx:numDim type="val">
        <cx:f>_xlchart.v2.12</cx:f>
      </cx:numDim>
    </cx:data>
  </cx:chartData>
  <cx:chart>
    <cx:title pos="t" align="ctr" overlay="0">
      <cx:tx>
        <cx:txData>
          <cx:v>Piramide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Piramide</a:t>
          </a:r>
        </a:p>
      </cx:txPr>
    </cx:title>
    <cx:plotArea>
      <cx:plotAreaRegion>
        <cx:series layoutId="funnel" uniqueId="{8142C30B-146F-4950-B77D-2AA6B5D7E890}" formatIdx="0">
          <cx:tx>
            <cx:txData>
              <cx:f>_xlchart.v2.5</cx:f>
              <cx:v>F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7DE83822-5A00-4508-A252-91D191C2299F}" formatIdx="1">
          <cx:tx>
            <cx:txData>
              <cx:f>_xlchart.v2.7</cx:f>
              <cx:v>F 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1F2194FD-294E-4103-9CCA-B507412B4115}" formatIdx="2">
          <cx:tx>
            <cx:txData>
              <cx:f>_xlchart.v2.9</cx:f>
              <cx:v>M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6F9EE5D8-A9C0-401D-AD82-5CACC27A0A87}" formatIdx="3">
          <cx:tx>
            <cx:txData>
              <cx:f>_xlchart.v2.11</cx:f>
              <cx:v>Grand Total</cx:v>
            </cx:txData>
          </cx:tx>
          <cx:dataLabels>
            <cx:visibility seriesName="0" categoryName="0" value="1"/>
          </cx:dataLabels>
          <cx:dataId val="3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89552</xdr:colOff>
      <xdr:row>2</xdr:row>
      <xdr:rowOff>472180</xdr:rowOff>
    </xdr:from>
    <xdr:to>
      <xdr:col>19</xdr:col>
      <xdr:colOff>73269</xdr:colOff>
      <xdr:row>3</xdr:row>
      <xdr:rowOff>504744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C400DE-DCA7-30F6-48C8-E3DC59E1E5FF}"/>
            </a:ext>
          </a:extLst>
        </xdr:cNvPr>
        <xdr:cNvSpPr txBox="1"/>
      </xdr:nvSpPr>
      <xdr:spPr>
        <a:xfrm>
          <a:off x="11902180" y="1164167"/>
          <a:ext cx="2947051" cy="143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*revisar columna DATE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479424</xdr:colOff>
      <xdr:row>3</xdr:row>
      <xdr:rowOff>174624</xdr:rowOff>
    </xdr:from>
    <xdr:to>
      <xdr:col>15</xdr:col>
      <xdr:colOff>76199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D21FF-CFEB-9986-CAB4-7A526EED5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384175</xdr:colOff>
      <xdr:row>2</xdr:row>
      <xdr:rowOff>34925</xdr:rowOff>
    </xdr:from>
    <xdr:to>
      <xdr:col>14</xdr:col>
      <xdr:colOff>79375</xdr:colOff>
      <xdr:row>17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15EAF-F368-7ADF-C697-6793AE368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473074</xdr:colOff>
      <xdr:row>4</xdr:row>
      <xdr:rowOff>3174</xdr:rowOff>
    </xdr:from>
    <xdr:to>
      <xdr:col>16</xdr:col>
      <xdr:colOff>50799</xdr:colOff>
      <xdr:row>21</xdr:row>
      <xdr:rowOff>44449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69139-E451-EA35-DE83-709C62387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406400</xdr:colOff>
      <xdr:row>2</xdr:row>
      <xdr:rowOff>50800</xdr:rowOff>
    </xdr:from>
    <xdr:to>
      <xdr:col>18</xdr:col>
      <xdr:colOff>285750</xdr:colOff>
      <xdr:row>10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9616D5-0934-AD3D-E991-BBAFF76BB11A}"/>
            </a:ext>
          </a:extLst>
        </xdr:cNvPr>
        <xdr:cNvSpPr txBox="1"/>
      </xdr:nvSpPr>
      <xdr:spPr>
        <a:xfrm>
          <a:off x="9004300" y="419100"/>
          <a:ext cx="231775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 este grafico tiene años duplicados,</a:t>
          </a:r>
          <a:r>
            <a:rPr lang="es-ES" sz="1100" baseline="0"/>
            <a:t> por lo que,</a:t>
          </a:r>
          <a:r>
            <a:rPr lang="es-ES" sz="1100"/>
            <a:t> los datos no son reperesentativos de la realidad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570900</xdr:colOff>
      <xdr:row>5</xdr:row>
      <xdr:rowOff>54661</xdr:rowOff>
    </xdr:from>
    <xdr:to>
      <xdr:col>7</xdr:col>
      <xdr:colOff>231690</xdr:colOff>
      <xdr:row>20</xdr:row>
      <xdr:rowOff>163041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4DB6A-CCDB-3670-8F7B-C3A312225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125573</xdr:colOff>
      <xdr:row>3</xdr:row>
      <xdr:rowOff>105309</xdr:rowOff>
    </xdr:from>
    <xdr:to>
      <xdr:col>18</xdr:col>
      <xdr:colOff>442360</xdr:colOff>
      <xdr:row>18</xdr:row>
      <xdr:rowOff>92752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E7F14A-BB86-4827-9878-FC7E98F22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0966" y="661826"/>
              <a:ext cx="4562012" cy="2770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930274</xdr:colOff>
      <xdr:row>60</xdr:row>
      <xdr:rowOff>53974</xdr:rowOff>
    </xdr:from>
    <xdr:to>
      <xdr:col>5</xdr:col>
      <xdr:colOff>177799</xdr:colOff>
      <xdr:row>82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F5A2F-8492-CFAB-DE45-29F66EEFA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97</xdr:row>
      <xdr:rowOff>3174</xdr:rowOff>
    </xdr:from>
    <xdr:to>
      <xdr:col>14</xdr:col>
      <xdr:colOff>438149</xdr:colOff>
      <xdr:row>113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3423D-37BC-D08E-C184-5B8840BA4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539750</xdr:colOff>
      <xdr:row>95</xdr:row>
      <xdr:rowOff>57150</xdr:rowOff>
    </xdr:from>
    <xdr:to>
      <xdr:col>17</xdr:col>
      <xdr:colOff>419100</xdr:colOff>
      <xdr:row>103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04F44E-BC2B-4612-AC72-2851BC19FD7D}"/>
            </a:ext>
          </a:extLst>
        </xdr:cNvPr>
        <xdr:cNvSpPr txBox="1"/>
      </xdr:nvSpPr>
      <xdr:spPr>
        <a:xfrm>
          <a:off x="8534400" y="17551400"/>
          <a:ext cx="231775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 este grafico tiene años duplicados,</a:t>
          </a:r>
          <a:r>
            <a:rPr lang="es-ES" sz="1100" baseline="0"/>
            <a:t> por lo que,</a:t>
          </a:r>
          <a:r>
            <a:rPr lang="es-ES" sz="1100"/>
            <a:t> los datos no son reperesentativos de la realidad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339724</xdr:colOff>
      <xdr:row>2</xdr:row>
      <xdr:rowOff>104774</xdr:rowOff>
    </xdr:from>
    <xdr:to>
      <xdr:col>14</xdr:col>
      <xdr:colOff>603249</xdr:colOff>
      <xdr:row>17</xdr:row>
      <xdr:rowOff>126999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C59F82-6509-FE84-A8C8-0C99C60F61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8724" y="473074"/>
              <a:ext cx="5749925" cy="278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a Crespo Gutierrez" refreshedDate="45918.531303819444" createdVersion="1" refreshedVersion="8" recordCount="1421" upgradeOnRefresh="1" xr:uid="{86744E94-52E7-4EAC-9F59-97C0ED9843BA}">
  <cacheSource type="worksheet">
    <worksheetSource ref="A1:P175" sheet="Sheet1-GSAF"/>
  </cacheSource>
  <cacheFields count="16">
    <cacheField name="Date" numFmtId="14">
      <sharedItems containsDate="1" containsMixedTypes="1" minDate="1905-04-28T00:00:00" maxDate="2025-06-12T00:00:00" count="1334">
        <s v="6th September"/>
        <s v="1st September"/>
        <s v="17th August"/>
        <s v="7th August"/>
        <s v="28th July"/>
        <s v="22nd July"/>
        <s v="18th July"/>
        <s v="6th July"/>
        <s v="29th June"/>
        <s v="25th June"/>
        <s v="17th June"/>
        <d v="2025-06-11T00:00:00"/>
        <s v="31st May"/>
        <d v="2025-05-29T00:00:00"/>
        <d v="2025-05-15T00:00:00"/>
        <d v="2025-04-21T00:00:00"/>
        <d v="2025-03-26T00:00:00"/>
        <d v="2025-03-10T00:00:00"/>
        <d v="2025-03-07T00:00:00"/>
        <s v="27-Feb-25"/>
        <d v="2025-02-22T00:00:00"/>
        <d v="2025-02-03T00:00:00"/>
        <d v="2025-01-23T00:00:00"/>
        <d v="2025-01-22T00:00:00"/>
        <d v="2025-01-03T00:00:00"/>
        <d v="2025-01-11T00:00:00"/>
        <d v="2025-01-02T00:00:00"/>
        <d v="2024-12-28T00:00:00"/>
        <d v="2024-10-31T00:00:00"/>
        <d v="2024-09-16T00:00:00"/>
        <d v="2024-08-06T00:00:00"/>
        <d v="2024-07-23T00:00:00"/>
        <d v="2024-07-18T00:00:00"/>
        <d v="2024-07-08T00:00:00"/>
        <d v="2024-07-05T00:00:00"/>
        <d v="2024-07-04T00:00:00"/>
        <d v="2024-06-07T00:00:00"/>
        <d v="2024-06-02T00:00:00"/>
        <d v="2024-05-28T00:00:00"/>
        <d v="2024-05-24T00:00:00"/>
        <d v="2024-05-02T00:00:00"/>
        <d v="2024-04-26T00:00:00"/>
        <d v="2024-04-20T00:00:00"/>
        <s v="15 Mar 2024"/>
        <s v="02 Mar-2024"/>
        <s v="25 Feb-2024"/>
        <s v="29 Jan-2024"/>
        <s v="09-Jan-2024"/>
        <s v="29 Dec-2023"/>
        <s v="28 Dec-2023"/>
        <s v="24-Dec-2023"/>
        <s v="18 Dec-2023"/>
        <s v="14  Dec-2023"/>
        <s v="30 Nov-2023"/>
        <s v="31 Oct-2023"/>
        <s v="25 Oct 2023"/>
        <s v="15 Oct 2023"/>
        <s v="02 Oct-2023"/>
        <s v="24 Jul-2023"/>
        <s v="21 Jul-2023"/>
        <s v="04 Jul-2023"/>
        <s v="03 Jul-2023"/>
        <s v="08-Jun 2023"/>
        <s v="28-May 2023"/>
        <s v="24-May 2023"/>
        <d v="2023-05-20T00:00:00"/>
        <s v="13-May-2023"/>
        <s v="22-Apr-2023"/>
        <s v="09-Apr-2023"/>
        <s v="19-Mar-2023"/>
        <s v="04-Feb-2023"/>
        <s v="29 Jan--2023"/>
        <s v="01-Jan-2023"/>
        <s v="30-Dec-2022"/>
        <s v="13-Dec-2022"/>
        <s v="08-Dec-2022"/>
        <s v="04-Nov-2022"/>
        <s v="23-Oct-2022"/>
        <s v="07-Oct-2022"/>
        <s v="02-Oct-2022"/>
        <s v="25-Sep-2022"/>
        <s v="31-Aug-2022"/>
        <s v="13-Aug-2022"/>
        <s v="25-Jul-2022"/>
        <s v="20-Jul-2022"/>
        <s v="13-Jul-2022"/>
        <s v="30-Jun-2022"/>
        <s v="22-Jun-2022"/>
        <s v="15-Mar-2022"/>
        <s v="09-Mar-2022"/>
        <s v="26-Feb-2022"/>
        <s v="12-Feb-2022"/>
        <s v="05-Feb-2022"/>
        <s v="09-Jan-2022"/>
        <s v="06-Jan-2022"/>
        <s v="24-Dec-2021"/>
        <s v="11-Dec-2021`"/>
        <s v="05-Sep-2021"/>
        <s v="02-Aug-2021"/>
        <s v="27-Jul-2021"/>
        <s v="10-Jul-2021"/>
        <s v="05-Jul-2021"/>
        <s v="04-Jul-2021"/>
        <s v="26-Jun-2021"/>
        <s v="17-Jun-2021"/>
        <s v="11-Jun-2021"/>
        <s v="18-May-2021"/>
        <s v="15-May-2021"/>
        <s v="03-May-2021"/>
        <s v="20-Apr-2021"/>
        <s v="13-Apr-2021"/>
        <s v="27-Mar-2021"/>
        <s v="20-Mar-2021"/>
        <s v="02-Feb-2021"/>
        <s v="27-Jan-2021"/>
        <s v="22-Jan-2021"/>
        <s v="21-Jan-2021"/>
        <s v="13-Jan-2021"/>
        <s v="08-Dec-2020"/>
        <s v="06-Dec-2020"/>
        <s v="22-Nov-2020"/>
        <s v="31-Oct-2020"/>
        <s v="09-Oct-2020"/>
        <s v="04-Oct-2020"/>
        <s v="20-Sep-2020"/>
        <s v="17-Sep-2020"/>
        <s v="07-Sep-2020"/>
        <s v="06-Sep-2020"/>
        <s v="14-Aug-2020"/>
        <s v="10-Aug-2020"/>
        <s v="31-Jul-2020"/>
        <s v="27-Jul-2020"/>
        <s v="23-Jul-2020"/>
        <s v="17-Jul-2020"/>
        <s v="13-Jul-2020"/>
        <s v="11-Jul-2020"/>
        <s v="07-Jun-2020"/>
        <s v="09-May-2020"/>
        <s v="01-May-2020"/>
        <s v="06-Apr-2020"/>
        <s v="22-Feb-2020"/>
        <s v="17-Jan-2020"/>
        <s v="16-Jan-2020"/>
        <s v="07-Jan-2020"/>
        <s v="05-Jan-2020"/>
        <s v="30-Dec-2019"/>
        <s v="03-Dec-2019"/>
        <s v="29-Oct-2019"/>
        <s v="27-Oct-2019"/>
        <s v="17-Oct-2019"/>
        <s v="05-Oct-2019"/>
        <s v="24-Sep-2019"/>
        <s v="27-Aug-2019"/>
        <s v="11-Aug-2019"/>
        <s v="29-Jul-2019"/>
        <s v="22-Jul-2019"/>
        <s v="10-Jul-2019"/>
        <s v="09-Jul-2019"/>
        <s v="16-Jun-2019"/>
        <s v="25-May-2019"/>
        <s v="Reported 27-Apr-2019"/>
        <s v="23-Apr-2019"/>
        <s v="06-Apr-2019"/>
        <s v="26-Mar-2019"/>
        <s v="25-Mar-2019"/>
        <s v="22-Mar-2019"/>
        <s v="16-Mar-2019"/>
        <s v="12-Mar-2019"/>
        <s v="05-Mar-2019"/>
        <s v="14-Feb-2019"/>
        <s v="02-Feb-2019"/>
        <s v="14-Jan-2019"/>
        <s v="10-Jan-2019"/>
        <s v="8-Jan-2019"/>
        <s v="18-Dec-2018"/>
        <s v="15-Dec-2018"/>
        <s v="28-Nov-2018"/>
        <s v="14-Nov-2018"/>
        <s v="11-Nov-2018"/>
        <s v="09-Nov-2018"/>
        <s v="07-Nov-2018"/>
        <s v="19-Oct-2018"/>
        <s v="29-Sep-2018"/>
        <s v="27-Sep-2018"/>
        <s v="23-Sep-2018"/>
        <s v="15-Sep-2018"/>
        <s v="08-Sep-2018"/>
        <s v="24-Aug-2018"/>
        <s v="15-Aug-2018"/>
        <s v="09-Aug-2018"/>
        <s v="18-Jul-2018"/>
        <s v="14-Jul-2018"/>
        <s v="25-Jun-2018"/>
        <s v="26-May-2018"/>
        <s v="13-May-2018"/>
        <s v="28-Apr-2018"/>
        <s v="25-Apr-2018"/>
        <s v="23-Apr-2018"/>
        <s v="22-Apr-2018"/>
        <s v="03-Apr-2018"/>
        <s v="31-Mar-2018"/>
        <s v="14-Mar-2018"/>
        <s v="9-Mar-2018"/>
        <s v="23-Feb-2018"/>
        <s v="15-Feb-2018"/>
        <s v="31-Dec-2017"/>
        <s v="01-Dec-2017"/>
        <s v="24-Nov-2017"/>
        <s v="13-Nov-2017"/>
        <s v="04-Nov-2017"/>
        <s v="28-Oct-2017"/>
        <s v="09-Oct-2017"/>
        <s v="05-Oct-2017"/>
        <s v="13-Sep-2017"/>
        <s v="10-Sep-2017"/>
        <s v="29-Aug-2017"/>
        <s v="23-Aug-2017"/>
        <s v="10-Aug-2017"/>
        <s v="03-Aug-2017"/>
        <s v="20-Jul-2017"/>
        <s v="09-Jul-2017"/>
        <s v="07-Jul-2017"/>
        <s v="11-Jun-2017"/>
        <s v="17-Apr-2017"/>
        <s v="14-Apr-2017"/>
        <s v="02-Apr-2017"/>
        <s v="21-Jan-2017"/>
        <s v="09-Jan-2017"/>
        <s v="19-Dec-2016"/>
        <s v="06-Dec-2016"/>
        <s v="01-Dec-2016"/>
        <s v="28-Nov-2016"/>
        <s v="14-Nov-2016"/>
        <s v="21-Oct-2016"/>
        <s v="26-Sep-2016"/>
        <s v="11-Sep-2016"/>
        <s v="07-Sep-2016"/>
        <s v="29-Aug-2016"/>
        <s v="06-Aug-2016"/>
        <s v="29-Jul-2016"/>
        <s v="15-Jul-2016"/>
        <s v="07-Jul-2016"/>
        <s v="04-Jul-2016"/>
        <s v="21-Jun-2016"/>
        <s v="14-Jun-2016"/>
        <s v="11-Jun-2016"/>
        <s v="05-Jun-2016"/>
        <s v="31-May-2016"/>
        <s v="29-May-2016"/>
        <s v="21-May-2016"/>
        <s v="15-May-2016"/>
        <s v="25-Apr-2016"/>
        <s v="19-Apr-2016"/>
        <s v="09-Apr-2016"/>
        <s v="02-Jan-2016"/>
        <s v="21-Dec-2015"/>
        <s v="20-Nov-2015"/>
        <s v="10-Nov-2015"/>
        <s v="01-Nov-2015"/>
        <s v="25-Oct-2015"/>
        <s v="21-Oct-2015"/>
        <s v="19-Oct-2015"/>
        <s v="17-Oct-2015"/>
        <s v="09-Oct-2015"/>
        <s v="05-Oct-2015"/>
        <s v="04-Oct-2015"/>
        <s v="29-Sep-2015"/>
        <s v="20-Sep-2015"/>
        <s v="08-Sep-2015"/>
        <s v="06-Sep-2015"/>
        <s v="05-Sep-2015"/>
        <s v="04-Sep-2015"/>
        <s v="01-Sep-2015"/>
        <s v="29-Aug-2015"/>
        <s v="20-Aug-2015"/>
        <s v="19-Aug-2015"/>
        <s v="18-Aug-2015"/>
        <s v="10-Aug-2015"/>
        <s v="31-Jul-2015"/>
        <s v="26-Jul-2015"/>
        <s v="25-Jul-2015"/>
        <s v="10-Jul-2015"/>
        <s v="03-Jul-2015"/>
        <s v="02-Jul-2015"/>
        <s v="01-Jul-2015"/>
        <s v="30-Jun-2015"/>
        <s v="27-Jun-2015"/>
        <s v="26-Jun-2015"/>
        <s v="24-Jun-2015"/>
        <s v="14-Jun-2015"/>
        <s v="11-Jun-2015"/>
        <s v="07-Jun-2015"/>
        <s v="01-Jun-2015"/>
        <s v="25-May-2015"/>
        <s v="20-May2015"/>
        <s v="02-May-2015"/>
        <s v="26-Apr-2015"/>
        <s v="25-Apr-2015"/>
        <s v="12-Apr-2015"/>
        <s v="18-Mar-2015"/>
        <s v="16-Mar-2015"/>
        <s v="14-Feb-2015"/>
        <s v="09-Feb-2015"/>
        <s v="08-Feb-2015"/>
        <s v="30-Jan-2015"/>
        <s v="27-Jan-2015"/>
        <s v="06-Jan-2015"/>
        <s v="03-Jan-2015"/>
        <s v="28-Dec-2014"/>
        <s v="15-Dec-2014"/>
        <s v="16-Nov-2014"/>
        <s v="13-Nov-2014"/>
        <s v="31-Oct-2014"/>
        <s v="17-Oct-2014"/>
        <s v="05-Oct-2014"/>
        <s v="02-Oct-2014"/>
        <s v="09-Sep-2014"/>
        <s v="06-Sep-2014"/>
        <s v="03-Sep-2014"/>
        <s v="02-Sep-2014"/>
        <s v="31-Aug-2014"/>
        <s v="06-Aug-2014"/>
        <s v="01-Aug-2014"/>
        <s v="16-Jul-2014"/>
        <s v="14-Jul-2014"/>
        <s v="3-Jul-2014"/>
        <s v="09-Jun-2014"/>
        <s v="01-Jun-2014"/>
        <s v="14-May-2014"/>
        <s v="06-May-2014"/>
        <s v="01-May-2014"/>
        <s v="04-Apr-2014"/>
        <s v="03-Apr-2014"/>
        <s v="22-Mar-2014"/>
        <s v="20-Feb-2014"/>
        <s v="07-Feb-2014"/>
        <s v="25-Dec-2013"/>
        <s v="16-Dec-2013"/>
        <s v="11-Dec-2013"/>
        <s v="10-Dec-2013"/>
        <s v="05-Dec-2013"/>
        <s v="30-Nov-2013"/>
        <s v="23-Nov-2013"/>
        <s v="22-Nov-2013"/>
        <s v="31-Oct-2013"/>
        <s v="26-Oct-2013"/>
        <s v="24-Oct-2013"/>
        <s v="23-Oct-2013"/>
        <s v="20-Oct-2013"/>
        <s v="11-Oct-2013"/>
        <s v="08-Oct-2013"/>
        <s v="06-Oct-2013"/>
        <s v="10-Oct-2013"/>
        <s v=" 14-Sep-2013"/>
        <s v=" 12-Sep-2013"/>
        <s v=" 07-Sep-2013"/>
        <s v=" 01-Sep-2013"/>
        <s v=" 14-Aug-2013"/>
        <s v="11-Aug-2013"/>
        <s v=" 05-Aug-2013"/>
        <s v="28-Jul-2013"/>
        <s v="  29-Jul-2013"/>
        <s v="25-Jun-2013"/>
        <s v="18-Jun-2013"/>
        <s v="08-May-2013"/>
        <s v="04-May-2013"/>
        <s v="24-Apr-2013"/>
        <s v="21-Apr-2013"/>
        <s v="17-Apr-2013"/>
        <s v="13-Apr-2013"/>
        <s v="10-Apr-2013"/>
        <s v="02-Apr-2013"/>
        <s v="16-Mar-2013"/>
        <s v="12-Mar-2013"/>
        <s v="10-Mar-2013"/>
        <s v="27-Feb-2013"/>
        <s v="10-Feb-2013"/>
        <s v="09-Feb-2013"/>
        <s v="16-Jan-2013"/>
        <s v="30-Dec-2012"/>
        <s v="28-Dec-2012"/>
        <s v="19-Dec-2012"/>
        <s v="05-Dec-2012"/>
        <s v="02-Dec-2012"/>
        <s v="30-Nov-2012"/>
        <s v="22-Nov-2012"/>
        <s v="19-Nov-2012"/>
        <s v="04-Nov-2012"/>
        <s v="30-Oct-2012"/>
        <s v="27-Oct-2012"/>
        <s v="23-Oct-2012"/>
        <s v="18-Oct-2012"/>
        <s v="02-Oct-2012"/>
        <s v="25-Sep-2012"/>
        <s v="02-Sep-2012"/>
        <s v="08-Aug-2012"/>
        <s v="31-Jul-2012"/>
        <s v="30-Jul-2012"/>
        <s v="14-Jul-2012"/>
        <s v="07-Jul-2012"/>
        <s v="06-Jul-2012"/>
        <s v="26-Jun-2012"/>
        <s v="20-Jun-2012"/>
        <s v="15-Jun-2012"/>
        <s v="14-Jun-2012"/>
        <s v="03-Jun-2012"/>
        <s v="31-May-2012"/>
        <s v="29-May-2012"/>
        <s v="23-May-2012"/>
        <s v="12-May-2012"/>
        <s v="06-May-2012"/>
        <s v="19-Apr-2012"/>
        <s v="03-Apr-2012"/>
        <s v="31-Mar-2012"/>
        <s v="20-Mar-2012"/>
        <s v="15-Mar-2012"/>
        <s v="14-Mar-2012"/>
        <s v="06-Mar-2012"/>
        <s v="04-Mar-2012"/>
        <s v="18-Jan-2012"/>
        <s v="15-Jan-2012"/>
        <s v="03-Jan-2012"/>
        <s v="02-Jan-2012"/>
        <s v="11-Dec-2011"/>
        <s v="22-Oct-2011"/>
        <s v="19-Oct-2011"/>
        <s v="28-Sep-2011"/>
        <s v="24-Sep-2011"/>
        <s v="16-Sep-2011"/>
        <s v="04-Sep-2011"/>
        <s v="02-Sep-2011"/>
        <s v="31-Aug-2011"/>
        <s v="23-Aug-2011"/>
        <s v="17-Aug-2011"/>
        <s v="16-Aug-2011"/>
        <s v="22-Jul-2011"/>
        <s v="28-Jun-2011"/>
        <s v="12-Jun-2011"/>
        <s v="06-Jun-2011"/>
        <s v="21-May-2011"/>
        <s v="23-Apr-2011"/>
        <s v="22-Apr-2011"/>
        <s v="23-Mar-2011"/>
        <s v="16-Mar-2011"/>
        <s v="Reported 28-Feb-2011"/>
        <s v="17-Feb-2011"/>
        <s v="31-Jan-2011"/>
        <s v="26-Jan-2011"/>
        <s v="26-Dec-2010"/>
        <s v="05-Dec-2010"/>
        <s v="01-Dec-2010"/>
        <s v="30-Nov-2010"/>
        <s v="30-Oct-2010"/>
        <s v="22-Oct-2010"/>
        <s v="09-Oct-2010"/>
        <s v="27-Sep-2010"/>
        <s v=" 13-Sep-2010"/>
        <s v="17-Aug-2010"/>
        <s v="02-Aug-2010"/>
        <s v="19-Jul-2010"/>
        <s v="17-Jul-2010"/>
        <s v="16-Jul-2010"/>
        <s v="03-Jul-2010"/>
        <s v="02-Jul-2010"/>
        <s v="15-Jun-2010"/>
        <s v="10-Jun-2010"/>
        <s v="30-May-2010"/>
        <s v="18-May-2010"/>
        <s v="01-May-2010"/>
        <s v="19-Apr-2010"/>
        <s v="13-Apr-2010"/>
        <s v="04-Apr-2010"/>
        <s v=" 27-Mar-2010"/>
        <s v="13-Feb-2010"/>
        <s v="11-Feb-2010"/>
        <s v="06-Feb-2010"/>
        <s v="01-Feb-2010"/>
        <s v="12-Jan-2010"/>
        <s v="22-Dec-2009"/>
        <s v="20-Dec-2009"/>
        <s v="05-Dec-2009"/>
        <s v="16-Nov-2009"/>
        <s v="08-Nov-2009"/>
        <s v="19-Oct-2009"/>
        <s v="17-Oct-2009"/>
        <s v="02-Oct-2009"/>
        <s v="12-Sep-2009"/>
        <s v="29-Aug-2009"/>
        <s v="25-Aug-2009"/>
        <s v="01-Aug-2009"/>
        <s v="04-Jul-2009"/>
        <s v="27-Jun-2009"/>
        <s v="31-May-2009"/>
        <s v="17-May-2009"/>
        <s v="16-May-2009"/>
        <s v="17-Apr-2009"/>
        <s v="12-Apr-2009"/>
        <s v="20-Mar-2009"/>
        <s v="18-Mar-2009"/>
        <s v="17-Mar-2009"/>
        <s v="02-Mar-2009"/>
        <s v="01-Mar-2009"/>
        <s v="12-Feb-2009"/>
        <s v="07-Feb-2009"/>
        <s v="25-Jan-2009"/>
        <s v="24-Jan-2009"/>
        <s v="12-Jan-2009"/>
        <s v="11-Jan-2009"/>
        <s v="06-Jan-2009"/>
        <s v="27-Dec-2008"/>
        <s v="10-Dec-2008"/>
        <s v="22-Oct-2008"/>
        <s v="06-Oct-2008"/>
        <s v="28-Sep-2008"/>
        <s v="15-Sep-2008"/>
        <s v="09-Sep-2008"/>
        <s v="07-Sep-2008"/>
        <s v="01-Sep-2008"/>
        <s v="27-Aug-2008"/>
        <s v="30-Jul-2008"/>
        <s v="24-Jul-2008"/>
        <s v="19-Jul-2008"/>
        <s v="26-Jun-2008"/>
        <s v="21-Jun-2008"/>
        <s v="01-Jun-2008"/>
        <s v="10-May-2008"/>
        <s v="07-May-2008"/>
        <s v="28-Apr-2008"/>
        <s v="25-Apr-2008"/>
        <s v="15-Apr-2008"/>
        <s v="08-Apr-2008"/>
        <s v="28-Mar-2008"/>
        <s v="23-Mar-2008"/>
        <s v="07-Mar-2008"/>
        <s v="24-Feb-2008"/>
        <s v="27-Jan-2008"/>
        <s v="18-Dec-2007"/>
        <s v="07-Nov-2007"/>
        <s v="06-Nov-2007"/>
        <s v="04-Nov-2007"/>
        <s v="03-Nov-2007"/>
        <s v="29-Oct-2007"/>
        <s v="15-Oct-2007"/>
        <s v="13-Oct-2007"/>
        <s v="07-Oct-2007"/>
        <s v="06-Oct-2007"/>
        <s v="28-Sep-2007"/>
        <s v="20-Sep-2007"/>
        <s v="13-Sep-2007"/>
        <s v="03-Sep-2007"/>
        <s v="28-Aug-2007"/>
        <s v="26-Aug-2007"/>
        <s v="19-Aug-2007"/>
        <s v="19-Jul-2007.a"/>
        <s v="18-Jul-2007"/>
        <s v="17-Jul-2007"/>
        <s v="10-Jul-2007"/>
        <s v="25-Jun-2007"/>
        <s v="16-May-2007"/>
        <s v="12-May-2007"/>
        <s v="10-May-2007"/>
        <s v="07-May-2007"/>
        <s v="26-Apr-2007"/>
        <s v="22-Apr-2007"/>
        <s v="20-Apr-2007"/>
        <s v="09-Apr-2007"/>
        <s v="31-Mar-2007"/>
        <s v="20-Mar-2007"/>
        <s v="12-Mar-2007"/>
        <s v="25-Jan-2007"/>
        <s v="23-Jan-2007"/>
        <s v="01-Jan-2007"/>
        <s v="18-Dec-2006"/>
        <s v="11-Dec-2006"/>
        <s v="10-Dec-2006"/>
        <s v="02-Dec-2006"/>
        <s v="11-Nov-2006"/>
        <s v="05-Oct-2006"/>
        <s v="14-Sep-2006"/>
        <s v="03-Sep-2006"/>
        <s v="13-Aug-2006"/>
        <s v="31-Jul-2006"/>
        <s v="28-Jul-2006"/>
        <s v="17-Jul-2006"/>
        <s v="08-Jul-2006"/>
        <s v="20-Jun-2006"/>
        <s v="15-Jun-2006"/>
        <s v="07-Jun-2006"/>
        <s v="05-Jun-2006"/>
        <s v="31-May-2006"/>
        <s v="24-May-2006"/>
        <s v="19-May-2006"/>
        <s v="02-May-2006"/>
        <s v="11-Apr-2006"/>
        <s v="09-Apr-2006"/>
        <s v="23-Mar-2006"/>
        <s v="18-Mar-2006"/>
        <s v="15-Mar-2006"/>
        <s v="27-Feb-2006"/>
        <s v="01-Feb-2006"/>
        <s v="15-Jan-2006"/>
        <s v="07-Jan-2006"/>
        <s v="04-Jan-2006"/>
        <s v="24-Dec-2005"/>
        <s v="21-Dec-2005"/>
        <s v="11-Dec-2005"/>
        <s v="27-Nov-2005"/>
        <s v="25-Nov-2005"/>
        <s v="15-Nov-2005"/>
        <s v="12-Nov-2005"/>
        <s v="02-Nov-2005"/>
        <s v="25-Oct-2005"/>
        <s v="21-Oct-2005"/>
        <s v="19-Oct-2005"/>
        <s v="13-Oct-2005"/>
        <s v="11-Oct-2005"/>
        <s v="01-Oct-2005"/>
        <s v="24-Sep-2005"/>
        <s v="20-Sep-2005"/>
        <s v="05-Sep-2005"/>
        <s v="04-Sep-2005"/>
        <s v="24-Aug-2005"/>
        <s v="12-Aug-2005"/>
        <s v="15-Jul-2005"/>
        <s v="13-Jul-2005"/>
        <s v="27-Jun-2005"/>
        <s v="25-Jun-2005"/>
        <s v="04-Jun-2005"/>
        <s v="28-May-2005"/>
        <s v="25-May-2005"/>
        <s v="02-May-2005"/>
        <s v="25-Apr-2005"/>
        <s v="16-Apr-2005"/>
        <s v="28-Mar-2005"/>
        <s v="19-Mar-2005"/>
        <s v="12-Mar-2005"/>
        <s v="08-Jan-2005"/>
        <s v="16-Dec-2004"/>
        <s v="11-Dec-2004"/>
        <s v="27-Nov-2004"/>
        <s v="15-Nov-2004"/>
        <s v="11-Nov-2004"/>
        <s v="31-Oct-2004"/>
        <s v="09-Oct-2004"/>
        <s v="06-Oct-2004"/>
        <s v="20-Sep-2004"/>
        <s v="04-Sep-2004"/>
        <s v="21-Aug-2004"/>
        <s v="15-Aug-2004"/>
        <s v="06-Aug-2004"/>
        <s v="27-Jul-2004"/>
        <s v="25-Jul-2004"/>
        <s v="10-Jul-2004"/>
        <s v="02-Jul-2004"/>
        <s v="26-Jun-2004"/>
        <s v="10-Jun-2004"/>
        <s v="02-Jun-2004"/>
        <s v="29-May-2004"/>
        <s v="23-May-2004"/>
        <s v="28-May-2004"/>
        <s v="18-May-2004"/>
        <s v="04-May-2004"/>
        <s v="07-Apr-2004"/>
        <s v="05-Apr-2004"/>
        <s v="31-Mar-2004"/>
        <s v="29-Mar-2004"/>
        <s v="27-Mar-2004"/>
        <s v="16-Mar-2004"/>
        <s v="26-Feb-2004"/>
        <s v="25-Jan-2004"/>
        <s v="21-Jan-2004"/>
        <s v="22-Nov-2003"/>
        <s v="31-Oct-2003"/>
        <s v="05-Oct-2003"/>
        <s v="14-Sep-2003"/>
        <s v="13-Sep-2003"/>
        <s v="12-Sep-2003"/>
        <s v="19-Aug-2003"/>
        <s v="08-Aug-2003"/>
        <s v="10-Jul-2003"/>
        <s v="05-Jul-2003"/>
        <s v="04-Jul-2003"/>
        <s v="30-Jun-2003"/>
        <s v="24-Jun-2003"/>
        <s v="14-May-2003"/>
        <s v="10-May-2003"/>
        <s v="07-May-2003"/>
        <s v="23-Apr-2003"/>
        <s v="21-Apr-2003"/>
        <s v="20-Apr-2003"/>
        <s v="19-Apr-2003"/>
        <s v="18-Apr-2003"/>
        <s v="15-Apr-2003"/>
        <s v="04-Apr-2003"/>
        <s v="27-Feb-2003"/>
        <s v="15-Feb-2003"/>
        <s v="16-Dec-2002"/>
        <s v="28-Nov-2002"/>
        <s v="17-Nov-2002"/>
        <s v="14-Nov-2002"/>
        <s v="11-Nov-2002"/>
        <s v="02-Nov-2002"/>
        <s v="30-Oct-2002"/>
        <s v="14-Oct-2002"/>
        <s v="05-Oct-2002"/>
        <s v="03-Oct-2002"/>
        <s v="30-Sep-2002"/>
        <s v="27-Sep-2002"/>
        <s v="16-Sep-2002"/>
        <s v="13-Sep-2002"/>
        <s v="09-Sep-2002"/>
        <s v="05-Sep-2002"/>
        <s v="28-Aug-2002"/>
        <s v="14-Aug-2002"/>
        <s v="11-Aug-2002"/>
        <s v="05-Aug-2002"/>
        <s v="26-Jul-2002"/>
        <s v="20-Jul-2002"/>
        <s v="10-Jul-2002"/>
        <s v="04-Jul-2002"/>
        <s v="10-Jun-2002"/>
        <s v="09-Jun-2002"/>
        <s v="31-May-2002"/>
        <s v="22-May-2002"/>
        <s v="30-Apr-2002"/>
        <s v="20-Apr-2002"/>
        <s v="09-Apr-2002"/>
        <s v="02-Apr-2002"/>
        <s v="01-Apr-2002"/>
        <s v="25-Mar-2002"/>
        <s v="19-Mar-2002"/>
        <s v="15-Mar-2002"/>
        <s v="16-Feb-2002"/>
        <s v="07-Feb-2002"/>
        <s v="30-Jan-2002"/>
        <s v="04-Jan-2002"/>
        <s v="01-Jan-2002"/>
        <s v="02-Oct-2001"/>
        <s v="24-Sep-2001"/>
        <s v="16-Sep-2001"/>
        <s v="15-Sep-2001"/>
        <s v="03-Sep-2001"/>
        <s v="01-Sep-2001"/>
        <s v="31-Aug-2001"/>
        <s v="22-Aug-2001"/>
        <s v="18-Aug-2001"/>
        <s v="16-Aug-2001"/>
        <s v="15-Jul-2001"/>
        <s v="10-Jun-2001"/>
        <s v="03-May-2001"/>
        <s v="13-Apr-2001"/>
        <s v="12-Apr-2001"/>
        <s v="08-Apr-2001"/>
        <s v="05-Apr-2001"/>
        <s v="02-Apr-2001"/>
        <s v="04-Feb-2001"/>
        <s v="12-Dec-2000"/>
        <s v="03-Dec-2000"/>
        <s v="17-Nov-2000"/>
        <s v="06-Nov-2000"/>
        <s v="04-Nov-2000"/>
        <s v="18-Oct-2000"/>
        <s v="06-Oct-2000"/>
        <s v="25-Sep-2000"/>
        <s v="24-Sep-2000"/>
        <s v="16-Sep-2000"/>
        <s v="11-Sep-2000"/>
        <s v="10-Sep-2000"/>
        <s v="08-Sep-2000"/>
        <s v="31-Aug-2000"/>
        <s v="30-Aug-2000"/>
        <s v="15-Aug-2000"/>
        <s v="13-Aug-2000"/>
        <s v="12-Aug-2000"/>
        <s v="06-Jul-2000"/>
        <s v="04-Jul-2000"/>
        <s v="02-Jul-2000"/>
        <s v="10-Jun-2000"/>
        <s v="09-Jun-2000"/>
        <s v="30-Mar-2000"/>
        <s v="26-Mar-2000"/>
        <s v="24-Mar-2000"/>
        <s v="Mar-2000"/>
        <s v="06-Dec-1999"/>
        <s v="23-Nov-1999"/>
        <s v="06-Nov-1999"/>
        <s v="01-Oct-1999"/>
        <s v="19-Sep-1999"/>
        <s v="26-Aug-1999"/>
        <s v="16-Aug-1999"/>
        <s v="05-Aug-1999"/>
        <s v="29-Jul-1999"/>
        <s v="26-Jul-1999"/>
        <s v="21-Jul-1999"/>
        <s v="15-Jul-1999"/>
        <s v="17-Jun-1999"/>
        <s v="09-Jun-1999"/>
        <s v="29-May-1999"/>
        <s v="11-Apr-1999"/>
        <s v="05-Mar-1999"/>
        <s v="03-Feb-1999"/>
        <s v="1999"/>
        <s v="Reported 20-Dec-1998"/>
        <s v="21-Nov-1998"/>
        <s v="14-Nov-1998"/>
        <s v="11-Nov-1998"/>
        <s v="30-Aug-1998"/>
        <s v="26-Aug-1998"/>
        <s v="15-Aug-1998"/>
        <s v="01-Aug-1998"/>
        <s v="28-Jun-1998"/>
        <s v="22-Jun-1998"/>
        <s v="25-May-1998"/>
        <s v="16-May-1998"/>
        <s v="26-Apr-1998"/>
        <s v="21-Apr-1998"/>
        <s v="15-Mar-1998"/>
        <s v="14-Jan-1998"/>
        <s v="28-Dec-1997"/>
        <s v="28-Oct-1997"/>
        <s v="24-Oct-1997"/>
        <s v="21-Oct-1997"/>
        <s v="24-Aug-1997"/>
        <s v="02-Aug-1997"/>
        <s v="21-Jul-1997"/>
        <s v="15-Jun-1997"/>
        <s v="09-Jun-1997"/>
        <s v="02-Jun-1997"/>
        <s v="31-May-1997"/>
        <s v="25-Jan-1997"/>
        <s v="20-Jan-1997"/>
        <s v="29-Nov-1996"/>
        <s v="05-Oct-1996"/>
        <s v="03-Oct-1996"/>
        <s v="06-Sep-1996"/>
        <s v="01-Sep-1996"/>
        <s v="29-Aug-1996"/>
        <s v="13-Aug-1996"/>
        <s v="11-Aug-1996"/>
        <s v="04-Jul-1996"/>
        <s v="28-May-1996"/>
        <s v="18-May-1996"/>
        <s v="07-May-1996"/>
        <s v="05-Mar-1996"/>
        <s v="16-Jan-1996"/>
        <s v="10-Jan-1996"/>
        <s v="11-Oct-1995"/>
        <s v="01-Oct-1995"/>
        <s v="28-Sep-1995"/>
        <s v="11-Sep-1995"/>
        <s v="03-Sep-1995"/>
        <s v="26-Aug-1995"/>
        <s v="22-Aug-1995"/>
        <s v="19-Aug-1995"/>
        <s v="15-Aug-1995"/>
        <s v="07-Aug-1995"/>
        <s v="30-Jun-1995"/>
        <s v="17-Jun-1995"/>
        <s v="16-Jun-1995"/>
        <s v="14-Jun-1995"/>
        <s v="02-Jun-1995"/>
        <s v="09-Apr-1995"/>
        <s v="11-Mar-1995"/>
        <s v="19-Feb-1995"/>
        <s v="24-Jan-1995"/>
        <s v="30-Dec-1994"/>
        <s v="09-Dec-1994"/>
        <s v="13-Nov-1994"/>
        <s v="09-Oct-1994"/>
        <s v="21-Sep-1994"/>
        <s v="05-Sep-1994"/>
        <s v="09-Jul-1994"/>
        <s v="08-Jul-1994"/>
        <s v="24-Jun-1994"/>
        <s v="31-May-1994"/>
        <s v="15-May-1994"/>
        <s v="19-Feb-1994"/>
        <s v="12-Feb-1994"/>
        <s v="03-Jan-1994"/>
        <s v="21-Nov-1993"/>
        <s v="30-Oct-1993"/>
        <s v="26-Oct-1993"/>
        <s v="10-Oct-1993"/>
        <s v="26-Sep-1993"/>
        <s v="03-Sep-1993"/>
        <s v="21-Aug-1993"/>
        <s v="15-Aug-1993"/>
        <s v="12-Aug-1993"/>
        <s v="30-Jul-1993"/>
        <s v="07-Jul-1993"/>
        <s v="10-Jun-1993"/>
        <s v="09-Jun-1993"/>
        <s v="05-Jun-1993"/>
        <s v="14-Mar-1993"/>
        <s v="12-Mar-1993"/>
        <s v="04-Feb 1993"/>
        <s v="05-Jan-1993"/>
        <s v="02-Jan-1993"/>
        <s v="23-Dec-1992"/>
        <s v="29-Nov-1992"/>
        <s v="25-Nov-1992"/>
        <s v="14-Nov-1992"/>
        <s v="11-Nov-1992"/>
        <s v="05-Nov-1992"/>
        <s v="29-Oct-1992"/>
        <s v="22-Oct-1992"/>
        <s v="01-Oct-1992"/>
        <s v="13-Sep-1992"/>
        <s v="25-Aug-1992"/>
        <s v="18-Aug-1992"/>
        <s v="21-Jul-1992"/>
        <s v="28-Jun-1992"/>
        <s v="09-Apr-1992"/>
        <s v="08-Mar-1992"/>
        <s v="29-Jan-1992"/>
        <s v="23-Jan-1992"/>
        <s v="08-Jan-1992"/>
        <s v="04-Dec-1991"/>
        <s v="26-Nov-1991"/>
        <s v="12-Oct-1991"/>
        <s v="05-Oct-1991"/>
        <s v="08-Sep-1991"/>
        <s v="26-Aug-1991"/>
        <s v="12-Aug-1991"/>
        <s v="30-Jul-1991"/>
        <s v="01-Jul-1991"/>
        <s v="07-Jun-1991"/>
        <s v="26-May-1991"/>
        <s v="16-Apr-1991"/>
        <s v="24-Feb-1991"/>
        <s v="12-Feb-1991"/>
        <s v="01-Nov-1990"/>
        <s v="30-Oct-1990"/>
        <s v="20-Oct-1990"/>
        <s v="15-Oct-1990"/>
        <s v="12-Oct-1990"/>
        <s v="15-Sep-1990"/>
        <s v="08-Sep-1990"/>
        <s v="05-Sep-1990"/>
        <s v="28-Aug-1990"/>
        <s v="24-Jun-1990"/>
        <s v="06-May-1990"/>
        <s v="14-Apr-1990"/>
        <s v="09-Apr-1990"/>
        <s v="18-Nov-1989"/>
        <s v="22-Oct-1989"/>
        <s v="17-Sep-1989"/>
        <s v="09-Sep-1989"/>
        <s v="22-Aug-1989"/>
        <s v="13-Aug-1989"/>
        <s v="20-Jul-1989"/>
        <s v="05-Jun-1989"/>
        <s v="03-Jun-1989"/>
        <s v="09-Mar-1989"/>
        <s v="02-Feb-1989"/>
        <s v="26-Jan-1989"/>
        <s v="03-Jan-1989"/>
        <s v="23-Oct-1988"/>
        <s v="10-Oct-1988"/>
        <s v="13-Sep-1988"/>
        <s v="11-Aug-1988"/>
        <s v="16-Jun-1988"/>
        <s v="09-Jun-1988"/>
        <s v="01-Jun-1988"/>
        <s v="16-Mar-1988"/>
        <s v="14-Feb-1988"/>
        <s v="13-Feb-1988"/>
        <s v="06-Jan-1988"/>
        <s v="17-Dec-1987"/>
        <s v="26-Oct-1987"/>
        <s v="11-Oct-1987"/>
        <s v="13-Sep-1987"/>
        <s v="20-Aug-1987"/>
        <s v="15-Aug-1987"/>
        <s v="21-Jul-1987"/>
        <s v="12-Jul-1987"/>
        <s v="01-Apr-1987"/>
        <s v="28-Jan-1987"/>
        <s v="22-Dec-1986"/>
        <s v="11-Dec-1986"/>
        <s v="06-Dec-1986"/>
        <s v="03-Oct-1986"/>
        <s v="05-Oct-1986"/>
        <s v="Jul-1986"/>
        <s v="15-Mar-1986"/>
        <s v="18-Feb-1986"/>
        <s v="07-Feb-1986"/>
        <s v="06-Feb-1986"/>
        <s v="01-Feb-1986"/>
        <s v="12-Jan-1986"/>
        <s v="1986"/>
        <s v="24-Oct-1985"/>
        <s v="22-Oct-1985"/>
        <s v="25-Jul-1985"/>
        <s v="Mid Jul-1985 or mid Jul-1986"/>
        <s v="03-Mar-1985"/>
        <s v="18-Feb-1985"/>
        <s v="27-Jan-1985"/>
        <s v="17-Jan-1985"/>
        <s v="04-Jan-1985"/>
        <s v="Jan-1985"/>
        <s v="30-Nov-1984"/>
        <s v="21-Oct-1984"/>
        <s v="14-Oct-1984"/>
        <s v="30-Sep-1984"/>
        <s v="15-Sep-1984"/>
        <s v="24-Jul-1984"/>
        <s v="15-Jun-1984"/>
        <s v="03-Jun-1984"/>
        <s v="17-Feb-1984"/>
        <s v="05-Jan-1984"/>
        <s v="21-Dec-1983"/>
        <s v="20-Aug-1983"/>
        <s v="26-Jul-1983"/>
        <s v="12-Apr-1983"/>
        <s v="30-Mar-1983"/>
        <s v="20-Feb-1983"/>
        <s v="08-Jan-1983"/>
        <s v="13-Oct-1982"/>
        <s v="30-Sep-1982"/>
        <s v="27-Sep-1982"/>
        <s v="19-Sep-1982"/>
        <s v="24-Jul-1982"/>
        <s v="29-Jun-1982"/>
        <s v="26-Jun-1982"/>
        <s v="29-Jan-1982"/>
        <s v="19-Oct-1981"/>
        <s v="07-Aug-1981"/>
        <s v="18-Jul-1981"/>
        <s v="23-May-1981"/>
        <s v="20-May-1981"/>
        <s v="10-May-1981"/>
        <s v="05-May-1981"/>
        <s v="25-Mar-1981"/>
        <s v="24-Mar-1981"/>
        <s v="19-Feb-1981"/>
        <s v="02-Feb-1981"/>
        <s v="1981"/>
        <s v="12-30-1980"/>
        <s v="24-Nov-1980"/>
        <s v="27-Oct-1980"/>
        <s v="17-Oct-1980"/>
        <s v="15-May-1980"/>
        <s v="31-Jan-1980"/>
        <s v="15-Jan-1980"/>
        <s v="10-Jan-1980"/>
        <s v="27-Nov-1979"/>
        <s v="05 May 1979"/>
        <s v="24-Mar-1979"/>
        <s v="21-Feb-1979"/>
        <s v="12-Dec-1978"/>
        <s v="27-Sep-1978"/>
        <s v="07-Jan-1978"/>
        <s v="19-Dec-1977"/>
        <s v="30-Oct-1977"/>
        <s v="31-Aug-1977"/>
        <s v="14-Aug-1977"/>
        <s v="18-Dec-1976"/>
        <s v="27-Nov-1976"/>
        <s v="25-Nov-1976"/>
        <s v="18-Oct-1976"/>
        <s v="06-Oct-1976"/>
        <s v="06-Sep-1976"/>
        <s v="24-Aug-1976"/>
        <s v="06-Dec-1975"/>
        <s v="19-Nov-1975"/>
        <s v="17-Aug-1975"/>
        <s v="12-Aug-1975"/>
        <s v="09-Aug-1975"/>
        <s v="23-Jul-1975"/>
        <s v="19-Jul-1975"/>
        <s v="23-Jun-1975"/>
        <s v="23-Feb-1975"/>
        <s v="10-Feb-1975"/>
        <s v="28-Sep-1974"/>
        <s v="14-Sep-1974"/>
        <s v="07-Sep-1974"/>
        <s v="02-Sep-1974"/>
        <s v="26-May-1974"/>
        <s v="04-Apr-1974"/>
        <s v="21-Mar-1974"/>
        <s v="07-Jan-1974"/>
        <s v="14-Sep-1973"/>
        <s v="09-Sep-1973"/>
        <s v="26-Dec-1972"/>
        <s v="10-Jun-1972"/>
        <s v="28-May-1972"/>
        <s v="20-Feb-1972"/>
        <s v="01-Jan-1972"/>
        <s v="16-Dec-1971"/>
        <s v="02-Oct-1971"/>
        <s v="07-Sep-1971"/>
        <s v="21-Aug-1971"/>
        <s v="30-Jun-1971"/>
        <s v="30-Mar-1971"/>
        <s v="28-Sep-1970"/>
        <s v="15-Jun-1970"/>
        <s v="06-Sep-1969"/>
        <s v="02-Aug-1969"/>
        <s v="24-May-1969"/>
        <s v="09-Mar-1969"/>
        <s v="25-Dec-1968"/>
        <s v="15-Sep-1968"/>
        <s v="08-Aug-1968"/>
        <s v="27-Jul-1968"/>
        <s v="04-Feb-1968"/>
        <s v="30-Dec-1967"/>
        <s v="17-Oct-1967"/>
        <s v="27-Aug-1967"/>
        <s v="19-Aug-1967"/>
        <s v="07-Aug-1967"/>
        <s v="13-Jun-1967"/>
        <s v="19-Mar-1967"/>
        <s v="12-Mar-1967"/>
        <s v="09-Mar-1967"/>
        <s v="19-Oct-1966"/>
        <s v="27-Sep-1966"/>
        <s v="10-Sep-1966"/>
        <s v="Aug-1966"/>
        <s v="19-Jul-1966"/>
        <s v="22-Jun-1966"/>
        <s v="11-Jun-1966"/>
        <s v="04-Jun-1966"/>
        <s v="27-Feb-1966"/>
        <s v="22-Jan-1966"/>
        <s v="11-Jan-1966"/>
        <s v="09-Jan-1966"/>
        <s v="05-Jan-1966"/>
        <s v="03-Nov-1965"/>
        <s v="10-Apr-1965"/>
        <s v="04-Apr-1965"/>
        <s v="14-Mar-1965"/>
        <s v="14-Feb-1965"/>
        <s v="04-Feb-1965"/>
        <s v="23-Jan-1965"/>
        <s v="25-Dec-1964"/>
        <s v="29-Nov-1964"/>
        <s v="04-Oct-1964"/>
        <s v="07-Sep-1964"/>
        <s v="23-Aug-1964"/>
        <s v="08-Aug-1964"/>
        <s v="08-May-1964"/>
        <s v="05-Mar-1964"/>
        <s v="10-Feb-1964"/>
        <s v="08-Feb-1954"/>
        <s v="05-Feb-1964"/>
        <s v="11-Jan-1964"/>
        <s v="29-Dec-1963"/>
        <s v="26-Dec-1963"/>
        <s v="22-Dec-1963"/>
        <s v="20-Dec-1963"/>
        <s v="08-Dec-1963"/>
        <s v="30-Nov-1963 "/>
        <s v="30-Nov-1963"/>
        <s v="28-Nov-1963"/>
        <s v="04-Nov-1963"/>
        <s v="16-Oct-1963"/>
        <s v="22-Sep-1963"/>
        <s v="13-Sep-1963"/>
        <s v="10-Sep-1963"/>
        <s v="28-Jul-1963"/>
        <s v="01-Jun-1963"/>
        <s v="20-Apr-1963"/>
        <s v="12-Apr-1963"/>
        <s v="08-Feb-1963"/>
        <s v="28-Jan-1963"/>
        <s v="11-Jan-1963"/>
        <s v="06-Jan-1963"/>
        <s v="09-Dec-1962"/>
        <s v="11-Nov-1962"/>
        <s v="25-Oct-1962"/>
        <s v="30-Sep-1962"/>
        <s v="02-Sep-1962 "/>
        <s v="29-Aug-1962"/>
        <s v="19-Aug-1962"/>
        <s v="12-Aug-1962"/>
        <s v="19-Jul-1962"/>
        <s v="17-Jun-1962"/>
        <s v="04-Jun-1962"/>
        <s v="07-Apr-1962"/>
        <s v="05-Feb-1962"/>
        <s v="04-Feb-1962"/>
        <s v="27-Jan-1962"/>
        <s v="14-Jan-1962"/>
        <s v="11-Jan-1962"/>
        <s v="01-Jan-1962"/>
        <s v="28-Dec-1961"/>
        <s v="27-Dec-1961"/>
        <s v="18-Dec-1961"/>
        <s v="13-Dec-1961"/>
        <s v="20-Aug-1961"/>
        <s v="16-Aug-1961"/>
        <s v="02-Aug-1961"/>
        <s v="29-Jul-1961"/>
        <s v="Jul-1961"/>
        <s v="21-May-1961"/>
        <s v="15-May-1961"/>
        <s v="21-Apr-1961"/>
        <s v="09-Apr-1961"/>
        <s v="12-Mar-1961"/>
        <s v="09-Mar-1961"/>
        <s v="01-Feb-1961"/>
        <s v="22-Jan-1961"/>
        <s v="06-Jan-1961"/>
        <s v="24-Dec-1960"/>
        <s v="20-Dec-1960"/>
        <s v="27-Nov-1960"/>
        <s v="10-Aug-1960"/>
        <s v="03-Jul-1960"/>
        <s v="24-Jun-1960"/>
        <s v="24-May-1960"/>
        <s v="19-May-1960"/>
        <s v="30-Apr-1960"/>
        <s v="24-Apr-1960"/>
        <s v="31-Mar-1960"/>
        <s v="16-Jan-1960"/>
        <s v="29-Nov-1959"/>
        <s v="28-Nov-1959"/>
        <s v="22-Nov-1959"/>
        <s v="04-Oct-1959"/>
        <s v="Oct-1959"/>
        <s v="26-Sep-1959"/>
        <s v="28-Jul-1959"/>
        <s v="14-Jun-1959"/>
        <s v="07-May-1959"/>
        <s v="03-May-1959"/>
        <s v="01-Feb-1959"/>
        <s v="17-Jan-1959"/>
        <s v="15-Jan-1959"/>
        <s v="13-Dec-1958"/>
        <s v="12-Dec-1958"/>
        <s v="23-Nov-1958"/>
        <s v="27-Jul-1958"/>
        <s v="04-Jul-1958"/>
        <s v="02-Jul-1958"/>
        <s v="Jul-1958"/>
        <s v="26-Jun-1958"/>
        <s v="24-Jun-1958"/>
        <s v="19-Apr-1958"/>
        <s v="05-Apr-1958"/>
        <s v="03-Apr-1958"/>
        <s v="19-Jan-1958"/>
        <s v="30-Dec-1957"/>
        <s v="23-Dec-1957"/>
        <s v="15-Jul-1957"/>
        <s v="11-May-1957"/>
        <s v="28-Apr-1957"/>
        <s v="22-Apr-1957"/>
        <s v="13-Apr-1957"/>
        <s v="26-Dec-1956"/>
        <s v="07-Oct-1956"/>
        <s v="15-Aug-1956"/>
        <s v="04-Mar-1956"/>
        <s v="26-Feb-1956"/>
        <s v="16-Nov-1955"/>
        <s v="06-Feb-1955"/>
        <s v="05-Feb-1955"/>
        <s v="17-Jan-1955"/>
        <s v="04-Dec-1954"/>
        <s v="10-Jul-1954"/>
        <s v="27-Jun-1954"/>
        <s v="22-Jan-1954"/>
        <s v="26-Jul-1953"/>
        <s v="15-Feb-1953"/>
        <s v="7-Dec-1952"/>
        <s v="6-Dec-1951"/>
        <s v="29-Nov-1951"/>
        <s v="28-Nov-1951"/>
        <s v="19-Feb-1951"/>
        <s v="25-Nov-1950"/>
        <s v="28-Oct-1950"/>
        <s v="06-Aug-1950"/>
        <s v="11-Feb-1950"/>
        <s v="17-Apr-1949"/>
        <s v="23-Jan-1949"/>
        <s v="22-Sep-1948"/>
        <s v="20-Apr-1947"/>
        <s v="09-Mar-1947"/>
        <s v="05-Jan-1947"/>
        <s v="18-Aug-1946"/>
        <s v="10-Feb-1946"/>
        <s v="07-Jan-1946"/>
        <s v="06-Mar-1945"/>
        <d v="1905-04-28T00:00:00"/>
        <s v="22-Jul-144"/>
        <s v="23-Sep-1943"/>
        <s v="26-Dec-1942"/>
        <s v="01-Nov-1942"/>
        <s v="12-Sep-1942"/>
        <s v="04-Jan-1942"/>
        <s v="15-Jun-1941"/>
        <s v="31-Mar-1940"/>
        <s v="22-Feb-1940"/>
        <s v="23-Jan-1940"/>
        <s v="07-Jan-1940"/>
        <s v="14-Dec-1939"/>
        <s v="16-Jul-1939"/>
        <s v="27-Oct-1937"/>
        <s v="31-Aug-1937"/>
        <s v="13-Feb-1937"/>
        <s v="25-Jul-1936"/>
        <s v="22-Apr-1936"/>
        <s v="04-Feb-1936"/>
        <s v="22-Jan-1936"/>
        <s v="09-Mar-1935"/>
        <s v="02-Mar-1935"/>
        <s v="31-Dec-1934"/>
        <s v="01-Apr-1934"/>
        <s v="12-Mar-1934"/>
        <s v="07-Jan-1934"/>
        <s v="31-Oct-1932"/>
        <s v="07-Jan-1931"/>
        <s v="15-Feb-1930"/>
        <s v="16-Jan-1930"/>
        <s v="11-Apr-1929"/>
        <s v="12-Jan-1929"/>
        <s v="04-Nov-1928"/>
        <s v="Jan-1928"/>
        <s v="28-Dec-1927"/>
        <s v="11-Mar-1927"/>
        <s v="03-Jan-1927"/>
        <s v="23-Jul-1926"/>
        <s v="22-Nov-1925"/>
        <s v="07-Mar-1925 or 27-Mar-1925"/>
        <s v="09-Jan-1924"/>
        <s v="05-Dec-1922"/>
        <s v="24-May 1922"/>
        <s v="02-Mar-1922"/>
        <s v="04-Feb-1922"/>
        <s v="09-Jan-1919"/>
        <s v="01-Jul-1916"/>
        <s v="26-Jan-1912"/>
        <s v="20-Jan-1906"/>
        <s v="30-Jul-1901"/>
      </sharedItems>
    </cacheField>
    <cacheField name="Year" numFmtId="0">
      <sharedItems containsMixedTypes="1" containsNumber="1" containsInteger="1" minValue="2015" maxValue="2025" count="111">
        <s v="2025"/>
        <n v="2025"/>
        <n v="2024"/>
        <s v="2024"/>
        <s v="2023"/>
        <n v="2023"/>
        <s v="2022"/>
        <n v="2022"/>
        <n v="2021"/>
        <n v="2020"/>
        <n v="2019"/>
        <n v="2018"/>
        <n v="2017"/>
        <n v="2016"/>
        <n v="2015"/>
        <s v="2015"/>
        <s v="2014"/>
        <s v="2013"/>
        <s v="2012"/>
        <s v="2011"/>
        <s v="2010"/>
        <s v="2009"/>
        <s v="2008"/>
        <s v="2007"/>
        <s v="2006"/>
        <s v="2005"/>
        <s v="2004"/>
        <s v="2003"/>
        <s v="2002"/>
        <s v="2001"/>
        <s v="2000"/>
        <s v="1999"/>
        <s v="1998"/>
        <s v="1997"/>
        <s v="1996"/>
        <s v="1995"/>
        <s v="1994"/>
        <s v="1993"/>
        <s v="1992"/>
        <s v="1991"/>
        <s v="1990"/>
        <s v="1989"/>
        <s v="1988"/>
        <s v="1987"/>
        <s v="1986"/>
        <s v="1985"/>
        <s v="1984"/>
        <s v="1983"/>
        <s v="1982"/>
        <s v="1981"/>
        <s v="1980"/>
        <s v="1979"/>
        <s v="1978"/>
        <s v="1977"/>
        <s v="1976"/>
        <s v="1975"/>
        <s v="1974"/>
        <s v="1973"/>
        <s v="1972"/>
        <s v="1971"/>
        <s v="1970"/>
        <s v="1969"/>
        <s v="1968"/>
        <s v="1967"/>
        <s v="1966"/>
        <s v="1965"/>
        <s v="1964"/>
        <s v="1963"/>
        <s v="1962"/>
        <s v="1961"/>
        <s v="1960"/>
        <s v="1959"/>
        <s v="1958"/>
        <s v="1957"/>
        <s v="1956"/>
        <s v="1955"/>
        <s v="1954"/>
        <s v="1953"/>
        <s v="1952"/>
        <s v="1951"/>
        <s v="1950"/>
        <s v="1949"/>
        <s v="1948"/>
        <s v="1947"/>
        <s v="1946"/>
        <s v="1945"/>
        <s v="1944"/>
        <s v="1943"/>
        <s v="1942"/>
        <s v="1941"/>
        <s v="1940"/>
        <s v="1939"/>
        <s v="1937"/>
        <s v="1936"/>
        <s v="1935"/>
        <s v="1934"/>
        <s v="1932"/>
        <s v="1931"/>
        <s v="1930"/>
        <s v="1929"/>
        <s v="1928"/>
        <s v="1927"/>
        <s v="1926"/>
        <s v="1925"/>
        <s v="1924"/>
        <s v="1922"/>
        <s v="1919"/>
        <s v="1916"/>
        <s v="1912"/>
        <s v="1906"/>
        <s v="1901"/>
      </sharedItems>
    </cacheField>
    <cacheField name="Type" numFmtId="0">
      <sharedItems/>
    </cacheField>
    <cacheField name="Country" numFmtId="0">
      <sharedItems count="54">
        <s v="AUSTRALIA"/>
        <s v="USA"/>
        <s v="BAHAMAS"/>
        <s v="SPAIN"/>
        <s v="ISRAEL"/>
        <s v="PHILIPPINES"/>
        <s v="MOZAMBIQUE"/>
        <s v="FRANCE"/>
        <s v="MOROCCO"/>
        <s v="BELIZE"/>
        <s v="MALDIVE ISLANDS"/>
        <s v="UK"/>
        <s v="TOBAGO"/>
        <s v="MEXICO"/>
        <s v="NEW ZEALAND"/>
        <s v="EGYPT"/>
        <s v="SOUTH AFRICA"/>
        <s v="BRAZIL"/>
        <s v="FIJI"/>
        <s v="COSTA RICA"/>
        <s v="MALDIVES"/>
        <s v="CUBA"/>
        <s v="INDONESIA"/>
        <s v="ECUADOR"/>
        <s v="THAILAND"/>
        <s v="REUNION"/>
        <s v="JAMAICA"/>
        <s v="SEYCHELLES"/>
        <s v="VIETNAM"/>
        <s v="TAIWAN"/>
        <s v="CROATIA"/>
        <s v="TONGA"/>
        <s v="ST. MAARTIN"/>
        <s v="VENEZUELA"/>
        <s v="JAPAN"/>
        <s v="CHINA"/>
        <s v="ITALY"/>
        <s v="VANUATU"/>
        <s v="SOUTH KOREA"/>
        <s v="MICRONESIA"/>
        <s v="COLUMBIA"/>
        <s v="PAPUA NEW GUINEA"/>
        <s v="PALAU"/>
        <s v="SOLOMON ISLANDS"/>
        <s v="FEDERATED STATES OF MICRONESIA"/>
        <s v="GREECE"/>
        <s v="MARSHALL ISLANDS"/>
        <s v="NORTH PACIFIC OCEAN"/>
        <s v="PACIFIC OCEAN"/>
        <s v="SENEGAL"/>
        <s v="ARGENTINA"/>
        <s v="EL SALVADOR"/>
        <s v="IRAQ"/>
        <s v="PANAMA"/>
      </sharedItems>
    </cacheField>
    <cacheField name="State" numFmtId="0">
      <sharedItems/>
    </cacheField>
    <cacheField name="Location" numFmtId="0">
      <sharedItems/>
    </cacheField>
    <cacheField name="Activity" numFmtId="0">
      <sharedItems count="296">
        <s v="Surfing"/>
        <s v="Snorkeling"/>
        <s v="Spearfishing"/>
        <s v="Kayaking "/>
        <s v="Swimming"/>
        <s v="Diving"/>
        <s v="SCUBA Diving"/>
        <s v="Kayaking"/>
        <s v="Fishing was pulled of boat by shark"/>
        <s v="Bathing"/>
        <s v="Swimming - jumped off yacht"/>
        <s v="Swimming - Diving "/>
        <s v="Diving into Water"/>
        <s v="Wading"/>
        <s v="Playing football in the water"/>
        <s v="Unconfirmed Possibly swimming near the boat harbour"/>
        <s v="Swimming ocean training "/>
        <s v="Military ocean training"/>
        <s v="snorkelling"/>
        <s v="Fishing"/>
        <s v="Free diving"/>
        <s v="Foil Boarding"/>
        <s v="Boogie boarding"/>
        <s v="Kite surfing"/>
        <s v="Shark Feeding"/>
        <s v="Spearishing"/>
        <s v="Diving/Shark Feeding"/>
        <s v="Surf skiing "/>
        <s v="Scalloping"/>
        <s v="Surface Supplied  Diving"/>
        <s v="Floating in inflatable pool ring"/>
        <s v="Wing Foil Surfing"/>
        <s v="Playing"/>
        <s v="Standing"/>
        <s v="Kite Foiling"/>
        <s v="Body boarding"/>
        <s v="Paddle boarding"/>
        <s v="Stand-Up Paddleboarding"/>
        <s v="Paddling an outrigger canoe"/>
        <s v="Body Surfing"/>
        <s v="Paddling"/>
        <s v="Walking"/>
        <s v="Surf-skiing"/>
        <s v="Night bathing"/>
        <s v="SUP"/>
        <s v="Surf fishing"/>
        <s v="Floating"/>
        <s v="SUP Foil boarding"/>
        <s v="Floating in tube"/>
        <s v="Teasing a shark"/>
        <s v="Kayak Fishing"/>
        <s v="Scallop diving on hookah"/>
        <s v="Body boarding "/>
        <s v="Playing in the water"/>
        <s v="Standing / Snorkeling"/>
        <s v="Hand feeding sharks"/>
        <s v="Rowing"/>
        <s v="Shark fishing"/>
        <s v="Fishing "/>
        <s v="Kitesurfing"/>
        <s v="Kiteboarding"/>
        <s v="Diving "/>
        <s v="Swimming / snorkeling"/>
        <s v="Diving for Abalone"/>
        <s v="Casting a net"/>
        <s v="Cleaning fish"/>
        <s v="Playing in the surf"/>
        <s v="Kite boarding"/>
        <s v="Fishing - 'tag &amp; release'"/>
        <s v="Bodyboarding"/>
        <s v="Swimming or boogie boarding"/>
        <s v="Free diving "/>
        <s v="Sitting in the water"/>
        <s v="Free diving / spearfishing"/>
        <s v="Kayaking / Fishing"/>
        <s v="Diving, feeding sharks"/>
        <s v="Swimming or Snorkeling"/>
        <s v="Washing sand off a speared fish"/>
        <s v="Surfing "/>
        <s v="Wakeboarding"/>
        <s v="Rescuing"/>
        <s v="Swimming / treading water"/>
        <s v="Wade Fishing"/>
        <s v="Walking out of the water after surfing"/>
        <s v="Accidentally stood on hooked shark's tail before attempting to gut it "/>
        <s v="Swimming / jumping off a jetty"/>
        <s v="Spearfishing (free diving)"/>
        <s v="Playing soccer in the water"/>
        <s v="Lifesaving drill"/>
        <s v="Fishing for sharks"/>
        <s v="Holding onto an inflatable boat"/>
        <s v="Swimming with boogie board"/>
        <s v="Diving in aquarium display tank"/>
        <s v="Fishing from a kayak"/>
        <s v="Scurfing (surfboard being  towed behind a boat)"/>
        <s v="Jumping"/>
        <s v="Wading / fishing &amp; carrying a bag of fish"/>
        <s v="Swimming, poaching perlemoen"/>
        <s v="Free diving &amp; spearfishing"/>
        <s v="Tandem surfing"/>
        <s v="Wading near a fishing net"/>
        <s v="Swimming, wearing black wetsuit &amp; swim fins"/>
        <s v="Sitting on surfboard"/>
        <s v="Walking, carrying surfboard &amp; stepped on shark"/>
        <s v="Swimming with pod of dolphins"/>
        <s v="Swimming (using a float)"/>
        <s v="Fishing from Surfboard"/>
        <s v="Surf skiing"/>
        <s v="Wading, when he stepped on the shark"/>
        <s v="Floating on a raft"/>
        <s v="Fishing, removing the shark from his line"/>
        <s v="Scallop diving (using surface-supplied air &amp; a POD) "/>
        <s v="Surfing, but standing in water alongside board"/>
        <s v="Swimming / Wading"/>
        <s v="Body-boarding"/>
        <s v="Swimming /  boogie boarding"/>
        <s v="Surfing, fell off surfboard &amp; stepped on the shark."/>
        <s v="Wreck / Technical diving"/>
        <s v="Swimming "/>
        <s v="Standing alongside surfboard"/>
        <s v="Swimming back from anchored sailboat"/>
        <s v="Swimming / Body surfing"/>
        <s v="Jumped into the water"/>
        <s v="Windsurfing, but sitting on his board"/>
        <s v="Surfing / Wading"/>
        <s v="Spearfishing, holding mesh bag with speared fish"/>
        <s v="Spearfishing, but swimming at surface"/>
        <s v="Surfing, lying on surfboard"/>
        <s v="Lying prone in 2' of water"/>
        <s v="Spearfishing &amp; holding catch"/>
        <s v="Swimming with dolphins"/>
        <s v="Splashing / wading"/>
        <s v="Windsurfing"/>
        <s v="Swimming after being swept into sea by a large wave"/>
        <s v="Swimming near pod of whales"/>
        <s v="Free diving for abalone"/>
        <s v="Towing rubber dinghy"/>
        <s v="Surfing (lying prone on his board)"/>
        <s v="Snorkeling – hunting crayfish and abalone"/>
        <s v="Body boarding or surfing"/>
        <s v="Surfing (sitting on his board)"/>
        <s v="Wading / Surfing"/>
        <s v="Body surfing, stood up on sandbar"/>
        <s v="Surfing / Swimming"/>
        <s v="Swimming breast stoke"/>
        <s v="Swimming with mask &amp; snorkel"/>
        <s v="Playing / standing"/>
        <s v="Abalone diving using Hookah (near calving whales)"/>
        <s v="Abalone diving using Hookah (resting on the surface)"/>
        <s v="Scuba diving (ascending using scooter)"/>
        <s v="Scuba diving for bivalves"/>
        <s v="Commercial diver (submerged or treading water)"/>
        <s v="Surfing, paddling seawards"/>
        <s v="Jumped off rocks into white water"/>
        <s v="Hookah diving"/>
        <s v="Riding floatation device"/>
        <s v="Free diving for abalone (ascending)"/>
        <s v="Paddling on surfboard or body board"/>
        <s v="Scuba diving at seal colony"/>
        <s v="Paddling on surfboard"/>
        <s v="Free diving &amp; spearfishing (ascending)"/>
        <s v="Lying on surfboard"/>
        <s v="Spearfishing / free diving"/>
        <s v="Scuba diving (submerged)"/>
        <s v="Hookah diving for sea urchins"/>
        <s v="Hookah diving for pen shells "/>
        <s v="Canoeing"/>
        <s v="Swimming behind sailboat"/>
        <s v="Surfing, collided with shark"/>
        <s v="Free diving / spearfishing, from paddleboard &amp; floating on the surface"/>
        <s v="Scuba diving (but on surface)"/>
        <s v="Resting on surfboard"/>
        <s v="Lying on surfboard &amp; paddling"/>
        <s v="Hookah diving for abalone (descending)"/>
        <s v="Scuba diving, but swimming on surface"/>
        <s v="Surfing with dolphins"/>
        <s v="Sittting in water with his child"/>
        <s v="Lying atop surfboard"/>
        <s v="Attempting to lasso shark's tail"/>
        <s v="Free diving  &amp; spearfishing (submerged)"/>
        <s v="Racing ski"/>
        <s v="Treading water"/>
        <s v="Diving for abalone (Hookah)"/>
        <s v="Free diving for scallops"/>
        <s v="Scuba Diving for lobster (at surface)"/>
        <s v="Sailing on catamaran &amp; fell into the water"/>
        <s v="Surfing or body surfing"/>
        <s v="Skindiving"/>
        <s v="Towing her sister on plastic ski board"/>
        <s v="Swimming from the New Venture "/>
        <s v="Paddleskiing"/>
        <s v="Free diving for abalone from Zodiac (submerged)"/>
        <s v="Snorkeling on surface"/>
        <s v="Shell diving"/>
        <s v="Standing / Wading"/>
        <s v="Free diving for abalone (surfacing)"/>
        <s v="Diving for abalone (Hookah, submerged)"/>
        <s v="Thrashing the water / imitating the shark victim from &quot;Jaws&quot;"/>
        <s v="Scuba diving &amp; spearfishing"/>
        <s v="Floating on a small orange raft "/>
        <s v="Diving for abaone (Scuba, but at surface)"/>
        <s v="Swimming underwater from crayfish cage to a fishing bait"/>
        <s v=" Diving for abalone (Hookah)"/>
        <s v="Free diving (but on surface)"/>
        <s v="Free diving, Spearfishing"/>
        <s v="Sitting in shallows"/>
        <s v="Scuba diving &amp; feeding fish"/>
        <s v="Dynamite fishing"/>
        <s v="Standing on sandbar"/>
        <s v="Pulling shark from the water"/>
        <s v="Spearfishing, dived to pick up a float line"/>
        <s v="Free diving, carrying speargun"/>
        <s v="Killing a shark"/>
        <s v="Clamming"/>
        <s v="Free diving / spearfishing (resting on the surface)"/>
        <s v="Walking on reef"/>
        <s v="Paddling rescue ski"/>
        <s v="Free diving with seals"/>
        <s v="Surfing, but swimming to his board"/>
        <s v="Floating on his back in an inner tube"/>
        <s v="Spearfishing using scuba"/>
        <s v="Skin diving "/>
        <s v="Spearfishing / Scuba diving (at surface)"/>
        <s v="Helping friend land hooked shark"/>
        <s v="Splashing in surf"/>
        <s v="Treading water while alongside capsized yacht"/>
        <s v="Fishing / standing in waist deep water"/>
        <s v="Surf fishing, wading "/>
        <s v="Spearing fish"/>
        <s v="Spearfishing, pulled shark’s tail"/>
        <s v="Free diving, hunting crayfish"/>
        <s v="Spearfishing with Scuba gear"/>
        <s v="Diving for abalone "/>
        <s v="Surf fishing in waist-deep water"/>
        <s v="Fishing for albacore"/>
        <s v="Rolled off raft"/>
        <s v="Scuba diving, attempting to catch a captive shark"/>
        <s v="Splashing "/>
        <s v="Fishing with hand net in 2' of water"/>
        <s v="Surfing, pushing board ashore"/>
        <s v="Swimming with other crew near wharf"/>
        <s v="Net fishing, picking catch from the net"/>
        <s v="Walking in chest-deep water"/>
        <s v="Swimming, using bundles of sticks as raft"/>
        <s v="Fishing, when line became snagged on rock &amp; he dived into water to free it "/>
        <s v="Holding shark on leader &amp; dangling it above the water"/>
        <s v="Fishing, tossing netted shark onboard"/>
        <s v="Free diving but treading water at surface"/>
        <s v="Free diving for abalone diving but at surface)"/>
        <s v="Standing in chest-deep water"/>
        <s v="Trailing the field in a surf race"/>
        <s v="Adrift, hanging onto cushion, after his 17' skiff ran out of gas &amp; capsized 3 miles from shore"/>
        <s v="Spearfishing (but on surface)"/>
        <s v="In deep water about 100 yards from his ship"/>
        <s v="Surfing, but treading water"/>
        <s v="Surfing on air mattress"/>
        <s v="Cleaning hull of ship "/>
        <s v="Swimming, ducking for shells in water 0.9 m deep"/>
        <s v="U.S. Airforce C124 enroute from Hickham Air Base to Japan went down. The 3 survivors fashioned raft from mailbags  &amp; were rescued 3 days after the crash."/>
        <s v="Spearfishing, had fish on his spear"/>
        <s v="Paddling in knee-deep water"/>
        <s v="Swimming with goggles"/>
        <s v="Competing in spearfishing championship &amp; towing dead fish"/>
        <s v="Swimming between  anchored  pearling luggers"/>
        <s v="Skindiving, fish at belt"/>
        <s v="Swimming near pier"/>
        <s v="Swimming, attacked at  surf carnival"/>
        <s v="Hunting lobsters in 2.4 m of water"/>
        <s v="Pearl diving from lugger Whyalla"/>
        <s v="Body surfing &amp; treading water"/>
        <s v="Body surfing / treading water"/>
        <s v="Jerked overboard while pole fishing for tuna"/>
        <s v="Bathing in water 0.9 m deep"/>
        <s v="Lifesaving exhibition"/>
        <s v="Swimming after a tennis ball"/>
        <s v="Jumping in swells"/>
        <s v="Dived overboard to check propeller of US Navy motor torpedo boat"/>
        <s v="Dog paddling or standing"/>
        <s v="Fishing from 32' boat"/>
        <s v="Dress diving, filming shark &amp; pulling it through the water for a motion picture scene"/>
        <s v="Diving from the lugger San, operated by the Protector of the Aborigines"/>
        <s v="Swimming crawl stroke"/>
        <s v="Diving for trochus"/>
        <s v="Swimming. Passer-by, Len Bedford, heard him shriek , saw shark leap from the water &amp; swimmer disappeared"/>
        <s v="Splashing"/>
        <s v="Swimming in waist-deep water "/>
        <s v="Swimming in hip-deep water"/>
        <s v="Swimming on sandbar adjacent to channel"/>
        <s v="Diving off pier &amp; treading water"/>
        <s v="Standing in knee-deep water"/>
        <s v="Floating on his back"/>
        <s v="Bathing in waist-deep water"/>
        <s v="Had just dived into water &amp; was swimming"/>
        <s v="Bathing in 3' to 4' of water"/>
        <s v="Bathing in knee-deep water"/>
        <s v="Washing horses"/>
      </sharedItems>
    </cacheField>
    <cacheField name="groupde activity" numFmtId="0">
      <sharedItems count="7">
        <s v="Surfing &amp; Bodyboarding"/>
        <s v="Diving &amp; Snorkeling"/>
        <s v="Fishing &amp; Spearfishing"/>
        <s v="Kayaking &amp; Canoeing"/>
        <s v="Swimming"/>
        <s v="Other"/>
        <s v="Windsports"/>
      </sharedItems>
    </cacheField>
    <cacheField name="Name" numFmtId="0">
      <sharedItems/>
    </cacheField>
    <cacheField name="Sex" numFmtId="0">
      <sharedItems/>
    </cacheField>
    <cacheField name="Age" numFmtId="0">
      <sharedItems containsMixedTypes="1" containsNumber="1" containsInteger="1" minValue="5" maxValue="77"/>
    </cacheField>
    <cacheField name="Injury" numFmtId="0">
      <sharedItems/>
    </cacheField>
    <cacheField name="Fatal Y/N" numFmtId="0">
      <sharedItems/>
    </cacheField>
    <cacheField name="Time" numFmtId="164">
      <sharedItems containsDate="1" containsMixedTypes="1" minDate="1900-01-14T12:00:00" maxDate="1903-07-24T00:00:00"/>
    </cacheField>
    <cacheField name="Species " numFmtId="0">
      <sharedItems/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a Crespo Gutierrez" refreshedDate="45918.581734259256" createdVersion="1" refreshedVersion="8" recordCount="1421" upgradeOnRefresh="1" xr:uid="{916A050C-DFB6-414E-9733-1ACC1D73D020}">
  <cacheSource type="worksheet">
    <worksheetSource ref="A1:Q1405" sheet="HOJA BUENA"/>
  </cacheSource>
  <cacheFields count="18">
    <cacheField name="Date" numFmtId="14">
      <sharedItems containsDate="1" containsMixedTypes="1" minDate="1901-07-30T00:00:00" maxDate="2025-06-12T00:00:00" count="1333">
        <s v="Reported 28-Feb-2011"/>
        <s v="Reported 27-Apr-2019"/>
        <s v="Reported 20-Dec-1998"/>
        <s v="Mid Jul-1985 or mid Jul-1986"/>
        <s v="Jan-1985"/>
        <s v="Jan-1928"/>
        <s v="Aug-1966"/>
        <s v="8-Jan-2019"/>
        <s v="7th August"/>
        <s v="7-Dec-1952"/>
        <s v="6th September"/>
        <s v="6th July"/>
        <s v="6-Dec-1951"/>
        <s v="31st May"/>
        <s v="31-Jan-2011"/>
        <s v="31-Jan-1980"/>
        <s v="31-Dec-2017"/>
        <s v="31-Dec-1934"/>
        <s v="31-Aug-2022"/>
        <s v="31-Aug-2014"/>
        <s v="31-Aug-2011"/>
        <s v="31-Aug-2001"/>
        <s v="31-Aug-2000"/>
        <s v="31-Aug-1977"/>
        <s v="31-Aug-1937"/>
        <s v="30-Jan-2015"/>
        <s v="30-Jan-2002"/>
        <s v="30-Dec-2022"/>
        <s v="30-Dec-2019"/>
        <s v="30-Dec-2012"/>
        <s v="30-Dec-1994"/>
        <s v="30-Dec-1967"/>
        <s v="30-Dec-1957"/>
        <s v="30-Aug-2000"/>
        <s v="30-Aug-1998"/>
        <s v="30-Apr-2002"/>
        <s v="30-Apr-1960"/>
        <s v="29th June"/>
        <s v="29-Jan-1992"/>
        <s v="29-Jan-1982"/>
        <s v="29-Dec-1963"/>
        <s v="29-Aug-2017"/>
        <s v="29-Aug-2016"/>
        <s v="29-Aug-2015"/>
        <s v="29-Aug-2009"/>
        <s v="29-Aug-1996"/>
        <s v="29-Aug-1962"/>
        <s v="29 Jan-2024"/>
        <s v="29 Jan--2023"/>
        <s v="29 Dec-2023"/>
        <s v="28th July"/>
        <s v="28-Jan-1987"/>
        <s v="28-Jan-1963"/>
        <s v="28-Dec-2014"/>
        <s v="28-Dec-2012"/>
        <s v="28-Dec-1997"/>
        <s v="28-Dec-1961"/>
        <s v="28-Dec-1927"/>
        <s v="28-Aug-2007"/>
        <s v="28-Aug-2002"/>
        <s v="28-Aug-1990"/>
        <s v="28-Apr-2018"/>
        <s v="28-Apr-2008"/>
        <s v="28-Apr-1957"/>
        <s v="28 Dec-2023"/>
        <s v="27-Jan-2021"/>
        <s v="27-Jan-2015"/>
        <s v="27-Jan-2008"/>
        <s v="27-Jan-1985"/>
        <s v="27-Jan-1962"/>
        <s v="27-Dec-2008"/>
        <s v="27-Dec-1961"/>
        <s v="27-Aug-2019"/>
        <s v="27-Aug-2008"/>
        <s v="27-Aug-1967"/>
        <s v="26-Jan-2011"/>
        <s v="26-Jan-1989"/>
        <s v="26-Jan-1912"/>
        <s v="26-Dec-2010"/>
        <s v="26-Dec-1972"/>
        <s v="26-Dec-1963"/>
        <s v="26-Dec-1956"/>
        <s v="26-Dec-1942"/>
        <s v="26-Aug-2007"/>
        <s v="26-Aug-1999"/>
        <s v="26-Aug-1998"/>
        <s v="26-Aug-1995"/>
        <s v="26-Aug-1991"/>
        <s v="26-Apr-2015"/>
        <s v="26-Apr-2007"/>
        <s v="26-Apr-1998"/>
        <s v="25th June"/>
        <s v="25-Jan-2009"/>
        <s v="25-Jan-2007"/>
        <s v="25-Jan-2004"/>
        <s v="25-Jan-1997"/>
        <s v="25-Dec-2013"/>
        <s v="25-Dec-1968"/>
        <s v="25-Dec-1964"/>
        <s v="25-Aug-2009"/>
        <s v="25-Aug-1992"/>
        <s v="25-Apr-2018"/>
        <s v="25-Apr-2016"/>
        <s v="25-Apr-2015"/>
        <s v="25-Apr-2008"/>
        <s v="25-Apr-2005"/>
        <s v="24-Jan-2009"/>
        <s v="24-Jan-1995"/>
        <s v="24-Dec-2023"/>
        <s v="24-Dec-2021"/>
        <s v="24-Dec-2005"/>
        <s v="24-Dec-1960"/>
        <s v="24-Aug-2018"/>
        <s v="24-Aug-2005"/>
        <s v="24-Aug-1997"/>
        <s v="24-Aug-1976"/>
        <s v="24-Apr-2013"/>
        <s v="24-Apr-1960"/>
        <s v="23-Jan-2007"/>
        <s v="23-Jan-1992"/>
        <s v="23-Jan-1965"/>
        <s v="23-Jan-1949"/>
        <s v="23-Jan-1940"/>
        <s v="23-Dec-1992"/>
        <s v="23-Dec-1957"/>
        <s v="23-Aug-2017"/>
        <s v="23-Aug-2011"/>
        <s v="23-Aug-1964"/>
        <s v="23-Apr-2019"/>
        <s v="23-Apr-2018"/>
        <s v="23-Apr-2011"/>
        <s v="23-Apr-2003"/>
        <s v="22nd July"/>
        <s v="22-Jul-144"/>
        <s v="22-Jan-2021"/>
        <s v="22-Jan-1966"/>
        <s v="22-Jan-1961"/>
        <s v="22-Jan-1954"/>
        <s v="22-Jan-1936"/>
        <s v="22-Dec-2009"/>
        <s v="22-Dec-1986"/>
        <s v="22-Dec-1963"/>
        <s v="22-Aug-2001"/>
        <s v="22-Aug-1995"/>
        <s v="22-Aug-1989"/>
        <s v="22-Apr-2023"/>
        <s v="22-Apr-2018"/>
        <s v="22-Apr-2011"/>
        <s v="22-Apr-2007"/>
        <s v="22-Apr-1957"/>
        <s v="22-Apr-1936"/>
        <s v="21-Jan-2021"/>
        <s v="21-Jan-2017"/>
        <s v="21-Jan-2004"/>
        <s v="21-Dec-2015"/>
        <s v="21-Dec-2005"/>
        <s v="21-Dec-1983"/>
        <s v="21-Aug-2004"/>
        <s v="21-Aug-1993"/>
        <s v="21-Aug-1971"/>
        <s v="21-Apr-2013"/>
        <s v="21-Apr-2003"/>
        <s v="21-Apr-1998"/>
        <s v="21-Apr-1961"/>
        <s v="20-Jan-1997"/>
        <s v="20-Jan-1906"/>
        <s v="20-Dec-2009"/>
        <s v="20-Dec-1963"/>
        <s v="20-Dec-1960"/>
        <s v="20-Aug-2015"/>
        <s v="20-Aug-1987"/>
        <s v="20-Aug-1983"/>
        <s v="20-Aug-1961"/>
        <s v="20-Apr-2021"/>
        <s v="20-Apr-2007"/>
        <s v="20-Apr-2003"/>
        <s v="20-Apr-2002"/>
        <s v="20-Apr-1963"/>
        <s v="20-Apr-1947"/>
        <s v="1st September"/>
        <s v="19-Jul-2007.a"/>
        <s v="19-Jan-1958"/>
        <s v="19-Dec-2016"/>
        <s v="19-Dec-2012"/>
        <s v="19-Dec-1977"/>
        <s v="19-Aug-2015"/>
        <s v="19-Aug-2007"/>
        <s v="19-Aug-2003"/>
        <s v="19-Aug-1995"/>
        <s v="19-Aug-1967"/>
        <s v="19-Aug-1962"/>
        <s v="19-Apr-2016"/>
        <s v="19-Apr-2012"/>
        <s v="19-Apr-2010"/>
        <s v="19-Apr-2003"/>
        <s v="19-Apr-1958"/>
        <s v="18th July"/>
        <s v="18-Jan-2012"/>
        <s v="18-Dec-2018"/>
        <s v="18-Dec-2007"/>
        <s v="18-Dec-2006"/>
        <s v="18-Dec-1976"/>
        <s v="18-Dec-1961"/>
        <s v="18-Aug-2015"/>
        <s v="18-Aug-2001"/>
        <s v="18-Aug-1992"/>
        <s v="18-Aug-1946"/>
        <s v="18-Apr-2003"/>
        <s v="18 Dec-2023"/>
        <s v="17th June"/>
        <s v="17th August"/>
        <s v="17-Jan-2020"/>
        <s v="17-Jan-1985"/>
        <s v="17-Jan-1959"/>
        <s v="17-Jan-1955"/>
        <s v="17-Dec-1987"/>
        <s v="17-Aug-2011"/>
        <s v="17-Aug-2010"/>
        <s v="17-Aug-1975"/>
        <s v="17-Apr-2017"/>
        <s v="17-Apr-2013"/>
        <s v="17-Apr-2009"/>
        <s v="17-Apr-1949"/>
        <s v="16-Jan-2020"/>
        <s v="16-Jan-2013"/>
        <s v="16-Jan-1996"/>
        <s v="16-Jan-1960"/>
        <s v="16-Jan-1930"/>
        <s v="16-Dec-2013"/>
        <s v="16-Dec-2004"/>
        <s v="16-Dec-2002"/>
        <s v="16-Dec-1971"/>
        <s v="16-Aug-2011"/>
        <s v="16-Aug-2001"/>
        <s v="16-Aug-1999"/>
        <s v="16-Aug-1961"/>
        <s v="16-Apr-2005"/>
        <s v="16-Apr-1991"/>
        <s v="15-Jan-2012"/>
        <s v="15-Jan-2006"/>
        <s v="15-Jan-1980"/>
        <s v="15-Jan-1959"/>
        <s v="15-Dec-2018"/>
        <s v="15-Dec-2014"/>
        <s v="15-Aug-2018"/>
        <s v="15-Aug-2004"/>
        <s v="15-Aug-2000"/>
        <s v="15-Aug-1998"/>
        <s v="15-Aug-1995"/>
        <s v="15-Aug-1993"/>
        <s v="15-Aug-1987"/>
        <s v="15-Aug-1956"/>
        <s v="15-Apr-2008"/>
        <s v="15-Apr-2003"/>
        <s v="14-Jan-2019"/>
        <s v="14-Jan-1998"/>
        <s v="14-Jan-1962"/>
        <s v="14-Dec-1939"/>
        <s v="14-Aug-2020"/>
        <s v="14-Aug-2002"/>
        <s v="14-Aug-1977"/>
        <s v="14-Apr-2017"/>
        <s v="14-Apr-1990"/>
        <s v="14  Dec-2023"/>
        <s v="13-Jan-2021"/>
        <s v="13-Dec-2022"/>
        <s v="13-Dec-1961"/>
        <s v="13-Dec-1958"/>
        <s v="13-Aug-2022"/>
        <s v="13-Aug-2006"/>
        <s v="13-Aug-2000"/>
        <s v="13-Aug-1996"/>
        <s v="13-Aug-1989"/>
        <s v="13-Apr-2021"/>
        <s v="13-Apr-2013"/>
        <s v="13-Apr-2010"/>
        <s v="13-Apr-2001"/>
        <s v="13-Apr-1957"/>
        <s v="12-Jan-2010"/>
        <s v="12-Jan-2009"/>
        <s v="12-Jan-1986"/>
        <s v="12-Jan-1929"/>
        <s v="12-Dec-2000"/>
        <s v="12-Dec-1978"/>
        <s v="12-Dec-1958"/>
        <s v="12-Aug-2005"/>
        <s v="12-Aug-2000"/>
        <s v="12-Aug-1993"/>
        <s v="12-Aug-1991"/>
        <s v="12-Aug-1975"/>
        <s v="12-Aug-1962"/>
        <s v="12-Apr-2015"/>
        <s v="12-Apr-2009"/>
        <s v="12-Apr-2001"/>
        <s v="12-Apr-1983"/>
        <s v="12-Apr-1963"/>
        <s v="12-30-1980"/>
        <s v="11-Jan-2009"/>
        <s v="11-Jan-1966"/>
        <s v="11-Jan-1964"/>
        <s v="11-Jan-1963"/>
        <s v="11-Jan-1962"/>
        <s v="11-Dec-2021`"/>
        <s v="11-Dec-2013"/>
        <s v="11-Dec-2011"/>
        <s v="11-Dec-2006"/>
        <s v="11-Dec-2005"/>
        <s v="11-Dec-2004"/>
        <s v="11-Dec-1986"/>
        <s v="11-Aug-2019"/>
        <s v="11-Aug-2013"/>
        <s v="11-Aug-2002"/>
        <s v="11-Aug-1996"/>
        <s v="11-Aug-1988"/>
        <s v="11-Apr-2006"/>
        <s v="11-Apr-1999"/>
        <s v="11-Apr-1929"/>
        <s v="10-Jan-2019"/>
        <s v="10-Jan-1996"/>
        <s v="10-Jan-1980"/>
        <s v="10-Dec-2013"/>
        <s v="10-Dec-2008"/>
        <s v="10-Dec-2006"/>
        <s v="10-Aug-2020"/>
        <s v="10-Aug-2017"/>
        <s v="10-Aug-2015"/>
        <s v="10-Aug-1960"/>
        <s v="10-Apr-2013"/>
        <s v="10-Apr-1965"/>
        <s v="09-Jan-2024"/>
        <s v="09-Jan-2022"/>
        <s v="09-Jan-2017"/>
        <s v="09-Jan-1966"/>
        <s v="09-Jan-1924"/>
        <s v="09-Jan-1919"/>
        <s v="09-Dec-1994"/>
        <s v="09-Dec-1962"/>
        <s v="09-Aug-2018"/>
        <s v="09-Aug-1975"/>
        <s v="09-Apr-2023"/>
        <s v="09-Apr-2016"/>
        <s v="09-Apr-2007"/>
        <s v="09-Apr-2006"/>
        <s v="09-Apr-2002"/>
        <s v="09-Apr-1995"/>
        <s v="09-Apr-1992"/>
        <s v="09-Apr-1990"/>
        <s v="09-Apr-1961"/>
        <s v="08-Jan-2005"/>
        <s v="08-Jan-1992"/>
        <s v="08-Jan-1983"/>
        <s v="08-Dec-2022"/>
        <s v="08-Dec-2020"/>
        <s v="08-Dec-1963"/>
        <s v="08-Aug-2012"/>
        <s v="08-Aug-2003"/>
        <s v="08-Aug-1968"/>
        <s v="08-Aug-1964"/>
        <s v="08-Apr-2008"/>
        <s v="08-Apr-2001"/>
        <s v="07-Mar-1925 or 27-Mar-1925"/>
        <s v="07-Jan-2020"/>
        <s v="07-Jan-2006"/>
        <s v="07-Jan-1978"/>
        <s v="07-Jan-1974"/>
        <s v="07-Jan-1946"/>
        <s v="07-Jan-1940"/>
        <s v="07-Jan-1934"/>
        <s v="07-Jan-1931"/>
        <s v="07-Aug-1995"/>
        <s v="07-Aug-1981"/>
        <s v="07-Aug-1967"/>
        <s v="07-Apr-2004"/>
        <s v="07-Apr-1962"/>
        <s v="06-Jan-2022"/>
        <s v="06-Jan-2015"/>
        <s v="06-Jan-2009"/>
        <s v="06-Jan-1988"/>
        <s v="06-Jan-1963"/>
        <s v="06-Jan-1961"/>
        <s v="06-Dec-2020"/>
        <s v="06-Dec-2016"/>
        <s v="06-Dec-1999"/>
        <s v="06-Dec-1986"/>
        <s v="06-Dec-1975"/>
        <s v="06-Aug-2016"/>
        <s v="06-Aug-2014"/>
        <s v="06-Aug-2004"/>
        <s v="06-Aug-1950"/>
        <s v="06-Apr-2020"/>
        <s v="06-Apr-2019"/>
        <s v="05-Jan-2020"/>
        <s v="05-Jan-1993"/>
        <s v="05-Jan-1984"/>
        <s v="05-Jan-1966"/>
        <s v="05-Jan-1947"/>
        <s v="05-Dec-2013"/>
        <s v="05-Dec-2012"/>
        <s v="05-Dec-2010"/>
        <s v="05-Dec-2009"/>
        <s v="05-Dec-1922"/>
        <s v="05-Aug-2002"/>
        <s v="05-Aug-1999"/>
        <s v="05-Apr-2004"/>
        <s v="05-Apr-2001"/>
        <s v="05-Apr-1958"/>
        <s v="04-Jan-2006"/>
        <s v="04-Jan-2002"/>
        <s v="04-Jan-1985"/>
        <s v="04-Jan-1942"/>
        <s v="04-Dec-1991"/>
        <s v="04-Dec-1954"/>
        <s v="04-Apr-2014"/>
        <s v="04-Apr-2010"/>
        <s v="04-Apr-2003"/>
        <s v="04-Apr-1974"/>
        <s v="04-Apr-1965"/>
        <s v="03-Jan-2015"/>
        <s v="03-Jan-2012"/>
        <s v="03-Jan-1994"/>
        <s v="03-Jan-1989"/>
        <s v="03-Jan-1927"/>
        <s v="03-Dec-2019"/>
        <s v="03-Dec-2000"/>
        <s v="03-Aug-2017"/>
        <s v="03-Apr-2018"/>
        <s v="03-Apr-2014"/>
        <s v="03-Apr-2012"/>
        <s v="03-Apr-1958"/>
        <s v="02-Jan-2016"/>
        <s v="02-Jan-2012"/>
        <s v="02-Jan-1993"/>
        <s v="02-Dec-2012"/>
        <s v="02-Dec-2006"/>
        <s v="02-Aug-2021"/>
        <s v="02-Aug-2010"/>
        <s v="02-Aug-1997"/>
        <s v="02-Aug-1969"/>
        <s v="02-Aug-1961"/>
        <s v="02-Apr-2017"/>
        <s v="02-Apr-2013"/>
        <s v="02-Apr-2002"/>
        <s v="02-Apr-2001"/>
        <s v="01-Jan-2023"/>
        <s v="01-Jan-2007"/>
        <s v="01-Jan-2002"/>
        <s v="01-Jan-1972"/>
        <s v="01-Jan-1962"/>
        <s v="01-Dec-2017"/>
        <s v="01-Dec-2016"/>
        <s v="01-Dec-2010"/>
        <s v="01-Aug-2014"/>
        <s v="01-Aug-2009"/>
        <s v="01-Aug-1998"/>
        <s v="01-Apr-2002"/>
        <s v="01-Apr-1987"/>
        <s v="01-Apr-1934"/>
        <s v=" 14-Aug-2013"/>
        <s v=" 05-Aug-2013"/>
        <d v="2025-06-11T00:00:00"/>
        <d v="2025-05-29T00:00:00"/>
        <d v="2025-05-15T00:00:00"/>
        <d v="2025-04-21T00:00:00"/>
        <d v="2025-03-26T00:00:00"/>
        <d v="2025-03-10T00:00:00"/>
        <d v="2025-03-07T00:00:00"/>
        <d v="2025-02-27T00:00:00"/>
        <d v="2025-02-22T00:00:00"/>
        <d v="2025-02-03T00:00:00"/>
        <d v="2025-01-23T00:00:00"/>
        <d v="2025-01-22T00:00:00"/>
        <d v="2025-01-11T00:00:00"/>
        <d v="2025-01-03T00:00:00"/>
        <d v="2025-01-02T00:00:00"/>
        <d v="2024-12-28T00:00:00"/>
        <d v="2024-10-31T00:00:00"/>
        <d v="2024-09-16T00:00:00"/>
        <d v="2024-08-06T00:00:00"/>
        <d v="2024-07-23T00:00:00"/>
        <d v="2024-07-18T00:00:00"/>
        <d v="2024-07-08T00:00:00"/>
        <d v="2024-07-05T00:00:00"/>
        <d v="2024-07-04T00:00:00"/>
        <d v="2024-06-07T00:00:00"/>
        <d v="2024-06-02T00:00:00"/>
        <d v="2024-05-28T00:00:00"/>
        <d v="2024-05-24T00:00:00"/>
        <d v="2024-05-02T00:00:00"/>
        <d v="2024-04-26T00:00:00"/>
        <d v="2024-04-20T00:00:00"/>
        <d v="2024-03-15T00:00:00"/>
        <d v="2024-03-02T00:00:00"/>
        <d v="2024-02-25T00:00:00"/>
        <d v="2023-11-30T00:00:00"/>
        <d v="2023-10-31T00:00:00"/>
        <d v="2023-10-25T00:00:00"/>
        <d v="2023-10-15T00:00:00"/>
        <d v="2023-10-02T00:00:00"/>
        <d v="2023-07-24T00:00:00"/>
        <d v="2023-07-21T00:00:00"/>
        <d v="2023-07-04T00:00:00"/>
        <d v="2023-07-03T00:00:00"/>
        <d v="2023-06-08T00:00:00"/>
        <d v="2023-05-28T00:00:00"/>
        <d v="2023-05-24T00:00:00"/>
        <d v="2023-05-20T00:00:00"/>
        <d v="2023-05-13T00:00:00"/>
        <d v="2023-03-19T00:00:00"/>
        <d v="2023-02-04T00:00:00"/>
        <d v="2022-11-04T00:00:00"/>
        <d v="2022-10-23T00:00:00"/>
        <d v="2022-10-07T00:00:00"/>
        <d v="2022-10-02T00:00:00"/>
        <d v="2022-09-25T00:00:00"/>
        <d v="2022-07-25T00:00:00"/>
        <d v="2022-07-20T00:00:00"/>
        <d v="2022-07-13T00:00:00"/>
        <d v="2022-06-30T00:00:00"/>
        <d v="2022-06-22T00:00:00"/>
        <d v="2022-03-15T00:00:00"/>
        <d v="2022-03-09T00:00:00"/>
        <d v="2022-02-26T00:00:00"/>
        <d v="2022-02-12T00:00:00"/>
        <d v="2022-02-05T00:00:00"/>
        <d v="2021-09-05T00:00:00"/>
        <d v="2021-07-27T00:00:00"/>
        <d v="2021-07-10T00:00:00"/>
        <d v="2021-07-05T00:00:00"/>
        <d v="2021-07-04T00:00:00"/>
        <d v="2021-06-26T00:00:00"/>
        <d v="2021-06-17T00:00:00"/>
        <d v="2021-06-11T00:00:00"/>
        <d v="2021-05-18T00:00:00"/>
        <d v="2021-05-15T00:00:00"/>
        <d v="2021-05-03T00:00:00"/>
        <d v="2021-03-27T00:00:00"/>
        <d v="2021-03-20T00:00:00"/>
        <d v="2021-02-02T00:00:00"/>
        <d v="2020-11-22T00:00:00"/>
        <d v="2020-10-31T00:00:00"/>
        <d v="2020-10-09T00:00:00"/>
        <d v="2020-10-04T00:00:00"/>
        <d v="2020-09-20T00:00:00"/>
        <d v="2020-09-17T00:00:00"/>
        <d v="2020-09-07T00:00:00"/>
        <d v="2020-09-06T00:00:00"/>
        <d v="2020-07-31T00:00:00"/>
        <d v="2020-07-27T00:00:00"/>
        <d v="2020-07-23T00:00:00"/>
        <d v="2020-07-17T00:00:00"/>
        <d v="2020-07-13T00:00:00"/>
        <d v="2020-07-11T00:00:00"/>
        <d v="2020-06-07T00:00:00"/>
        <d v="2020-05-09T00:00:00"/>
        <d v="2020-05-01T00:00:00"/>
        <d v="2020-02-22T00:00:00"/>
        <d v="2019-10-29T00:00:00"/>
        <d v="2019-10-27T00:00:00"/>
        <d v="2019-10-17T00:00:00"/>
        <d v="2019-10-05T00:00:00"/>
        <d v="2019-09-24T00:00:00"/>
        <d v="2019-07-29T00:00:00"/>
        <d v="2019-07-22T00:00:00"/>
        <d v="2019-07-10T00:00:00"/>
        <d v="2019-07-09T00:00:00"/>
        <d v="2019-06-16T00:00:00"/>
        <d v="2019-05-25T00:00:00"/>
        <d v="2019-03-26T00:00:00"/>
        <d v="2019-03-25T00:00:00"/>
        <d v="2019-03-22T00:00:00"/>
        <d v="2019-03-16T00:00:00"/>
        <d v="2019-03-12T00:00:00"/>
        <d v="2019-03-05T00:00:00"/>
        <d v="2019-02-14T00:00:00"/>
        <d v="2019-02-02T00:00:00"/>
        <d v="2018-11-28T00:00:00"/>
        <d v="2018-11-14T00:00:00"/>
        <d v="2018-11-11T00:00:00"/>
        <d v="2018-11-09T00:00:00"/>
        <d v="2018-11-07T00:00:00"/>
        <d v="2018-10-19T00:00:00"/>
        <d v="2018-09-29T00:00:00"/>
        <d v="2018-09-27T00:00:00"/>
        <d v="2018-09-23T00:00:00"/>
        <d v="2018-09-15T00:00:00"/>
        <d v="2018-09-08T00:00:00"/>
        <d v="2018-07-18T00:00:00"/>
        <d v="2018-07-14T00:00:00"/>
        <d v="2018-06-25T00:00:00"/>
        <d v="2018-05-26T00:00:00"/>
        <d v="2018-05-13T00:00:00"/>
        <d v="2018-03-31T00:00:00"/>
        <d v="2018-03-14T00:00:00"/>
        <d v="2018-03-09T00:00:00"/>
        <d v="2018-02-23T00:00:00"/>
        <d v="2018-02-15T00:00:00"/>
        <d v="2017-11-24T00:00:00"/>
        <d v="2017-11-13T00:00:00"/>
        <d v="2017-11-04T00:00:00"/>
        <d v="2017-10-28T00:00:00"/>
        <d v="2017-10-09T00:00:00"/>
        <d v="2017-10-05T00:00:00"/>
        <d v="2017-09-13T00:00:00"/>
        <d v="2017-09-10T00:00:00"/>
        <d v="2017-07-20T00:00:00"/>
        <d v="2017-07-09T00:00:00"/>
        <d v="2017-07-07T00:00:00"/>
        <d v="2017-06-11T00:00:00"/>
        <d v="2016-11-28T00:00:00"/>
        <d v="2016-11-14T00:00:00"/>
        <d v="2016-10-21T00:00:00"/>
        <d v="2016-09-26T00:00:00"/>
        <d v="2016-09-11T00:00:00"/>
        <d v="2016-09-07T00:00:00"/>
        <d v="2016-07-29T00:00:00"/>
        <d v="2016-07-15T00:00:00"/>
        <d v="2016-07-07T00:00:00"/>
        <d v="2016-07-04T00:00:00"/>
        <d v="2016-06-21T00:00:00"/>
        <d v="2016-06-14T00:00:00"/>
        <d v="2016-06-11T00:00:00"/>
        <d v="2016-06-05T00:00:00"/>
        <d v="2016-05-31T00:00:00"/>
        <d v="2016-05-29T00:00:00"/>
        <d v="2016-05-21T00:00:00"/>
        <d v="2016-05-15T00:00:00"/>
        <d v="2015-11-20T00:00:00"/>
        <d v="2015-11-10T00:00:00"/>
        <d v="2015-11-01T00:00:00"/>
        <d v="2015-10-25T00:00:00"/>
        <d v="2015-10-21T00:00:00"/>
        <d v="2015-10-19T00:00:00"/>
        <d v="2015-10-17T00:00:00"/>
        <d v="2015-10-09T00:00:00"/>
        <d v="2015-10-05T00:00:00"/>
        <d v="2015-10-04T00:00:00"/>
        <d v="2015-09-29T00:00:00"/>
        <d v="2015-09-20T00:00:00"/>
        <d v="2015-09-08T00:00:00"/>
        <d v="2015-09-06T00:00:00"/>
        <d v="2015-09-05T00:00:00"/>
        <d v="2015-09-04T00:00:00"/>
        <d v="2015-09-01T00:00:00"/>
        <d v="2015-07-31T00:00:00"/>
        <d v="2015-07-26T00:00:00"/>
        <d v="2015-07-25T00:00:00"/>
        <d v="2015-07-10T00:00:00"/>
        <d v="2015-07-03T00:00:00"/>
        <d v="2015-07-02T00:00:00"/>
        <d v="2015-07-01T00:00:00"/>
        <d v="2015-06-30T00:00:00"/>
        <d v="2015-06-27T00:00:00"/>
        <d v="2015-06-26T00:00:00"/>
        <d v="2015-06-24T00:00:00"/>
        <d v="2015-06-14T00:00:00"/>
        <d v="2015-06-11T00:00:00"/>
        <d v="2015-06-07T00:00:00"/>
        <d v="2015-06-01T00:00:00"/>
        <d v="2015-05-25T00:00:00"/>
        <d v="2015-05-20T00:00:00"/>
        <d v="2015-05-02T00:00:00"/>
        <d v="2015-03-18T00:00:00"/>
        <d v="2015-03-16T00:00:00"/>
        <d v="2015-02-14T00:00:00"/>
        <d v="2015-02-09T00:00:00"/>
        <d v="2015-02-08T00:00:00"/>
        <d v="2014-11-16T00:00:00"/>
        <d v="2014-11-13T00:00:00"/>
        <d v="2014-10-31T00:00:00"/>
        <d v="2014-10-17T00:00:00"/>
        <d v="2014-10-05T00:00:00"/>
        <d v="2014-10-02T00:00:00"/>
        <d v="2014-09-09T00:00:00"/>
        <d v="2014-09-06T00:00:00"/>
        <d v="2014-09-03T00:00:00"/>
        <d v="2014-09-02T00:00:00"/>
        <d v="2014-07-16T00:00:00"/>
        <d v="2014-07-14T00:00:00"/>
        <d v="2014-07-03T00:00:00"/>
        <d v="2014-06-09T00:00:00"/>
        <d v="2014-06-01T00:00:00"/>
        <d v="2014-05-14T00:00:00"/>
        <d v="2014-05-06T00:00:00"/>
        <d v="2014-05-01T00:00:00"/>
        <d v="2014-03-22T00:00:00"/>
        <d v="2014-02-20T00:00:00"/>
        <d v="2014-02-07T00:00:00"/>
        <d v="2013-11-30T00:00:00"/>
        <d v="2013-11-23T00:00:00"/>
        <d v="2013-11-22T00:00:00"/>
        <d v="2013-10-31T00:00:00"/>
        <d v="2013-10-26T00:00:00"/>
        <d v="2013-10-24T00:00:00"/>
        <d v="2013-10-23T00:00:00"/>
        <d v="2013-10-20T00:00:00"/>
        <d v="2013-10-11T00:00:00"/>
        <d v="2013-10-10T00:00:00"/>
        <d v="2013-10-08T00:00:00"/>
        <d v="2013-10-06T00:00:00"/>
        <d v="2013-09-14T00:00:00"/>
        <d v="2013-09-12T00:00:00"/>
        <d v="2013-09-07T00:00:00"/>
        <d v="2013-09-01T00:00:00"/>
        <d v="2013-07-29T00:00:00"/>
        <d v="2013-07-28T00:00:00"/>
        <d v="2013-06-25T00:00:00"/>
        <d v="2013-06-18T00:00:00"/>
        <d v="2013-05-08T00:00:00"/>
        <d v="2013-05-04T00:00:00"/>
        <d v="2013-03-16T00:00:00"/>
        <d v="2013-03-12T00:00:00"/>
        <d v="2013-03-10T00:00:00"/>
        <d v="2013-02-27T00:00:00"/>
        <d v="2013-02-10T00:00:00"/>
        <d v="2013-02-09T00:00:00"/>
        <d v="2012-11-30T00:00:00"/>
        <d v="2012-11-22T00:00:00"/>
        <d v="2012-11-19T00:00:00"/>
        <d v="2012-11-04T00:00:00"/>
        <d v="2012-10-30T00:00:00"/>
        <d v="2012-10-27T00:00:00"/>
        <d v="2012-10-23T00:00:00"/>
        <d v="2012-10-18T00:00:00"/>
        <d v="2012-10-02T00:00:00"/>
        <d v="2012-09-25T00:00:00"/>
        <d v="2012-09-02T00:00:00"/>
        <d v="2012-07-31T00:00:00"/>
        <d v="2012-07-30T00:00:00"/>
        <d v="2012-07-14T00:00:00"/>
        <d v="2012-07-07T00:00:00"/>
        <d v="2012-07-06T00:00:00"/>
        <d v="2012-06-26T00:00:00"/>
        <d v="2012-06-20T00:00:00"/>
        <d v="2012-06-15T00:00:00"/>
        <d v="2012-06-14T00:00:00"/>
        <d v="2012-06-03T00:00:00"/>
        <d v="2012-05-31T00:00:00"/>
        <d v="2012-05-29T00:00:00"/>
        <d v="2012-05-23T00:00:00"/>
        <d v="2012-05-12T00:00:00"/>
        <d v="2012-05-06T00:00:00"/>
        <d v="2012-03-31T00:00:00"/>
        <d v="2012-03-20T00:00:00"/>
        <d v="2012-03-15T00:00:00"/>
        <d v="2012-03-14T00:00:00"/>
        <d v="2012-03-06T00:00:00"/>
        <d v="2012-03-04T00:00:00"/>
        <d v="2011-10-22T00:00:00"/>
        <d v="2011-10-19T00:00:00"/>
        <d v="2011-09-28T00:00:00"/>
        <d v="2011-09-24T00:00:00"/>
        <d v="2011-09-16T00:00:00"/>
        <d v="2011-09-04T00:00:00"/>
        <d v="2011-09-02T00:00:00"/>
        <d v="2011-07-22T00:00:00"/>
        <d v="2011-06-28T00:00:00"/>
        <d v="2011-06-12T00:00:00"/>
        <d v="2011-06-06T00:00:00"/>
        <d v="2011-05-21T00:00:00"/>
        <d v="2011-03-23T00:00:00"/>
        <d v="2011-03-16T00:00:00"/>
        <d v="2011-02-17T00:00:00"/>
        <d v="2010-11-30T00:00:00"/>
        <d v="2010-10-30T00:00:00"/>
        <d v="2010-10-22T00:00:00"/>
        <d v="2010-10-09T00:00:00"/>
        <d v="2010-09-27T00:00:00"/>
        <d v="2010-09-13T00:00:00"/>
        <d v="2010-07-19T00:00:00"/>
        <d v="2010-07-17T00:00:00"/>
        <d v="2010-07-16T00:00:00"/>
        <d v="2010-07-03T00:00:00"/>
        <d v="2010-07-02T00:00:00"/>
        <d v="2010-06-15T00:00:00"/>
        <d v="2010-06-10T00:00:00"/>
        <d v="2010-05-30T00:00:00"/>
        <d v="2010-05-18T00:00:00"/>
        <d v="2010-05-01T00:00:00"/>
        <d v="2010-03-27T00:00:00"/>
        <d v="2010-02-13T00:00:00"/>
        <d v="2010-02-11T00:00:00"/>
        <d v="2010-02-06T00:00:00"/>
        <d v="2010-02-01T00:00:00"/>
        <d v="2009-11-16T00:00:00"/>
        <d v="2009-11-08T00:00:00"/>
        <d v="2009-10-19T00:00:00"/>
        <d v="2009-10-17T00:00:00"/>
        <d v="2009-10-02T00:00:00"/>
        <d v="2009-09-12T00:00:00"/>
        <d v="2009-07-04T00:00:00"/>
        <d v="2009-06-27T00:00:00"/>
        <d v="2009-05-31T00:00:00"/>
        <d v="2009-05-17T00:00:00"/>
        <d v="2009-05-16T00:00:00"/>
        <d v="2009-03-20T00:00:00"/>
        <d v="2009-03-18T00:00:00"/>
        <d v="2009-03-17T00:00:00"/>
        <d v="2009-03-02T00:00:00"/>
        <d v="2009-03-01T00:00:00"/>
        <d v="2009-02-12T00:00:00"/>
        <d v="2009-02-07T00:00:00"/>
        <d v="2008-10-22T00:00:00"/>
        <d v="2008-10-06T00:00:00"/>
        <d v="2008-09-28T00:00:00"/>
        <d v="2008-09-15T00:00:00"/>
        <d v="2008-09-09T00:00:00"/>
        <d v="2008-09-07T00:00:00"/>
        <d v="2008-09-01T00:00:00"/>
        <d v="2008-07-30T00:00:00"/>
        <d v="2008-07-24T00:00:00"/>
        <d v="2008-07-19T00:00:00"/>
        <d v="2008-06-26T00:00:00"/>
        <d v="2008-06-21T00:00:00"/>
        <d v="2008-06-01T00:00:00"/>
        <d v="2008-05-10T00:00:00"/>
        <d v="2008-05-07T00:00:00"/>
        <d v="2008-03-28T00:00:00"/>
        <d v="2008-03-23T00:00:00"/>
        <d v="2008-03-07T00:00:00"/>
        <d v="2008-02-24T00:00:00"/>
        <d v="2007-11-07T00:00:00"/>
        <d v="2007-11-06T00:00:00"/>
        <d v="2007-11-04T00:00:00"/>
        <d v="2007-11-03T00:00:00"/>
        <d v="2007-10-29T00:00:00"/>
        <d v="2007-10-15T00:00:00"/>
        <d v="2007-10-13T00:00:00"/>
        <d v="2007-10-07T00:00:00"/>
        <d v="2007-10-06T00:00:00"/>
        <d v="2007-09-28T00:00:00"/>
        <d v="2007-09-20T00:00:00"/>
        <d v="2007-09-13T00:00:00"/>
        <d v="2007-09-03T00:00:00"/>
        <d v="2007-07-18T00:00:00"/>
        <d v="2007-07-17T00:00:00"/>
        <d v="2007-07-10T00:00:00"/>
        <d v="2007-06-25T00:00:00"/>
        <d v="2007-05-16T00:00:00"/>
        <d v="2007-05-12T00:00:00"/>
        <d v="2007-05-10T00:00:00"/>
        <d v="2007-05-07T00:00:00"/>
        <d v="2007-03-31T00:00:00"/>
        <d v="2007-03-20T00:00:00"/>
        <d v="2007-03-12T00:00:00"/>
        <d v="2006-11-11T00:00:00"/>
        <d v="2006-10-05T00:00:00"/>
        <d v="2006-09-14T00:00:00"/>
        <d v="2006-09-03T00:00:00"/>
        <d v="2006-07-31T00:00:00"/>
        <d v="2006-07-28T00:00:00"/>
        <d v="2006-07-17T00:00:00"/>
        <d v="2006-07-08T00:00:00"/>
        <d v="2006-06-20T00:00:00"/>
        <d v="2006-06-15T00:00:00"/>
        <d v="2006-06-07T00:00:00"/>
        <d v="2006-06-05T00:00:00"/>
        <d v="2006-05-31T00:00:00"/>
        <d v="2006-05-24T00:00:00"/>
        <d v="2006-05-19T00:00:00"/>
        <d v="2006-05-02T00:00:00"/>
        <d v="2006-03-23T00:00:00"/>
        <d v="2006-03-18T00:00:00"/>
        <d v="2006-03-15T00:00:00"/>
        <d v="2006-02-27T00:00:00"/>
        <d v="2006-02-01T00:00:00"/>
        <d v="2005-11-27T00:00:00"/>
        <d v="2005-11-25T00:00:00"/>
        <d v="2005-11-15T00:00:00"/>
        <d v="2005-11-12T00:00:00"/>
        <d v="2005-11-02T00:00:00"/>
        <d v="2005-10-25T00:00:00"/>
        <d v="2005-10-21T00:00:00"/>
        <d v="2005-10-19T00:00:00"/>
        <d v="2005-10-13T00:00:00"/>
        <d v="2005-10-11T00:00:00"/>
        <d v="2005-10-01T00:00:00"/>
        <d v="2005-09-24T00:00:00"/>
        <d v="2005-09-20T00:00:00"/>
        <d v="2005-09-05T00:00:00"/>
        <d v="2005-09-04T00:00:00"/>
        <d v="2005-07-15T00:00:00"/>
        <d v="2005-07-13T00:00:00"/>
        <d v="2005-06-27T00:00:00"/>
        <d v="2005-06-25T00:00:00"/>
        <d v="2005-06-04T00:00:00"/>
        <d v="2005-05-28T00:00:00"/>
        <d v="2005-05-25T00:00:00"/>
        <d v="2005-05-02T00:00:00"/>
        <d v="2005-03-28T00:00:00"/>
        <d v="2005-03-19T00:00:00"/>
        <d v="2005-03-12T00:00:00"/>
        <d v="2004-11-27T00:00:00"/>
        <d v="2004-11-15T00:00:00"/>
        <d v="2004-11-11T00:00:00"/>
        <d v="2004-10-31T00:00:00"/>
        <d v="2004-10-09T00:00:00"/>
        <d v="2004-10-06T00:00:00"/>
        <d v="2004-09-20T00:00:00"/>
        <d v="2004-09-04T00:00:00"/>
        <d v="2004-07-27T00:00:00"/>
        <d v="2004-07-25T00:00:00"/>
        <d v="2004-07-10T00:00:00"/>
        <d v="2004-07-02T00:00:00"/>
        <d v="2004-06-26T00:00:00"/>
        <d v="2004-06-10T00:00:00"/>
        <d v="2004-06-02T00:00:00"/>
        <d v="2004-05-29T00:00:00"/>
        <d v="2004-05-28T00:00:00"/>
        <d v="2004-05-23T00:00:00"/>
        <d v="2004-05-18T00:00:00"/>
        <d v="2004-05-04T00:00:00"/>
        <d v="2004-03-31T00:00:00"/>
        <d v="2004-03-29T00:00:00"/>
        <d v="2004-03-27T00:00:00"/>
        <d v="2004-03-16T00:00:00"/>
        <d v="2004-02-26T00:00:00"/>
        <d v="2003-11-22T00:00:00"/>
        <d v="2003-10-31T00:00:00"/>
        <d v="2003-10-05T00:00:00"/>
        <d v="2003-09-14T00:00:00"/>
        <d v="2003-09-13T00:00:00"/>
        <d v="2003-09-12T00:00:00"/>
        <d v="2003-07-10T00:00:00"/>
        <d v="2003-07-05T00:00:00"/>
        <d v="2003-07-04T00:00:00"/>
        <d v="2003-06-30T00:00:00"/>
        <d v="2003-06-24T00:00:00"/>
        <d v="2003-05-14T00:00:00"/>
        <d v="2003-05-10T00:00:00"/>
        <d v="2003-05-07T00:00:00"/>
        <d v="2003-02-27T00:00:00"/>
        <d v="2003-02-15T00:00:00"/>
        <d v="2002-11-28T00:00:00"/>
        <d v="2002-11-17T00:00:00"/>
        <d v="2002-11-14T00:00:00"/>
        <d v="2002-11-11T00:00:00"/>
        <d v="2002-11-02T00:00:00"/>
        <d v="2002-10-30T00:00:00"/>
        <d v="2002-10-14T00:00:00"/>
        <d v="2002-10-05T00:00:00"/>
        <d v="2002-10-03T00:00:00"/>
        <d v="2002-09-30T00:00:00"/>
        <d v="2002-09-27T00:00:00"/>
        <d v="2002-09-16T00:00:00"/>
        <d v="2002-09-13T00:00:00"/>
        <d v="2002-09-09T00:00:00"/>
        <d v="2002-09-05T00:00:00"/>
        <d v="2002-07-26T00:00:00"/>
        <d v="2002-07-20T00:00:00"/>
        <d v="2002-07-10T00:00:00"/>
        <d v="2002-07-04T00:00:00"/>
        <d v="2002-06-10T00:00:00"/>
        <d v="2002-06-09T00:00:00"/>
        <d v="2002-05-31T00:00:00"/>
        <d v="2002-05-22T00:00:00"/>
        <d v="2002-03-25T00:00:00"/>
        <d v="2002-03-19T00:00:00"/>
        <d v="2002-03-15T00:00:00"/>
        <d v="2002-02-16T00:00:00"/>
        <d v="2002-02-07T00:00:00"/>
        <d v="2001-10-02T00:00:00"/>
        <d v="2001-09-24T00:00:00"/>
        <d v="2001-09-16T00:00:00"/>
        <d v="2001-09-15T00:00:00"/>
        <d v="2001-09-03T00:00:00"/>
        <d v="2001-09-01T00:00:00"/>
        <d v="2001-07-15T00:00:00"/>
        <d v="2001-06-10T00:00:00"/>
        <d v="2001-05-03T00:00:00"/>
        <d v="2001-02-04T00:00:00"/>
        <d v="2000-11-17T00:00:00"/>
        <d v="2000-11-06T00:00:00"/>
        <d v="2000-11-04T00:00:00"/>
        <d v="2000-10-18T00:00:00"/>
        <d v="2000-10-06T00:00:00"/>
        <d v="2000-09-25T00:00:00"/>
        <d v="2000-09-24T00:00:00"/>
        <d v="2000-09-16T00:00:00"/>
        <d v="2000-09-11T00:00:00"/>
        <d v="2000-09-10T00:00:00"/>
        <d v="2000-09-08T00:00:00"/>
        <d v="2000-07-06T00:00:00"/>
        <d v="2000-07-04T00:00:00"/>
        <d v="2000-07-02T00:00:00"/>
        <d v="2000-06-10T00:00:00"/>
        <d v="2000-06-09T00:00:00"/>
        <d v="2000-03-30T00:00:00"/>
        <d v="2000-03-26T00:00:00"/>
        <d v="2000-03-24T00:00:00"/>
        <d v="2000-03-01T00:00:00"/>
        <d v="1999-11-23T00:00:00"/>
        <d v="1999-11-06T00:00:00"/>
        <d v="1999-10-01T00:00:00"/>
        <d v="1999-09-19T00:00:00"/>
        <d v="1999-07-29T00:00:00"/>
        <d v="1999-07-26T00:00:00"/>
        <d v="1999-07-21T00:00:00"/>
        <d v="1999-07-15T00:00:00"/>
        <d v="1999-06-17T00:00:00"/>
        <d v="1999-06-09T00:00:00"/>
        <d v="1999-05-29T00:00:00"/>
        <d v="1999-03-05T00:00:00"/>
        <d v="1999-02-03T00:00:00"/>
        <d v="1998-11-21T00:00:00"/>
        <d v="1998-11-14T00:00:00"/>
        <d v="1998-11-11T00:00:00"/>
        <d v="1998-06-28T00:00:00"/>
        <d v="1998-06-22T00:00:00"/>
        <d v="1998-05-25T00:00:00"/>
        <d v="1998-05-16T00:00:00"/>
        <d v="1998-03-15T00:00:00"/>
        <d v="1997-10-28T00:00:00"/>
        <d v="1997-10-24T00:00:00"/>
        <d v="1997-10-21T00:00:00"/>
        <d v="1997-07-21T00:00:00"/>
        <d v="1997-06-15T00:00:00"/>
        <d v="1997-06-09T00:00:00"/>
        <d v="1997-06-02T00:00:00"/>
        <d v="1997-05-31T00:00:00"/>
        <d v="1996-11-29T00:00:00"/>
        <d v="1996-10-05T00:00:00"/>
        <d v="1996-10-03T00:00:00"/>
        <d v="1996-09-06T00:00:00"/>
        <d v="1996-09-01T00:00:00"/>
        <d v="1996-07-04T00:00:00"/>
        <d v="1996-05-28T00:00:00"/>
        <d v="1996-05-18T00:00:00"/>
        <d v="1996-05-07T00:00:00"/>
        <d v="1996-03-05T00:00:00"/>
        <d v="1995-10-11T00:00:00"/>
        <d v="1995-10-01T00:00:00"/>
        <d v="1995-09-28T00:00:00"/>
        <d v="1995-09-11T00:00:00"/>
        <d v="1995-09-03T00:00:00"/>
        <d v="1995-06-30T00:00:00"/>
        <d v="1995-06-17T00:00:00"/>
        <d v="1995-06-16T00:00:00"/>
        <d v="1995-06-14T00:00:00"/>
        <d v="1995-06-02T00:00:00"/>
        <d v="1995-03-11T00:00:00"/>
        <d v="1995-02-19T00:00:00"/>
        <d v="1994-11-13T00:00:00"/>
        <d v="1994-10-09T00:00:00"/>
        <d v="1994-09-21T00:00:00"/>
        <d v="1994-09-05T00:00:00"/>
        <d v="1994-07-09T00:00:00"/>
        <d v="1994-07-08T00:00:00"/>
        <d v="1994-06-24T00:00:00"/>
        <d v="1994-05-31T00:00:00"/>
        <d v="1994-05-15T00:00:00"/>
        <d v="1994-02-19T00:00:00"/>
        <d v="1994-02-12T00:00:00"/>
        <d v="1993-11-21T00:00:00"/>
        <d v="1993-10-30T00:00:00"/>
        <d v="1993-10-26T00:00:00"/>
        <d v="1993-10-10T00:00:00"/>
        <d v="1993-09-26T00:00:00"/>
        <d v="1993-09-03T00:00:00"/>
        <d v="1993-07-30T00:00:00"/>
        <d v="1993-07-07T00:00:00"/>
        <d v="1993-06-10T00:00:00"/>
        <d v="1993-06-09T00:00:00"/>
        <d v="1993-06-05T00:00:00"/>
        <d v="1993-03-14T00:00:00"/>
        <d v="1993-03-12T00:00:00"/>
        <d v="1993-02-04T00:00:00"/>
        <d v="1992-11-29T00:00:00"/>
        <d v="1992-11-25T00:00:00"/>
        <d v="1992-11-14T00:00:00"/>
        <d v="1992-11-11T00:00:00"/>
        <d v="1992-11-05T00:00:00"/>
        <d v="1992-10-29T00:00:00"/>
        <d v="1992-10-22T00:00:00"/>
        <d v="1992-10-01T00:00:00"/>
        <d v="1992-09-13T00:00:00"/>
        <d v="1992-07-21T00:00:00"/>
        <d v="1992-06-28T00:00:00"/>
        <d v="1992-03-08T00:00:00"/>
        <d v="1991-11-26T00:00:00"/>
        <d v="1991-10-12T00:00:00"/>
        <d v="1991-10-05T00:00:00"/>
        <d v="1991-09-08T00:00:00"/>
        <d v="1991-07-30T00:00:00"/>
        <d v="1991-07-01T00:00:00"/>
        <d v="1991-06-07T00:00:00"/>
        <d v="1991-05-26T00:00:00"/>
        <d v="1991-02-24T00:00:00"/>
        <d v="1991-02-12T00:00:00"/>
        <d v="1990-11-01T00:00:00"/>
        <d v="1990-10-30T00:00:00"/>
        <d v="1990-10-20T00:00:00"/>
        <d v="1990-10-15T00:00:00"/>
        <d v="1990-10-12T00:00:00"/>
        <d v="1990-09-15T00:00:00"/>
        <d v="1990-09-08T00:00:00"/>
        <d v="1990-09-05T00:00:00"/>
        <d v="1990-06-24T00:00:00"/>
        <d v="1990-05-06T00:00:00"/>
        <d v="1989-11-18T00:00:00"/>
        <d v="1989-10-22T00:00:00"/>
        <d v="1989-09-17T00:00:00"/>
        <d v="1989-09-09T00:00:00"/>
        <d v="1989-07-20T00:00:00"/>
        <d v="1989-06-05T00:00:00"/>
        <d v="1989-06-03T00:00:00"/>
        <d v="1989-03-09T00:00:00"/>
        <d v="1989-02-02T00:00:00"/>
        <d v="1988-10-23T00:00:00"/>
        <d v="1988-10-10T00:00:00"/>
        <d v="1988-09-13T00:00:00"/>
        <d v="1988-06-16T00:00:00"/>
        <d v="1988-06-09T00:00:00"/>
        <d v="1988-06-01T00:00:00"/>
        <d v="1988-03-16T00:00:00"/>
        <d v="1988-02-14T00:00:00"/>
        <d v="1988-02-13T00:00:00"/>
        <d v="1987-10-26T00:00:00"/>
        <d v="1987-10-11T00:00:00"/>
        <d v="1987-09-13T00:00:00"/>
        <d v="1987-07-21T00:00:00"/>
        <d v="1987-07-12T00:00:00"/>
        <d v="1986-10-05T00:00:00"/>
        <d v="1986-10-03T00:00:00"/>
        <d v="1986-07-01T00:00:00"/>
        <d v="1986-03-15T00:00:00"/>
        <d v="1986-02-18T00:00:00"/>
        <d v="1986-02-07T00:00:00"/>
        <d v="1986-02-06T00:00:00"/>
        <d v="1986-02-01T00:00:00"/>
        <d v="1985-10-24T00:00:00"/>
        <d v="1985-10-22T00:00:00"/>
        <d v="1985-07-25T00:00:00"/>
        <d v="1985-03-03T00:00:00"/>
        <d v="1985-02-18T00:00:00"/>
        <d v="1984-11-30T00:00:00"/>
        <d v="1984-10-21T00:00:00"/>
        <d v="1984-10-14T00:00:00"/>
        <d v="1984-09-30T00:00:00"/>
        <d v="1984-09-15T00:00:00"/>
        <d v="1984-07-24T00:00:00"/>
        <d v="1984-06-15T00:00:00"/>
        <d v="1984-06-03T00:00:00"/>
        <d v="1984-02-17T00:00:00"/>
        <d v="1983-07-26T00:00:00"/>
        <d v="1983-03-30T00:00:00"/>
        <d v="1983-02-20T00:00:00"/>
        <d v="1982-10-13T00:00:00"/>
        <d v="1982-09-30T00:00:00"/>
        <d v="1982-09-27T00:00:00"/>
        <d v="1982-09-19T00:00:00"/>
        <d v="1982-07-24T00:00:00"/>
        <d v="1982-06-29T00:00:00"/>
        <d v="1982-06-26T00:00:00"/>
        <d v="1981-10-19T00:00:00"/>
        <d v="1981-07-18T00:00:00"/>
        <d v="1981-05-23T00:00:00"/>
        <d v="1981-05-20T00:00:00"/>
        <d v="1981-05-10T00:00:00"/>
        <d v="1981-05-05T00:00:00"/>
        <d v="1981-03-25T00:00:00"/>
        <d v="1981-03-24T00:00:00"/>
        <d v="1981-02-19T00:00:00"/>
        <d v="1981-02-02T00:00:00"/>
        <d v="1980-11-24T00:00:00"/>
        <d v="1980-10-27T00:00:00"/>
        <d v="1980-10-17T00:00:00"/>
        <d v="1980-05-15T00:00:00"/>
        <d v="1979-11-27T00:00:00"/>
        <d v="1979-05-05T00:00:00"/>
        <d v="1979-03-24T00:00:00"/>
        <d v="1979-02-21T00:00:00"/>
        <d v="1978-09-27T00:00:00"/>
        <d v="1977-10-30T00:00:00"/>
        <d v="1976-11-27T00:00:00"/>
        <d v="1976-11-25T00:00:00"/>
        <d v="1976-10-18T00:00:00"/>
        <d v="1976-10-06T00:00:00"/>
        <d v="1976-09-06T00:00:00"/>
        <d v="1975-11-19T00:00:00"/>
        <d v="1975-07-23T00:00:00"/>
        <d v="1975-07-19T00:00:00"/>
        <d v="1975-06-23T00:00:00"/>
        <d v="1975-02-23T00:00:00"/>
        <d v="1975-02-10T00:00:00"/>
        <d v="1974-09-28T00:00:00"/>
        <d v="1974-09-14T00:00:00"/>
        <d v="1974-09-07T00:00:00"/>
        <d v="1974-09-02T00:00:00"/>
        <d v="1974-05-26T00:00:00"/>
        <d v="1974-03-21T00:00:00"/>
        <d v="1973-09-14T00:00:00"/>
        <d v="1973-09-09T00:00:00"/>
        <d v="1972-06-10T00:00:00"/>
        <d v="1972-05-28T00:00:00"/>
        <d v="1972-02-20T00:00:00"/>
        <d v="1971-10-02T00:00:00"/>
        <d v="1971-09-07T00:00:00"/>
        <d v="1971-06-30T00:00:00"/>
        <d v="1971-03-30T00:00:00"/>
        <d v="1970-09-28T00:00:00"/>
        <d v="1970-06-15T00:00:00"/>
        <d v="1969-09-06T00:00:00"/>
        <d v="1969-05-24T00:00:00"/>
        <d v="1969-03-09T00:00:00"/>
        <d v="1968-09-15T00:00:00"/>
        <d v="1968-07-27T00:00:00"/>
        <d v="1968-02-04T00:00:00"/>
        <d v="1967-10-17T00:00:00"/>
        <d v="1967-06-13T00:00:00"/>
        <d v="1967-03-19T00:00:00"/>
        <d v="1967-03-12T00:00:00"/>
        <d v="1967-03-09T00:00:00"/>
        <d v="1966-10-19T00:00:00"/>
        <d v="1966-09-27T00:00:00"/>
        <d v="1966-09-10T00:00:00"/>
        <d v="1966-07-19T00:00:00"/>
        <d v="1966-06-22T00:00:00"/>
        <d v="1966-06-11T00:00:00"/>
        <d v="1966-06-04T00:00:00"/>
        <d v="1966-02-27T00:00:00"/>
        <d v="1965-11-03T00:00:00"/>
        <d v="1965-03-14T00:00:00"/>
        <d v="1965-02-14T00:00:00"/>
        <d v="1965-02-04T00:00:00"/>
        <d v="1964-11-29T00:00:00"/>
        <d v="1964-10-04T00:00:00"/>
        <d v="1964-09-07T00:00:00"/>
        <d v="1964-05-08T00:00:00"/>
        <d v="1964-03-05T00:00:00"/>
        <d v="1964-02-10T00:00:00"/>
        <d v="1964-02-05T00:00:00"/>
        <d v="1963-11-30T00:00:00"/>
        <d v="1963-11-28T00:00:00"/>
        <d v="1963-11-04T00:00:00"/>
        <d v="1963-10-16T00:00:00"/>
        <d v="1963-09-22T00:00:00"/>
        <d v="1963-09-13T00:00:00"/>
        <d v="1963-09-10T00:00:00"/>
        <d v="1963-07-28T00:00:00"/>
        <d v="1963-06-01T00:00:00"/>
        <d v="1963-02-08T00:00:00"/>
        <d v="1962-11-11T00:00:00"/>
        <d v="1962-10-25T00:00:00"/>
        <d v="1962-09-30T00:00:00"/>
        <d v="1962-09-02T00:00:00"/>
        <d v="1962-07-19T00:00:00"/>
        <d v="1962-06-17T00:00:00"/>
        <d v="1962-06-04T00:00:00"/>
        <d v="1962-02-05T00:00:00"/>
        <d v="1962-02-04T00:00:00"/>
        <d v="1961-07-29T00:00:00"/>
        <d v="1961-07-01T00:00:00"/>
        <d v="1961-05-21T00:00:00"/>
        <d v="1961-05-15T00:00:00"/>
        <d v="1961-03-12T00:00:00"/>
        <d v="1961-03-09T00:00:00"/>
        <d v="1961-02-01T00:00:00"/>
        <d v="1960-11-27T00:00:00"/>
        <d v="1960-07-03T00:00:00"/>
        <d v="1960-06-24T00:00:00"/>
        <d v="1960-05-24T00:00:00"/>
        <d v="1960-05-19T00:00:00"/>
        <d v="1960-03-31T00:00:00"/>
        <d v="1959-11-29T00:00:00"/>
        <d v="1959-11-28T00:00:00"/>
        <d v="1959-11-22T00:00:00"/>
        <d v="1959-10-04T00:00:00"/>
        <d v="1959-10-01T00:00:00"/>
        <d v="1959-09-26T00:00:00"/>
        <d v="1959-07-28T00:00:00"/>
        <d v="1959-06-14T00:00:00"/>
        <d v="1959-05-07T00:00:00"/>
        <d v="1959-05-03T00:00:00"/>
        <d v="1959-02-01T00:00:00"/>
        <d v="1958-11-23T00:00:00"/>
        <d v="1958-07-27T00:00:00"/>
        <d v="1958-07-04T00:00:00"/>
        <d v="1958-07-02T00:00:00"/>
        <d v="1958-07-01T00:00:00"/>
        <d v="1958-06-26T00:00:00"/>
        <d v="1958-06-24T00:00:00"/>
        <d v="1957-07-15T00:00:00"/>
        <d v="1957-05-11T00:00:00"/>
        <d v="1956-10-07T00:00:00"/>
        <d v="1956-03-04T00:00:00"/>
        <d v="1956-02-26T00:00:00"/>
        <d v="1955-11-16T00:00:00"/>
        <d v="1955-02-06T00:00:00"/>
        <d v="1955-02-05T00:00:00"/>
        <d v="1954-07-10T00:00:00"/>
        <d v="1954-06-27T00:00:00"/>
        <d v="1954-02-08T00:00:00"/>
        <d v="1953-07-26T00:00:00"/>
        <d v="1953-02-15T00:00:00"/>
        <d v="1951-11-29T00:00:00"/>
        <d v="1951-11-28T00:00:00"/>
        <d v="1951-02-19T00:00:00"/>
        <d v="1950-11-25T00:00:00"/>
        <d v="1950-10-28T00:00:00"/>
        <d v="1950-02-11T00:00:00"/>
        <d v="1948-09-22T00:00:00"/>
        <d v="1947-03-09T00:00:00"/>
        <d v="1946-02-10T00:00:00"/>
        <d v="1945-03-06T00:00:00"/>
        <d v="1943-09-23T00:00:00"/>
        <d v="1942-11-01T00:00:00"/>
        <d v="1942-09-12T00:00:00"/>
        <d v="1941-06-15T00:00:00"/>
        <d v="1940-03-31T00:00:00"/>
        <d v="1940-02-22T00:00:00"/>
        <d v="1939-07-16T00:00:00"/>
        <d v="1937-10-27T00:00:00"/>
        <d v="1937-02-13T00:00:00"/>
        <d v="1936-07-25T00:00:00"/>
        <d v="1936-02-04T00:00:00"/>
        <d v="1935-03-09T00:00:00"/>
        <d v="1935-03-02T00:00:00"/>
        <d v="1934-03-12T00:00:00"/>
        <d v="1932-10-31T00:00:00"/>
        <d v="1930-02-15T00:00:00"/>
        <d v="1928-11-04T00:00:00"/>
        <d v="1927-03-11T00:00:00"/>
        <d v="1926-07-23T00:00:00"/>
        <d v="1925-11-22T00:00:00"/>
        <d v="1922-05-24T00:00:00"/>
        <d v="1922-03-02T00:00:00"/>
        <d v="1922-02-04T00:00:00"/>
        <d v="1916-07-01T00:00:00"/>
        <d v="1905-06-21T00:00:00"/>
        <d v="1905-06-08T00:00:00"/>
        <d v="1905-06-03T00:00:00"/>
        <d v="1905-04-28T00:00:00"/>
        <d v="1901-07-30T00:00:00"/>
      </sharedItems>
    </cacheField>
    <cacheField name="SEASON" numFmtId="14">
      <sharedItems containsNonDate="0" containsString="0" containsBlank="1"/>
    </cacheField>
    <cacheField name="Year" numFmtId="0">
      <sharedItems containsMixedTypes="1" containsNumber="1" containsInteger="1" minValue="2015" maxValue="2025" count="111">
        <s v="2011"/>
        <n v="2019"/>
        <s v="1998"/>
        <s v="1985"/>
        <s v="1928"/>
        <s v="1966"/>
        <s v="2025"/>
        <s v="1952"/>
        <s v="1951"/>
        <s v="1980"/>
        <n v="2017"/>
        <s v="1934"/>
        <n v="2022"/>
        <s v="2014"/>
        <s v="2001"/>
        <s v="2000"/>
        <s v="1977"/>
        <s v="1937"/>
        <s v="2015"/>
        <s v="2002"/>
        <s v="2022"/>
        <s v="2012"/>
        <s v="1994"/>
        <s v="1967"/>
        <s v="1957"/>
        <s v="1960"/>
        <s v="1992"/>
        <s v="1982"/>
        <s v="1963"/>
        <n v="2016"/>
        <n v="2015"/>
        <s v="2009"/>
        <s v="1996"/>
        <s v="1962"/>
        <s v="2024"/>
        <s v="2023"/>
        <s v="1987"/>
        <s v="1997"/>
        <s v="1961"/>
        <s v="1927"/>
        <s v="2007"/>
        <s v="1990"/>
        <n v="2018"/>
        <s v="2008"/>
        <n v="2021"/>
        <s v="1989"/>
        <s v="1912"/>
        <s v="2010"/>
        <s v="1972"/>
        <s v="1956"/>
        <s v="1942"/>
        <s v="1999"/>
        <s v="1995"/>
        <s v="1991"/>
        <s v="2004"/>
        <s v="2013"/>
        <s v="1968"/>
        <s v="1964"/>
        <s v="2005"/>
        <s v="1976"/>
        <s v="1965"/>
        <s v="1949"/>
        <s v="1940"/>
        <s v="2003"/>
        <s v="1944"/>
        <s v="1954"/>
        <s v="1936"/>
        <s v="1986"/>
        <s v="1983"/>
        <s v="1993"/>
        <s v="1971"/>
        <s v="1906"/>
        <s v="1947"/>
        <s v="1958"/>
        <s v="2006"/>
        <s v="1946"/>
        <n v="2020"/>
        <s v="1959"/>
        <s v="1955"/>
        <s v="1975"/>
        <s v="1930"/>
        <s v="1939"/>
        <s v="1929"/>
        <s v="1978"/>
        <s v="1988"/>
        <s v="1924"/>
        <s v="1919"/>
        <s v="1925"/>
        <s v="1974"/>
        <s v="1931"/>
        <s v="1981"/>
        <s v="1950"/>
        <s v="1984"/>
        <s v="1922"/>
        <s v="1969"/>
        <n v="2025"/>
        <n v="2024"/>
        <n v="2023"/>
        <s v="1979"/>
        <s v="1973"/>
        <s v="1970"/>
        <s v="1953"/>
        <s v="1948"/>
        <s v="1945"/>
        <s v="1943"/>
        <s v="1941"/>
        <s v="1935"/>
        <s v="1932"/>
        <s v="1926"/>
        <s v="1916"/>
        <s v="1901"/>
      </sharedItems>
    </cacheField>
    <cacheField name="Type" numFmtId="0">
      <sharedItems/>
    </cacheField>
    <cacheField name="Country" numFmtId="0">
      <sharedItems count="54">
        <s v="AUSTRALIA"/>
        <s v="SOUTH AFRICA"/>
        <s v="ITALY"/>
        <s v="USA"/>
        <s v="MEXICO"/>
        <s v="BAHAMAS"/>
        <s v="FRANCE"/>
        <s v="COSTA RICA"/>
        <s v="NEW ZEALAND"/>
        <s v="MOZAMBIQUE"/>
        <s v="PAPUA NEW GUINEA"/>
        <s v="CUBA"/>
        <s v="INDONESIA"/>
        <s v="MALDIVES"/>
        <s v="BRAZIL"/>
        <s v="SPAIN"/>
        <s v="ARGENTINA"/>
        <s v="VENEZUELA"/>
        <s v="TONGA"/>
        <s v="TAIWAN"/>
        <s v="SEYCHELLES"/>
        <s v="FIJI"/>
        <s v="REUNION"/>
        <s v="JAPAN"/>
        <s v="COLUMBIA"/>
        <s v="EL SALVADOR"/>
        <s v="EGYPT"/>
        <s v="PALAU"/>
        <s v="MARSHALL ISLANDS"/>
        <s v="VANUATU"/>
        <s v="ISRAEL"/>
        <s v="PHILIPPINES"/>
        <s v="MOROCCO"/>
        <s v="BELIZE"/>
        <s v="MALDIVE ISLANDS"/>
        <s v="UK"/>
        <s v="TOBAGO"/>
        <s v="ECUADOR"/>
        <s v="THAILAND"/>
        <s v="JAMAICA"/>
        <s v="VIETNAM"/>
        <s v="CROATIA"/>
        <s v="ST. MAARTIN"/>
        <s v="CHINA"/>
        <s v="SOUTH KOREA"/>
        <s v="MICRONESIA"/>
        <s v="SOLOMON ISLANDS"/>
        <s v="FEDERATED STATES OF MICRONESIA"/>
        <s v="GREECE"/>
        <s v="NORTH PACIFIC OCEAN"/>
        <s v="PACIFIC OCEAN"/>
        <s v="SENEGAL"/>
        <s v="PANAMA"/>
        <s v="IRAQ"/>
      </sharedItems>
    </cacheField>
    <cacheField name="State" numFmtId="0">
      <sharedItems/>
    </cacheField>
    <cacheField name="Location" numFmtId="0">
      <sharedItems/>
    </cacheField>
    <cacheField name="Activity" numFmtId="0">
      <sharedItems count="296">
        <s v="Fishing"/>
        <s v="Spearfishing"/>
        <s v="Surfing"/>
        <s v="Snorkeling"/>
        <s v="Body surfing"/>
        <s v="Wading"/>
        <s v="Body surfing &amp; treading water"/>
        <s v="Treading water"/>
        <s v="Swimming"/>
        <s v="Body boarding"/>
        <s v="Splashing"/>
        <s v="Diving from the lugger San, operated by the Protector of the Aborigines"/>
        <s v="Rowing"/>
        <s v="Diving/Shark Feeding"/>
        <s v="Standing"/>
        <s v="Jumped into the water"/>
        <s v="Scallop diving (using surface-supplied air &amp; a POD) "/>
        <s v="Boogie boarding"/>
        <s v="Diving for abalone "/>
        <s v="Free diving"/>
        <s v="Kayaking "/>
        <s v="Paddle boarding"/>
        <s v="Scuba diving"/>
        <s v="Shark fishing"/>
        <s v="Accidentally stood on hooked shark's tail before attempting to gut it "/>
        <s v="Splashing "/>
        <s v="Kayaking"/>
        <s v="Pulling shark from the water"/>
        <s v="Swimming "/>
        <s v="Dog paddling or standing"/>
        <s v="Swimming / jumping off a jetty"/>
        <s v="Towing rubber dinghy"/>
        <s v="Spearfishing (free diving)"/>
        <s v="Foil Boarding"/>
        <s v="Surfing (sitting on his board)"/>
        <s v="Free diving for abalone diving but at surface)"/>
        <s v="Diving"/>
        <s v="Paddling rescue ski"/>
        <s v="Lifesaving exhibition"/>
        <s v="Lying on surfboard"/>
        <s v="Floating"/>
        <s v="SUP"/>
        <s v="Floating on his back in an inner tube"/>
        <s v="Washing sand off a speared fish"/>
        <s v="Free diving / spearfishing (resting on the surface)"/>
        <s v="Swimming. Passer-by, Len Bedford, heard him shriek , saw shark leap from the water &amp; swimmer disappeared"/>
        <s v="Helping friend land hooked shark"/>
        <s v="Surf-skiing"/>
        <s v="Surfing "/>
        <s v="Diving for trochus"/>
        <s v="Bathing"/>
        <s v="Scuba diving &amp; feeding fish"/>
        <s v="Surfing (lying prone on his board)"/>
        <s v="Windsurfing"/>
        <s v="Washing horses"/>
        <s v="Splashing in surf"/>
        <s v="Fishing, when line became snagged on rock &amp; he dived into water to free it "/>
        <s v="Surfing, but standing in water alongside board"/>
        <s v="Surf skiing "/>
        <s v="Walking"/>
        <s v="Swimming, wearing black wetsuit &amp; swim fins"/>
        <s v="Spearfishing, dived to pick up a float line"/>
        <s v="Surf fishing in waist-deep water"/>
        <s v="Jumping"/>
        <s v="Diving for abalone (Hookah, submerged)"/>
        <s v="Surfing, pushing board ashore"/>
        <s v="Kayak Fishing"/>
        <s v="Swimming after a tennis ball"/>
        <s v="In deep water about 100 yards from his ship"/>
        <s v="Surfing, but treading water"/>
        <s v="Hunting lobsters in 2.4 m of water"/>
        <s v="Playing in the surf"/>
        <s v="Bathing in water 0.9 m deep"/>
        <s v="Swimming with mask &amp; snorkel"/>
        <s v="Scurfing (surfboard being  towed behind a boat)"/>
        <s v="Swimming or Snorkeling"/>
        <s v="Lying prone in 2' of water"/>
        <s v="Surfing, collided with shark"/>
        <s v="Windsurfing, but sitting on his board"/>
        <s v="Riding floatation device"/>
        <s v="Swimming near pier"/>
        <s v="Swimming (using a float)"/>
        <s v="Spearfishing / Scuba diving (at surface)"/>
        <s v="Free diving for abalone (surfacing)"/>
        <s v="Lying on surfboard &amp; paddling"/>
        <s v="Swimming with other crew near wharf"/>
        <s v="Surfing on air mattress"/>
        <s v="Lifesaving drill"/>
        <s v="Surfing / Wading"/>
        <s v="Free diving for abalone"/>
        <s v="Swimming between  anchored  pearling luggers"/>
        <s v="Swimming back from anchored sailboat"/>
        <s v="Cleaning hull of ship "/>
        <s v="Free diving for abalone (ascending)"/>
        <s v="Floating on a small orange raft "/>
        <s v="Paddleskiing"/>
        <s v="Free diving, hunting crayfish"/>
        <s v="Surf fishing"/>
        <s v="Wade fishing"/>
        <s v="Swimming after being swept into sea by a large wave"/>
        <s v="Standing in knee-deep water"/>
        <s v="Holding shark on leader &amp; dangling it above the water"/>
        <s v="Kite boarding"/>
        <s v="Had just dived into water &amp; was swimming"/>
        <s v="Commercial diver (submerged or treading water)"/>
        <s v="Scuba diving for bivalves"/>
        <s v="Swimming, using bundles of sticks as raft"/>
        <s v="Fishing from a kayak"/>
        <s v="Free diving "/>
        <s v="Sitting on surfboard"/>
        <s v="Dynamite fishing"/>
        <s v="Spearfishing using scuba"/>
        <s v="Bathing in waist-deep water"/>
        <s v="Jumping in swells"/>
        <s v="Swimming on sandbar adjacent to channel"/>
        <s v="Snorkeling on surface"/>
        <s v="Wing Foil Surfing"/>
        <s v="Attempting to lasso shark's tail"/>
        <s v="Free diving  &amp; spearfishing (submerged)"/>
        <s v="Scuba diving &amp; spearfishing"/>
        <s v="SUP Foil boarding"/>
        <s v="Jerked overboard while pole fishing for tuna"/>
        <s v="Bathing in 3' to 4' of water"/>
        <s v="Spearfishing &amp; holding catch"/>
        <s v="Standing alongside surfboard"/>
        <s v="Paddling in knee-deep water"/>
        <s v="Hookah diving for sea urchins"/>
        <s v="Swimming / treading water"/>
        <s v="Walking on reef"/>
        <s v="Paddling on surfboard"/>
        <s v="Surfing with dolphins"/>
        <s v="Stand-Up Paddleboarding"/>
        <s v="Swimming with goggles"/>
        <s v="Wading / Surfing"/>
        <s v="Net fishing, picking catch from the net"/>
        <s v="Spearishing"/>
        <s v="Sitting in shallows"/>
        <s v="Fishing with hand net in 2' of water"/>
        <s v="Swimming / Wading"/>
        <s v="Swimming in waist-deep water "/>
        <s v="Fishing was pulled of boat by shark"/>
        <s v="Swimming - jumped off yacht"/>
        <s v="Swimming - Diving "/>
        <s v="Diving into Water"/>
        <s v="Playing football in the water"/>
        <s v="Unconfirmed Possibly swimming near the boat harbour"/>
        <s v="Swimming ocean training "/>
        <s v="Military ocean training"/>
        <s v="snorkelling"/>
        <s v="Kite surfing"/>
        <s v="Shark Feeding"/>
        <s v="Scalloping"/>
        <s v="Surface Supplied  Diving"/>
        <s v="Floating in inflatable pool ring"/>
        <s v="Playing"/>
        <s v="Kite Foiling"/>
        <s v="Paddling an outrigger canoe"/>
        <s v="Paddling"/>
        <s v="Night bathing"/>
        <s v="Floating in tube"/>
        <s v="Teasing a shark"/>
        <s v="Scallop diving on hookah"/>
        <s v="Body boarding "/>
        <s v="Playing in the water"/>
        <s v="Standing / Snorkeling"/>
        <s v="Hand feeding sharks"/>
        <s v="Fishing "/>
        <s v="Kitesurfing"/>
        <s v="Kiteboarding"/>
        <s v="Diving "/>
        <s v="Swimming / snorkeling"/>
        <s v="Diving for Abalone"/>
        <s v="Casting a net"/>
        <s v="Cleaning fish"/>
        <s v="Fishing - 'tag &amp; release'"/>
        <s v="Bodyboarding"/>
        <s v="Swimming or boogie boarding"/>
        <s v="Sitting in the water"/>
        <s v="Free diving / spearfishing"/>
        <s v="Kayaking / Fishing"/>
        <s v="Diving, feeding sharks"/>
        <s v="Wakeboarding"/>
        <s v="Rescuing"/>
        <s v="Walking out of the water after surfing"/>
        <s v="Playing soccer in the water"/>
        <s v="Fishing for sharks"/>
        <s v="Holding onto an inflatable boat"/>
        <s v="Swimming with boogie board"/>
        <s v="Diving in aquarium display tank"/>
        <s v="Wading / fishing &amp; carrying a bag of fish"/>
        <s v="Swimming, poaching perlemoen"/>
        <s v="Free diving &amp; spearfishing"/>
        <s v="Tandem surfing"/>
        <s v="Wading near a fishing net"/>
        <s v="Walking, carrying surfboard &amp; stepped on shark"/>
        <s v="Swimming with pod of dolphins"/>
        <s v="Fishing from Surfboard"/>
        <s v="Surf skiing"/>
        <s v="Wading, when he stepped on the shark"/>
        <s v="Floating on a raft"/>
        <s v="Fishing, removing the shark from his line"/>
        <s v="Body-boarding"/>
        <s v="Swimming /  boogie boarding"/>
        <s v="Surfing, fell off surfboard &amp; stepped on the shark."/>
        <s v="Wreck / Technical diving"/>
        <s v="Swimming / Body surfing"/>
        <s v="Spearfishing, holding mesh bag with speared fish"/>
        <s v="Spearfishing, but swimming at surface"/>
        <s v="Surfing, lying on surfboard"/>
        <s v="Swimming with dolphins"/>
        <s v="Splashing / wading"/>
        <s v="Swimming near pod of whales"/>
        <s v="Snorkeling – hunting crayfish and abalone"/>
        <s v="Body boarding or surfing"/>
        <s v="Body surfing, stood up on sandbar"/>
        <s v="Surfing / Swimming"/>
        <s v="Swimming breast stoke"/>
        <s v="Playing / standing"/>
        <s v="Abalone diving using Hookah (near calving whales)"/>
        <s v="Abalone diving using Hookah (resting on the surface)"/>
        <s v="Scuba diving (ascending using scooter)"/>
        <s v="Surfing, paddling seawards"/>
        <s v="Jumped off rocks into white water"/>
        <s v="Hookah diving"/>
        <s v="Paddling on surfboard or body board"/>
        <s v="Scuba diving at seal colony"/>
        <s v="Free diving &amp; spearfishing (ascending)"/>
        <s v="Spearfishing / free diving"/>
        <s v="Scuba diving (submerged)"/>
        <s v="Hookah diving for pen shells "/>
        <s v="Canoeing"/>
        <s v="Swimming behind sailboat"/>
        <s v="Free diving / spearfishing, from paddleboard &amp; floating on the surface"/>
        <s v="Scuba diving (but on surface)"/>
        <s v="Resting on surfboard"/>
        <s v="Hookah diving for abalone (descending)"/>
        <s v="Scuba diving, but swimming on surface"/>
        <s v="Sittting in water with his child"/>
        <s v="Lying atop surfboard"/>
        <s v="Racing ski"/>
        <s v="Diving for abalone (Hookah)"/>
        <s v="Free diving for scallops"/>
        <s v="Scuba Diving for lobster (at surface)"/>
        <s v="Sailing on catamaran &amp; fell into the water"/>
        <s v="Surfing or body surfing"/>
        <s v="Skindiving"/>
        <s v="Towing her sister on plastic ski board"/>
        <s v="Swimming from the New Venture "/>
        <s v="Free diving for abalone from Zodiac (submerged)"/>
        <s v="Shell diving"/>
        <s v="Standing / Wading"/>
        <s v="Thrashing the water / imitating the shark victim from &quot;Jaws&quot;"/>
        <s v="Diving for abaone (Scuba, but at surface)"/>
        <s v="Swimming underwater from crayfish cage to a fishing bait"/>
        <s v=" Diving for abalone (Hookah)"/>
        <s v="Free diving (but on surface)"/>
        <s v="Free diving, Spearfishing"/>
        <s v="Standing on sandbar"/>
        <s v="Free diving, carrying speargun"/>
        <s v="Killing a shark"/>
        <s v="Clamming"/>
        <s v="Free diving with seals"/>
        <s v="Surfing, but swimming to his board"/>
        <s v="Skin diving "/>
        <s v="Treading water while alongside capsized yacht"/>
        <s v="Fishing / standing in waist deep water"/>
        <s v="Surf fishing, wading "/>
        <s v="Spearing fish"/>
        <s v="Spearfishing, pulled shark’s tail"/>
        <s v="Spearfishing with Scuba gear"/>
        <s v="Fishing for albacore"/>
        <s v="Rolled off raft"/>
        <s v="Scuba diving, attempting to catch a captive shark"/>
        <s v="Walking in chest-deep water"/>
        <s v="Fishing, tossing netted shark onboard"/>
        <s v="Free diving but treading water at surface"/>
        <s v="Standing in chest-deep water"/>
        <s v="Trailing the field in a surf race"/>
        <s v="Adrift, hanging onto cushion, after his 17' skiff ran out of gas &amp; capsized 3 miles from shore"/>
        <s v="Spearfishing (but on surface)"/>
        <s v="Swimming, ducking for shells in water 0.9 m deep"/>
        <s v="U.S. Airforce C124 enroute from Hickham Air Base to Japan went down. The 3 survivors fashioned raft from mailbags  &amp; were rescued 3 days after the crash."/>
        <s v="Spearfishing, had fish on his spear"/>
        <s v="Competing in spearfishing championship &amp; towing dead fish"/>
        <s v="Skindiving, fish at belt"/>
        <s v="Swimming, attacked at  surf carnival"/>
        <s v="Pearl diving from lugger Whyalla"/>
        <s v="Body surfing / treading water"/>
        <s v="Dived overboard to check propeller of US Navy motor torpedo boat"/>
        <s v="Fishing from 32' boat"/>
        <s v="Dress diving, filming shark &amp; pulling it through the water for a motion picture scene"/>
        <s v="Swimming crawl stroke"/>
        <s v="Swimming in hip-deep water"/>
        <s v="Diving off pier &amp; treading water"/>
        <s v="Floating on his back"/>
        <s v="Bathing in knee-deep water"/>
      </sharedItems>
    </cacheField>
    <cacheField name="groupde activity" numFmtId="0">
      <sharedItems count="7">
        <s v="Fishing &amp; Spearfishing"/>
        <s v="Surfing &amp; Bodyboarding"/>
        <s v="Diving &amp; Snorkeling"/>
        <s v="Other"/>
        <s v="Swimming"/>
        <s v="Kayaking &amp; Canoeing"/>
        <s v="Windsports"/>
      </sharedItems>
    </cacheField>
    <cacheField name="Name" numFmtId="0">
      <sharedItems/>
    </cacheField>
    <cacheField name="Sex" numFmtId="0">
      <sharedItems count="3">
        <s v="M"/>
        <s v="F"/>
        <s v="F "/>
      </sharedItems>
    </cacheField>
    <cacheField name="Age" numFmtId="0">
      <sharedItems containsMixedTypes="1" containsNumber="1" containsInteger="1" minValue="5" maxValue="77" count="140">
        <s v="36"/>
        <n v="18"/>
        <s v="13"/>
        <n v="20"/>
        <n v="8"/>
        <n v="19"/>
        <s v="9"/>
        <n v="17"/>
        <s v="57"/>
        <s v="40"/>
        <n v="21"/>
        <s v="42"/>
        <s v="38"/>
        <n v="24"/>
        <n v="54"/>
        <n v="13"/>
        <n v="14"/>
        <s v="19"/>
        <n v="44"/>
        <s v="47"/>
        <n v="38"/>
        <s v="26"/>
        <n v="30"/>
        <s v="23"/>
        <n v="26"/>
        <n v="22"/>
        <n v="69"/>
        <n v="23"/>
        <n v="16"/>
        <s v="16"/>
        <n v="37"/>
        <n v="25"/>
        <s v="25"/>
        <n v="39"/>
        <s v="29"/>
        <s v="49"/>
        <s v="22"/>
        <n v="32"/>
        <s v="50"/>
        <s v="15"/>
        <s v="24"/>
        <s v="18"/>
        <n v="61"/>
        <s v="20"/>
        <n v="15"/>
        <s v="51"/>
        <n v="40"/>
        <s v="55"/>
        <s v="54"/>
        <n v="28"/>
        <s v="63"/>
        <n v="35"/>
        <s v="30"/>
        <n v="46"/>
        <s v="27"/>
        <s v="37"/>
        <s v="17"/>
        <n v="60"/>
        <s v="66"/>
        <s v="46"/>
        <n v="31"/>
        <n v="29"/>
        <s v="34"/>
        <n v="48"/>
        <s v="41"/>
        <n v="65"/>
        <s v="85"/>
        <n v="73"/>
        <n v="33"/>
        <s v="12"/>
        <n v="55"/>
        <n v="43"/>
        <n v="47"/>
        <n v="36"/>
        <n v="50"/>
        <n v="41"/>
        <n v="12"/>
        <n v="57"/>
        <n v="34"/>
        <s v="8"/>
        <s v="32"/>
        <n v="10"/>
        <s v="28"/>
        <s v="68"/>
        <n v="11"/>
        <s v="44"/>
        <s v="31"/>
        <s v="21"/>
        <n v="59"/>
        <s v="43"/>
        <n v="53"/>
        <s v="52"/>
        <n v="56"/>
        <n v="27"/>
        <s v="35"/>
        <s v="10"/>
        <s v="9 &amp; 60"/>
        <s v="53"/>
        <s v="64"/>
        <n v="42"/>
        <s v="58"/>
        <s v="39"/>
        <s v="60"/>
        <s v="56"/>
        <n v="7"/>
        <s v="33"/>
        <s v="70"/>
        <n v="62"/>
        <s v="14"/>
        <s v="45"/>
        <n v="58"/>
        <n v="45"/>
        <n v="64"/>
        <s v="11"/>
        <n v="9"/>
        <n v="75"/>
        <s v="45 and 15"/>
        <n v="52"/>
        <n v="70"/>
        <n v="63"/>
        <s v="28 &amp; 22"/>
        <n v="51"/>
        <n v="49"/>
        <n v="74"/>
        <n v="6"/>
        <s v="6"/>
        <s v="71"/>
        <s v="61"/>
        <s v="74"/>
        <s v="48"/>
        <s v="62"/>
        <s v="59"/>
        <s v="7"/>
        <n v="77"/>
        <s v="30 or 36"/>
        <s v="6½"/>
        <n v="5"/>
        <s v=" 28"/>
        <s v="69"/>
        <s v="4"/>
      </sharedItems>
      <fieldGroup par="17"/>
    </cacheField>
    <cacheField name="Injury" numFmtId="0">
      <sharedItems/>
    </cacheField>
    <cacheField name="Fatal Y/N" numFmtId="0">
      <sharedItems/>
    </cacheField>
    <cacheField name="Time" numFmtId="164">
      <sharedItems containsDate="1" containsMixedTypes="1" minDate="1900-01-14T12:00:00" maxDate="1903-07-24T00:00:00"/>
    </cacheField>
    <cacheField name="Species " numFmtId="0">
      <sharedItems/>
    </cacheField>
    <cacheField name="Source" numFmtId="0">
      <sharedItems/>
    </cacheField>
    <cacheField name="Age2" numFmtId="0" databaseField="0">
      <fieldGroup base="11">
        <discretePr count="140">
          <x v="0"/>
          <x v="1"/>
          <x v="2"/>
          <x v="3"/>
          <x v="134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134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34"/>
          <x v="102"/>
          <x v="103"/>
          <x v="104"/>
          <x v="105"/>
          <x v="106"/>
          <x v="107"/>
          <x v="108"/>
          <x v="109"/>
          <x v="110"/>
          <x v="134"/>
          <x v="111"/>
          <x v="112"/>
          <x v="113"/>
          <x v="114"/>
          <x v="115"/>
          <x v="116"/>
          <x v="117"/>
          <x v="118"/>
          <x v="119"/>
          <x v="134"/>
          <x v="120"/>
          <x v="121"/>
          <x v="122"/>
          <x v="123"/>
          <x v="124"/>
          <x v="125"/>
          <x v="126"/>
          <x v="127"/>
          <x v="128"/>
          <x v="129"/>
          <x v="130"/>
          <x v="134"/>
          <x v="131"/>
          <x v="132"/>
          <x v="133"/>
        </discretePr>
        <groupItems count="135">
          <s v="36"/>
          <n v="18"/>
          <s v="13"/>
          <n v="20"/>
          <n v="19"/>
          <s v="9"/>
          <n v="17"/>
          <s v="57"/>
          <s v="40"/>
          <n v="21"/>
          <s v="42"/>
          <s v="38"/>
          <n v="24"/>
          <n v="54"/>
          <n v="13"/>
          <n v="14"/>
          <s v="19"/>
          <n v="44"/>
          <s v="47"/>
          <n v="38"/>
          <s v="26"/>
          <n v="30"/>
          <s v="23"/>
          <n v="26"/>
          <n v="22"/>
          <n v="69"/>
          <n v="23"/>
          <n v="16"/>
          <s v="16"/>
          <n v="37"/>
          <n v="25"/>
          <s v="25"/>
          <n v="39"/>
          <s v="29"/>
          <s v="49"/>
          <s v="22"/>
          <n v="32"/>
          <s v="50"/>
          <s v="15"/>
          <s v="24"/>
          <s v="18"/>
          <n v="61"/>
          <s v="20"/>
          <n v="15"/>
          <s v="51"/>
          <n v="40"/>
          <s v="55"/>
          <s v="54"/>
          <n v="28"/>
          <s v="63"/>
          <n v="35"/>
          <s v="30"/>
          <n v="46"/>
          <s v="27"/>
          <s v="37"/>
          <s v="17"/>
          <n v="60"/>
          <s v="66"/>
          <s v="46"/>
          <n v="31"/>
          <n v="29"/>
          <s v="34"/>
          <n v="48"/>
          <s v="41"/>
          <n v="65"/>
          <s v="85"/>
          <n v="73"/>
          <n v="33"/>
          <s v="12"/>
          <n v="55"/>
          <n v="43"/>
          <n v="47"/>
          <n v="36"/>
          <n v="50"/>
          <n v="41"/>
          <n v="12"/>
          <n v="57"/>
          <n v="34"/>
          <s v="8"/>
          <s v="32"/>
          <s v="28"/>
          <s v="68"/>
          <n v="11"/>
          <s v="44"/>
          <s v="31"/>
          <s v="21"/>
          <n v="59"/>
          <s v="43"/>
          <n v="53"/>
          <s v="52"/>
          <n v="56"/>
          <n v="27"/>
          <s v="35"/>
          <s v="10"/>
          <s v="9 &amp; 60"/>
          <s v="53"/>
          <s v="64"/>
          <n v="42"/>
          <s v="58"/>
          <s v="39"/>
          <s v="60"/>
          <s v="56"/>
          <s v="33"/>
          <s v="70"/>
          <n v="62"/>
          <s v="14"/>
          <s v="45"/>
          <n v="58"/>
          <n v="45"/>
          <n v="64"/>
          <s v="11"/>
          <n v="75"/>
          <s v="45 and 15"/>
          <n v="52"/>
          <n v="70"/>
          <n v="63"/>
          <s v="28 &amp; 22"/>
          <n v="51"/>
          <n v="49"/>
          <n v="74"/>
          <s v="6"/>
          <s v="71"/>
          <s v="61"/>
          <s v="74"/>
          <s v="48"/>
          <s v="62"/>
          <s v="59"/>
          <s v="7"/>
          <n v="77"/>
          <s v="30 or 36"/>
          <s v="6½"/>
          <s v=" 28"/>
          <s v="69"/>
          <s v="4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1">
  <r>
    <x v="0"/>
    <x v="0"/>
    <s v="Unprovoked"/>
    <x v="0"/>
    <s v="NSW"/>
    <s v="Long Reef Sydney"/>
    <x v="0"/>
    <x v="0"/>
    <s v="Mercury Psillaskis"/>
    <s v="M"/>
    <s v="57"/>
    <s v="Both legs and arm severed"/>
    <s v="Y"/>
    <s v="0930hrs"/>
    <s v="Great White Shark"/>
    <s v="Todd Smith: Andy Currie: Simon De Marchi: Kevin McMurray Trackingsharks.com:"/>
  </r>
  <r>
    <x v="1"/>
    <x v="0"/>
    <s v="Unprovoked"/>
    <x v="1"/>
    <s v="Florida"/>
    <s v="Horseshoe reef Key Largo"/>
    <x v="1"/>
    <x v="1"/>
    <s v="Richard Burrows"/>
    <s v="M"/>
    <s v="8"/>
    <s v="Bite to leg"/>
    <s v="N"/>
    <s v="1524hrs"/>
    <s v="Not stated"/>
    <s v="Todd Smith: US SUN: NY Post: The Guardian: People:"/>
  </r>
  <r>
    <x v="2"/>
    <x v="0"/>
    <s v="Unprovoked"/>
    <x v="2"/>
    <s v="Atlantic Ocean near Big Grand Cay"/>
    <s v="North of Grand Bahama near Freeport"/>
    <x v="2"/>
    <x v="2"/>
    <s v="Not stated"/>
    <s v="M"/>
    <s v="63"/>
    <s v="Severe injuries no detail"/>
    <s v="N"/>
    <s v="1300hrs"/>
    <s v="Undetermined"/>
    <s v="Ralph Collier GSAF and Kevin MCMurray Trackingsharks.com "/>
  </r>
  <r>
    <x v="3"/>
    <x v="0"/>
    <s v="Unprovoked"/>
    <x v="0"/>
    <s v="NSW"/>
    <s v="Tathra Beach "/>
    <x v="0"/>
    <x v="0"/>
    <s v="Bowie Daley"/>
    <s v="M"/>
    <s v="9"/>
    <s v="None sustained board severely damaged"/>
    <s v="N"/>
    <s v="1630hrs"/>
    <s v="Suspected Great White"/>
    <s v="Bob Myatt GSAF"/>
  </r>
  <r>
    <x v="4"/>
    <x v="0"/>
    <s v="Unprovoked"/>
    <x v="0"/>
    <s v="South Australia"/>
    <s v="Seacliff beach Adelaide"/>
    <x v="3"/>
    <x v="3"/>
    <s v="Nathaniel Drummond"/>
    <s v="M"/>
    <s v="19"/>
    <s v="Kayak badly damaged no injury to person"/>
    <s v="N"/>
    <s v="1130hrs"/>
    <s v="Great White Shark est 3m (10ft)"/>
    <s v="Bob Myatt GSAF: Simon de Marchi:"/>
  </r>
  <r>
    <x v="5"/>
    <x v="0"/>
    <s v="Unprovoked"/>
    <x v="3"/>
    <s v="Majorca"/>
    <s v="Playa de Palma beach"/>
    <x v="4"/>
    <x v="4"/>
    <s v="Italian women"/>
    <s v="F "/>
    <s v="85"/>
    <s v="Gash to leg"/>
    <s v="N"/>
    <s v="1130hrs"/>
    <s v="Undetermined"/>
    <s v="Bob Myatt GSAF"/>
  </r>
  <r>
    <x v="6"/>
    <x v="0"/>
    <s v="Unprovoked"/>
    <x v="1"/>
    <s v="Florida"/>
    <s v="New Smyrna Beach"/>
    <x v="0"/>
    <x v="0"/>
    <s v="Sam Hollis"/>
    <s v="M"/>
    <s v="18"/>
    <s v="Lacerations to left foot"/>
    <s v="N"/>
    <s v="1150hrs"/>
    <s v="Undetermined"/>
    <s v="Brandyn Gartelman: Kevin McMurray Trackingsharks.com; Fox 35"/>
  </r>
  <r>
    <x v="7"/>
    <x v="0"/>
    <s v="Unprovoked"/>
    <x v="1"/>
    <s v="Florida"/>
    <s v="New Smyrna Beach"/>
    <x v="0"/>
    <x v="0"/>
    <s v="Unknown Male"/>
    <s v="M"/>
    <s v="40"/>
    <s v="Lacerations to right arm"/>
    <s v="N"/>
    <s v="1500hrs"/>
    <s v="Undetermined small shall shark"/>
    <s v="Todd Smith:Kevin McMurray Trackingsharks.com: Fox 35:"/>
  </r>
  <r>
    <x v="8"/>
    <x v="0"/>
    <s v="Unprovoked"/>
    <x v="0"/>
    <s v="NSW"/>
    <s v="Norries Headland Cabarita Beach"/>
    <x v="4"/>
    <x v="4"/>
    <s v="Unknown teenage Male"/>
    <s v="M"/>
    <s v="16"/>
    <s v="Serious bites to r bicep r wrist and r leg"/>
    <s v="N"/>
    <s v="1600"/>
    <s v="2m Bull shark?"/>
    <s v="Simon De Marchi: Kevin McMurray Trackingsharks.com: 9 News: Daily Mail:"/>
  </r>
  <r>
    <x v="9"/>
    <x v="0"/>
    <s v="Unprovoked"/>
    <x v="1"/>
    <s v="Long Island NY"/>
    <s v="Wantagh"/>
    <x v="4"/>
    <x v="4"/>
    <s v="Unknown Female"/>
    <s v="F"/>
    <s v="20"/>
    <s v="Lacerations to lower left foot and leg"/>
    <s v="N"/>
    <s v="1615 hrs"/>
    <s v="Sand Tiger shark"/>
    <s v="Scott Curatolo-Wagemann: News 12 Long Island: CNN:"/>
  </r>
  <r>
    <x v="10"/>
    <x v="0"/>
    <s v="Unprovoked"/>
    <x v="1"/>
    <s v="South Carolina"/>
    <s v="Beach Marker 24 Hilton Head Island  "/>
    <x v="4"/>
    <x v="4"/>
    <s v="Pre-teenage girl"/>
    <s v="F"/>
    <s v="12"/>
    <s v="Laceration to lower right leg"/>
    <s v="N"/>
    <s v="1200hrs"/>
    <s v="Not stated"/>
    <s v="Kevin McMurray Trackingsharks.com: "/>
  </r>
  <r>
    <x v="11"/>
    <x v="0"/>
    <s v="Unprovoked"/>
    <x v="1"/>
    <s v="Florida"/>
    <s v="Boca Grande"/>
    <x v="1"/>
    <x v="1"/>
    <s v="Leah Lendel"/>
    <s v="F"/>
    <s v="9"/>
    <s v="Right hand almost torn off"/>
    <s v="N"/>
    <s v="1211 hrs"/>
    <s v="Bull shark"/>
    <s v="Kevin McMurray Trackingsharks.com: James Kingsley: Fox 4 News"/>
  </r>
  <r>
    <x v="12"/>
    <x v="0"/>
    <s v="Unprovoked"/>
    <x v="1"/>
    <s v="California"/>
    <s v="Montara State Beach"/>
    <x v="0"/>
    <x v="0"/>
    <s v="Jens Heller"/>
    <s v="M"/>
    <s v="42"/>
    <s v="No injury "/>
    <s v="N"/>
    <s v="1400hrs"/>
    <s v="Great White"/>
    <s v="James Kingsley: The US Sun"/>
  </r>
  <r>
    <x v="13"/>
    <x v="0"/>
    <s v="Unprovoked"/>
    <x v="1"/>
    <s v="North Carolina"/>
    <s v="Sunset Beach"/>
    <x v="4"/>
    <x v="4"/>
    <s v="Sean Barton"/>
    <s v="M"/>
    <s v="26"/>
    <s v="Gash to lower left leg"/>
    <s v="N"/>
    <s v="1100hrs"/>
    <s v="Not stated"/>
    <s v="Kevin McMurray Trackingsharks.com: Clay Crewell:Scott Curatolo-Wageman"/>
  </r>
  <r>
    <x v="14"/>
    <x v="0"/>
    <s v="Unprovoked"/>
    <x v="0"/>
    <s v="South Australia"/>
    <s v="Port Noarlunga"/>
    <x v="4"/>
    <x v="4"/>
    <s v="Richard Vinall"/>
    <s v="M"/>
    <s v="66"/>
    <s v="Injury to thigh"/>
    <s v="N"/>
    <s v="0945hrs"/>
    <s v="Not stated"/>
    <s v="Simon DeMarchi: Todd Smith: 9 News:ABC News"/>
  </r>
  <r>
    <x v="15"/>
    <x v="0"/>
    <s v="Unprovoked"/>
    <x v="4"/>
    <s v="Hadera"/>
    <s v="Olga Beach near Hadera Stream "/>
    <x v="5"/>
    <x v="1"/>
    <s v="Barak Tzach"/>
    <s v="M"/>
    <s v="45"/>
    <s v="Remains recovered several days after the attcks"/>
    <s v="Y"/>
    <s v="1500hrs"/>
    <s v="Dusky sharks"/>
    <s v="Ynetnews.com: Dailymirroe.co.uk: Todd Smith Alessandro Maddalena: Andrew Currie"/>
  </r>
  <r>
    <x v="16"/>
    <x v="0"/>
    <s v="Unprovoked"/>
    <x v="0"/>
    <s v="WA"/>
    <s v="Sandtrax Port Beach North Fremantle Perth"/>
    <x v="4"/>
    <x v="4"/>
    <s v="Unknown Male"/>
    <s v="M"/>
    <n v="30"/>
    <s v="Bumping to the body"/>
    <s v="N"/>
    <s v="1430hrs"/>
    <s v="1.5m Tiger shark"/>
    <s v="Kevin McMurray Trackingsharks.com: www.surfer.com "/>
  </r>
  <r>
    <x v="17"/>
    <x v="0"/>
    <s v="Unprovoked"/>
    <x v="0"/>
    <s v="WA"/>
    <s v="Duke of Orleans Bay"/>
    <x v="0"/>
    <x v="0"/>
    <s v="Steven Jeffrey Payne"/>
    <s v="M"/>
    <s v="37"/>
    <s v="Missing body not recovered"/>
    <s v="Y"/>
    <s v="1210 hrs"/>
    <s v="Great White Shark"/>
    <s v="Bob Myatt"/>
  </r>
  <r>
    <x v="18"/>
    <x v="0"/>
    <s v="Unprovoked"/>
    <x v="0"/>
    <s v="NSW"/>
    <s v="Gunyah beach Bundeena Port Hacking"/>
    <x v="4"/>
    <x v="4"/>
    <s v="Mangyong Zhang"/>
    <s v="F "/>
    <s v="56"/>
    <s v="Serious lacerations above right knee."/>
    <s v="N"/>
    <s v="1340hrs"/>
    <s v="Bull shark"/>
    <s v="Bob Myatt"/>
  </r>
  <r>
    <x v="19"/>
    <x v="0"/>
    <s v="Questionable"/>
    <x v="5"/>
    <s v="Batangas Resort"/>
    <s v="Verde Island"/>
    <x v="6"/>
    <x v="1"/>
    <s v="Illia Peregudin"/>
    <s v="M"/>
    <s v="29"/>
    <s v="both arms severed by sharks after drowning"/>
    <s v="Y"/>
    <s v="1300hrs"/>
    <s v="Not stated "/>
    <s v="Stephen Parkhill   Glen Folkard"/>
  </r>
  <r>
    <x v="20"/>
    <x v="1"/>
    <s v="Unprovoked"/>
    <x v="0"/>
    <s v="Western Australia"/>
    <s v="Blasck Wall Reach Swan River Perth"/>
    <x v="7"/>
    <x v="3"/>
    <s v="Georgina Smith"/>
    <s v="F"/>
    <n v="35"/>
    <s v="None kayak badly damaged by shark"/>
    <s v="N"/>
    <s v="0815hrs"/>
    <s v="Not stated"/>
    <s v="Bob Myatt GSAF"/>
  </r>
  <r>
    <x v="20"/>
    <x v="1"/>
    <s v="Questionable"/>
    <x v="0"/>
    <s v="NSW"/>
    <s v="Off Port Stephens near Newcastle"/>
    <x v="8"/>
    <x v="2"/>
    <s v="Paul Barning"/>
    <s v="M"/>
    <n v="58"/>
    <s v="Body not recovered"/>
    <s v="Y"/>
    <s v="1300hrs"/>
    <s v="Mako shark"/>
    <s v="Simon De Marchi: Bob Myatt GSAF"/>
  </r>
  <r>
    <x v="20"/>
    <x v="1"/>
    <s v="Unprovoked"/>
    <x v="0"/>
    <s v="Queensland"/>
    <s v="The Wrecks walking track Moreton Island"/>
    <x v="1"/>
    <x v="1"/>
    <s v="Unknown Male"/>
    <s v="M"/>
    <n v="29"/>
    <s v="Abdominal and leg injuries"/>
    <s v="N"/>
    <s v="1503hrs"/>
    <s v="Not stated"/>
    <s v="Bob Myatt GSAF"/>
  </r>
  <r>
    <x v="21"/>
    <x v="1"/>
    <s v="Unprovoked"/>
    <x v="0"/>
    <s v="Queensland"/>
    <s v="Woorim Beach, Bribie Island,"/>
    <x v="4"/>
    <x v="4"/>
    <s v="Charlize Zmuda"/>
    <s v="F"/>
    <n v="17"/>
    <s v="Bites to arm and upper body"/>
    <s v="Y"/>
    <s v="1645 hrs"/>
    <s v="Bull shark"/>
    <s v="9 News: The Brisbane Times: The Guardian"/>
  </r>
  <r>
    <x v="22"/>
    <x v="1"/>
    <s v="Unprovoked"/>
    <x v="0"/>
    <s v="Western Australia"/>
    <s v="Shipwreck Cove"/>
    <x v="9"/>
    <x v="4"/>
    <s v="Boy "/>
    <s v="M"/>
    <n v="12"/>
    <s v="Minor bite to lower body"/>
    <s v="N"/>
    <s v="1711hrs"/>
    <s v="Not stated"/>
    <s v="Bob Myatt GSAF"/>
  </r>
  <r>
    <x v="23"/>
    <x v="1"/>
    <s v="Unprovoked"/>
    <x v="0"/>
    <s v="Western Australia"/>
    <s v="Cheynes beach "/>
    <x v="0"/>
    <x v="0"/>
    <s v="Dale Kittow"/>
    <s v="M"/>
    <n v="37"/>
    <s v="None - chunk of surfboard  bitten out"/>
    <s v="N"/>
    <s v="1600hrs"/>
    <s v="Bronze whaler"/>
    <s v="Bob Myatt GSAF"/>
  </r>
  <r>
    <x v="24"/>
    <x v="1"/>
    <s v="Unprovoked"/>
    <x v="6"/>
    <s v="Inhambane Province"/>
    <s v="Vilankulo Bay"/>
    <x v="2"/>
    <x v="2"/>
    <s v="Albert Vilanculo"/>
    <s v="M"/>
    <n v="36"/>
    <s v="Legs, buttocks and stomach "/>
    <s v="Y"/>
    <s v="1330hrs"/>
    <s v="Described as a large terrifying animal"/>
    <s v="Kevin McMurray Trackingsharks.com"/>
  </r>
  <r>
    <x v="25"/>
    <x v="1"/>
    <s v="Provoked"/>
    <x v="1"/>
    <s v="Hawaii"/>
    <s v="Off Haleiwa Boat Harbour Oahu"/>
    <x v="5"/>
    <x v="1"/>
    <s v="Male not stated was a dive tour worker"/>
    <s v="M"/>
    <n v="23"/>
    <s v="Bitten on the arm"/>
    <s v="N"/>
    <s v="1340hrs"/>
    <s v="Not stated"/>
    <s v="Kevin McMurray Trackingsharks.com"/>
  </r>
  <r>
    <x v="26"/>
    <x v="1"/>
    <s v="Unprovoked"/>
    <x v="7"/>
    <s v="Grande Terre"/>
    <s v="Islet of Kendek near Koumac"/>
    <x v="2"/>
    <x v="2"/>
    <s v="Robert Cuewapuru"/>
    <s v="M"/>
    <n v="40"/>
    <s v="Severe arm injury and delay in medical treatment caused victim to die "/>
    <s v="Y"/>
    <s v="1615hr"/>
    <s v="Reportedly Tiger or Bull shark"/>
    <s v="Johannes Marchand Todd Smith "/>
  </r>
  <r>
    <x v="26"/>
    <x v="1"/>
    <s v="Unprovoked"/>
    <x v="0"/>
    <s v="South Australia"/>
    <s v="Granites Beach near Westall Streaky Bay"/>
    <x v="0"/>
    <x v="0"/>
    <s v="Lance Appleby"/>
    <s v="M"/>
    <n v="28"/>
    <s v="Body not recovered"/>
    <s v="Y"/>
    <s v="1710hr"/>
    <s v="Great White Shart estimated 4.8m 16 ft"/>
    <s v="Glen Folkard: Simon De Marchi News.com.au: The News Daily: The National Tribune:"/>
  </r>
  <r>
    <x v="27"/>
    <x v="2"/>
    <s v="Unprovoked"/>
    <x v="0"/>
    <s v="Queensland"/>
    <s v="Humpy Island Great Keppel Island"/>
    <x v="2"/>
    <x v="2"/>
    <s v="Luke Walford"/>
    <s v="M"/>
    <n v="40"/>
    <s v="Life threatening injuries to neck and arm"/>
    <s v="Y"/>
    <s v="1637hr"/>
    <s v="Unknown "/>
    <s v="Todd Smith Glen Folkard ABC News: The North West Star: 9.com.au:"/>
  </r>
  <r>
    <x v="28"/>
    <x v="2"/>
    <s v="Unprovoked"/>
    <x v="0"/>
    <s v="Queensland"/>
    <s v="Whitsunday Islands"/>
    <x v="1"/>
    <x v="1"/>
    <s v="Not stated"/>
    <s v="F"/>
    <n v="57"/>
    <s v="30cm (1ft) bite to lower calf "/>
    <s v="N"/>
    <s v="1630hrs"/>
    <s v="Reported as a large Tiger shark"/>
    <s v="Simon de Marchi: 9 News: 7 News: ABC News:"/>
  </r>
  <r>
    <x v="29"/>
    <x v="2"/>
    <s v="Unprovoked"/>
    <x v="8"/>
    <s v="Southern Morocco"/>
    <s v="West of Dakhla"/>
    <x v="10"/>
    <x v="4"/>
    <s v="Elena Knorr"/>
    <s v="F"/>
    <n v="30"/>
    <s v="Leg severed"/>
    <s v="Y"/>
    <s v="1600hr"/>
    <s v="Reportedly a Great White"/>
    <s v="Andy Currie: Moroccan World News: Sky News"/>
  </r>
  <r>
    <x v="30"/>
    <x v="2"/>
    <s v="Unprovoked"/>
    <x v="9"/>
    <s v="Gulf of Honduras"/>
    <s v="Central America"/>
    <x v="11"/>
    <x v="4"/>
    <s v="Annabelle Carlson"/>
    <s v="F"/>
    <n v="15"/>
    <s v="Right lower leg amputated after serious bite"/>
    <s v="N"/>
    <s v="1130hrs"/>
    <s v="Reef shark 6ft (1.8m)"/>
    <s v="Kevin McMurray Tracking Sharks.com New York Post: ABC News: The Independent:"/>
  </r>
  <r>
    <x v="31"/>
    <x v="2"/>
    <s v="Unprovoked"/>
    <x v="0"/>
    <s v="NSW"/>
    <s v="North Shore Beach, Port Macquarie"/>
    <x v="0"/>
    <x v="0"/>
    <s v="Kai McKenzie"/>
    <s v="M"/>
    <n v="23"/>
    <s v="Serious injury to leg"/>
    <s v="N"/>
    <s v="1100hrs"/>
    <s v="3m White Shark"/>
    <s v="Nine.com.au: ABC.Net.Au Johannes Marchand"/>
  </r>
  <r>
    <x v="32"/>
    <x v="2"/>
    <s v="Unprovoked"/>
    <x v="0"/>
    <s v="Western Australia"/>
    <s v="Trigg beach Sterling"/>
    <x v="0"/>
    <x v="0"/>
    <s v="Ryan Lowther"/>
    <s v="M"/>
    <n v="41"/>
    <s v="Minor injury to lower left leg"/>
    <s v="N"/>
    <s v="1735hrs"/>
    <s v="Undetermined small shall shark"/>
    <s v="Daily Mail: Sky News: The West Australian"/>
  </r>
  <r>
    <x v="33"/>
    <x v="2"/>
    <s v="Unprovoked"/>
    <x v="1"/>
    <s v="Florida"/>
    <s v="Ponce de Leon Inlet Volusia County"/>
    <x v="12"/>
    <x v="1"/>
    <s v="Dempsey Manhart"/>
    <s v="M"/>
    <n v="14"/>
    <s v="Lower left leg injury"/>
    <s v="N"/>
    <s v="1115hrs"/>
    <s v="4-5ft Blacktip shark"/>
    <s v="Miami Herald"/>
  </r>
  <r>
    <x v="33"/>
    <x v="2"/>
    <s v="Unprovoked"/>
    <x v="0"/>
    <s v="Western Australia"/>
    <s v="14 Mile Beach Coral Bay (Gascoyne Region)"/>
    <x v="2"/>
    <x v="2"/>
    <s v="Jesse Bailey"/>
    <s v="M"/>
    <n v="43"/>
    <s v="Not specified "/>
    <s v="N"/>
    <s v="1118hrs"/>
    <s v="Undetermined"/>
    <s v="Bob Myatt: Simon deMarchi: ABC News"/>
  </r>
  <r>
    <x v="34"/>
    <x v="2"/>
    <s v="Unprovoked"/>
    <x v="1"/>
    <s v="Florida"/>
    <s v="New Smyrna Beach"/>
    <x v="13"/>
    <x v="2"/>
    <s v="Not stated"/>
    <s v="M"/>
    <n v="26"/>
    <s v="Minor injury to left foot"/>
    <s v="N"/>
    <s v="1615hrs"/>
    <s v="Not specified"/>
    <s v="Sacbee Fox 35"/>
  </r>
  <r>
    <x v="35"/>
    <x v="2"/>
    <s v="Unprovoked"/>
    <x v="1"/>
    <s v="Florida"/>
    <s v="New Smyrna Beach"/>
    <x v="14"/>
    <x v="5"/>
    <s v="Connor Graham Baker"/>
    <s v="M"/>
    <n v="21"/>
    <s v="Minor injury to right foot four tendons ruptured"/>
    <s v="N"/>
    <s v="1100hr"/>
    <s v="Not specified"/>
    <s v="Click Orlando News Journal on Line"/>
  </r>
  <r>
    <x v="36"/>
    <x v="2"/>
    <s v="Unprovoked"/>
    <x v="1"/>
    <s v="Hawaii"/>
    <s v="Haleiwa, Oahu"/>
    <x v="15"/>
    <x v="5"/>
    <s v="Not Released"/>
    <s v="F"/>
    <n v="25"/>
    <s v="Multiple serious lacerations to the body"/>
    <s v="N"/>
    <s v="1400hr"/>
    <s v="Not stated area has Tiger and Galapogas sharks"/>
    <s v="Newsweek.com: Spectrunnews: Hawaiinewsnow:"/>
  </r>
  <r>
    <x v="36"/>
    <x v="2"/>
    <s v="Unprovoked"/>
    <x v="1"/>
    <s v="Florida"/>
    <s v="Rosemary Beach Walton County"/>
    <x v="13"/>
    <x v="2"/>
    <s v="Lulu Gribbin"/>
    <s v="F"/>
    <n v="15"/>
    <s v="Left hand bitten off and right leg bitten"/>
    <s v="N"/>
    <d v="1900-01-14T12:00:00"/>
    <s v="Not specified Bull shark highly suspect"/>
    <s v="NWFDailynews:WDHN.com"/>
  </r>
  <r>
    <x v="36"/>
    <x v="2"/>
    <s v="Unprovoked"/>
    <x v="1"/>
    <s v="Florida"/>
    <s v="Water Sound  Beach Walton County"/>
    <x v="4"/>
    <x v="4"/>
    <s v="Elisabeth Foley"/>
    <s v="F"/>
    <n v="45"/>
    <s v="Significant injuries to pelvic and abdominal region lower left arm amputated"/>
    <s v="N"/>
    <s v="13h15"/>
    <s v="Not specified Bull shark highly suspect"/>
    <s v="NWFDailynews:WDHN.com"/>
  </r>
  <r>
    <x v="37"/>
    <x v="2"/>
    <s v="Unprovoked"/>
    <x v="1"/>
    <s v="California"/>
    <s v="Del Mar Beach San Diego"/>
    <x v="16"/>
    <x v="4"/>
    <s v="Caleb Adams"/>
    <s v="M"/>
    <n v="46"/>
    <s v="Significant bites to torso left arm and hand"/>
    <s v="N"/>
    <s v="9h"/>
    <s v="Not specified"/>
    <s v="ABC News San Diego: Del Mar Times:"/>
  </r>
  <r>
    <x v="37"/>
    <x v="2"/>
    <s v="Unprovoked"/>
    <x v="10"/>
    <s v="Maahvah Laamu Atoll"/>
    <s v="Indian Ocean"/>
    <x v="17"/>
    <x v="4"/>
    <s v="Moham Zidhan"/>
    <s v="M"/>
    <n v="23"/>
    <s v="Wounds to lower extremities Fatal"/>
    <s v="Y"/>
    <d v="1903-07-23T00:00:00"/>
    <s v="Not specified"/>
    <s v="www.Raajjee.mv: www.Edition.mv: www.Avas.mv:"/>
  </r>
  <r>
    <x v="38"/>
    <x v="2"/>
    <s v="Unprovoked"/>
    <x v="1"/>
    <s v="Galveston"/>
    <s v="Jamaica Beach"/>
    <x v="13"/>
    <x v="2"/>
    <s v="Damiana Humphrey"/>
    <s v="F"/>
    <n v="19"/>
    <s v="Bitten on left hand by 4-5ft shark"/>
    <s v="N"/>
    <s v="14h"/>
    <s v="Not specified"/>
    <s v="ABC NEWS: FOX 26 Houston:"/>
  </r>
  <r>
    <x v="39"/>
    <x v="2"/>
    <s v="Unprovoked"/>
    <x v="11"/>
    <s v="Providenciales Island"/>
    <s v="Leward reef"/>
    <x v="18"/>
    <x v="1"/>
    <s v="Lucas Arsenault"/>
    <s v="M"/>
    <n v="27"/>
    <s v="Major damage to right leg later amputated lower left leg left hand and forearm"/>
    <s v="N"/>
    <s v="15h30"/>
    <s v="Large shark"/>
    <s v="CBC News: CTV News Atlantic: National Post:"/>
  </r>
  <r>
    <x v="40"/>
    <x v="2"/>
    <s v="Unprovoked"/>
    <x v="1"/>
    <s v="South Carolina"/>
    <s v="Y-73' Ledge reef Chareston Coast"/>
    <x v="2"/>
    <x v="2"/>
    <s v="Undisclosed"/>
    <s v="M"/>
    <n v="65"/>
    <s v="Bitten on left arm"/>
    <s v="N"/>
    <s v="13h30"/>
    <s v="3m Sandbar shark"/>
    <s v="Post and Courier: Fox News: Five Live News:"/>
  </r>
  <r>
    <x v="41"/>
    <x v="2"/>
    <s v="Unprovoked"/>
    <x v="12"/>
    <s v="Graet Courland Bay"/>
    <s v="Turtle beach"/>
    <x v="4"/>
    <x v="4"/>
    <s v="Peter Smith"/>
    <s v="M"/>
    <n v="64"/>
    <s v="Bite wounds to left arm and leg wounds to abdomen and left hand"/>
    <s v="N"/>
    <s v="9h15"/>
    <s v="Bull shark 3m "/>
    <s v="Sky News: The Guardian: "/>
  </r>
  <r>
    <x v="42"/>
    <x v="2"/>
    <s v="Unprovoked"/>
    <x v="0"/>
    <s v="South Australia"/>
    <s v="West beach Glenelg"/>
    <x v="19"/>
    <x v="2"/>
    <s v="Nathan Ness"/>
    <s v="M"/>
    <n v="16"/>
    <s v="Minor bite to left leg"/>
    <s v="N"/>
    <s v="13h40"/>
    <s v="Great White"/>
    <s v="ABC News Australia: Sky News:"/>
  </r>
  <r>
    <x v="42"/>
    <x v="2"/>
    <s v="Unprovoked"/>
    <x v="0"/>
    <s v="Western Australia"/>
    <s v="Lighthouse bombie surf spot Exemouth"/>
    <x v="0"/>
    <x v="0"/>
    <s v="Augustin Sanchez"/>
    <s v="M"/>
    <n v="26"/>
    <s v="Minor injuries left foot"/>
    <s v="N"/>
    <s v="12h30"/>
    <s v="Not specified"/>
    <s v="ABC News: W.A. Today: The West Australian: 7 News:"/>
  </r>
  <r>
    <x v="43"/>
    <x v="3"/>
    <s v="Unprovoked"/>
    <x v="0"/>
    <s v="Queensland"/>
    <s v="Bargara Beach"/>
    <x v="4"/>
    <x v="4"/>
    <s v="Brooklyn Sauer"/>
    <s v="F"/>
    <s v="13"/>
    <s v="Minor injuries to back, abdomen and legs"/>
    <s v="N"/>
    <s v="16h00"/>
    <s v="Tiger shark"/>
    <s v="Yahoo News, 3/15/2024"/>
  </r>
  <r>
    <x v="44"/>
    <x v="3"/>
    <s v="Unprovoked"/>
    <x v="1"/>
    <s v="Hawaii"/>
    <s v="Rainbows, Oahu"/>
    <x v="4"/>
    <x v="4"/>
    <s v="Not stated"/>
    <s v="F"/>
    <s v="11"/>
    <s v="Lacerations to left foot"/>
    <s v="N"/>
    <s v="13h30"/>
    <s v="3' to 4' shark"/>
    <s v="Hawaii News Now, 3/4/2024"/>
  </r>
  <r>
    <x v="45"/>
    <x v="3"/>
    <s v="Unprovoked"/>
    <x v="0"/>
    <s v="Western Australia"/>
    <s v="Sandlnd Island, Jurian Bay"/>
    <x v="4"/>
    <x v="4"/>
    <s v="female"/>
    <s v="F"/>
    <s v="46"/>
    <s v="Leg bitten"/>
    <s v="N"/>
    <s v="11h30"/>
    <s v="Tiger shark"/>
    <s v="WA Today, 2/26/2024"/>
  </r>
  <r>
    <x v="46"/>
    <x v="3"/>
    <s v="Unprovoked"/>
    <x v="0"/>
    <s v="New  South Wales"/>
    <s v="Elizabeth Bay, Sydney Harbor"/>
    <x v="4"/>
    <x v="4"/>
    <s v="Lauren O'Neill"/>
    <s v="F"/>
    <s v="29"/>
    <s v="Right leg bitten"/>
    <s v="N"/>
    <s v="20h00"/>
    <s v="Bull shark"/>
    <s v="Nine News, 12/31/2024"/>
  </r>
  <r>
    <x v="47"/>
    <x v="3"/>
    <s v="Unprovoked"/>
    <x v="0"/>
    <s v="South Australia"/>
    <s v="Walkers Beach, Elliston"/>
    <x v="0"/>
    <x v="0"/>
    <s v="Murray Adams"/>
    <s v="M"/>
    <s v="64"/>
    <s v="Leg bitten"/>
    <s v="N"/>
    <s v="13h00"/>
    <s v="White shark"/>
    <s v="A. Currie, GSAF"/>
  </r>
  <r>
    <x v="48"/>
    <x v="4"/>
    <s v="Unprovoked"/>
    <x v="13"/>
    <s v="Sonora"/>
    <s v="Tojahui Beach, Yavaros, Huatabampo"/>
    <x v="20"/>
    <x v="1"/>
    <s v="Víctor Alejandro “N”"/>
    <s v="M"/>
    <s v="22"/>
    <s v="FATAL"/>
    <s v="Y"/>
    <s v="13h00"/>
    <s v="White shark"/>
    <s v="EuroESEuro, 12/31/2023"/>
  </r>
  <r>
    <x v="49"/>
    <x v="4"/>
    <s v="Unprovoked"/>
    <x v="0"/>
    <s v="South Australia"/>
    <s v="Ethel Beach"/>
    <x v="0"/>
    <x v="0"/>
    <s v="Khai Cowley"/>
    <s v="M"/>
    <s v="15"/>
    <s v="FATAL"/>
    <s v="Y"/>
    <s v="13h30"/>
    <s v="White shark, 13'"/>
    <s v="S. DeMarchi, GSAF"/>
  </r>
  <r>
    <x v="50"/>
    <x v="4"/>
    <s v="Unprovoked"/>
    <x v="0"/>
    <s v="Western Australia"/>
    <s v="Wedge Island"/>
    <x v="21"/>
    <x v="0"/>
    <s v="Troy Brown"/>
    <s v="M"/>
    <s v="46"/>
    <s v="Puncture wounds to right ankle"/>
    <s v="N"/>
    <s v="15h00"/>
    <s v="Broze whaler?"/>
    <s v="9 News, 12/25/2023"/>
  </r>
  <r>
    <x v="51"/>
    <x v="4"/>
    <s v="Unprovoked"/>
    <x v="14"/>
    <s v="South Island"/>
    <s v="Riverton"/>
    <x v="13"/>
    <x v="2"/>
    <s v="female"/>
    <s v="F"/>
    <s v="21"/>
    <s v="Significant injury to leg"/>
    <s v="N"/>
    <s v="02h00"/>
    <s v="Sevengill shark"/>
    <s v="NZ Herald,  12/18/2023"/>
  </r>
  <r>
    <x v="52"/>
    <x v="4"/>
    <s v="Questionable"/>
    <x v="13"/>
    <s v="Guerrero"/>
    <s v="Playa Quieta, Ixtapa, Zihuatanejo"/>
    <x v="4"/>
    <x v="4"/>
    <s v="Joseph Leopold Bynens"/>
    <s v="M"/>
    <s v="66"/>
    <s v="FATAL"/>
    <s v="Y"/>
    <s v="09h15"/>
    <s v="Shark involment not confirmed"/>
    <s v="EL Pais, 12/15/2023"/>
  </r>
  <r>
    <x v="53"/>
    <x v="4"/>
    <s v="Unprovoked"/>
    <x v="0"/>
    <s v="Queensland"/>
    <s v="Clack Island"/>
    <x v="4"/>
    <x v="4"/>
    <s v="Matthew Davitt"/>
    <s v="M"/>
    <s v="21"/>
    <s v="Puncture wounds to right upper arm"/>
    <s v="N"/>
    <s v="11h30"/>
    <s v="1.8m bull shark"/>
    <s v="ABC Net, 11/30/2023"/>
  </r>
  <r>
    <x v="54"/>
    <x v="4"/>
    <s v="Unprovoked"/>
    <x v="0"/>
    <s v="South Australia"/>
    <s v="Streaky Bay"/>
    <x v="0"/>
    <x v="0"/>
    <s v="Todd Gendle"/>
    <s v="M"/>
    <s v="55"/>
    <s v="FATAL"/>
    <s v="Y"/>
    <s v="10h20"/>
    <s v="White Shark, 4.5 m"/>
    <s v="S. DeMarchi. GSAF"/>
  </r>
  <r>
    <x v="55"/>
    <x v="4"/>
    <s v="Unprovoked"/>
    <x v="1"/>
    <s v="Hawaii"/>
    <s v="Pua’ena Point,  Haleiwa, Oahu"/>
    <x v="0"/>
    <x v="0"/>
    <s v="male"/>
    <s v="M"/>
    <s v="30"/>
    <s v="Bite to right thigh"/>
    <s v="N"/>
    <s v="15h05"/>
    <s v="8' tiger shark"/>
    <s v="Surfer, 10/25/2023"/>
  </r>
  <r>
    <x v="56"/>
    <x v="4"/>
    <s v="Unprovoked"/>
    <x v="1"/>
    <s v="Hawaii"/>
    <s v="Hanalei Bay, Kauai"/>
    <x v="0"/>
    <x v="0"/>
    <s v="Kevin Kanehe"/>
    <s v="M"/>
    <s v="50"/>
    <s v="Left leg and hand injured"/>
    <s v="N"/>
    <s v="16h00"/>
    <s v="10' tiger shark"/>
    <s v="Kaua'i Now, 10/15/2023"/>
  </r>
  <r>
    <x v="57"/>
    <x v="4"/>
    <s v="Unprovoked"/>
    <x v="1"/>
    <s v="Hawaii"/>
    <s v="Paia, Maui"/>
    <x v="0"/>
    <x v="0"/>
    <s v="K. Cole"/>
    <s v="F"/>
    <s v="45"/>
    <s v="Minor injury. Shark bit surfboard"/>
    <s v="N"/>
    <s v="13h00"/>
    <s v="10' to 12' Galapagos shark"/>
    <s v="The Beat of Hawaii, 10/2/2023"/>
  </r>
  <r>
    <x v="58"/>
    <x v="4"/>
    <s v="Unprovoked"/>
    <x v="0"/>
    <s v="Western Australia"/>
    <s v="Gnarabup Beach "/>
    <x v="0"/>
    <x v="0"/>
    <s v="Jack Frost"/>
    <s v="M"/>
    <n v="20"/>
    <s v="Laceration to leg"/>
    <s v="N"/>
    <s v="08h45"/>
    <s v="Wfite shark"/>
    <s v="B. Myatt, GSAF"/>
  </r>
  <r>
    <x v="59"/>
    <x v="4"/>
    <s v="Unprovoked"/>
    <x v="1"/>
    <s v="South Carolina"/>
    <s v="Sea Pines Beach, Hilton Head Island, Beaufort County"/>
    <x v="22"/>
    <x v="0"/>
    <s v="John Mistler"/>
    <s v="M"/>
    <s v="60"/>
    <s v="Right foot injured"/>
    <s v="N"/>
    <s v="13h20"/>
    <s v="8' shark"/>
    <s v="C. Creswell, GSAF"/>
  </r>
  <r>
    <x v="60"/>
    <x v="4"/>
    <s v="Unprovoked"/>
    <x v="1"/>
    <s v="New York"/>
    <s v="Fire Island Pines, Suffolk County"/>
    <x v="4"/>
    <x v="4"/>
    <s v="male"/>
    <s v="M"/>
    <s v="49"/>
    <s v="Injury to right hand"/>
    <s v="N"/>
    <s v="13h55"/>
    <s v="3' shark"/>
    <s v="S.S. Curatolo- Wagemann, GSAFF"/>
  </r>
  <r>
    <x v="61"/>
    <x v="4"/>
    <s v="Unprovoked"/>
    <x v="1"/>
    <s v="New York"/>
    <s v="Beach 3, Robert Moses State Park, Suffolk County"/>
    <x v="4"/>
    <x v="4"/>
    <s v="female"/>
    <s v="F"/>
    <s v="15"/>
    <s v="3 small puncture wounds to left leg"/>
    <s v="N"/>
    <s v="13h45"/>
    <s v="Sand tiger shark"/>
    <s v="S.S. Curatolo- Wagemann, GSAFF"/>
  </r>
  <r>
    <x v="62"/>
    <x v="4"/>
    <s v="Unprovoked"/>
    <x v="15"/>
    <s v="Red Sea Protectorate"/>
    <s v="Dream Beach, Hurguda"/>
    <x v="4"/>
    <x v="4"/>
    <s v="Vladmir Popov"/>
    <s v="M"/>
    <s v="24"/>
    <s v="Fatal"/>
    <s v="Y"/>
    <s v="15h00"/>
    <s v="Tiger shark, 13'"/>
    <s v="M. Michaelson, et al,GSA"/>
  </r>
  <r>
    <x v="63"/>
    <x v="4"/>
    <s v="Unprovoked"/>
    <x v="7"/>
    <s v="Tahiti"/>
    <s v="Matavai Bay, Arue, Papetee"/>
    <x v="23"/>
    <x v="6"/>
    <s v="female"/>
    <s v="F"/>
    <s v="25"/>
    <s v="Buttock bitten"/>
    <s v="N"/>
    <s v="14h35"/>
    <s v="Grey reef shark, 2 m"/>
    <s v="J. Marchand, GSAF"/>
  </r>
  <r>
    <x v="64"/>
    <x v="4"/>
    <s v="Unprovoked"/>
    <x v="11"/>
    <s v="Providenciales Island"/>
    <s v="Grace Bay Beach"/>
    <x v="1"/>
    <x v="1"/>
    <s v="Alexandra Truwit"/>
    <s v="F"/>
    <s v="22"/>
    <s v="Left foot severed"/>
    <s v="N"/>
    <s v="15h00"/>
    <s v="Caribbean reef shark"/>
    <s v="J. Marchand, GSAF"/>
  </r>
  <r>
    <x v="65"/>
    <x v="5"/>
    <s v="Provoked"/>
    <x v="1"/>
    <s v=" Utah"/>
    <s v="Sea Quest Aquarium Layton Davis County"/>
    <x v="24"/>
    <x v="2"/>
    <s v="Lisa Lamb"/>
    <s v="F"/>
    <n v="26"/>
    <s v="Bitten on hand minor injury"/>
    <s v="N"/>
    <s v="1500h "/>
    <s v="18&quot; - 23&quot; Horn shark"/>
    <s v="Lisa Lamb"/>
  </r>
  <r>
    <x v="66"/>
    <x v="4"/>
    <s v="Unprovoked"/>
    <x v="0"/>
    <s v="South Australia"/>
    <s v="Elliston"/>
    <x v="0"/>
    <x v="0"/>
    <s v="Simon Baccanello"/>
    <s v="M"/>
    <s v="46"/>
    <s v="FATAL"/>
    <s v="Y"/>
    <s v="10h10"/>
    <s v="White shark"/>
    <s v="B. Myatt &amp; S. De Marchi, GSAF"/>
  </r>
  <r>
    <x v="67"/>
    <x v="4"/>
    <s v="Unprovoked"/>
    <x v="0"/>
    <s v="Western Australia"/>
    <s v="Lucy's Beach"/>
    <x v="0"/>
    <x v="0"/>
    <s v="Max Marsden"/>
    <s v="M"/>
    <s v="30"/>
    <s v="Bite to right arm"/>
    <s v="N"/>
    <s v="07h15"/>
    <s v="Bronze whaler shark, 1.5 m"/>
    <s v="The West Australian, 4/22/2023"/>
  </r>
  <r>
    <x v="68"/>
    <x v="4"/>
    <s v="Unprovoked"/>
    <x v="1"/>
    <s v="Hawaii"/>
    <s v="Kewalos, Oahu"/>
    <x v="0"/>
    <x v="0"/>
    <s v="Mike Morita"/>
    <s v="M"/>
    <s v="58"/>
    <s v="Injuries to right foot "/>
    <s v="N"/>
    <s v="07h00"/>
    <s v="Tiger shark, 8'-10'"/>
    <s v="Khon2, 4/9/2023"/>
  </r>
  <r>
    <x v="69"/>
    <x v="4"/>
    <s v="Unprovoked"/>
    <x v="1"/>
    <s v="Hawaii"/>
    <s v="Anaehoomalu Bay"/>
    <x v="4"/>
    <x v="4"/>
    <s v="L. Livingston"/>
    <s v="M"/>
    <s v="60"/>
    <s v="Left hand and  left leg."/>
    <s v="N"/>
    <s v="12h30"/>
    <s v="Blacktip reef shark 5'"/>
    <s v="Khon2, 3/19/2023"/>
  </r>
  <r>
    <x v="70"/>
    <x v="4"/>
    <s v="Unprovoked"/>
    <x v="0"/>
    <s v="Western Australia"/>
    <s v="Freemantle"/>
    <x v="4"/>
    <x v="4"/>
    <s v="Stella Berry"/>
    <s v="F"/>
    <s v="16"/>
    <s v="Fatal"/>
    <s v="Y"/>
    <s v="15h30"/>
    <s v="Bull shark"/>
    <s v="B. Myatt, GSAF"/>
  </r>
  <r>
    <x v="71"/>
    <x v="4"/>
    <s v="Unprovoked"/>
    <x v="7"/>
    <s v="South Province"/>
    <s v="Chateau Royal Beach, Noumea"/>
    <x v="4"/>
    <x v="4"/>
    <s v="Brigitte Soulard "/>
    <s v="M"/>
    <s v="49"/>
    <s v="Hands, back and thigh inujured"/>
    <s v="N"/>
    <s v="10h30"/>
    <s v="Bull shark"/>
    <s v="Les Nouvelles Caledoinnie, 1/30/2023"/>
  </r>
  <r>
    <x v="72"/>
    <x v="4"/>
    <s v="Provoked"/>
    <x v="1"/>
    <s v="Florida"/>
    <s v="70 miles off Pensacola"/>
    <x v="25"/>
    <x v="2"/>
    <s v="Chad Petti"/>
    <s v="M"/>
    <s v="30"/>
    <s v="Knocked spear out of his hands and fin bitten"/>
    <s v="N"/>
    <s v="14h50"/>
    <s v="Mako shark"/>
    <s v="A. Currie, GSAF"/>
  </r>
  <r>
    <x v="73"/>
    <x v="6"/>
    <s v="Provoked"/>
    <x v="16"/>
    <s v="KNZ"/>
    <s v="Protea Banks"/>
    <x v="26"/>
    <x v="1"/>
    <s v="Ranier Kruger"/>
    <s v="M"/>
    <s v="26"/>
    <s v="Hamd bitten"/>
    <s v="N"/>
    <s v="09h00"/>
    <s v="Blacktip"/>
    <s v="A Currie, GSAF"/>
  </r>
  <r>
    <x v="74"/>
    <x v="6"/>
    <s v="Unprovoked"/>
    <x v="1"/>
    <s v="Hawaii"/>
    <s v="Anaeho'imalu Bay"/>
    <x v="4"/>
    <x v="4"/>
    <s v="male"/>
    <s v="M"/>
    <s v="68"/>
    <s v="Lower left torso, defensive wounds to hands"/>
    <s v="N"/>
    <s v="08h00"/>
    <s v="Tiger  shark?"/>
    <s v="A. Currie, GSAF"/>
  </r>
  <r>
    <x v="75"/>
    <x v="6"/>
    <s v="Unprovoked"/>
    <x v="1"/>
    <s v="Hawaii"/>
    <s v="Keawakapu Point, Kehei, Maui"/>
    <x v="1"/>
    <x v="1"/>
    <s v="Kristiine Allen"/>
    <s v="F"/>
    <s v="60"/>
    <s v="Fatal attack"/>
    <s v="Y"/>
    <s v="12h00"/>
    <s v="Tiger shark"/>
    <s v="A.Currie, GSAF"/>
  </r>
  <r>
    <x v="76"/>
    <x v="6"/>
    <s v="Unprovoked"/>
    <x v="1"/>
    <s v="California"/>
    <s v="Del Mar Beach, San Diego County"/>
    <x v="4"/>
    <x v="4"/>
    <s v="Lyn Jutronich"/>
    <s v="F"/>
    <s v="50"/>
    <s v="Shallow punctures &amp; lacerations to right thigh"/>
    <s v="N"/>
    <s v="10h00"/>
    <s v="Juvenile white shark"/>
    <s v="R.Collier, GSAF"/>
  </r>
  <r>
    <x v="77"/>
    <x v="6"/>
    <s v="Unprovoked"/>
    <x v="0"/>
    <s v="South Australia"/>
    <s v="Seacliff"/>
    <x v="27"/>
    <x v="0"/>
    <s v="Nat Drummond"/>
    <s v="M"/>
    <s v="19"/>
    <s v="No injury, ski holed by shark"/>
    <s v="N"/>
    <s v="11h15"/>
    <s v="3m shark"/>
    <s v="S. de Marchi &amp; B. Myatt,, GSAF"/>
  </r>
  <r>
    <x v="78"/>
    <x v="6"/>
    <s v="Unprovoked"/>
    <x v="0"/>
    <s v="Western  Australia"/>
    <s v="Port Hedland"/>
    <x v="2"/>
    <x v="2"/>
    <s v="Robbie Peck"/>
    <s v="M"/>
    <s v="38"/>
    <s v="Multiple injuries to left shoulder, arm and hand"/>
    <s v="N"/>
    <s v="11h30"/>
    <s v="Bull shark"/>
    <s v="ABC,net, 10/07/2022"/>
  </r>
  <r>
    <x v="79"/>
    <x v="6"/>
    <s v="Unprovoked"/>
    <x v="1"/>
    <s v="California"/>
    <s v="Centerville Beach"/>
    <x v="0"/>
    <x v="0"/>
    <s v="Jared Trainor"/>
    <s v="M"/>
    <s v="31"/>
    <s v="Thigh injured"/>
    <s v="N"/>
    <s v="15h30"/>
    <s v="White shark, 13'"/>
    <s v="Outsider, 10/3/2022"/>
  </r>
  <r>
    <x v="80"/>
    <x v="7"/>
    <s v="Unprovoked"/>
    <x v="16"/>
    <s v="Western Cape Province"/>
    <s v="Central Beach, Plettenberg Bay"/>
    <x v="4"/>
    <x v="4"/>
    <s v="Kimon Bisogno"/>
    <s v="F"/>
    <n v="39"/>
    <s v="FATAL"/>
    <s v="Y"/>
    <s v="07h53"/>
    <s v="White shark, 13'"/>
    <s v="Mirror, 9/25/2022"/>
  </r>
  <r>
    <x v="81"/>
    <x v="7"/>
    <s v="Unprovoked"/>
    <x v="0"/>
    <s v="New South Wales"/>
    <s v="Avoca"/>
    <x v="0"/>
    <x v="0"/>
    <s v="Sunni Pace"/>
    <s v="M"/>
    <n v="14"/>
    <s v="Puncture wounds to right hand &amp; forearm"/>
    <s v="N"/>
    <s v="07h00"/>
    <s v="Bronze whaler"/>
    <s v="Surfline, 9/2/2022"/>
  </r>
  <r>
    <x v="82"/>
    <x v="7"/>
    <s v="Unprovoked"/>
    <x v="1"/>
    <s v="Florida"/>
    <s v="Looe Key, Monroe County"/>
    <x v="1"/>
    <x v="1"/>
    <s v="Jameson Reeder Jr, "/>
    <s v="M"/>
    <n v="10"/>
    <s v="Lower left leg severely bitten, necessitating surgical amputation"/>
    <s v="N"/>
    <s v="16h00"/>
    <s v="Bull shark, 9'"/>
    <s v="Orlando Sentinel, 8/15/2022"/>
  </r>
  <r>
    <x v="83"/>
    <x v="7"/>
    <s v="Unprovoked"/>
    <x v="1"/>
    <s v="Florida"/>
    <s v="Daytona Beach, Volusia County"/>
    <x v="13"/>
    <x v="2"/>
    <s v="Bryan Oliveres"/>
    <s v="M"/>
    <n v="33"/>
    <s v="Minor bite to left  foot"/>
    <s v="N"/>
    <s v="15h00"/>
    <s v="Blacktip shark?"/>
    <s v="Wesh.com, 7/25/2022"/>
  </r>
  <r>
    <x v="84"/>
    <x v="7"/>
    <s v="Unprovoked"/>
    <x v="1"/>
    <s v="New York"/>
    <s v="Kismet Beach, Long Island"/>
    <x v="0"/>
    <x v="0"/>
    <s v="Max Hayes"/>
    <s v="M"/>
    <n v="16"/>
    <s v="Four-inch cut to right foot"/>
    <s v="N"/>
    <s v="17h45"/>
    <s v="6' shark"/>
    <s v="NY Post, 7/21/2022"/>
  </r>
  <r>
    <x v="85"/>
    <x v="7"/>
    <s v="Unprovoked"/>
    <x v="1"/>
    <s v="New York"/>
    <s v="Smith Point Beach, Suffolk County"/>
    <x v="0"/>
    <x v="0"/>
    <s v="Shawn Donnelly"/>
    <s v="M"/>
    <n v="41"/>
    <s v="Two-inch laceration to leg"/>
    <s v="N"/>
    <s v="07h30"/>
    <s v="Thought to involve a 4' sandtiger shark"/>
    <s v="M. Michaeson, GSAF"/>
  </r>
  <r>
    <x v="86"/>
    <x v="7"/>
    <s v="Unprovoked"/>
    <x v="1"/>
    <s v="Florida"/>
    <s v="Keaton Beach, "/>
    <x v="28"/>
    <x v="5"/>
    <s v="Addison Bethea"/>
    <s v="F"/>
    <n v="17"/>
    <s v="Severe bites to leg"/>
    <s v="N"/>
    <s v="15h00"/>
    <s v="9' shark"/>
    <s v="A. Currie, GSAF"/>
  </r>
  <r>
    <x v="87"/>
    <x v="7"/>
    <s v="Unprovoked"/>
    <x v="1"/>
    <s v="California"/>
    <s v="Pacific Grove, Monterey County"/>
    <x v="4"/>
    <x v="4"/>
    <s v="Steve Breummer"/>
    <s v="M"/>
    <n v="62"/>
    <s v="Stomach and leg injuries including a broken femur"/>
    <s v="N"/>
    <s v="10h40"/>
    <s v="White shark, 16'"/>
    <s v="M. Michaelson, and R. Collier,  GSAF"/>
  </r>
  <r>
    <x v="88"/>
    <x v="7"/>
    <s v="Unprovoked"/>
    <x v="0"/>
    <s v="New South Wales"/>
    <s v="Crowdy Baay"/>
    <x v="0"/>
    <x v="0"/>
    <s v="Tim McAndrew"/>
    <s v="M"/>
    <n v="32"/>
    <s v="Lacerations and punctures to leg and foot"/>
    <s v="N"/>
    <s v="15h20"/>
    <s v="Bull shark"/>
    <s v="S. De Marchi, GSAF"/>
  </r>
  <r>
    <x v="89"/>
    <x v="7"/>
    <s v="Provoked"/>
    <x v="1"/>
    <s v="Florida"/>
    <s v="New Smyrna Beach, Volusia County"/>
    <x v="19"/>
    <x v="2"/>
    <s v="male"/>
    <s v="M"/>
    <n v="21"/>
    <s v="Minor injuries to knee and calf of left leg                            PROVOKED INCIDENT                 "/>
    <s v="N"/>
    <s v="15h30"/>
    <s v="Blacktip shark, 5' to 6'"/>
    <s v="ClickOrlando, 3/11/20212"/>
  </r>
  <r>
    <x v="90"/>
    <x v="7"/>
    <s v="Unprovoked"/>
    <x v="1"/>
    <s v="California"/>
    <s v="San Miguel Islandl, Santa Barbara County"/>
    <x v="22"/>
    <x v="0"/>
    <s v="Tomas Butterfield"/>
    <s v="M"/>
    <n v="42"/>
    <s v="FATAL"/>
    <s v="Y"/>
    <s v="11h24"/>
    <s v="White shark"/>
    <s v="R. Collier, GSAF"/>
  </r>
  <r>
    <x v="91"/>
    <x v="7"/>
    <s v="Unprovoked"/>
    <x v="13"/>
    <s v="Sonora"/>
    <s v="Yavaros"/>
    <x v="29"/>
    <x v="0"/>
    <s v="Victor Estrella"/>
    <s v="M"/>
    <n v="56"/>
    <s v="FATAL"/>
    <s v="Y"/>
    <s v="10h00"/>
    <s v="3m shark"/>
    <s v="K. McMurray, TrackingSharks.com"/>
  </r>
  <r>
    <x v="92"/>
    <x v="7"/>
    <s v="Unprovoked"/>
    <x v="0"/>
    <s v="Western Australia"/>
    <s v="Beds, Wylie Bay, Esperance"/>
    <x v="30"/>
    <x v="4"/>
    <s v="Jacquelin Morle"/>
    <s v="F"/>
    <n v="20"/>
    <s v="Torso bitten"/>
    <s v="N"/>
    <s v="11h15"/>
    <s v="White shark"/>
    <s v="K. McMurray, TrackingSharks.com"/>
  </r>
  <r>
    <x v="93"/>
    <x v="7"/>
    <s v="Unprovoked"/>
    <x v="14"/>
    <s v="South Island"/>
    <s v="Friendly Bay, Oamaru"/>
    <x v="4"/>
    <x v="4"/>
    <s v="Alvira Repia-King"/>
    <s v="F"/>
    <n v="13"/>
    <s v="Puncture wounds"/>
    <s v="N"/>
    <s v="16h30"/>
    <s v="Sevengill shark"/>
    <s v="Otago Daily Times, 1/9/2022"/>
  </r>
  <r>
    <x v="94"/>
    <x v="7"/>
    <s v="Unprovoked"/>
    <x v="1"/>
    <s v="Florida"/>
    <s v="Anna Maria Island, Manatee County"/>
    <x v="31"/>
    <x v="6"/>
    <s v="Erika Lane"/>
    <s v="F"/>
    <n v="42"/>
    <s v="Punctures to leg"/>
    <s v="N"/>
    <s v="14h45"/>
    <s v="Blacktip or spinner shark"/>
    <s v="ABC.net"/>
  </r>
  <r>
    <x v="95"/>
    <x v="8"/>
    <s v="Unprovoked"/>
    <x v="1"/>
    <s v="Los Angeles"/>
    <s v="Morro Strand San Luis Obispo"/>
    <x v="22"/>
    <x v="0"/>
    <s v="Thomas Butterfield"/>
    <s v="M"/>
    <n v="31"/>
    <s v="Fatal bite to chest"/>
    <s v="Y"/>
    <s v="1040hrs"/>
    <s v="Great White Shark"/>
    <s v="Ralph Collier GSAF"/>
  </r>
  <r>
    <x v="96"/>
    <x v="8"/>
    <s v="Unprovoked"/>
    <x v="0"/>
    <s v="Queensland"/>
    <s v="Yarrabah"/>
    <x v="2"/>
    <x v="2"/>
    <s v="Phillip Brown"/>
    <s v="M"/>
    <n v="24"/>
    <s v="Laceration to leg"/>
    <s v="N"/>
    <s v="10h30"/>
    <s v="Bull shark"/>
    <s v="A. Currie &amp; B. Myatt.GSAF"/>
  </r>
  <r>
    <x v="97"/>
    <x v="8"/>
    <s v="Unprovoked"/>
    <x v="0"/>
    <s v="New South Wales"/>
    <s v="Emerald Beach"/>
    <x v="0"/>
    <x v="0"/>
    <s v="Timothy Thompson"/>
    <s v="M"/>
    <n v="31"/>
    <s v="FATAL"/>
    <s v="Y"/>
    <s v="10h30"/>
    <s v="White xhark"/>
    <s v="B. Myatt, GSAF"/>
  </r>
  <r>
    <x v="98"/>
    <x v="8"/>
    <s v="Unprovoked"/>
    <x v="1"/>
    <s v="Maryland"/>
    <s v="Ocean City, Worcester County"/>
    <x v="4"/>
    <x v="4"/>
    <s v="Jordan Prushinski"/>
    <s v="F"/>
    <n v="12"/>
    <s v="Lacerations and puncture wounds to lower left leg"/>
    <s v="N"/>
    <s v="15h00"/>
    <s v="Blacktip shark"/>
    <s v="J. Marchand. GSAF"/>
  </r>
  <r>
    <x v="99"/>
    <x v="8"/>
    <s v="Provoked"/>
    <x v="0"/>
    <s v="Western Australia"/>
    <s v="Varanus Island"/>
    <x v="19"/>
    <x v="2"/>
    <s v="male"/>
    <s v="M"/>
    <n v="34"/>
    <s v="Leg bitten when he jumped on the sharkPROVOKED INCIDENT"/>
    <s v="N"/>
    <s v="20h30"/>
    <s v="Sickelfin lemon shark, 3m"/>
    <s v="J. Marchand, GSAF"/>
  </r>
  <r>
    <x v="100"/>
    <x v="8"/>
    <s v="Unprovoked"/>
    <x v="1"/>
    <s v="Florida"/>
    <s v="Bathtub Beach, Martin County"/>
    <x v="32"/>
    <x v="5"/>
    <s v="Amiya Lobb-Smith"/>
    <s v="F"/>
    <n v="9"/>
    <s v="Right foot bitten"/>
    <s v="N"/>
    <s v="16h39"/>
    <s v=" Spinner shark, 4'?"/>
    <s v="J. Marchand, GSAF"/>
  </r>
  <r>
    <x v="101"/>
    <x v="8"/>
    <s v="Unprovoked"/>
    <x v="0"/>
    <s v="New South Wales"/>
    <s v="Crescent Head"/>
    <x v="0"/>
    <x v="0"/>
    <s v="Joe Hoffman"/>
    <s v="M"/>
    <n v="25"/>
    <s v="Left forearm broken &amp; lacerated"/>
    <s v="N"/>
    <s v="16h30"/>
    <s v="White shark, 3m"/>
    <s v="S. De Marchi, M. Michaelson, B. Myatt, GSAF and K. McMurray, TrackingSharks.com"/>
  </r>
  <r>
    <x v="102"/>
    <x v="8"/>
    <s v="Unprovoked"/>
    <x v="1"/>
    <s v="Florida"/>
    <s v="Ponce Inlet, Volusia County"/>
    <x v="33"/>
    <x v="4"/>
    <s v="male"/>
    <s v="M"/>
    <n v="8"/>
    <s v="Puncture wound to calf"/>
    <s v="N"/>
    <s v="16h00"/>
    <s v="2' to 3' shark"/>
    <s v="ClickOrlando, 7/4/2021"/>
  </r>
  <r>
    <x v="103"/>
    <x v="8"/>
    <s v="Unprovoked"/>
    <x v="1"/>
    <s v="California"/>
    <s v="Gray Whale Beach Cove State Beach, San Mateo County"/>
    <x v="4"/>
    <x v="4"/>
    <s v="Nemaja Spasojevic"/>
    <s v="M"/>
    <n v="38"/>
    <s v="Posterior right thigh bitten"/>
    <s v="N"/>
    <s v="09h15"/>
    <s v="White shark, 6' to 8'"/>
    <s v="M. Michaelson, B Myatt, M. Levine, R. Collier, GSAF"/>
  </r>
  <r>
    <x v="104"/>
    <x v="8"/>
    <s v="Unprovoked"/>
    <x v="1"/>
    <s v="Florida"/>
    <s v="Grayton Beach State Park,   Walton County"/>
    <x v="4"/>
    <x v="4"/>
    <s v="male"/>
    <s v="M"/>
    <n v="14"/>
    <s v="&quot;superficial injuries:"/>
    <s v="N"/>
    <s v="14h30"/>
    <s v="7' to 8' shark "/>
    <s v="K. McMurray, TrackingSharks.com"/>
  </r>
  <r>
    <x v="105"/>
    <x v="8"/>
    <s v="Unprovoked"/>
    <x v="0"/>
    <s v="Western Australia"/>
    <s v="Five Fingers Reef"/>
    <x v="1"/>
    <x v="1"/>
    <s v="Jackson Bartlett"/>
    <s v="M"/>
    <n v="10"/>
    <s v="Foot bitten"/>
    <s v="N"/>
    <s v="11h00"/>
    <s v="Bronze whaler shark, 2 m"/>
    <s v="B. Myatt, GSAF"/>
  </r>
  <r>
    <x v="106"/>
    <x v="8"/>
    <s v="Unprovoked"/>
    <x v="0"/>
    <s v="New South Wales"/>
    <s v="Turncurry Beach"/>
    <x v="0"/>
    <x v="0"/>
    <s v="Mark Sanguinetti"/>
    <s v="M"/>
    <n v="59"/>
    <s v="FATAL"/>
    <s v="Y"/>
    <s v="11h15"/>
    <s v="White shark, 4.5 m"/>
    <s v="S. De Marchi &amp; B. Myatt, GSAF"/>
  </r>
  <r>
    <x v="107"/>
    <x v="8"/>
    <s v="Unprovoked"/>
    <x v="1"/>
    <s v="Hawaii"/>
    <s v="Kanaha Beach Park, Maui"/>
    <x v="34"/>
    <x v="6"/>
    <s v="male"/>
    <s v="M"/>
    <n v="35"/>
    <s v="2- to 3-inch cuts to posterior thigh"/>
    <s v="N"/>
    <s v="16h45"/>
    <s v="5 to 8-ff tiger shark"/>
    <s v="Star Advertiser, 5/15/2021"/>
  </r>
  <r>
    <x v="108"/>
    <x v="8"/>
    <s v="Unprovoked"/>
    <x v="1"/>
    <s v="Hawaii"/>
    <s v="Marine Corps Base, Oahu"/>
    <x v="0"/>
    <x v="0"/>
    <s v="Parker Blanchette"/>
    <s v="M"/>
    <n v="14"/>
    <s v="Lacerations to shin and calf"/>
    <s v="N"/>
    <s v="16h00"/>
    <s v="5.5 ft shark"/>
    <s v="K. McMurray, TrackingSharks.com"/>
  </r>
  <r>
    <x v="109"/>
    <x v="8"/>
    <s v="Unprovoked"/>
    <x v="1"/>
    <s v="Hawaii"/>
    <s v="Kukio Bay"/>
    <x v="4"/>
    <x v="4"/>
    <s v="female"/>
    <s v="F"/>
    <n v="57"/>
    <s v="Puncture wound to knee"/>
    <s v="N"/>
    <s v="08h56"/>
    <s v="Tiger shark"/>
    <s v="K. McMurray, TrackingSharks.com"/>
  </r>
  <r>
    <x v="110"/>
    <x v="8"/>
    <s v="Unprovoked"/>
    <x v="16"/>
    <s v="Eastern Cape Province"/>
    <s v="Chintsa"/>
    <x v="35"/>
    <x v="0"/>
    <s v="Robert Frauenstein "/>
    <s v="M"/>
    <n v="38"/>
    <s v="FATAL"/>
    <s v="Y"/>
    <s v="11h00"/>
    <s v="White shark"/>
    <s v="K. McMurray, TrackingSharks.com"/>
  </r>
  <r>
    <x v="111"/>
    <x v="8"/>
    <s v="Unprovoked"/>
    <x v="0"/>
    <s v="Western Australia"/>
    <s v="Near Coral Bay"/>
    <x v="2"/>
    <x v="2"/>
    <s v="Jackson Howson"/>
    <s v="M"/>
    <n v="27"/>
    <s v="Injury to calf"/>
    <s v="N"/>
    <s v="12h00"/>
    <s v="Whaler or bull shark, 2m"/>
    <s v="K. McMurray, TrackingSharks.com"/>
  </r>
  <r>
    <x v="112"/>
    <x v="8"/>
    <s v="Unprovoked"/>
    <x v="0"/>
    <s v="Western Australia"/>
    <s v="Yallingup"/>
    <x v="36"/>
    <x v="0"/>
    <s v="Gary May"/>
    <s v="M"/>
    <n v="75"/>
    <s v="No injury, board bitten"/>
    <s v="N"/>
    <s v="15h00"/>
    <s v="Blacktip whaler,      Carcharhinus tilstoni, 2m"/>
    <s v="S. De Marchi, GSAF and K. McMurray, TrackingSharks.com"/>
  </r>
  <r>
    <x v="113"/>
    <x v="8"/>
    <s v="Watercraft"/>
    <x v="0"/>
    <s v="South Australia"/>
    <s v="Gleneg"/>
    <x v="27"/>
    <x v="0"/>
    <s v="Jad French"/>
    <s v="M"/>
    <n v="17"/>
    <s v="No injury, surf ski bitten"/>
    <s v="N"/>
    <s v="19h00"/>
    <s v="Bronze whaler shark"/>
    <s v="K.  McMurray, TrackingSharks.com"/>
  </r>
  <r>
    <x v="113"/>
    <x v="8"/>
    <s v="Watercraft"/>
    <x v="1"/>
    <s v="Maui"/>
    <s v="Ukumehama "/>
    <x v="7"/>
    <x v="3"/>
    <s v="Daniel and Tristan Sullivan"/>
    <s v="M"/>
    <s v="45 and 15"/>
    <s v="No injury, kayak bitten"/>
    <s v="N"/>
    <s v="14h00"/>
    <s v="White shark"/>
    <s v="K.  McMurray, TrackingSharks.com"/>
  </r>
  <r>
    <x v="114"/>
    <x v="8"/>
    <s v="Unprovoked"/>
    <x v="14"/>
    <s v="North Island"/>
    <s v="Papamoa Beach, Bay of Plenty"/>
    <x v="4"/>
    <x v="4"/>
    <s v="male"/>
    <s v="M"/>
    <n v="61"/>
    <s v="Minor puncture wound to arm"/>
    <s v="N"/>
    <s v="20h00"/>
    <s v="Juvenile shark"/>
    <s v="K. McMurray, TrackingSharks.com"/>
  </r>
  <r>
    <x v="115"/>
    <x v="8"/>
    <s v="Unprovoked"/>
    <x v="1"/>
    <s v="Hawaii"/>
    <s v="Maui"/>
    <x v="1"/>
    <x v="1"/>
    <s v="Jerry Weisbecker"/>
    <s v="M"/>
    <n v="73"/>
    <s v="Puncture wounds to left calf"/>
    <s v="N"/>
    <s v="07h45"/>
    <s v="8&quot; shark"/>
    <s v="Kevin McMurray, TrackingSharks.com"/>
  </r>
  <r>
    <x v="116"/>
    <x v="8"/>
    <s v="Unprovoked"/>
    <x v="0"/>
    <s v="South Australia"/>
    <s v="Port MacDonnell"/>
    <x v="1"/>
    <x v="1"/>
    <s v="Duncan Craw"/>
    <s v="M"/>
    <n v="32"/>
    <s v="FATAL"/>
    <s v="Y"/>
    <s v="17h00"/>
    <s v="White shark"/>
    <s v="S. DeMarchi &amp; R. Babington, GSAF and K. McMurray, TrackingSharks.com"/>
  </r>
  <r>
    <x v="117"/>
    <x v="8"/>
    <s v="Unprovoked"/>
    <x v="0"/>
    <s v="Western Australia"/>
    <s v="Blackwall Reach"/>
    <x v="4"/>
    <x v="4"/>
    <s v="Cameron Wrathall"/>
    <s v="M"/>
    <n v="54"/>
    <s v="Severe injury to leg and broken him"/>
    <s v="N"/>
    <s v="07h58"/>
    <s v="Bull shark, 6.5 to 10 '"/>
    <s v="B. Myatt, GSAF &amp; K. McMurray, TrackingSharks.com"/>
  </r>
  <r>
    <x v="118"/>
    <x v="9"/>
    <s v="Unprovoked"/>
    <x v="1"/>
    <s v="Hawaii"/>
    <s v="Honolua Bay"/>
    <x v="0"/>
    <x v="0"/>
    <s v="Robin Warren"/>
    <s v="M"/>
    <n v="56"/>
    <s v="FATAL"/>
    <s v="Y"/>
    <s v="07h45"/>
    <s v="Tiger shark. 14'3&quot;"/>
    <s v="M. Michelson, GSAF &amp; K. McMurray, Tracking Sharks.com"/>
  </r>
  <r>
    <x v="119"/>
    <x v="9"/>
    <s v="Unprovoked"/>
    <x v="0"/>
    <s v="South Australia"/>
    <s v="D’Estrees Bay near Kangaroo Island"/>
    <x v="0"/>
    <x v="0"/>
    <s v="Dion Lynch"/>
    <s v="M"/>
    <n v="29"/>
    <s v="Non-life-threatening injuries to buttock and thigh"/>
    <s v="N"/>
    <s v="14h20"/>
    <s v="White shark"/>
    <s v="B. Myatt, GSAF"/>
  </r>
  <r>
    <x v="120"/>
    <x v="9"/>
    <s v="Unprovoked"/>
    <x v="0"/>
    <s v="Western Australia"/>
    <s v="Cable Beach"/>
    <x v="35"/>
    <x v="0"/>
    <s v="Charles Cernobori"/>
    <s v="M"/>
    <n v="59"/>
    <s v="FATAL"/>
    <s v="Y"/>
    <s v="08h40"/>
    <s v="Bull shark"/>
    <s v="K. McMurray, TrackingSharks.com"/>
  </r>
  <r>
    <x v="121"/>
    <x v="9"/>
    <s v="Unprovoked"/>
    <x v="1"/>
    <s v="Florida"/>
    <s v="Ormond Beach"/>
    <x v="4"/>
    <x v="4"/>
    <s v="Jordan Hooper"/>
    <s v="M"/>
    <n v="17"/>
    <s v="Minor injuries"/>
    <s v="N"/>
    <s v="16h00"/>
    <s v="Blacktip shark, 6' to 7'"/>
    <s v="K. McMurray, TrackingSharks.com"/>
  </r>
  <r>
    <x v="122"/>
    <x v="9"/>
    <s v="Unprovoked"/>
    <x v="0"/>
    <s v="Western Australia"/>
    <s v="Kelp Beds Beach (Kelpies)"/>
    <x v="0"/>
    <x v="0"/>
    <s v="Andrew Sharpe"/>
    <s v="M"/>
    <n v="52"/>
    <s v="FATAL"/>
    <s v="Y"/>
    <s v="10h45"/>
    <s v="4m shark"/>
    <s v="B. Myatt, GSAF"/>
  </r>
  <r>
    <x v="123"/>
    <x v="9"/>
    <s v="Unprovoked"/>
    <x v="0"/>
    <s v="Western Australia"/>
    <s v="Toms Surf break, Hamersley Pool, North Beach, Perth"/>
    <x v="0"/>
    <x v="0"/>
    <s v="Sav Marafioti"/>
    <s v="M"/>
    <n v="17"/>
    <s v="No injury, knocked off board when shark grabbed his leg rope"/>
    <s v="N"/>
    <s v="10h45"/>
    <s v="Bronze whaler 1.5m"/>
    <s v="B. Myatt, GSAF"/>
  </r>
  <r>
    <x v="124"/>
    <x v="9"/>
    <s v="Unprovoked"/>
    <x v="1"/>
    <s v="Florida"/>
    <s v="Sombero Key Light, Monroe County"/>
    <x v="1"/>
    <x v="1"/>
    <s v="Andrew Charles Eddy"/>
    <s v="M"/>
    <n v="30"/>
    <s v="Severe bite to shoulder"/>
    <s v="N"/>
    <s v="10h30"/>
    <s v="Bull shark"/>
    <s v="Nine News, 8/30/2020"/>
  </r>
  <r>
    <x v="125"/>
    <x v="9"/>
    <s v="Provoked"/>
    <x v="0"/>
    <s v="Queensland"/>
    <s v="Fraser Island"/>
    <x v="19"/>
    <x v="2"/>
    <s v="male"/>
    <s v="M"/>
    <n v="50"/>
    <s v="Arm bitten by hooked shark PROVOKED INCIDENT"/>
    <s v="N"/>
    <s v="16h00"/>
    <s v="&quot;whitetip shark&quot;"/>
    <s v="K. McMurray, Tracking Sharks.com and B. Myatt, GSAF"/>
  </r>
  <r>
    <x v="126"/>
    <x v="9"/>
    <s v="Unprovoked"/>
    <x v="0"/>
    <s v="Queensland"/>
    <s v="Greenmount Beach, Coolangatta"/>
    <x v="0"/>
    <x v="0"/>
    <s v="Nick Slater"/>
    <s v="M"/>
    <n v="46"/>
    <s v="FATAL"/>
    <s v="Y"/>
    <s v="17h00"/>
    <s v="White shark, 3m"/>
    <s v="B. Myatt, GSAF"/>
  </r>
  <r>
    <x v="127"/>
    <x v="9"/>
    <s v="Unprovoked"/>
    <x v="1"/>
    <s v="Hawaii"/>
    <s v="Puako"/>
    <x v="1"/>
    <x v="1"/>
    <s v="Female"/>
    <s v="F"/>
    <n v="70"/>
    <s v="Ankle bitten"/>
    <s v="N"/>
    <s v="16h30"/>
    <s v="8' shark"/>
    <s v="K. McMurray, TrackingSharks.com &amp; M. Michaelson, GSAF"/>
  </r>
  <r>
    <x v="128"/>
    <x v="9"/>
    <s v="Unprovoked"/>
    <x v="0"/>
    <s v="New South Wales"/>
    <s v="Shelly Beach, Port Macquarie"/>
    <x v="0"/>
    <x v="0"/>
    <s v="Chantelle Doyle"/>
    <s v="F"/>
    <n v="35"/>
    <s v="Lacerations to right calf and posterior thigh"/>
    <s v="N"/>
    <s v="09h30"/>
    <s v="White shark, 2-to 3m"/>
    <s v="B. Myatt, GSAF"/>
  </r>
  <r>
    <x v="129"/>
    <x v="9"/>
    <s v="Provoked"/>
    <x v="1"/>
    <s v="Florida"/>
    <s v="Off Gasparilla Island, Charlotte County"/>
    <x v="19"/>
    <x v="2"/>
    <s v="male"/>
    <s v="M"/>
    <n v="55"/>
    <s v="Injury to left forearm by hooked shark PROVOKED INCIDENT"/>
    <s v="N"/>
    <s v="16h00"/>
    <s v="Blacktip shark, 6'"/>
    <s v="K. McMurray, TrackingSharks.com"/>
  </r>
  <r>
    <x v="130"/>
    <x v="9"/>
    <s v="Unprovoked"/>
    <x v="1"/>
    <s v="Alabama"/>
    <s v="Orange Beach, Baldwin County"/>
    <x v="4"/>
    <x v="4"/>
    <s v="Max Chilton"/>
    <s v="M"/>
    <n v="14"/>
    <s v="Lacerations to foot and toes"/>
    <s v="N"/>
    <s v="13h00"/>
    <s v="Blacktip or Spinner shark"/>
    <s v="K. McMurray, TrackingSharks.com"/>
  </r>
  <r>
    <x v="130"/>
    <x v="9"/>
    <s v="Unprovoked"/>
    <x v="0"/>
    <s v="Western Australia"/>
    <s v="Bunker Bay Beach"/>
    <x v="0"/>
    <x v="0"/>
    <s v="Phil Mummert  "/>
    <s v="M"/>
    <n v="28"/>
    <s v="Lacerations to leg"/>
    <s v="N"/>
    <s v="14h15"/>
    <s v="White shark, 4m"/>
    <s v="J. Marchand, GSAF"/>
  </r>
  <r>
    <x v="131"/>
    <x v="9"/>
    <s v="Unprovoked"/>
    <x v="1"/>
    <s v="Maine"/>
    <s v="Bailey Island, Cumberland County"/>
    <x v="4"/>
    <x v="4"/>
    <s v="Julie Dimperio Holowach  "/>
    <s v="F"/>
    <n v="63"/>
    <s v="FATAL"/>
    <s v="Y"/>
    <s v="15h59"/>
    <s v="White shark, 11'?"/>
    <s v="J. Marchand, GSAF"/>
  </r>
  <r>
    <x v="132"/>
    <x v="9"/>
    <s v="Unprovoked"/>
    <x v="1"/>
    <s v="Bahamas"/>
    <s v="Spanish Cay"/>
    <x v="2"/>
    <x v="2"/>
    <s v="Ethan Davis"/>
    <s v="M"/>
    <n v="23"/>
    <s v="Lacerations to legs"/>
    <s v="N"/>
    <s v="12h00"/>
    <s v="Reef shark, 5' to 6 '"/>
    <s v="K. McMurray, TrackingSharks.com &amp; M. Michaelson, GSAF"/>
  </r>
  <r>
    <x v="133"/>
    <x v="9"/>
    <s v="Unprovoked"/>
    <x v="0"/>
    <s v="Tasmania"/>
    <s v="Off Stanley"/>
    <x v="19"/>
    <x v="2"/>
    <s v="Lucas Arnott"/>
    <s v="M"/>
    <n v="10"/>
    <s v="Lacerations to arm, head &amp; chest"/>
    <s v="N"/>
    <s v="13h30"/>
    <s v="White shark"/>
    <s v="C. Black, GSAF"/>
  </r>
  <r>
    <x v="134"/>
    <x v="9"/>
    <s v="Unprovoked"/>
    <x v="0"/>
    <s v="Queensland"/>
    <s v="Fitzroy Island"/>
    <x v="1"/>
    <x v="1"/>
    <s v="Anika Craney"/>
    <s v="F"/>
    <n v="29"/>
    <s v="Injury to lower left leg and ankle"/>
    <s v="N"/>
    <s v="11h45"/>
    <s v="2 m shark"/>
    <s v="B. Myatt, M. Michaelson, J. Marchand . GSAF and  K. McMurray, TrackingSharks.com"/>
  </r>
  <r>
    <x v="135"/>
    <x v="9"/>
    <s v="Unprovoked"/>
    <x v="0"/>
    <s v="New South Wales"/>
    <s v="Wilsons Headland"/>
    <x v="0"/>
    <x v="0"/>
    <s v="Mani Hart-Deville"/>
    <s v="M"/>
    <n v="15"/>
    <s v="FATAL"/>
    <s v="Y"/>
    <s v="14h30"/>
    <s v="White shark, 2.5 m"/>
    <s v="B. Myatt, GSAF"/>
  </r>
  <r>
    <x v="136"/>
    <x v="9"/>
    <s v="Unprovoked"/>
    <x v="0"/>
    <s v="New South Wales"/>
    <s v="Salt Beach near Kingscliff"/>
    <x v="0"/>
    <x v="0"/>
    <s v="Rob Pedriti"/>
    <s v="M"/>
    <n v="60"/>
    <s v="FATAL"/>
    <s v="Y"/>
    <s v="10h40"/>
    <s v="White shark, 3.5 m"/>
    <s v="M. Michaelson &amp; B. Myatt, GSAF"/>
  </r>
  <r>
    <x v="137"/>
    <x v="9"/>
    <s v="Unprovoked"/>
    <x v="1"/>
    <s v="California"/>
    <s v="Sand Dollar Beach, Santa Cruz County"/>
    <x v="0"/>
    <x v="0"/>
    <s v="Ben Kelly"/>
    <s v="M"/>
    <n v="26"/>
    <s v="FATAL"/>
    <s v="Y"/>
    <s v="13h30"/>
    <s v="White shark"/>
    <s v="R. Collier, GSAF, K. McMurray, TrackingSharks.com"/>
  </r>
  <r>
    <x v="138"/>
    <x v="9"/>
    <s v="Unprovoked"/>
    <x v="1"/>
    <s v="California"/>
    <s v="Summerland, Santa Barbara County"/>
    <x v="4"/>
    <x v="4"/>
    <s v="Mandy Boyd"/>
    <s v="F"/>
    <n v="57"/>
    <s v="2 lacerations to foot"/>
    <s v="N"/>
    <s v="14h30"/>
    <s v="5' to 6' shark"/>
    <s v="R. Collier, GSAF, K. McMurray, TrackingSharks.com"/>
  </r>
  <r>
    <x v="139"/>
    <x v="9"/>
    <s v="Unprovoked"/>
    <x v="0"/>
    <s v="New South Wales"/>
    <s v="Wamberal Beach"/>
    <x v="0"/>
    <x v="0"/>
    <s v="Hayden Edwards "/>
    <s v="M"/>
    <n v="38"/>
    <s v="Right hand bitten"/>
    <s v="N"/>
    <s v="10h00"/>
    <s v="6' shark"/>
    <s v="B. Myatt &amp; M. Michaelson, GSAF and, K. McMurray, TrackingSharks.com"/>
  </r>
  <r>
    <x v="140"/>
    <x v="9"/>
    <s v="Unprovoked"/>
    <x v="14"/>
    <s v="North Island"/>
    <s v="Pauanui Beach"/>
    <x v="0"/>
    <x v="0"/>
    <s v="Nick Minogue"/>
    <s v="M"/>
    <n v="60"/>
    <s v="Minor injury, surfboard bitten"/>
    <s v="N"/>
    <s v="11h30"/>
    <s v="White shark"/>
    <s v="NZ Herald, 2/22/2020"/>
  </r>
  <r>
    <x v="141"/>
    <x v="9"/>
    <s v="Unprovoked"/>
    <x v="0"/>
    <s v="New South Wales"/>
    <s v="Windang Beach"/>
    <x v="0"/>
    <x v="0"/>
    <s v="Will Schroeter"/>
    <s v="M"/>
    <n v="59"/>
    <s v="Laceration ot left ankle and foot"/>
    <s v="N"/>
    <s v="08h00"/>
    <s v="&quot;A small shark&quot;"/>
    <s v="B. Myatt &amp; M. Michaelson, GSAF; K. McMurray, TrackingSharks.com"/>
  </r>
  <r>
    <x v="142"/>
    <x v="9"/>
    <s v="Unprovoked"/>
    <x v="14"/>
    <s v="Southland"/>
    <s v="Oreti Beach"/>
    <x v="0"/>
    <x v="0"/>
    <s v="Jordan King"/>
    <s v="F"/>
    <n v="13"/>
    <s v="Minor injury to lower leg"/>
    <s v="N"/>
    <s v="20h30"/>
    <s v="Broadnose seven gill shark?"/>
    <s v="K. McMurray, TrackingSharks.com"/>
  </r>
  <r>
    <x v="143"/>
    <x v="9"/>
    <s v="Unprovoked"/>
    <x v="0"/>
    <s v="Queensland"/>
    <s v="North West Island"/>
    <x v="4"/>
    <x v="4"/>
    <s v="Miah Holmes"/>
    <s v="F"/>
    <n v="7"/>
    <s v="Lacerations to leg"/>
    <s v="N"/>
    <s v="17h30"/>
    <s v="Lemon shark"/>
    <s v="B. Myatt &amp; M. Michaelson, GSAF; K. McMurray, TrackingSharks.com"/>
  </r>
  <r>
    <x v="144"/>
    <x v="9"/>
    <s v="Unprovoked"/>
    <x v="0"/>
    <s v="Western Australia"/>
    <s v="Cull Island / Esperance"/>
    <x v="6"/>
    <x v="1"/>
    <s v="Gary Johnson"/>
    <s v="M"/>
    <n v="57"/>
    <s v="FATAL"/>
    <s v="Y"/>
    <s v="13h00"/>
    <s v="White shark"/>
    <s v="B. Myatt, GSAF"/>
  </r>
  <r>
    <x v="145"/>
    <x v="10"/>
    <s v="Questionable"/>
    <x v="0"/>
    <s v="Queensland"/>
    <s v="North West Island"/>
    <x v="4"/>
    <x v="4"/>
    <s v="male"/>
    <s v="M"/>
    <n v="30"/>
    <s v="Minor injury to hand"/>
    <s v="N"/>
    <s v="12h58"/>
    <s v="Shovelnose &quot;shark&quot; which is a ray, not a shark)"/>
    <s v="B. Myatt, GSAF"/>
  </r>
  <r>
    <x v="146"/>
    <x v="10"/>
    <s v="Unprovoked"/>
    <x v="1"/>
    <s v="Hawaii"/>
    <s v="Cove Park, Kihei, Maui"/>
    <x v="37"/>
    <x v="0"/>
    <s v="Larry Oberto"/>
    <s v="M"/>
    <n v="57"/>
    <s v="No injury, inflatable paddle board was bitten by the shark"/>
    <s v="N"/>
    <s v="10h00"/>
    <s v="10'-12' tiger shark"/>
    <s v="K.McMurray, TrackingSharks.com"/>
  </r>
  <r>
    <x v="147"/>
    <x v="10"/>
    <s v="Unprovoked"/>
    <x v="0"/>
    <s v="Queensland"/>
    <s v="Off Airlie Beach, Whitsundays"/>
    <x v="1"/>
    <x v="1"/>
    <s v="Alistair Reddon &amp; Danny Maggs"/>
    <s v="M"/>
    <s v="28 &amp; 22"/>
    <s v="Raddon’s right foot was severed and Maggs sustained serious lacerations to his lower right leg."/>
    <s v="N"/>
    <s v="10h20"/>
    <s v="Tiger shark"/>
    <s v="B. Myatt &amp; M. Michaelson, GSAF"/>
  </r>
  <r>
    <x v="148"/>
    <x v="10"/>
    <s v="Provoked"/>
    <x v="1"/>
    <s v="Florida"/>
    <s v="New Smyrna Beach, Volusia County"/>
    <x v="0"/>
    <x v="0"/>
    <s v="Stephen Michelena"/>
    <s v="M"/>
    <n v="32"/>
    <s v="Minor cuts when he jumped off his board and landed on the shark. PROVOKED INCIDENT"/>
    <s v="N"/>
    <s v="12h45"/>
    <s v="4' to 5' shark"/>
    <s v="Kevin McMurray, TrackingSharks.com"/>
  </r>
  <r>
    <x v="149"/>
    <x v="10"/>
    <s v="Unprovoked"/>
    <x v="0"/>
    <s v="Queensland"/>
    <s v="Woorim Beach, Bribie Island,"/>
    <x v="0"/>
    <x v="0"/>
    <s v="Riley Brown"/>
    <s v="M"/>
    <n v="17"/>
    <s v="No injury, surfboard bitten"/>
    <s v="N"/>
    <s v="17h30"/>
    <s v="7' shark"/>
    <s v="K.McMurray, TrackingSharks.com"/>
  </r>
  <r>
    <x v="150"/>
    <x v="10"/>
    <s v="Unprovoked"/>
    <x v="0"/>
    <s v="New South Wales"/>
    <s v="Lighthouse Beach"/>
    <x v="0"/>
    <x v="0"/>
    <s v="Mike Bruton"/>
    <s v="M"/>
    <n v="29"/>
    <s v="No injury, surfboard severely damaged"/>
    <s v="N"/>
    <s v="16h00"/>
    <s v="White shark, 3.5 m"/>
    <s v="B.Myatt &amp; M. Michaelson GSAF"/>
  </r>
  <r>
    <x v="150"/>
    <x v="10"/>
    <s v="Watercraft"/>
    <x v="1"/>
    <s v="California"/>
    <s v="Ship Rock near Catalina, Los Angeles County"/>
    <x v="7"/>
    <x v="3"/>
    <s v="Danny McDaniel "/>
    <s v="M"/>
    <n v="51"/>
    <s v="No injury, shark bit kayak"/>
    <s v="N"/>
    <s v="16h30"/>
    <s v="White shark"/>
    <s v="Kevin McMurray, TrackingSharks.com"/>
  </r>
  <r>
    <x v="151"/>
    <x v="10"/>
    <s v="Unprovoked"/>
    <x v="1"/>
    <s v="Florida"/>
    <s v="Satellite Beach, Brevard County"/>
    <x v="0"/>
    <x v="0"/>
    <s v="Logan Radd"/>
    <s v="M"/>
    <n v="13"/>
    <s v="Lacerations to left foot"/>
    <s v="N"/>
    <s v="16h30"/>
    <s v="2' shark"/>
    <s v="K. McMurray, TrackingSharks.com"/>
  </r>
  <r>
    <x v="152"/>
    <x v="10"/>
    <s v="Provoked"/>
    <x v="1"/>
    <s v="Florida"/>
    <s v="New Smyrna Beach, Volusia County"/>
    <x v="0"/>
    <x v="0"/>
    <s v="Donald Walsh"/>
    <s v="M"/>
    <n v="40"/>
    <s v="Hand and calf bitten when he jumped off surfboard and landed on the shark PROVOKED INCIDENT"/>
    <s v="N"/>
    <s v="11h55"/>
    <s v="6.5' shark"/>
    <s v="K. McMurray, TrackingSharks.com"/>
  </r>
  <r>
    <x v="153"/>
    <x v="10"/>
    <s v="Unprovoked"/>
    <x v="1"/>
    <s v="Hawaii"/>
    <s v="Makaha Beach, Oahu"/>
    <x v="0"/>
    <x v="0"/>
    <s v="Max Keliikipi "/>
    <s v="M"/>
    <n v="16"/>
    <s v="No injury, board damaged"/>
    <s v="N"/>
    <s v="19h30"/>
    <s v="10' to 12' shark"/>
    <s v="M. Michaelson, GSAF"/>
  </r>
  <r>
    <x v="154"/>
    <x v="10"/>
    <s v="Unprovoked"/>
    <x v="1"/>
    <s v="Hawaii"/>
    <s v="Molokai Channel/"/>
    <x v="4"/>
    <x v="4"/>
    <s v="Adherbal Treidler de Oliveira"/>
    <s v="M"/>
    <n v="49"/>
    <s v="Bite to abdomen &amp; left leg medial thigh"/>
    <s v="N"/>
    <s v="22h20"/>
    <s v="Cookiecutter shark"/>
    <s v="K. McMurray, TrackingSharks.com"/>
  </r>
  <r>
    <x v="155"/>
    <x v="10"/>
    <s v="Unprovoked"/>
    <x v="1"/>
    <s v="Rhode Island"/>
    <s v="Moonstone Beach, South Kingstown, Washington County"/>
    <x v="0"/>
    <x v="0"/>
    <s v="Chase Clary"/>
    <s v="M"/>
    <n v="18"/>
    <s v="Foot bitten"/>
    <s v="N"/>
    <s v="18h30"/>
    <s v="Sandtiger shark"/>
    <s v="K. McMurray, TrackingSharks.com"/>
  </r>
  <r>
    <x v="156"/>
    <x v="10"/>
    <s v="Unprovoked"/>
    <x v="16"/>
    <s v="Eastern Cape Province"/>
    <s v="East Beach, Port Alfred"/>
    <x v="0"/>
    <x v="0"/>
    <s v="Dusty Phelan"/>
    <s v="M"/>
    <n v="20"/>
    <s v="Leg injured"/>
    <s v="N"/>
    <s v="10h30"/>
    <s v="White shark, juvenile"/>
    <s v="K. McMurray, TrackingSharks.com"/>
  </r>
  <r>
    <x v="157"/>
    <x v="10"/>
    <s v="Unprovoked"/>
    <x v="0"/>
    <s v="Queensland"/>
    <s v="Pelican Waters, Caloundra"/>
    <x v="36"/>
    <x v="0"/>
    <s v="Craig McDougall"/>
    <s v="M"/>
    <n v="43"/>
    <s v="Puncture wounds to wrist"/>
    <s v="N"/>
    <s v="08h00"/>
    <s v="Bull shark pup"/>
    <s v="Yahoo News Australia, 7/9/2019"/>
  </r>
  <r>
    <x v="158"/>
    <x v="10"/>
    <s v="Unprovoked"/>
    <x v="1"/>
    <s v="Georgia"/>
    <s v="Wilmington River, Chatham County"/>
    <x v="4"/>
    <x v="4"/>
    <s v="Gene Brooks"/>
    <s v="M"/>
    <n v="64"/>
    <s v="Arc of lacerations to bicep"/>
    <s v="N"/>
    <s v="09h00"/>
    <s v="Bull shark, 4' to 5'"/>
    <s v="K. McMurray, TrackingSharks.com"/>
  </r>
  <r>
    <x v="159"/>
    <x v="10"/>
    <s v="Unprovoked"/>
    <x v="7"/>
    <s v="Noumea"/>
    <s v="Port South Marina"/>
    <x v="4"/>
    <x v="4"/>
    <s v="Anthony Guillon Larrouy"/>
    <s v="M"/>
    <n v="10"/>
    <s v="Leg severed"/>
    <s v="N"/>
    <s v="16h00"/>
    <s v="Bull shark, 3.5 m"/>
    <s v="M. Michaelson, GSAF"/>
  </r>
  <r>
    <x v="160"/>
    <x v="10"/>
    <s v="Unprovoked"/>
    <x v="0"/>
    <s v="New South Wales"/>
    <s v="Tomaree"/>
    <x v="2"/>
    <x v="2"/>
    <s v="Max Carey"/>
    <s v="M"/>
    <n v="18"/>
    <s v="3 puncture marks to left forearm"/>
    <s v="N"/>
    <s v="14h00"/>
    <s v="Grey nurse shark, 3 m female"/>
    <s v="Kevin McMurray, TrackingSharks.com"/>
  </r>
  <r>
    <x v="161"/>
    <x v="10"/>
    <s v="Unprovoked"/>
    <x v="1"/>
    <s v="Hawaii"/>
    <s v="Anaehoomalu Bay, Hawaii"/>
    <x v="7"/>
    <x v="3"/>
    <s v="Kimberly Bishop"/>
    <s v="F"/>
    <n v="65"/>
    <s v="Injury to right inner thigh"/>
    <s v="N"/>
    <s v="08h30"/>
    <s v="Tiger shark"/>
    <s v="M. Michaelson, GSAF; K, McMurray, TrackingSharks.com"/>
  </r>
  <r>
    <x v="162"/>
    <x v="10"/>
    <s v="Unprovoked"/>
    <x v="1"/>
    <s v="Hawaii"/>
    <s v="Kaiwi Channel"/>
    <x v="4"/>
    <x v="4"/>
    <s v="Isaiah Mojica "/>
    <s v="M"/>
    <n v="23"/>
    <s v="Bitten on left shoulder"/>
    <s v="N"/>
    <s v="01h00"/>
    <s v="Cookiecutter shark"/>
    <s v="K.McMurray, TrackingSharks.com"/>
  </r>
  <r>
    <x v="163"/>
    <x v="10"/>
    <s v="Watercraft"/>
    <x v="1"/>
    <s v="Hawaii"/>
    <s v="Waikoloa area"/>
    <x v="38"/>
    <x v="3"/>
    <s v="Mike Bernstone"/>
    <s v="M"/>
    <n v="74"/>
    <s v="Shark bit canoe, but injury to occupant may not have been caused by the shark"/>
    <s v="N"/>
    <s v="10h00"/>
    <s v="12' shark"/>
    <s v="R. Collier, GSAF"/>
  </r>
  <r>
    <x v="164"/>
    <x v="10"/>
    <s v="Unprovoked"/>
    <x v="0"/>
    <s v="Queensland"/>
    <s v="Line Reef"/>
    <x v="4"/>
    <x v="4"/>
    <s v="Ryan Bowring"/>
    <s v="M"/>
    <n v="25"/>
    <s v="Puncture marks to left hip and buttocks"/>
    <s v="N"/>
    <s v="12h30"/>
    <s v="Grey reef shark, 4' "/>
    <s v="M. Michaelson, B Myatt, GSAF, K. McMurray, TrackingSharks.com"/>
  </r>
  <r>
    <x v="165"/>
    <x v="10"/>
    <s v="Unprovoked"/>
    <x v="1"/>
    <s v="Florida"/>
    <s v="Hobe Sound, Martin County"/>
    <x v="0"/>
    <x v="0"/>
    <s v="Chris Bryan"/>
    <s v="M"/>
    <n v="46"/>
    <s v="Lacerations to foot"/>
    <s v="N"/>
    <s v="16h00"/>
    <s v="4' shark"/>
    <s v="M. Michaelson, GSAF"/>
  </r>
  <r>
    <x v="166"/>
    <x v="10"/>
    <s v="Unprovoked"/>
    <x v="1"/>
    <s v="Hawaii"/>
    <s v="Kaiwi Channel"/>
    <x v="4"/>
    <x v="4"/>
    <s v="Eric Schall"/>
    <s v="M"/>
    <n v="58"/>
    <s v="Bite to abdomen"/>
    <s v="N"/>
    <s v="03h00"/>
    <s v="Cookiecutter shark"/>
    <s v="Honolulu Star Advertiser, 3/16/2019"/>
  </r>
  <r>
    <x v="167"/>
    <x v="10"/>
    <s v="Unprovoked"/>
    <x v="1"/>
    <s v="Florida"/>
    <s v="Stuart Beach, Martin County"/>
    <x v="22"/>
    <x v="0"/>
    <s v="Kael Dewey"/>
    <s v="M"/>
    <n v="11"/>
    <s v="Lacerations to right foot"/>
    <s v="N"/>
    <s v="14h00"/>
    <s v="Spinner shark"/>
    <s v="K. McMurray, TrackingSharks.com"/>
  </r>
  <r>
    <x v="168"/>
    <x v="10"/>
    <s v="Provoked"/>
    <x v="16"/>
    <s v="Eastern Cape Province"/>
    <s v="30 nm off Port Elizabeth"/>
    <x v="19"/>
    <x v="2"/>
    <s v="male"/>
    <s v="M"/>
    <n v="46"/>
    <s v="Lacerations to arm from shark caught in trawl net  PROVOKED INCIDENT"/>
    <s v="N"/>
    <s v="16h00"/>
    <s v="2.5 m shark"/>
    <s v="Times Live, 3/6/2019"/>
  </r>
  <r>
    <x v="169"/>
    <x v="10"/>
    <s v="Unprovoked"/>
    <x v="17"/>
    <s v="Fernando de Noronha"/>
    <s v="Cacimba do Padre"/>
    <x v="0"/>
    <x v="0"/>
    <s v="Carlos Vinícius de Oliveira"/>
    <s v="M"/>
    <n v="31"/>
    <s v="Minor injury to face"/>
    <s v="N"/>
    <s v="17h30"/>
    <s v="Lemon shark"/>
    <s v="K. McMurray, TrackingSharks.com"/>
  </r>
  <r>
    <x v="170"/>
    <x v="10"/>
    <s v="Unprovoked"/>
    <x v="1"/>
    <s v="Florida"/>
    <s v="Key Biscayne"/>
    <x v="2"/>
    <x v="2"/>
    <s v="Alvaro Ordonez "/>
    <s v="M"/>
    <n v="50"/>
    <s v="Right wrist and hand injured"/>
    <s v="N"/>
    <s v="10h00"/>
    <s v="Bull shark"/>
    <s v="K. McMurray, TrackingSharks.com"/>
  </r>
  <r>
    <x v="171"/>
    <x v="10"/>
    <s v="Unprovoked"/>
    <x v="0"/>
    <s v="Western Australia"/>
    <s v="North Cottesloe "/>
    <x v="4"/>
    <x v="4"/>
    <s v="Isabella Brett-Jensen "/>
    <s v="F"/>
    <n v="15"/>
    <s v="Minor injury to left foot"/>
    <s v="N"/>
    <s v="11h30"/>
    <s v="Wobbegong shark"/>
    <s v="Perth Now, 1/14/2019"/>
  </r>
  <r>
    <x v="172"/>
    <x v="10"/>
    <s v="Questionable"/>
    <x v="0"/>
    <s v="Queensland"/>
    <s v="Catseye Beach, Hamilton Island, Whitsundays"/>
    <x v="13"/>
    <x v="2"/>
    <s v="Two females "/>
    <s v="F"/>
    <s v="9 &amp; 60"/>
    <s v="Injuries to foot &amp; leg"/>
    <s v="N"/>
    <s v="09h30"/>
    <s v="Reported as shark attacks but injuries caused by toadfish"/>
    <s v="K. McMurray, TrackingSharks.com"/>
  </r>
  <r>
    <x v="173"/>
    <x v="10"/>
    <s v="Unprovoked"/>
    <x v="1"/>
    <s v="California"/>
    <s v="Sandspit Beach, Montaña de Oro State Park "/>
    <x v="0"/>
    <x v="0"/>
    <s v="Nick Wapner "/>
    <s v="M"/>
    <n v="19"/>
    <s v="Cuts to both lower legs"/>
    <s v="N"/>
    <s v="10h00"/>
    <s v="White shark, 4.6m"/>
    <s v="K. McMurray, TrackingSharks.com"/>
  </r>
  <r>
    <x v="174"/>
    <x v="11"/>
    <s v="Unprovoked"/>
    <x v="13"/>
    <s v="Sonora"/>
    <s v="Southeast of Puerto Peñasco "/>
    <x v="5"/>
    <x v="1"/>
    <s v="Nahum Verdugo Aguilera "/>
    <s v="M"/>
    <n v="35"/>
    <s v="FATAL"/>
    <s v="Y"/>
    <s v="11h00"/>
    <s v="Tiger shark"/>
    <s v="K. McMurray, TrackingSharks.com"/>
  </r>
  <r>
    <x v="175"/>
    <x v="11"/>
    <s v="Unprovoked"/>
    <x v="14"/>
    <s v="North Island"/>
    <s v="Matauri Bay"/>
    <x v="2"/>
    <x v="2"/>
    <s v="Kevin Lloyd"/>
    <s v="M"/>
    <n v="24"/>
    <s v="Injuries to leg and hand"/>
    <s v="N"/>
    <s v="11h20"/>
    <s v="Mako shark, 7'"/>
    <s v="K. McMurray, TrackingSharks.com"/>
  </r>
  <r>
    <x v="176"/>
    <x v="11"/>
    <s v="Unprovoked"/>
    <x v="0"/>
    <s v="New South Wales"/>
    <s v="South Steyne"/>
    <x v="0"/>
    <x v="0"/>
    <s v="Mike Ruttkowski"/>
    <s v="M"/>
    <n v="20"/>
    <s v="Cut to left foot"/>
    <s v="N"/>
    <s v="18h30"/>
    <s v="Wobbegong shark"/>
    <s v="K. McMurray, TrackingSharks.com"/>
  </r>
  <r>
    <x v="177"/>
    <x v="11"/>
    <s v="Watercraft"/>
    <x v="0"/>
    <s v="Queensland"/>
    <s v="Moffat Beach"/>
    <x v="7"/>
    <x v="3"/>
    <s v="Kyle Roberts"/>
    <s v="M"/>
    <n v="31"/>
    <s v="No injury to occupant, kayak bitten"/>
    <s v="N"/>
    <s v="06h50"/>
    <s v="Tiger shark, 13'"/>
    <s v="B. Myatt, GSAF, K.McMurray, TrackingSharks.com"/>
  </r>
  <r>
    <x v="178"/>
    <x v="11"/>
    <s v="Unprovoked"/>
    <x v="0"/>
    <s v="Western Australia"/>
    <s v="Pyramids Beach, Mandurah"/>
    <x v="35"/>
    <x v="0"/>
    <s v="Noah Symmons"/>
    <s v="M"/>
    <n v="20"/>
    <s v="Injuries to lower left leg and foot"/>
    <s v="N"/>
    <s v="08h40"/>
    <s v="Sandtiger shark"/>
    <s v="B. Myatt, GSAF &amp; K. McMurray, TrackingSharks.com"/>
  </r>
  <r>
    <x v="179"/>
    <x v="11"/>
    <s v="Unprovoked"/>
    <x v="2"/>
    <s v="Exuma Islands"/>
    <s v="Compass Cay"/>
    <x v="4"/>
    <x v="4"/>
    <s v="Asher Jones"/>
    <s v="M"/>
    <n v="8"/>
    <s v="Arc of shallow lacerations to back"/>
    <s v="N"/>
    <s v="13h30"/>
    <s v="Nurse shark"/>
    <s v="K. McMurray, TrackingSharks.com"/>
  </r>
  <r>
    <x v="180"/>
    <x v="11"/>
    <s v="Unprovoked"/>
    <x v="0"/>
    <s v="New South Wales"/>
    <s v="Shelly Beach, Ballina"/>
    <x v="0"/>
    <x v="0"/>
    <s v="Lee Jonsson"/>
    <s v="M"/>
    <n v="42"/>
    <s v="20 cm injury to left calf"/>
    <s v="N"/>
    <s v="06h45"/>
    <s v="5' shark"/>
    <s v="K. McMurray, TrackingSharks.com"/>
  </r>
  <r>
    <x v="181"/>
    <x v="11"/>
    <s v="Unprovoked"/>
    <x v="0"/>
    <s v="New South Wales"/>
    <s v="Samurai Beach"/>
    <x v="39"/>
    <x v="0"/>
    <s v="Paul Kenny"/>
    <s v="M"/>
    <n v="50"/>
    <s v="Injury to upper right arm"/>
    <s v="N"/>
    <s v="07h00"/>
    <s v="Bull shark?"/>
    <s v="B. Myatt, GSAF"/>
  </r>
  <r>
    <x v="181"/>
    <x v="11"/>
    <s v="Unprovoked"/>
    <x v="14"/>
    <s v="North Island"/>
    <s v="Baylys Beach "/>
    <x v="0"/>
    <x v="0"/>
    <s v="Andrew 'Nugget' Brough "/>
    <s v="M"/>
    <n v="25"/>
    <s v="Severe lacerations to arm and hand and cut to face"/>
    <s v="N"/>
    <s v="18h00"/>
    <s v="White Shark, 3.2m to 3.5m"/>
    <s v="C. Black, GSAF and K. McMurray, TrackingSharks.com"/>
  </r>
  <r>
    <x v="182"/>
    <x v="11"/>
    <s v="Unprovoked"/>
    <x v="1"/>
    <s v="California"/>
    <s v="Beacons Beach, San Diego County"/>
    <x v="5"/>
    <x v="1"/>
    <s v="Keane Hayes"/>
    <s v="M"/>
    <n v="13"/>
    <s v="Traumatic injuries to upper torso"/>
    <s v="N"/>
    <s v="06h55"/>
    <s v="White shark, 11'"/>
    <s v="M. Michaelson, GSAF"/>
  </r>
  <r>
    <x v="183"/>
    <x v="11"/>
    <s v="Watercraft"/>
    <x v="1"/>
    <s v="California"/>
    <s v="Humboldt County"/>
    <x v="19"/>
    <x v="2"/>
    <s v="Kayak fishing, Eric Kaai"/>
    <s v="M"/>
    <n v="55"/>
    <s v="No injury, shark nicked kayak"/>
    <s v="N"/>
    <s v="15h00"/>
    <s v="White shark"/>
    <s v="R. Collier, GSAF"/>
  </r>
  <r>
    <x v="184"/>
    <x v="11"/>
    <s v="Provoked"/>
    <x v="18"/>
    <s v="Vanua Levu"/>
    <s v="Cakau Levu"/>
    <x v="5"/>
    <x v="1"/>
    <s v="Timoci Ratusaki "/>
    <s v="M"/>
    <n v="30"/>
    <s v="Abrasion to leg when he kicked the shark PROVOKED INCIDENT"/>
    <s v="N"/>
    <s v="15h00"/>
    <s v="Nurse shark"/>
    <s v="Fiji Sun, 9/26/2018"/>
  </r>
  <r>
    <x v="184"/>
    <x v="11"/>
    <s v="Unprovoked"/>
    <x v="2"/>
    <s v="Abaco Islands"/>
    <s v="Treasure Cay"/>
    <x v="2"/>
    <x v="2"/>
    <s v="Maggie Ewing"/>
    <s v="F"/>
    <n v="32"/>
    <s v="Lacerations to fingers"/>
    <s v="N"/>
    <s v="13h42"/>
    <s v="Blacktip shark"/>
    <s v="M. Michaelson, GSAF and K. McMurray, Tracking Sharks.com"/>
  </r>
  <r>
    <x v="185"/>
    <x v="11"/>
    <s v="Unprovoked"/>
    <x v="1"/>
    <s v="Massachusetts"/>
    <s v="Newcomb Hollow Beach, Wellfleet, Barnstable County"/>
    <x v="22"/>
    <x v="0"/>
    <s v="Arthur Medici"/>
    <s v="M"/>
    <n v="26"/>
    <s v="FATAL"/>
    <s v="Y"/>
    <s v="12h00"/>
    <s v="White shark"/>
    <s v="M. Michaelson, GSAF"/>
  </r>
  <r>
    <x v="186"/>
    <x v="11"/>
    <s v="Unprovoked"/>
    <x v="1"/>
    <s v="Hawaii"/>
    <s v="Pounders Beach, Oahu"/>
    <x v="37"/>
    <x v="0"/>
    <s v="Juliun Perkins "/>
    <s v="M"/>
    <n v="23"/>
    <s v="Right arm bitten"/>
    <s v="N"/>
    <s v="08h30"/>
    <s v="Tiger shark, 10' to 12'"/>
    <s v=" K. McMurray, Tracking Sharks.com"/>
  </r>
  <r>
    <x v="187"/>
    <x v="11"/>
    <s v="Unprovoked"/>
    <x v="1"/>
    <s v="California"/>
    <s v="Huntington Beach, Orange County"/>
    <x v="4"/>
    <x v="4"/>
    <s v="male"/>
    <s v="M"/>
    <n v="14"/>
    <s v="Shark bumped chest but no injury "/>
    <s v="N"/>
    <s v="20h00"/>
    <s v="5' to 8' shark"/>
    <s v=" K. McMurray, Tracking Sharks.com"/>
  </r>
  <r>
    <x v="188"/>
    <x v="11"/>
    <s v="Unprovoked"/>
    <x v="2"/>
    <s v="Abaco Islands"/>
    <s v="Coco Bay, Green Turtle Cay"/>
    <x v="33"/>
    <x v="4"/>
    <s v="Kate Inskip "/>
    <s v="F"/>
    <n v="56"/>
    <s v="Injury to lower left leg"/>
    <s v="N"/>
    <s v="08h30"/>
    <s v="Nurse shark"/>
    <s v="K. Inskip-Brooks"/>
  </r>
  <r>
    <x v="188"/>
    <x v="11"/>
    <s v="Unprovoked"/>
    <x v="1"/>
    <s v="Massachusetts"/>
    <s v="Longnook Beach, Truro, Barnstable County"/>
    <x v="4"/>
    <x v="4"/>
    <s v="William Lytton"/>
    <s v="M"/>
    <n v="61"/>
    <s v="Lacerations to leg, hip and hand"/>
    <s v="N"/>
    <s v="16h00"/>
    <s v="White shark"/>
    <s v="M. Michaelson, GSAF"/>
  </r>
  <r>
    <x v="189"/>
    <x v="11"/>
    <s v="Unprovoked"/>
    <x v="1"/>
    <s v="Texas"/>
    <s v="Crystal Beach, Galveston  County"/>
    <x v="2"/>
    <x v="2"/>
    <s v="Blaine Shelton"/>
    <s v="M"/>
    <n v="42"/>
    <s v="Laceration to right leg above the knee"/>
    <s v="N"/>
    <s v="10h00"/>
    <s v="Said to involve a bull shark, 5' to 6'"/>
    <s v="ABC.com, 8/9.2018"/>
  </r>
  <r>
    <x v="190"/>
    <x v="11"/>
    <s v="Unprovoked"/>
    <x v="1"/>
    <s v="New York"/>
    <s v="Atlantique Beach, Fire Island, Suffolk County"/>
    <x v="22"/>
    <x v="0"/>
    <s v="Matthew Donaldson"/>
    <s v="M"/>
    <n v="13"/>
    <s v="Minor puncture wounds to leg"/>
    <s v="N"/>
    <s v="12h00"/>
    <s v="Sandtiger shark"/>
    <s v="S. Curatolo-Wageman, GSAF"/>
  </r>
  <r>
    <x v="190"/>
    <x v="11"/>
    <s v="Unprovoked"/>
    <x v="1"/>
    <s v="New York"/>
    <s v="Sailors Haven, Fire Island, Suffolk County"/>
    <x v="13"/>
    <x v="2"/>
    <s v="Lola Pollina"/>
    <s v="F"/>
    <n v="12"/>
    <s v="Lacerations to lower leg"/>
    <s v="N"/>
    <s v="11h15"/>
    <s v="Sandtiger shark"/>
    <s v="S. Curatolo-Wageman, GSAF"/>
  </r>
  <r>
    <x v="191"/>
    <x v="11"/>
    <s v="Provoked"/>
    <x v="1"/>
    <s v="California"/>
    <s v="Trinidad Beach, Huboldt County"/>
    <x v="13"/>
    <x v="2"/>
    <s v="female"/>
    <s v="F"/>
    <n v="58"/>
    <s v=" Surf washed the dying shark against her foot PROVOKED INCIDENT"/>
    <s v="N"/>
    <s v="14h11"/>
    <s v="Salmon shark, juvenile"/>
    <s v="KRCR News, 7/15/2018"/>
  </r>
  <r>
    <x v="192"/>
    <x v="11"/>
    <s v="Watercraft"/>
    <x v="1"/>
    <s v="California"/>
    <s v="Oceanside, San Diego County"/>
    <x v="40"/>
    <x v="0"/>
    <s v="Julie Wolfe"/>
    <s v="F"/>
    <n v="57"/>
    <s v="No injury to occupant, outrigger canoe and paddle damaged"/>
    <s v="N"/>
    <s v="18h00"/>
    <s v="White shark"/>
    <s v="R. Collier, GSAF"/>
  </r>
  <r>
    <x v="193"/>
    <x v="11"/>
    <s v="Unprovoked"/>
    <x v="1"/>
    <s v="Florida"/>
    <s v="Cocoa Beach, Brevard  County"/>
    <x v="41"/>
    <x v="5"/>
    <s v="Cody High"/>
    <s v="M"/>
    <n v="15"/>
    <s v="Lower left leg bitten"/>
    <s v="N"/>
    <s v="17h00"/>
    <s v="Bull shark, 6'"/>
    <s v="K.McMurray, TrackingSharks.com"/>
  </r>
  <r>
    <x v="194"/>
    <x v="11"/>
    <s v="Questionable"/>
    <x v="11"/>
    <s v="Cornwall"/>
    <s v="Off Land's End"/>
    <x v="19"/>
    <x v="2"/>
    <s v="Max Berryman"/>
    <s v="M"/>
    <n v="21"/>
    <s v="Injured by teeth of a dead porbeagle shark he was tossing overboard."/>
    <s v="N"/>
    <s v="08h15"/>
    <s v="Invalid incident"/>
    <s v="K. McMurray, TrackingSharks.com"/>
  </r>
  <r>
    <x v="195"/>
    <x v="11"/>
    <s v="Unprovoked"/>
    <x v="19"/>
    <s v="Cocos Island"/>
    <s v="Manuelita"/>
    <x v="6"/>
    <x v="1"/>
    <s v="male"/>
    <s v="M"/>
    <n v="30"/>
    <s v="No injury, shark bit scuba gear"/>
    <s v="N"/>
    <s v="10h40"/>
    <s v="Tiger shark"/>
    <s v="Costa Rica Star. 4/28/2018"/>
  </r>
  <r>
    <x v="196"/>
    <x v="11"/>
    <s v="Unprovoked"/>
    <x v="0"/>
    <s v="Western Australia"/>
    <s v="Surfers Point, Prevelly"/>
    <x v="0"/>
    <x v="0"/>
    <s v="Rob Bruce"/>
    <s v="M"/>
    <n v="60"/>
    <s v="No injury, knocked off board by shark"/>
    <s v="N"/>
    <s v="09h30"/>
    <s v="3 m shark"/>
    <s v="B.Myatt, GSAF"/>
  </r>
  <r>
    <x v="197"/>
    <x v="11"/>
    <s v="Unprovoked"/>
    <x v="20"/>
    <s v="Alifu Alifu Atoll"/>
    <s v="Madoogali"/>
    <x v="19"/>
    <x v="2"/>
    <s v="Ahmed Rasheed"/>
    <s v="M"/>
    <n v="32"/>
    <s v="5-inch cut to hand"/>
    <s v="N"/>
    <s v="21h50"/>
    <s v="Tiger shark"/>
    <s v="K. McMurray, TrackingSharks.com"/>
  </r>
  <r>
    <x v="198"/>
    <x v="11"/>
    <s v="Unprovoked"/>
    <x v="16"/>
    <s v="Western Cape Province"/>
    <s v="Robberg Beach, Plettenberg Bay"/>
    <x v="42"/>
    <x v="0"/>
    <s v="male"/>
    <s v="M"/>
    <n v="33"/>
    <s v="No injury, shark bit hole in ski"/>
    <s v="N"/>
    <s v="09h40"/>
    <s v="White shark, 2.5 m"/>
    <s v="Africa News Agency, 4/22/2018"/>
  </r>
  <r>
    <x v="199"/>
    <x v="11"/>
    <s v="Unprovoked"/>
    <x v="16"/>
    <s v="Eastern Cape Province"/>
    <s v="St. Francis Bay"/>
    <x v="0"/>
    <x v="0"/>
    <s v="Ross Spowart"/>
    <s v="M"/>
    <n v="19"/>
    <s v="Lacerations to left knee &amp; lower leg"/>
    <s v="N"/>
    <s v="15h00"/>
    <s v="White shark"/>
    <s v="K. McMurray, TrackingSharks.com"/>
  </r>
  <r>
    <x v="200"/>
    <x v="11"/>
    <s v="Unprovoked"/>
    <x v="1"/>
    <s v="Hawaii"/>
    <s v="Kukio Beach"/>
    <x v="37"/>
    <x v="0"/>
    <s v="male"/>
    <s v="M"/>
    <n v="25"/>
    <s v="Lacerations to right hand and arm, loss of right leg below the knee"/>
    <s v="N"/>
    <s v="09h30"/>
    <s v="Tiger shark, 12'"/>
    <s v="Khon2, 3/31/2018"/>
  </r>
  <r>
    <x v="201"/>
    <x v="11"/>
    <s v="Unprovoked"/>
    <x v="0"/>
    <s v="Western Australia"/>
    <s v="Waterman's Bay"/>
    <x v="13"/>
    <x v="2"/>
    <s v="Luke Guy &amp; Finn Bald"/>
    <s v="M"/>
    <n v="10"/>
    <s v="Minor injuries to legs"/>
    <s v="N"/>
    <s v="17h35"/>
    <s v="Wobbegong shark"/>
    <s v="B. Myatt, GSAF"/>
  </r>
  <r>
    <x v="202"/>
    <x v="11"/>
    <s v="Unprovoked"/>
    <x v="0"/>
    <s v="Victoria"/>
    <s v="Lorne"/>
    <x v="4"/>
    <x v="4"/>
    <s v="Rob Crossland"/>
    <s v="M"/>
    <n v="69"/>
    <s v="No injury, said to have been charged by sharks several times"/>
    <s v="N"/>
    <s v="15h30"/>
    <s v="3.5 m shark"/>
    <s v="B. Myatt, GSAF"/>
  </r>
  <r>
    <x v="202"/>
    <x v="11"/>
    <s v="Unprovoked"/>
    <x v="0"/>
    <s v="Victoria"/>
    <s v="Winkipop"/>
    <x v="0"/>
    <x v="0"/>
    <s v="Lachie Brown"/>
    <s v="M"/>
    <n v="18"/>
    <s v="Minor injury, ankle grazed"/>
    <s v="N"/>
    <s v="07h30"/>
    <s v="1.8 m shark"/>
    <s v="B. Myatt, GSAF"/>
  </r>
  <r>
    <x v="203"/>
    <x v="11"/>
    <s v="Unprovoked"/>
    <x v="0"/>
    <s v="New South Wales"/>
    <s v="Little Congwong Beach, La Perouse "/>
    <x v="4"/>
    <x v="4"/>
    <s v="Anna Shurapey "/>
    <s v="F"/>
    <n v="55"/>
    <s v="Laceratons to right leg &amp; foot"/>
    <s v="N"/>
    <s v="19h00"/>
    <s v="Juvenile white shark,  2.7 to 3.2 m"/>
    <s v="B. Myatt, GSAF"/>
  </r>
  <r>
    <x v="204"/>
    <x v="11"/>
    <s v="Unprovoked"/>
    <x v="0"/>
    <s v="New South Wales"/>
    <s v="Surf Beach, Kiama"/>
    <x v="41"/>
    <x v="5"/>
    <s v="Adam Hoare"/>
    <s v="M"/>
    <n v="35"/>
    <s v="Puncture wounds to leff foot &amp; lower leg"/>
    <s v="N"/>
    <s v="16h00"/>
    <s v="Bull shark, 2 m"/>
    <s v="B. Myatt, GSAF"/>
  </r>
  <r>
    <x v="205"/>
    <x v="12"/>
    <s v="Unprovoked"/>
    <x v="1"/>
    <s v="Hawaii"/>
    <s v="Hultin's Beach, Oahu"/>
    <x v="0"/>
    <x v="0"/>
    <s v="Marjorie Mariano"/>
    <s v="F"/>
    <n v="54"/>
    <s v="Severe lacerations to left thigh &amp; knee"/>
    <s v="N"/>
    <s v="18h00"/>
    <s v="Tiger shark"/>
    <s v="J. Howard, Surfling Now, 1/2/2018"/>
  </r>
  <r>
    <x v="206"/>
    <x v="12"/>
    <s v="Unprovoked"/>
    <x v="0"/>
    <s v="New South Wales"/>
    <s v="Booti Booti National Park"/>
    <x v="0"/>
    <x v="0"/>
    <s v="Colin Rowland"/>
    <s v="M"/>
    <n v="62"/>
    <s v="Degloved right arm ligaments in both shoulders torn, both knee cartilages torn, pelvis displacement and shredded foot 32 stiches in all"/>
    <s v="N"/>
    <d v="1902-09-26T00:00:00"/>
    <s v="Great White 6.0m"/>
    <s v="Glen Folkard Personal interview with victim"/>
  </r>
  <r>
    <x v="207"/>
    <x v="12"/>
    <s v="Unprovoked"/>
    <x v="1"/>
    <s v="California"/>
    <s v="Stillwater Cove, Monterey County"/>
    <x v="2"/>
    <x v="2"/>
    <s v="Grigor Azatian"/>
    <s v="M"/>
    <n v="25"/>
    <s v="Right leg bitten"/>
    <s v="N"/>
    <s v="13h45"/>
    <s v="White shark, 4.6 m"/>
    <s v="R. Collier, GSAF"/>
  </r>
  <r>
    <x v="208"/>
    <x v="12"/>
    <s v="Unprovoked"/>
    <x v="0"/>
    <s v="New South Wales"/>
    <s v="Avoca Beach"/>
    <x v="0"/>
    <x v="0"/>
    <s v="Charlie Friar"/>
    <s v="M"/>
    <n v="25"/>
    <s v="Puncture wounds to left shoulder"/>
    <s v="N"/>
    <s v="16h00"/>
    <s v="2 m shark"/>
    <s v="B. Myatt, GSAF"/>
  </r>
  <r>
    <x v="209"/>
    <x v="12"/>
    <s v="Unprovoked"/>
    <x v="21"/>
    <s v="Holquin Province"/>
    <s v="Guardalavaca Beach"/>
    <x v="43"/>
    <x v="4"/>
    <s v="Jesús Cabrera González "/>
    <s v="M"/>
    <n v="22"/>
    <s v="FATAL"/>
    <s v="Y"/>
    <s v="23h30"/>
    <s v="Tiger shark"/>
    <s v="TrackingSharks.com"/>
  </r>
  <r>
    <x v="210"/>
    <x v="12"/>
    <s v="Unprovoked"/>
    <x v="0"/>
    <s v="New South Wales"/>
    <s v="Birubi Point"/>
    <x v="0"/>
    <x v="0"/>
    <s v="male"/>
    <s v="M"/>
    <n v="31"/>
    <s v="Minor injury to foot"/>
    <s v="N"/>
    <s v="09h00"/>
    <s v="Wobbegong shark, 1 m"/>
    <s v="B. Myatt, GSAF"/>
  </r>
  <r>
    <x v="211"/>
    <x v="12"/>
    <s v="Unprovoked"/>
    <x v="1"/>
    <s v="Hawaii"/>
    <s v="Davidsons Beach, Kekaha, Kauai"/>
    <x v="0"/>
    <x v="0"/>
    <s v="Mitch Milan"/>
    <s v="M"/>
    <n v="54"/>
    <s v="Lacerations to left hand"/>
    <s v="N"/>
    <s v="18h30"/>
    <s v="Tiger shark, 8 to 10 feet"/>
    <s v="Hawaii News Now, 10/10/2017"/>
  </r>
  <r>
    <x v="212"/>
    <x v="12"/>
    <s v="Unprovoked"/>
    <x v="1"/>
    <s v="Hawaii"/>
    <s v="Kama‘ole Beach Park, Maui "/>
    <x v="1"/>
    <x v="1"/>
    <s v="female"/>
    <s v="F"/>
    <n v="40"/>
    <s v="Abrasions"/>
    <s v="N"/>
    <s v="12h30"/>
    <s v="8' shark"/>
    <s v="Maui Now, 10/5/2017"/>
  </r>
  <r>
    <x v="213"/>
    <x v="12"/>
    <s v="Unprovoked"/>
    <x v="1"/>
    <s v="Florida"/>
    <s v="Ponce Inlet, Volusia County"/>
    <x v="0"/>
    <x v="0"/>
    <s v="Benjamin Loyd"/>
    <s v="M"/>
    <n v="18"/>
    <s v="Lacerations to left foot"/>
    <s v="N"/>
    <s v="18h45"/>
    <s v="5' to 6' shark"/>
    <s v="TrackingSharks.com, 10/22/2017"/>
  </r>
  <r>
    <x v="214"/>
    <x v="12"/>
    <s v="Unprovoked"/>
    <x v="0"/>
    <s v="New South Wales"/>
    <s v="Iluka Beach"/>
    <x v="0"/>
    <x v="0"/>
    <s v="Abe McGrath"/>
    <s v="M"/>
    <n v="35"/>
    <s v="Minor lacerations to right hip"/>
    <s v="N"/>
    <s v="06h00"/>
    <s v="White shark, 3 to 3.5m "/>
    <s v="B. Myatt, GSAF"/>
  </r>
  <r>
    <x v="215"/>
    <x v="12"/>
    <s v="Unprovoked"/>
    <x v="0"/>
    <s v="Victoria"/>
    <s v="Cathedral Rock"/>
    <x v="0"/>
    <x v="0"/>
    <s v="Marcel Brundler"/>
    <s v="M"/>
    <n v="37"/>
    <s v="No injury, board bitten"/>
    <s v="N"/>
    <s v="10h30"/>
    <s v="White shark, 3 m"/>
    <s v="B. Myatt, GSAF"/>
  </r>
  <r>
    <x v="216"/>
    <x v="12"/>
    <s v="Unprovoked"/>
    <x v="1"/>
    <s v="Massachusetts"/>
    <s v="Marconi Beach, Wellfleet, Barnstable County"/>
    <x v="44"/>
    <x v="0"/>
    <s v="Cleveland Bigelow"/>
    <s v="M"/>
    <n v="69"/>
    <s v="Not injured by shark but board bitten"/>
    <s v="N"/>
    <s v="10h00"/>
    <s v="White shark, 5' to 7'"/>
    <s v="Cape Cod Times, 8/23/2017"/>
  </r>
  <r>
    <x v="217"/>
    <x v="12"/>
    <s v="Unprovoked"/>
    <x v="1"/>
    <s v="South Carolina"/>
    <s v="Sea Pines Resort, Hilton Head Island, Beaufort County"/>
    <x v="4"/>
    <x v="4"/>
    <s v="Linton Suttle"/>
    <s v="M"/>
    <n v="13"/>
    <s v="Minor cuts to sole &amp; toes of left foot"/>
    <s v="N"/>
    <s v="13h30"/>
    <s v="Possibly a juvenile blacktip shark"/>
    <s v="C. Creswell, GSAF"/>
  </r>
  <r>
    <x v="218"/>
    <x v="12"/>
    <s v="Provoked"/>
    <x v="1"/>
    <s v="Massachusetts"/>
    <s v="Menauhant Beach, Falmouth,_x000a_Barnstable County"/>
    <x v="19"/>
    <x v="2"/>
    <s v="male"/>
    <s v="M"/>
    <n v="34"/>
    <s v="Foot bitten by landed shark PROVOKED INCIDENT"/>
    <s v="N"/>
    <s v="23h30"/>
    <s v="4' shark"/>
    <s v="MassLive, 8/4/2017"/>
  </r>
  <r>
    <x v="219"/>
    <x v="12"/>
    <s v="Watercraft"/>
    <x v="1"/>
    <s v="California"/>
    <s v="Stearns Wharf, Santa Barbara"/>
    <x v="7"/>
    <x v="3"/>
    <s v="Bret Jackson"/>
    <s v="M"/>
    <n v="40"/>
    <s v="No injury, kayak bitten"/>
    <s v="N"/>
    <s v="11h20"/>
    <s v="White shark, 11' to 13'"/>
    <s v="R. Collier, GSAF"/>
  </r>
  <r>
    <x v="219"/>
    <x v="12"/>
    <s v="Unprovoked"/>
    <x v="1"/>
    <s v="California"/>
    <s v="Seal Rock, Goleta Beach, Santa Barbara"/>
    <x v="44"/>
    <x v="0"/>
    <s v="Rolf Geyling"/>
    <s v="M"/>
    <n v="50"/>
    <s v="No injury, shark bit paddleboard"/>
    <s v="N"/>
    <s v="07h45"/>
    <s v="White shark, 8' to 10'"/>
    <s v="R. Collier, GSAF"/>
  </r>
  <r>
    <x v="220"/>
    <x v="12"/>
    <s v="Unprovoked"/>
    <x v="1"/>
    <s v="Florida"/>
    <s v="Haulover Beach, Miami-Dade County"/>
    <x v="4"/>
    <x v="4"/>
    <s v="Elvin Lanza"/>
    <s v="M"/>
    <n v="46"/>
    <s v="Lower legs bitten"/>
    <s v="N"/>
    <s v="15h30"/>
    <s v="Bull shark, 4' to 5'"/>
    <s v="Miami-Beach Patch, 7/9/2017"/>
  </r>
  <r>
    <x v="221"/>
    <x v="12"/>
    <s v="Unprovoked"/>
    <x v="16"/>
    <s v="Eastern Cape Province"/>
    <s v="Nahoon Reef, East London"/>
    <x v="0"/>
    <x v="0"/>
    <s v="Zoe Stein"/>
    <s v="F"/>
    <n v="13"/>
    <s v="No injury, shark bit surfboard"/>
    <s v="N"/>
    <s v="15h00"/>
    <s v="White shark, 2.5 m"/>
    <s v="Dispatch Live, 7/7/2027"/>
  </r>
  <r>
    <x v="222"/>
    <x v="12"/>
    <s v="Unprovoked"/>
    <x v="0"/>
    <s v="Western Australia"/>
    <s v="Point Casuarina, Bunbury"/>
    <x v="35"/>
    <x v="0"/>
    <s v="Paul Goff"/>
    <s v="M"/>
    <n v="48"/>
    <s v="No injury, board bitten"/>
    <s v="N"/>
    <s v="08h30"/>
    <s v="White shark, 4 m"/>
    <s v="WA Today, 6/11/2017"/>
  </r>
  <r>
    <x v="223"/>
    <x v="12"/>
    <s v="Unprovoked"/>
    <x v="0"/>
    <s v="Western Australia"/>
    <s v="Kelpies near Wylie Bay"/>
    <x v="0"/>
    <x v="0"/>
    <s v="Laeticia Brouwer"/>
    <s v="F"/>
    <n v="17"/>
    <s v="FATAL"/>
    <s v="Y"/>
    <s v="16h00"/>
    <s v="White shark"/>
    <s v="B. Myatt, GSAF"/>
  </r>
  <r>
    <x v="224"/>
    <x v="12"/>
    <s v="Unprovoked"/>
    <x v="1"/>
    <s v="Hawaii"/>
    <s v="Kekaha Beach, Kauai"/>
    <x v="0"/>
    <x v="0"/>
    <s v="Baboo"/>
    <s v="M"/>
    <n v="28"/>
    <s v="Lower right leg severely injured"/>
    <s v="N"/>
    <s v="09h00"/>
    <s v="Tiger shark, 12'"/>
    <s v="Hawaii News Now, 4/14/2017"/>
  </r>
  <r>
    <x v="225"/>
    <x v="12"/>
    <s v="Unprovoked"/>
    <x v="1"/>
    <s v="Florida"/>
    <s v="Destin, Okaloosa County"/>
    <x v="4"/>
    <x v="4"/>
    <s v="Caitlyn Taylor"/>
    <s v="F"/>
    <n v="17"/>
    <s v="Lacerations to thighs"/>
    <s v="N"/>
    <s v="15h00"/>
    <s v="Bull shark, 5' to 7'"/>
    <s v="Okaloosa County Sheriff's Office"/>
  </r>
  <r>
    <x v="226"/>
    <x v="12"/>
    <s v="Unprovoked"/>
    <x v="0"/>
    <s v="Queensland"/>
    <s v="Boot Reef, Torres Strait"/>
    <x v="6"/>
    <x v="1"/>
    <s v="Craig de Wit"/>
    <s v="M"/>
    <n v="55"/>
    <s v="Multiple injuries to arm, wrist and torso"/>
    <s v="N"/>
    <s v="12h00"/>
    <s v="Bull shark, 4 m"/>
    <s v="ABC, 1/21/2017"/>
  </r>
  <r>
    <x v="227"/>
    <x v="12"/>
    <s v="Unprovoked"/>
    <x v="22"/>
    <s v="Bali"/>
    <s v="Balian Beach"/>
    <x v="0"/>
    <x v="0"/>
    <s v="Daniel Moore"/>
    <s v="M"/>
    <n v="48"/>
    <s v="Injury to right wrist &amp; forearm"/>
    <s v="N"/>
    <s v="07h30"/>
    <s v="Bull shark, 1 m"/>
    <s v="Daily Mail, 1/11/2017"/>
  </r>
  <r>
    <x v="228"/>
    <x v="13"/>
    <s v="Unprovoked"/>
    <x v="16"/>
    <s v="Western Cape Province"/>
    <s v="Keurbooms Lagoon, Plettenberg Bay"/>
    <x v="27"/>
    <x v="0"/>
    <s v="Ben Swart"/>
    <s v="M"/>
    <n v="55"/>
    <s v="No injury, but ski severely damaged"/>
    <s v="N"/>
    <s v="07h00"/>
    <s v="White shark, 4 m"/>
    <s v="The Citizen, 12/19/2016"/>
  </r>
  <r>
    <x v="229"/>
    <x v="13"/>
    <s v="Provoked"/>
    <x v="0"/>
    <s v="New South Wales"/>
    <s v="Merimbula"/>
    <x v="45"/>
    <x v="2"/>
    <s v="Jesse Phillips"/>
    <s v="M"/>
    <n v="20"/>
    <s v="Lacerations to both hands while attempting to land a hooked shark PROVOKED INCIDENT"/>
    <s v="N"/>
    <s v="02h00"/>
    <s v="Wobbegong shark, 2m"/>
    <s v="Bay 93.9 Geelong"/>
  </r>
  <r>
    <x v="230"/>
    <x v="13"/>
    <s v="Unprovoked"/>
    <x v="0"/>
    <s v="New South Wales"/>
    <s v="Booti Booti National Park"/>
    <x v="0"/>
    <x v="0"/>
    <s v="Colin Rowland"/>
    <s v="M"/>
    <n v="65"/>
    <s v="Injuries to foot &amp; arm"/>
    <s v="N"/>
    <s v="09h00"/>
    <s v="White shark"/>
    <s v="B. Myatt, GSAF"/>
  </r>
  <r>
    <x v="231"/>
    <x v="13"/>
    <s v="Provoked"/>
    <x v="0"/>
    <s v="Victoria"/>
    <s v="Queenscliff"/>
    <x v="19"/>
    <x v="2"/>
    <s v="Rod McFarlane"/>
    <s v="M"/>
    <n v="73"/>
    <s v="Laceration to right hand by hooked &amp; gaffed shark. PROVOKED INCIDENT"/>
    <s v="N"/>
    <s v="11h00"/>
    <s v="Broadnose sevengill shark, 1.5 m"/>
    <s v="ABC News, 11/28/2016"/>
  </r>
  <r>
    <x v="232"/>
    <x v="13"/>
    <s v="Unprovoked"/>
    <x v="1"/>
    <s v="Hawaii"/>
    <s v="Kamaole Beach Park I, Maui"/>
    <x v="46"/>
    <x v="4"/>
    <s v="Barbara Zawacki"/>
    <s v="F"/>
    <n v="58"/>
    <s v="Injuries to right calf and thigh"/>
    <s v="N"/>
    <s v="10h30"/>
    <s v="Tiger shark"/>
    <s v="Maui News, 11/14/2016"/>
  </r>
  <r>
    <x v="233"/>
    <x v="13"/>
    <s v="Unprovoked"/>
    <x v="1"/>
    <s v="Hawaii"/>
    <s v="Hooipa Beach Park, Maui"/>
    <x v="0"/>
    <x v="0"/>
    <s v="Federico Jaime"/>
    <s v="M"/>
    <n v="36"/>
    <s v="Left arm and leg injured"/>
    <s v="N"/>
    <s v="17h00"/>
    <s v=" 6' to 8' shark"/>
    <s v="Surfline, 10/23/2016"/>
  </r>
  <r>
    <x v="234"/>
    <x v="13"/>
    <s v="Unprovoked"/>
    <x v="0"/>
    <s v="New South Wales"/>
    <s v="Lighthouse Beach, Ballina"/>
    <x v="0"/>
    <x v="0"/>
    <s v="Cooper Allen"/>
    <s v="M"/>
    <n v="17"/>
    <s v="4 deep lacerations to thigh"/>
    <s v="N"/>
    <s v="9h00"/>
    <s v="White shark, 3.5 m"/>
    <s v="ABC.net.au, 09/26/2016"/>
  </r>
  <r>
    <x v="235"/>
    <x v="13"/>
    <s v="Unprovoked"/>
    <x v="1"/>
    <s v="Florida"/>
    <s v="Ponte Vedra, St. Johns County"/>
    <x v="13"/>
    <x v="2"/>
    <s v="male"/>
    <s v="M"/>
    <n v="60"/>
    <s v="Minor injury to arm"/>
    <s v="N"/>
    <s v="15h15"/>
    <s v="3' to 4' shark"/>
    <s v="News4Jax, 9/11/2016"/>
  </r>
  <r>
    <x v="236"/>
    <x v="13"/>
    <s v="Unprovoked"/>
    <x v="1"/>
    <s v="Hawaii"/>
    <s v="Makaha, Oahu"/>
    <x v="4"/>
    <x v="4"/>
    <s v="Lulu Bagnol"/>
    <s v="F"/>
    <n v="51"/>
    <s v="Severe lacerations to shoulder &amp; forearm"/>
    <s v="N"/>
    <s v="14h30"/>
    <s v="Tiger shark, 10'"/>
    <s v="Hawaii News Now, 9/7/2016"/>
  </r>
  <r>
    <x v="237"/>
    <x v="13"/>
    <s v="Unprovoked"/>
    <x v="1"/>
    <s v="Florida"/>
    <s v="New Smyrna Beach, Volusia County"/>
    <x v="0"/>
    <x v="0"/>
    <s v="Sam Cumiskey "/>
    <s v="M"/>
    <n v="25"/>
    <s v="Lacerations to right foot"/>
    <s v="N"/>
    <s v="15h00"/>
    <s v="Bull shark, 6'"/>
    <s v="News Channel 8, 8/30/16"/>
  </r>
  <r>
    <x v="238"/>
    <x v="13"/>
    <s v="Unprovoked"/>
    <x v="1"/>
    <s v="Hawaii"/>
    <s v="Maui"/>
    <x v="47"/>
    <x v="0"/>
    <s v="Connor Baxter"/>
    <s v="M"/>
    <n v="21"/>
    <s v="No inury, shark &amp; board collided"/>
    <s v="N"/>
    <s v="16h30"/>
    <s v="Tiger shark, 10' "/>
    <s v="SUP, 8/9/2015"/>
  </r>
  <r>
    <x v="239"/>
    <x v="13"/>
    <s v="Unprovoked"/>
    <x v="3"/>
    <s v="Alicante Province"/>
    <s v="Arenales del Sol"/>
    <x v="4"/>
    <x v="4"/>
    <s v="male"/>
    <s v="M"/>
    <n v="40"/>
    <s v="Lacerations to right hand"/>
    <s v="N"/>
    <s v="11h30"/>
    <s v="Blue shark"/>
    <s v="Informacion.es, 7/29/2016"/>
  </r>
  <r>
    <x v="240"/>
    <x v="13"/>
    <s v="Unprovoked"/>
    <x v="1"/>
    <s v="California"/>
    <s v="Surfside, Orange County"/>
    <x v="23"/>
    <x v="6"/>
    <s v="Lee Frees"/>
    <s v="M"/>
    <n v="61"/>
    <s v="No injury, board damaged"/>
    <s v="N"/>
    <s v="17h00"/>
    <s v="White shark, 10' to 12'"/>
    <s v="R. Collier, GSAF"/>
  </r>
  <r>
    <x v="241"/>
    <x v="13"/>
    <s v="Provoked"/>
    <x v="1"/>
    <s v="Massachusetts"/>
    <s v="Off Gloucester, Essec County"/>
    <x v="19"/>
    <x v="2"/>
    <s v="Roger Brissom"/>
    <s v="M"/>
    <n v="59"/>
    <s v="Fin of hooked shark injured fisherman's forearm. . PROVOKED INCIDENT"/>
    <s v="N"/>
    <s v="10h00"/>
    <s v="dogfish shark"/>
    <s v="Salem News 7/8/2016"/>
  </r>
  <r>
    <x v="242"/>
    <x v="13"/>
    <s v="Provoked"/>
    <x v="0"/>
    <s v="Queensland"/>
    <s v="Palm Cove "/>
    <x v="19"/>
    <x v="2"/>
    <s v="Nathan Oliver"/>
    <s v="M"/>
    <n v="34"/>
    <s v="Right thigh injured by hooked pregnant female shark PROVOKED INCIDENT"/>
    <s v="N"/>
    <s v="22h00"/>
    <s v="Tawny nurse shark"/>
    <s v="Cairns Post, 7/9/2016"/>
  </r>
  <r>
    <x v="243"/>
    <x v="13"/>
    <s v="Unprovoked"/>
    <x v="1"/>
    <s v="South Carolina"/>
    <s v="North Myrtle Beach, Horry County"/>
    <x v="46"/>
    <x v="4"/>
    <s v="Jeff Schott"/>
    <s v="M"/>
    <n v="42"/>
    <s v="Lacerations and punctures to foot"/>
    <s v="N"/>
    <s v="15h25"/>
    <s v="3' to 5' shark"/>
    <s v="C. Creswell, GSAF"/>
  </r>
  <r>
    <x v="244"/>
    <x v="13"/>
    <s v="Unprovoked"/>
    <x v="1"/>
    <s v="Texas"/>
    <s v="Pirates Beach, Galveston"/>
    <x v="48"/>
    <x v="4"/>
    <s v="Marin Alice Melton"/>
    <s v="F"/>
    <n v="6"/>
    <s v="Injury to lower leg"/>
    <s v="N"/>
    <s v="17h30"/>
    <s v="3' to 4' shark"/>
    <s v="Click2Houston, 6/14/2016"/>
  </r>
  <r>
    <x v="245"/>
    <x v="13"/>
    <s v="Unprovoked"/>
    <x v="1"/>
    <s v="North Carolina"/>
    <s v="Atlantic Beach, Emerald Isle, Carteret County"/>
    <x v="33"/>
    <x v="4"/>
    <s v="Dillon Bowen"/>
    <s v="M"/>
    <n v="19"/>
    <s v="Laceration to wrist"/>
    <s v="N"/>
    <s v="15h00"/>
    <s v="3' shark"/>
    <s v="C. Creswell, GSAF"/>
  </r>
  <r>
    <x v="246"/>
    <x v="13"/>
    <s v="Unprovoked"/>
    <x v="0"/>
    <s v="Western Australia"/>
    <s v="Mindarie"/>
    <x v="5"/>
    <x v="1"/>
    <s v="Doreen Collyer"/>
    <s v="F"/>
    <n v="60"/>
    <s v="FATAL"/>
    <s v="Y"/>
    <s v="11h30"/>
    <s v="3+ m shark"/>
    <s v="B. Myatt, GSAF"/>
  </r>
  <r>
    <x v="247"/>
    <x v="13"/>
    <s v="Unprovoked"/>
    <x v="0"/>
    <s v="Western Australia"/>
    <s v="Falcon Beach, Mandurah"/>
    <x v="0"/>
    <x v="0"/>
    <s v="Ben Gerring"/>
    <s v="M"/>
    <n v="29"/>
    <s v="FATAL"/>
    <s v="Y"/>
    <s v="16h00"/>
    <s v="White shark"/>
    <s v="Perth Now, 5/31/2016"/>
  </r>
  <r>
    <x v="248"/>
    <x v="13"/>
    <s v="Unprovoked"/>
    <x v="1"/>
    <s v="Florida"/>
    <s v="Neptune, Duval County"/>
    <x v="4"/>
    <x v="4"/>
    <s v="male"/>
    <s v="M"/>
    <n v="13"/>
    <s v="Injury to posterior right leg"/>
    <s v="N"/>
    <s v="15h45"/>
    <s v="5' shark"/>
    <s v="News4Jax, 5/29/2016"/>
  </r>
  <r>
    <x v="249"/>
    <x v="13"/>
    <s v="Unprovoked"/>
    <x v="1"/>
    <s v="Florida"/>
    <s v="St. Petersburg, Pinellas County"/>
    <x v="4"/>
    <x v="4"/>
    <s v="Krystal Magee"/>
    <s v="F"/>
    <n v="22"/>
    <s v="Lacerations and puncture wounds to foot and ankle"/>
    <s v="N"/>
    <s v="18h00"/>
    <s v="Bull shark, 4' to 5'"/>
    <s v="ABC Action News, 6/15/2016"/>
  </r>
  <r>
    <x v="250"/>
    <x v="13"/>
    <s v="Provoked"/>
    <x v="1"/>
    <s v="Florida"/>
    <s v="Boca Raton, Palm Beach County"/>
    <x v="49"/>
    <x v="5"/>
    <s v="female"/>
    <s v="F"/>
    <n v="23"/>
    <s v="Arm grabbed PROVOKED INCIDENT"/>
    <s v="N"/>
    <s v="13h20"/>
    <s v="Nurse shark, 2'"/>
    <s v="CBS News, 5/16/2016"/>
  </r>
  <r>
    <x v="251"/>
    <x v="13"/>
    <s v="Unprovoked"/>
    <x v="22"/>
    <s v="Bali"/>
    <s v="Balian"/>
    <x v="0"/>
    <x v="0"/>
    <s v="Ryan Boarman"/>
    <s v="M"/>
    <n v="24"/>
    <s v="Elbow bitten"/>
    <s v="N"/>
    <s v="07h00"/>
    <s v="Bull shark, 6'"/>
    <s v="News.com.au, 4/26/2016"/>
  </r>
  <r>
    <x v="252"/>
    <x v="13"/>
    <s v="Unprovoked"/>
    <x v="0"/>
    <s v="New South Wales"/>
    <s v="First Sun Beach, Byron Bay"/>
    <x v="4"/>
    <x v="4"/>
    <s v="Zak Kedem"/>
    <s v="M"/>
    <n v="12"/>
    <s v="Minor puncture wound to foot"/>
    <s v="N"/>
    <s v="12h00"/>
    <s v="Wobbegong shark"/>
    <s v="Gold Coast Bulletin, 4/19/2016"/>
  </r>
  <r>
    <x v="253"/>
    <x v="13"/>
    <s v="Unprovoked"/>
    <x v="7"/>
    <s v="Grande Terre"/>
    <s v="Poe Beach"/>
    <x v="41"/>
    <x v="5"/>
    <s v="Nicole Malignon"/>
    <s v="F"/>
    <n v="69"/>
    <s v="FATAL"/>
    <s v="Y"/>
    <s v="10h45"/>
    <s v="Tiger shark, 2.5 m"/>
    <s v="Les Nouvelles Caledonnie. 4/11/2016"/>
  </r>
  <r>
    <x v="254"/>
    <x v="13"/>
    <s v="Unprovoked"/>
    <x v="0"/>
    <s v="Queensland"/>
    <s v="Miall Island"/>
    <x v="2"/>
    <x v="2"/>
    <s v="Allan Countryman"/>
    <s v="M"/>
    <n v="31"/>
    <s v="Lacerations to arms &amp; leg"/>
    <s v="N"/>
    <s v="11h30"/>
    <s v="3 m shark"/>
    <s v="Courier Mail, 1/2/2016"/>
  </r>
  <r>
    <x v="255"/>
    <x v="14"/>
    <s v="Unprovoked"/>
    <x v="0"/>
    <s v="New South Wales"/>
    <s v="Bondi Beach"/>
    <x v="0"/>
    <x v="0"/>
    <s v="Dean Norburn"/>
    <s v="M"/>
    <n v="43"/>
    <s v="No injury, shark leapt on surfboard"/>
    <s v="N"/>
    <s v="07h00"/>
    <s v="Bronze whaler shark, 6'"/>
    <s v="The Telegraph, 12/22/;2015"/>
  </r>
  <r>
    <x v="256"/>
    <x v="14"/>
    <s v="Unprovoked"/>
    <x v="23"/>
    <s v="Galapagos Islands"/>
    <s v="Punta Vicente Roca, Isabella Island"/>
    <x v="1"/>
    <x v="1"/>
    <s v="Graham Hurley"/>
    <s v="M"/>
    <n v="55"/>
    <s v="Lacerations to left calf"/>
    <s v="N"/>
    <s v="10h15"/>
    <s v="Galapagos shark"/>
    <s v="G. Hurley"/>
  </r>
  <r>
    <x v="257"/>
    <x v="14"/>
    <s v="Unprovoked"/>
    <x v="0"/>
    <s v="New South Wales"/>
    <s v="East Ballina"/>
    <x v="0"/>
    <x v="0"/>
    <s v="Sam Morgan"/>
    <s v="M"/>
    <n v="20"/>
    <s v="Injury to left thigh"/>
    <s v="N"/>
    <s v="18h15"/>
    <s v="Bull shark, 2.8 to 3.1 m"/>
    <s v="The Sydney Morning Herald, 11/11/2015"/>
  </r>
  <r>
    <x v="258"/>
    <x v="14"/>
    <s v="Unprovoked"/>
    <x v="1"/>
    <s v="Florida"/>
    <s v="Cocoa Beach, Brevard  County"/>
    <x v="13"/>
    <x v="2"/>
    <s v="Jill Kruse"/>
    <s v="F"/>
    <n v="28"/>
    <s v="Injury to right ankle/calf &amp; hand"/>
    <s v="N"/>
    <s v="14h00"/>
    <s v="3' to 5' shark"/>
    <s v="USA Today, 11/1/2015"/>
  </r>
  <r>
    <x v="259"/>
    <x v="14"/>
    <s v="Unprovoked"/>
    <x v="16"/>
    <s v="Western Cape Province"/>
    <s v="Stil Bay"/>
    <x v="0"/>
    <x v="0"/>
    <s v="Stuart Anderson"/>
    <s v="M"/>
    <n v="42"/>
    <s v="Lacerations to right calf, knee &amp; hip"/>
    <s v="N"/>
    <s v="15h00"/>
    <s v="White shark, 3 to 3.5m "/>
    <s v="News 24, 10/26/2015"/>
  </r>
  <r>
    <x v="260"/>
    <x v="14"/>
    <s v="Unprovoked"/>
    <x v="1"/>
    <s v="Florida"/>
    <s v="Playalinda Beach, Brevard County"/>
    <x v="0"/>
    <x v="0"/>
    <s v="Michael Salinger"/>
    <s v="M"/>
    <n v="21"/>
    <s v="Lacerations to left hand"/>
    <s v="N"/>
    <s v="14h30"/>
    <s v="5' shark"/>
    <s v="ClickOrlando.com, 10/21/2015"/>
  </r>
  <r>
    <x v="261"/>
    <x v="14"/>
    <s v="Unprovoked"/>
    <x v="1"/>
    <s v="Florida"/>
    <s v="Deerfield Beach, Broward County"/>
    <x v="0"/>
    <x v="0"/>
    <s v="Peter Kirn"/>
    <s v="M"/>
    <n v="21"/>
    <s v="Left foot bitten"/>
    <s v="N"/>
    <s v="13h50"/>
    <s v="Spinner shark, 5'"/>
    <s v="NBC6.com, 10/19/2015"/>
  </r>
  <r>
    <x v="262"/>
    <x v="14"/>
    <s v="Unprovoked"/>
    <x v="1"/>
    <s v="Hawaii"/>
    <s v="Lanikai Beach, Kailua, Oahu"/>
    <x v="4"/>
    <x v="4"/>
    <s v="Tony Lee"/>
    <s v="M"/>
    <n v="44"/>
    <s v="Severe injuries to lower legs. Foot later surgically amputated."/>
    <s v="N"/>
    <s v="11h30"/>
    <s v="Tiger shark, 7'"/>
    <s v="KHON2, 10/17/2015"/>
  </r>
  <r>
    <x v="263"/>
    <x v="14"/>
    <s v="Unprovoked"/>
    <x v="1"/>
    <s v="Hawaii"/>
    <s v="Leftovers, Oahu"/>
    <x v="0"/>
    <x v="0"/>
    <s v="Colin Cook"/>
    <s v="M"/>
    <n v="25"/>
    <s v="Left leg severed below the knee, defense injuries to left hand"/>
    <s v="N"/>
    <s v="10h25"/>
    <s v="Tiger shark, 13' "/>
    <s v="Hawaii News Now, 10/9/2015"/>
  </r>
  <r>
    <x v="264"/>
    <x v="14"/>
    <s v="Unprovoked"/>
    <x v="1"/>
    <s v="Texas"/>
    <s v="Galveston"/>
    <x v="13"/>
    <x v="2"/>
    <s v="Gregory Slaughter"/>
    <s v="M"/>
    <n v="13"/>
    <s v="Foot &amp; hands bitten"/>
    <s v="N"/>
    <s v="10h00"/>
    <s v="4' to 5' shark"/>
    <s v="Houston Chronicle, 10/5/2015"/>
  </r>
  <r>
    <x v="265"/>
    <x v="14"/>
    <s v="Unprovoked"/>
    <x v="1"/>
    <s v="Florida"/>
    <s v="New Smyrna Beach, Volusia County"/>
    <x v="0"/>
    <x v="0"/>
    <s v="Phillip Tarasovic"/>
    <s v="M"/>
    <n v="14"/>
    <s v="Severe lacerations to left hand"/>
    <s v="N"/>
    <s v="08h30"/>
    <s v="Blacktip shark, 4' to 5'"/>
    <s v="CNN, 10/4/2015"/>
  </r>
  <r>
    <x v="266"/>
    <x v="14"/>
    <s v="Unprovoked"/>
    <x v="1"/>
    <s v="Florida"/>
    <s v="Vilano Beach, St.  Johns County"/>
    <x v="0"/>
    <x v="0"/>
    <s v="David Morrison, Jr."/>
    <s v="M"/>
    <n v="22"/>
    <s v="Laceration to heel, puncture wounds to dorsum of foot"/>
    <s v="N"/>
    <s v="16h20"/>
    <s v="Blacktip shark, 5' to 6'"/>
    <s v="First Coast News, 9/30/2015"/>
  </r>
  <r>
    <x v="267"/>
    <x v="14"/>
    <s v="Unprovoked"/>
    <x v="1"/>
    <s v="Florida"/>
    <s v="New Smyrna Beach, Volusia County"/>
    <x v="0"/>
    <x v="0"/>
    <s v="male"/>
    <s v="M"/>
    <n v="14"/>
    <s v="Minor injury to left ankle"/>
    <s v="N"/>
    <s v="16h45"/>
    <s v="juvenile shark"/>
    <s v="Orlando Sentinel, 9/20/2015"/>
  </r>
  <r>
    <x v="267"/>
    <x v="14"/>
    <s v="Unprovoked"/>
    <x v="1"/>
    <s v="Hawaii"/>
    <s v="Upolu Point, North Kohala, Big Island"/>
    <x v="2"/>
    <x v="2"/>
    <s v=" Braxton Rocha"/>
    <s v="M"/>
    <n v="27"/>
    <s v="Severe laceration to left leg"/>
    <s v="N"/>
    <s v="15h52"/>
    <s v="Tiger shark, 13'"/>
    <s v="Big Island Video, 9/20/2015"/>
  </r>
  <r>
    <x v="267"/>
    <x v="14"/>
    <s v="Unprovoked"/>
    <x v="1"/>
    <s v="Florida"/>
    <s v="Fernandina Beach, Amelia Island, Nassau County"/>
    <x v="13"/>
    <x v="2"/>
    <s v="Joshua Bitner, Jr."/>
    <s v="M"/>
    <n v="12"/>
    <s v="Significant injuries to leg"/>
    <s v="N"/>
    <s v="12h30"/>
    <s v="4' shark"/>
    <s v="News4Jax, 9/21/2015"/>
  </r>
  <r>
    <x v="268"/>
    <x v="14"/>
    <s v="Unprovoked"/>
    <x v="0"/>
    <s v="New South Wales"/>
    <s v="North Shelly Beach"/>
    <x v="0"/>
    <x v="0"/>
    <s v="Justin Daniels"/>
    <s v="M"/>
    <n v="42"/>
    <s v="Minor laceration to hand"/>
    <s v="N"/>
    <s v="06h15"/>
    <s v="6' shark"/>
    <s v="ABC News, 9/8/2015"/>
  </r>
  <r>
    <x v="269"/>
    <x v="14"/>
    <s v="Unprovoked"/>
    <x v="1"/>
    <s v="California"/>
    <s v="El Pescador Beach, Los Angeles County"/>
    <x v="37"/>
    <x v="0"/>
    <s v="Caterina Gennaro"/>
    <s v="F"/>
    <n v="50"/>
    <s v="No injury, shark struck board, tossing her into the sea"/>
    <s v="N"/>
    <s v="17h30"/>
    <s v="White shark, 11' to 12'"/>
    <s v="R. Collier, GSAF"/>
  </r>
  <r>
    <x v="270"/>
    <x v="14"/>
    <s v="Provoked"/>
    <x v="1"/>
    <s v="California"/>
    <s v="Deer Creek Beach, Ventura County"/>
    <x v="50"/>
    <x v="3"/>
    <s v="Dylan Marks"/>
    <s v="M"/>
    <n v="29"/>
    <s v="Laceration to dorsum of foot by hooked shark  PROVOKED INCIDENT"/>
    <s v="N"/>
    <s v="14h40"/>
    <s v="Hammerhead shark."/>
    <s v="R. Collier, GSAF"/>
  </r>
  <r>
    <x v="271"/>
    <x v="14"/>
    <s v="Unprovoked"/>
    <x v="0"/>
    <s v="New South Wales"/>
    <s v="Hallidays Point"/>
    <x v="42"/>
    <x v="0"/>
    <s v="David Quinliven"/>
    <s v="M"/>
    <n v="62"/>
    <s v="Inuries to lower left leg &amp; ankle"/>
    <s v="N"/>
    <s v="11h30"/>
    <s v="White shark, 2.5 m"/>
    <s v="The Sydney Morning Herald, 9/4/2015"/>
  </r>
  <r>
    <x v="272"/>
    <x v="14"/>
    <s v="Unprovoked"/>
    <x v="24"/>
    <s v="Phuket"/>
    <s v="Karon Beach"/>
    <x v="13"/>
    <x v="2"/>
    <s v="Jane Neame"/>
    <s v="F"/>
    <n v="37"/>
    <s v="Left foot &amp; ankle bitten"/>
    <s v="N"/>
    <s v="08h30"/>
    <s v="small shark"/>
    <s v="Phuket Gazette, 9/1/2015"/>
  </r>
  <r>
    <x v="273"/>
    <x v="14"/>
    <s v="Unprovoked"/>
    <x v="1"/>
    <s v="California"/>
    <s v="Morro Strand State Beach, San Luis Obispo County"/>
    <x v="0"/>
    <x v="0"/>
    <s v="Elinor Dempsey"/>
    <s v="F"/>
    <n v="54"/>
    <s v="No injury, surfboard bitten"/>
    <s v="N"/>
    <s v="10h25"/>
    <s v="White shark, 11' to 12'"/>
    <s v="R. Collier, GSAF"/>
  </r>
  <r>
    <x v="273"/>
    <x v="14"/>
    <s v="Unprovoked"/>
    <x v="1"/>
    <s v="California"/>
    <s v="Morro Bay, San Luis Obispo County"/>
    <x v="0"/>
    <x v="0"/>
    <s v="Daniel Phillips"/>
    <s v="M"/>
    <n v="21"/>
    <s v="No injury, shark struk sufer's leg and his board"/>
    <s v="N"/>
    <s v="10h00"/>
    <s v="White shark, 10' to 12' "/>
    <s v="R. Collier, GSAF"/>
  </r>
  <r>
    <x v="274"/>
    <x v="14"/>
    <s v="Unprovoked"/>
    <x v="1"/>
    <s v="South Carolina"/>
    <s v="Murrells Inlet, Georgetown County"/>
    <x v="0"/>
    <x v="0"/>
    <s v="Dylan Peyton"/>
    <s v="M"/>
    <n v="15"/>
    <s v="Injuries to left calf, arm and hand"/>
    <s v="N"/>
    <s v="12h30"/>
    <s v="4' shark"/>
    <s v="C. Creswell, GSAF"/>
  </r>
  <r>
    <x v="275"/>
    <x v="14"/>
    <s v="Unprovoked"/>
    <x v="1"/>
    <s v="Florida"/>
    <s v="Jacksonville Beach, Duval County"/>
    <x v="41"/>
    <x v="5"/>
    <s v="Kaley Szarmack"/>
    <s v="F"/>
    <n v="10"/>
    <s v="Lacerations to right leg"/>
    <s v="N"/>
    <s v="15h30"/>
    <s v="3' shark"/>
    <s v="ABC News, 8/21/2015"/>
  </r>
  <r>
    <x v="276"/>
    <x v="14"/>
    <s v="Watercraft"/>
    <x v="1"/>
    <s v="California"/>
    <s v="Santa Barbara County"/>
    <x v="50"/>
    <x v="3"/>
    <s v="Connor Lyon"/>
    <s v="M"/>
    <n v="22"/>
    <s v="No injury, kayak bitten"/>
    <s v="N"/>
    <s v="07h30"/>
    <s v="White shark, 13'"/>
    <s v="R. Collier, GSAF"/>
  </r>
  <r>
    <x v="277"/>
    <x v="14"/>
    <s v="Provoked"/>
    <x v="1"/>
    <s v="California"/>
    <s v="Cortes Bank"/>
    <x v="2"/>
    <x v="2"/>
    <s v="Richard Shafer"/>
    <s v="M"/>
    <n v="57"/>
    <s v="Right hand bitten  PROVOKED INCIDENT"/>
    <s v="N"/>
    <s v="08h00"/>
    <s v="Hammerhead shark. 6' to 7'"/>
    <s v="NBC San Diego, 8/13/2015"/>
  </r>
  <r>
    <x v="278"/>
    <x v="14"/>
    <s v="Unprovoked"/>
    <x v="0"/>
    <s v="New South Wales"/>
    <s v="Evans Head"/>
    <x v="0"/>
    <x v="0"/>
    <s v="Craig Ison"/>
    <s v="M"/>
    <n v="52"/>
    <s v="Lacerations and puncture wounds to hip, thigh, arm and hand"/>
    <s v="N"/>
    <s v="06h00"/>
    <s v="White shark"/>
    <s v="Daily Telegraph, 7/31/2015"/>
  </r>
  <r>
    <x v="279"/>
    <x v="15"/>
    <s v="Unprovoked"/>
    <x v="1"/>
    <s v="Florida"/>
    <s v="Daytona Beach, Volusia County"/>
    <x v="0"/>
    <x v="0"/>
    <s v="Shawn Warrilow"/>
    <s v="M"/>
    <n v="25"/>
    <s v="Minor injury to sole of foot"/>
    <s v="N"/>
    <s v="19h00"/>
    <s v="Blacktip or spinner shark, 4'"/>
    <s v="CBS 7/27/2015"/>
  </r>
  <r>
    <x v="280"/>
    <x v="14"/>
    <s v="Unprovoked"/>
    <x v="0"/>
    <s v="Tasmania"/>
    <s v="Lachan Island, Mercury Passage"/>
    <x v="51"/>
    <x v="1"/>
    <s v="Damien Johnson"/>
    <s v="M"/>
    <n v="46"/>
    <s v="FATAL"/>
    <s v="Y"/>
    <s v="10h00"/>
    <s v="White shark, 3.9 to 4.2 m"/>
    <s v="C. Black, GSAF"/>
  </r>
  <r>
    <x v="281"/>
    <x v="14"/>
    <s v="Unprovoked"/>
    <x v="1"/>
    <s v="California"/>
    <s v="Huntington Beach, Orange County"/>
    <x v="0"/>
    <x v="0"/>
    <s v="Danny Miskin"/>
    <s v="M"/>
    <s v="38"/>
    <s v="No injury, shark bumped &amp; damaged board"/>
    <s v="N"/>
    <s v="08h45"/>
    <s v="White shark, 7'"/>
    <s v="KTLA, 7/10/2015"/>
  </r>
  <r>
    <x v="282"/>
    <x v="15"/>
    <s v="Unprovoked"/>
    <x v="0"/>
    <s v="New South Wales"/>
    <s v="Lennox Head"/>
    <x v="0"/>
    <x v="0"/>
    <s v="Michael Hoile"/>
    <s v="M"/>
    <s v="52"/>
    <s v="No injury, shark bit surfboard"/>
    <s v="N"/>
    <s v="09h00"/>
    <s v="White shark"/>
    <s v="Northern Star, 7/3/2015"/>
  </r>
  <r>
    <x v="283"/>
    <x v="15"/>
    <s v="Unprovoked"/>
    <x v="0"/>
    <s v="New South Wales"/>
    <s v="East Ballina"/>
    <x v="52"/>
    <x v="0"/>
    <s v="Matt Lee"/>
    <s v="M"/>
    <s v="32"/>
    <s v="Significant injuries to lower legs"/>
    <s v="N"/>
    <s v="09h00"/>
    <s v="White shark"/>
    <s v="Northern Star, 7/2/2015"/>
  </r>
  <r>
    <x v="284"/>
    <x v="15"/>
    <s v="Unprovoked"/>
    <x v="1"/>
    <s v="North Carolina"/>
    <s v="Ocracoke, Lifeguard Beach, National Park Service, Hyde County"/>
    <x v="4"/>
    <x v="4"/>
    <s v="Andrew Costello"/>
    <s v="M"/>
    <s v="68"/>
    <s v="Injuries to torso, hip, lower leg &amp; hands"/>
    <s v="N"/>
    <s v="12h10"/>
    <s v="6' to 7' shark"/>
    <s v="C. Creswell, GSAF"/>
  </r>
  <r>
    <x v="285"/>
    <x v="15"/>
    <s v="Unprovoked"/>
    <x v="1"/>
    <s v="South Carolina"/>
    <s v="Isle of Palms County Park, Isle of Palms, Charleston County"/>
    <x v="53"/>
    <x v="5"/>
    <s v="Kysen Weakley"/>
    <s v="M"/>
    <s v="12"/>
    <s v="Shallow lacerations &amp; puncture to lateral left leg"/>
    <s v="N"/>
    <s v="18h05"/>
    <s v="4' to 5' shark"/>
    <s v="C. Creswell, GSAF"/>
  </r>
  <r>
    <x v="286"/>
    <x v="15"/>
    <s v="Unprovoked"/>
    <x v="1"/>
    <s v="North Carolina"/>
    <s v="Rodanthe, Dare County"/>
    <x v="4"/>
    <x v="4"/>
    <s v="John Cole"/>
    <s v="M"/>
    <s v="18"/>
    <s v="Injuries to right calf, buttock and both hands"/>
    <s v="N"/>
    <s v="16h00"/>
    <s v="Bull shark"/>
    <s v="C. Creswell, WRAL, 6/27/2015"/>
  </r>
  <r>
    <x v="286"/>
    <x v="15"/>
    <s v="Unprovoked"/>
    <x v="16"/>
    <s v="Western Cape Province"/>
    <s v="Buffels Bay near Knysna"/>
    <x v="35"/>
    <x v="0"/>
    <s v="Caleb Swanepoel"/>
    <s v="M"/>
    <s v="19"/>
    <s v="Right leg severed, multiple lacerations to left leg"/>
    <s v="N"/>
    <s v="14h40"/>
    <s v="White shark"/>
    <s v="NSRI, 6/27/205"/>
  </r>
  <r>
    <x v="287"/>
    <x v="15"/>
    <s v="Unprovoked"/>
    <x v="16"/>
    <s v="Western Cape Province"/>
    <s v="Lookout Beach, Plettenberg Bay"/>
    <x v="0"/>
    <x v="0"/>
    <s v="Dylan Reddering"/>
    <s v="M"/>
    <s v="23"/>
    <s v="Multiple lacerations to torso &amp; leg"/>
    <s v="N"/>
    <s v="16h00"/>
    <s v="White shark, 2m to 3 m"/>
    <s v="Zig Zag Surfing Magazine"/>
  </r>
  <r>
    <x v="287"/>
    <x v="15"/>
    <s v="Unprovoked"/>
    <x v="1"/>
    <s v="South Carolina"/>
    <s v="South Beach, Hunting Island State Park, Beaufort County"/>
    <x v="33"/>
    <x v="4"/>
    <s v="Lance Donahue, Jr"/>
    <s v="M"/>
    <s v="43"/>
    <s v="Puncture wounds to foot"/>
    <s v="N"/>
    <s v="11h00"/>
    <s v="4' shark"/>
    <s v="C. Creswell, GSAF; WCNC, 6/26/2015"/>
  </r>
  <r>
    <x v="288"/>
    <x v="15"/>
    <s v="Unprovoked"/>
    <x v="1"/>
    <s v="North Carolina"/>
    <s v="Surf City"/>
    <x v="4"/>
    <x v="4"/>
    <s v="Brady Noyes"/>
    <s v="M"/>
    <s v="6"/>
    <s v="Minor injury to foot"/>
    <s v="N"/>
    <s v="12h25"/>
    <s v="Sandtiger shark"/>
    <s v="C. Creswell, GSAF"/>
  </r>
  <r>
    <x v="288"/>
    <x v="15"/>
    <s v="Unprovoked"/>
    <x v="0"/>
    <s v="Western Australia"/>
    <s v="Denmark"/>
    <x v="0"/>
    <x v="0"/>
    <s v="Lily Kumpe"/>
    <s v="F"/>
    <s v="37"/>
    <s v="Bruises and abrasions to face, chin, chest, both shins &amp; feet and cut to right hand when her surfboard was struck with force"/>
    <s v="N"/>
    <s v="09h30"/>
    <s v="White shark"/>
    <s v="L. Kumpe, R. Mcauley"/>
  </r>
  <r>
    <x v="289"/>
    <x v="15"/>
    <s v="Unprovoked"/>
    <x v="1"/>
    <s v="North Carolina"/>
    <s v="Oak Island, Brunswick County"/>
    <x v="13"/>
    <x v="2"/>
    <s v="Hunter Treschel"/>
    <s v="M"/>
    <s v="16"/>
    <s v="Arm amputated below shoulder"/>
    <s v="N"/>
    <s v="17h51"/>
    <s v="Bull shark"/>
    <s v="C. Creswell, GSAF"/>
  </r>
  <r>
    <x v="289"/>
    <x v="15"/>
    <s v="Unprovoked"/>
    <x v="1"/>
    <s v="North Carolina"/>
    <s v="Oak Island, Brunswick County"/>
    <x v="13"/>
    <x v="2"/>
    <s v="Kiersten Yow"/>
    <s v="F"/>
    <s v="12"/>
    <s v="Left arm amputated at elbow &amp; severe injury to leg"/>
    <s v="N"/>
    <s v="16h12"/>
    <s v="Bull shark"/>
    <s v="C. Creswell, GSAF"/>
  </r>
  <r>
    <x v="290"/>
    <x v="15"/>
    <s v="Unprovoked"/>
    <x v="1"/>
    <s v="North Carolina"/>
    <s v="Ocean Isle, Brunswick County"/>
    <x v="22"/>
    <x v="0"/>
    <s v="girl"/>
    <s v="F"/>
    <s v="13"/>
    <s v="Minor lacerations to foot"/>
    <s v="N"/>
    <s v="12h45"/>
    <s v="4' shark"/>
    <s v="C. Creswell, GSAF"/>
  </r>
  <r>
    <x v="291"/>
    <x v="15"/>
    <s v="Unprovoked"/>
    <x v="1"/>
    <s v="Florida"/>
    <s v="Lori Wilson Park, Cocoa Beach, Brevard  County"/>
    <x v="32"/>
    <x v="5"/>
    <s v="Lucas Vertullo"/>
    <s v="M"/>
    <s v="11"/>
    <s v="Lacerations to right calf"/>
    <s v="N"/>
    <s v="10h50"/>
    <s v="Bull shark, 5'"/>
    <s v="Florida Today, 6/7/2015"/>
  </r>
  <r>
    <x v="292"/>
    <x v="15"/>
    <s v="Unprovoked"/>
    <x v="25"/>
    <s v="Le Port"/>
    <s v="Folette"/>
    <x v="0"/>
    <x v="0"/>
    <s v="Eddy Chaussalet"/>
    <s v="M"/>
    <s v="47"/>
    <s v="Left forearm bitten"/>
    <s v="N"/>
    <s v="15h00"/>
    <s v="Bull shark, 2.5 m"/>
    <s v="Clincanoo, 6/1/2015"/>
  </r>
  <r>
    <x v="293"/>
    <x v="15"/>
    <s v="Unprovoked"/>
    <x v="7"/>
    <s v="Rangiroa"/>
    <s v="Avatoru Pass"/>
    <x v="2"/>
    <x v="2"/>
    <s v="male"/>
    <s v="M"/>
    <s v="19"/>
    <s v="Lacerations to right forearm"/>
    <s v="N"/>
    <s v="08h00"/>
    <s v="1m to 1.2 m shark"/>
    <s v="Polynésie 1ère. 5/262015"/>
  </r>
  <r>
    <x v="294"/>
    <x v="15"/>
    <s v="Unprovoked"/>
    <x v="1"/>
    <s v="Florida"/>
    <s v="New Smyrna Beach, Volusia County"/>
    <x v="0"/>
    <x v="0"/>
    <s v="Matthew Zaccaria"/>
    <s v="M"/>
    <s v="18"/>
    <s v="2 puncture wounds to  dorsum of left foot"/>
    <s v="N"/>
    <s v="10h30"/>
    <s v="5' shark"/>
    <s v="WFTV, 5/20/2015"/>
  </r>
  <r>
    <x v="295"/>
    <x v="15"/>
    <s v="Unprovoked"/>
    <x v="16"/>
    <s v="Eastern Cape Province"/>
    <s v="Port St. John's"/>
    <x v="5"/>
    <x v="1"/>
    <s v="Mathieu Dasnois"/>
    <s v="M"/>
    <s v="29"/>
    <s v="Injuries to leg, left arm &amp; both hands"/>
    <s v="N"/>
    <s v="13h00"/>
    <s v="White shark, 3.5 m"/>
    <s v="DispatchLive, 5/4/2015"/>
  </r>
  <r>
    <x v="296"/>
    <x v="15"/>
    <s v="Unprovoked"/>
    <x v="1"/>
    <s v="Florida"/>
    <s v="Resident's Beach, Marco Island"/>
    <x v="13"/>
    <x v="2"/>
    <s v="Carsten Jessen"/>
    <s v="M"/>
    <s v="63"/>
    <s v="Lacerations to left calf"/>
    <s v="N"/>
    <s v="16h30"/>
    <s v="3- to 4-foot shark"/>
    <s v="ABC-7, 4/27/2015"/>
  </r>
  <r>
    <x v="297"/>
    <x v="15"/>
    <s v="Unprovoked"/>
    <x v="0"/>
    <s v="South Australia"/>
    <s v="Fishery Bay"/>
    <x v="0"/>
    <x v="0"/>
    <s v="Chris Blowes "/>
    <s v="M"/>
    <s v="26"/>
    <s v="Leg severed at mid-thigh"/>
    <s v="N"/>
    <s v="09h45"/>
    <s v="White shark, 6 m"/>
    <s v="The Advertiser, 4/25/2015"/>
  </r>
  <r>
    <x v="288"/>
    <x v="15"/>
    <s v="Unprovoked"/>
    <x v="0"/>
    <s v="New South Wales"/>
    <s v="Belongil Beach, Byron Bay"/>
    <x v="27"/>
    <x v="0"/>
    <s v="Woody Vidgens"/>
    <s v="M"/>
    <s v="71"/>
    <s v="No injury, knocked off ski"/>
    <s v="N"/>
    <s v="11h00"/>
    <s v="White shark, 3 m"/>
    <s v="Echo Daily, 6/25/2015"/>
  </r>
  <r>
    <x v="298"/>
    <x v="15"/>
    <s v="Unprovoked"/>
    <x v="25"/>
    <s v="Saint-Gilles-les-Bains"/>
    <s v="Cap Homard"/>
    <x v="0"/>
    <x v="0"/>
    <s v="Elio Canestri"/>
    <s v="M"/>
    <s v="13"/>
    <s v="FATAL"/>
    <s v="Y"/>
    <s v="09h00"/>
    <s v="Bull shark"/>
    <s v="Le Huffington Post, 4/15/2015"/>
  </r>
  <r>
    <x v="299"/>
    <x v="15"/>
    <s v="Unprovoked"/>
    <x v="1"/>
    <s v="Hawaii"/>
    <s v="Hapuna Beach"/>
    <x v="54"/>
    <x v="4"/>
    <s v="Ken Grasing"/>
    <s v="M"/>
    <s v="58"/>
    <s v="Lacerations to left forearm. Lacerations to left hand and thigh"/>
    <s v="N"/>
    <s v="11h45"/>
    <s v="Tiger shark, 8 to 12 feet"/>
    <s v="KMBC, 3/19/2015"/>
  </r>
  <r>
    <x v="300"/>
    <x v="15"/>
    <s v="Unprovoked"/>
    <x v="7"/>
    <s v="Bora Bora"/>
    <s v="Anau"/>
    <x v="55"/>
    <x v="5"/>
    <s v="male"/>
    <s v="M"/>
    <s v="9"/>
    <s v="Hand bitten"/>
    <s v="N"/>
    <s v="10h00"/>
    <s v="Blacktip shark"/>
    <s v="Radio1, 3/16/2015"/>
  </r>
  <r>
    <x v="301"/>
    <x v="15"/>
    <s v="Unprovoked"/>
    <x v="25"/>
    <s v="d’Étang-Salé"/>
    <s v="Ravine Mula"/>
    <x v="4"/>
    <x v="4"/>
    <s v="Talon Bishop"/>
    <s v="F"/>
    <s v="22"/>
    <s v="FATAL"/>
    <s v="Y"/>
    <s v="18h30"/>
    <s v="Tiger shark, 3.5 m"/>
    <s v="L'Yonne Républicaine, 2/14/2015"/>
  </r>
  <r>
    <x v="302"/>
    <x v="15"/>
    <s v="Unprovoked"/>
    <x v="0"/>
    <s v="New South Wales"/>
    <s v="Shelly Beach"/>
    <x v="0"/>
    <x v="0"/>
    <s v="Tadashi Nakahara"/>
    <s v="M"/>
    <s v="41"/>
    <s v="FATAL"/>
    <s v="Y"/>
    <s v="10h00"/>
    <s v="3.5 to 4 m shark"/>
    <s v="The Telegraph, 2/9/2015"/>
  </r>
  <r>
    <x v="303"/>
    <x v="15"/>
    <s v="Unprovoked"/>
    <x v="0"/>
    <s v="New South Wales"/>
    <s v="Seven Mile Beach, Byron Bay"/>
    <x v="0"/>
    <x v="0"/>
    <s v="Jacob Reitman"/>
    <s v="M"/>
    <s v="35"/>
    <s v="Laceration &amp; puncture wounds to right flank &amp; hip"/>
    <s v="N"/>
    <s v="06h45"/>
    <s v="2 m to  3 m shark"/>
    <s v="The Telegraph, 2/8/2015"/>
  </r>
  <r>
    <x v="304"/>
    <x v="15"/>
    <s v="Watercraft"/>
    <x v="0"/>
    <s v="Queensland"/>
    <s v="Nerang River, Surfer's  Paradise"/>
    <x v="56"/>
    <x v="0"/>
    <s v="Racing scull: Occupant Trevor Carter"/>
    <s v="M"/>
    <s v="57"/>
    <s v="No injury, shark's teeth scratched hull"/>
    <s v="N"/>
    <s v="05h00"/>
    <s v="Bull shark, 1.3 m"/>
    <s v="Gold Coast Bulletin, 1/31/2015"/>
  </r>
  <r>
    <x v="305"/>
    <x v="15"/>
    <s v="Provoked"/>
    <x v="1"/>
    <s v="Hawaii"/>
    <s v="Lahaina"/>
    <x v="57"/>
    <x v="2"/>
    <s v="Michael Pollard"/>
    <s v="M"/>
    <s v="20"/>
    <s v="Lacerations to calf by hooked shark PROVOKED INCIDENT"/>
    <s v="N"/>
    <s v="03h30"/>
    <s v="4' shark"/>
    <s v="Huffington Post, 1/28/2015"/>
  </r>
  <r>
    <x v="306"/>
    <x v="15"/>
    <s v="Unprovoked"/>
    <x v="2"/>
    <s v="Abaco Islands"/>
    <s v="Tahiti Beach, Elbow Cay"/>
    <x v="1"/>
    <x v="1"/>
    <s v="Lacy Webb"/>
    <s v="F"/>
    <s v="34"/>
    <s v="Severe bite to right flank"/>
    <s v="N"/>
    <s v="16h00"/>
    <s v="White shark or oceanic whitetip shark"/>
    <s v="Britt Martin; Local10, 1/7/2015"/>
  </r>
  <r>
    <x v="307"/>
    <x v="15"/>
    <s v="Unprovoked"/>
    <x v="16"/>
    <s v="Eastern Cape Province"/>
    <s v="Chintsa East Beach"/>
    <x v="0"/>
    <x v="0"/>
    <s v="Jason Krafft"/>
    <s v="M"/>
    <s v="15"/>
    <s v="Lacerations to lower left leg, puncture wounds to sole of left foot"/>
    <s v="N"/>
    <s v="08h00"/>
    <s v="Raggedtooth shark, 1.3 m"/>
    <s v="Dispatch Online, 1/7/2015"/>
  </r>
  <r>
    <x v="308"/>
    <x v="16"/>
    <s v="Unprovoked"/>
    <x v="1"/>
    <s v="California"/>
    <s v="Montaña de Oro State Park, San Luis Obispo County "/>
    <x v="0"/>
    <x v="0"/>
    <s v="Kevin Swanson"/>
    <s v="M"/>
    <s v="50"/>
    <s v="Injury to hip/leg"/>
    <s v="N"/>
    <s v="11h30"/>
    <s v="White shark, 8' to 10'"/>
    <s v="R. Collier, GSAF"/>
  </r>
  <r>
    <x v="309"/>
    <x v="16"/>
    <s v="Unprovoked"/>
    <x v="0"/>
    <s v="Queensland"/>
    <s v="Rudder Reef"/>
    <x v="2"/>
    <x v="2"/>
    <s v="Daniel Smith"/>
    <s v="M"/>
    <s v="17"/>
    <s v="FATAL"/>
    <s v="Y"/>
    <s v="11h30"/>
    <s v="Tiger shark"/>
    <s v="Herald Sun, 12/15/2014"/>
  </r>
  <r>
    <x v="310"/>
    <x v="16"/>
    <s v="Unprovoked"/>
    <x v="1"/>
    <s v="Florida"/>
    <s v="Indian Harbor Beach, Brevard County"/>
    <x v="0"/>
    <x v="0"/>
    <s v="male"/>
    <s v="M"/>
    <s v="44"/>
    <s v="Laceration to left hand"/>
    <s v="N"/>
    <s v="13h00"/>
    <s v="2' shark"/>
    <s v="USA Today, 11/16/2014"/>
  </r>
  <r>
    <x v="311"/>
    <x v="16"/>
    <s v="Unprovoked"/>
    <x v="1"/>
    <s v="Hawaii"/>
    <s v="Airplane Beach, Lahina, West Maui"/>
    <x v="1"/>
    <x v="1"/>
    <s v="Andrew Haas"/>
    <s v="M"/>
    <s v="53"/>
    <s v="Laceration to left upper leg"/>
    <s v="N"/>
    <s v="13h30"/>
    <s v="1.5 m shark"/>
    <s v="G. Kubota, Star Advertiser, 11/13/2014"/>
  </r>
  <r>
    <x v="312"/>
    <x v="16"/>
    <s v="Unprovoked"/>
    <x v="1"/>
    <s v="Hawaii"/>
    <s v="North Kohala, Hawaii County"/>
    <x v="0"/>
    <x v="0"/>
    <s v="McKenzie Clark"/>
    <s v="F"/>
    <s v="34"/>
    <s v="Lacerations to fingers"/>
    <s v="N"/>
    <s v="11h00"/>
    <s v="Tiger shark, 12'"/>
    <s v="L. Kubota, Hawaii News Now, 10/31/2014"/>
  </r>
  <r>
    <x v="313"/>
    <x v="16"/>
    <s v="Unprovoked"/>
    <x v="0"/>
    <s v="New South Wales"/>
    <s v="Avoca Beach"/>
    <x v="0"/>
    <x v="0"/>
    <s v="Kirra-Belle Olsson"/>
    <s v="F"/>
    <s v="13"/>
    <s v="Lacerations to left calf &amp; ankle, puncture wounds to left foot"/>
    <s v="N"/>
    <s v="06h30"/>
    <s v="1 m shark"/>
    <s v="Sydney Morning Herald, 10/17/2014"/>
  </r>
  <r>
    <x v="314"/>
    <x v="16"/>
    <s v="Unprovoked"/>
    <x v="1"/>
    <s v="Florida"/>
    <s v="New Smyrna Beach, Volusia County"/>
    <x v="0"/>
    <x v="0"/>
    <s v="Kevin Ross"/>
    <s v="M"/>
    <s v="29"/>
    <s v="Foot bitten"/>
    <s v="N"/>
    <s v="11h30"/>
    <s v="Blacktip shark"/>
    <s v="WESH2, 10/6/2014"/>
  </r>
  <r>
    <x v="314"/>
    <x v="16"/>
    <s v="Unprovoked"/>
    <x v="1"/>
    <s v="Florida"/>
    <s v="New Smyrna Beach, Volusia County"/>
    <x v="0"/>
    <x v="0"/>
    <s v="Hilton Mantooth"/>
    <s v="M"/>
    <s v="15"/>
    <s v="Foot bitten"/>
    <s v="N"/>
    <s v="11h00"/>
    <s v="Blacktip shark"/>
    <s v="WESH2, 10/6/2014"/>
  </r>
  <r>
    <x v="315"/>
    <x v="16"/>
    <s v="Unprovoked"/>
    <x v="1"/>
    <s v="California"/>
    <s v="Walls Beach, Vandenberg AFB, Santa Barbara County"/>
    <x v="0"/>
    <x v="0"/>
    <s v="M.M."/>
    <s v="M"/>
    <s v="28"/>
    <s v="Lacerations to knee"/>
    <s v="N"/>
    <s v="17h30"/>
    <s v="8' to 10' shark"/>
    <s v="R. Collier, GSAF"/>
  </r>
  <r>
    <x v="315"/>
    <x v="16"/>
    <s v="Unprovoked"/>
    <x v="0"/>
    <s v="Western Australia"/>
    <s v="Kelpids Beach, Wylie Bay, Esperance"/>
    <x v="0"/>
    <x v="0"/>
    <s v="Sean Pollard"/>
    <s v="M"/>
    <s v="23"/>
    <s v="Left arm &amp; right hand severed, lacerations to both legs"/>
    <s v="N"/>
    <s v="11h00"/>
    <s v="2 white shark: 13' &amp; 9&quot;8&quot;"/>
    <s v="9News, 2/15/2015"/>
  </r>
  <r>
    <x v="316"/>
    <x v="16"/>
    <s v="Unprovoked"/>
    <x v="0"/>
    <s v="New South Wales"/>
    <s v="Clarkes Beach, Byron Bay"/>
    <x v="4"/>
    <x v="4"/>
    <s v="Paul Wilcox"/>
    <s v="M"/>
    <s v="50"/>
    <s v="FATAL"/>
    <s v="Y"/>
    <s v="10h45"/>
    <s v="7' shark"/>
    <s v="BBC, 9/9/2014"/>
  </r>
  <r>
    <x v="317"/>
    <x v="16"/>
    <s v="Unprovoked"/>
    <x v="1"/>
    <s v="Alabama"/>
    <s v="Katrina Cut, Dauphin Island, Mobile County"/>
    <x v="58"/>
    <x v="2"/>
    <s v="Jamie Robson"/>
    <s v="M"/>
    <s v="43"/>
    <s v="Leg bitten"/>
    <s v="N"/>
    <s v="13h00"/>
    <s v="Bull shark"/>
    <s v="Fox10TV.com, 9/7/2014"/>
  </r>
  <r>
    <x v="318"/>
    <x v="16"/>
    <s v="Watercraft"/>
    <x v="1"/>
    <s v="Massachusetts"/>
    <s v="Manomet Point, Plymouth, Plymouth County"/>
    <x v="3"/>
    <x v="3"/>
    <s v="Ida Parker &amp; Kristen Orr"/>
    <s v="F"/>
    <n v="20"/>
    <s v="No injury, shark bit kayak"/>
    <s v="N"/>
    <s v="18h00"/>
    <s v="White shark, 12' to 14'"/>
    <s v="Boston Globe, 9/4/2014"/>
  </r>
  <r>
    <x v="319"/>
    <x v="16"/>
    <s v="Provoked"/>
    <x v="1"/>
    <s v="Florida"/>
    <s v="Fletcher Beach, Hutchinson Island, Martin County"/>
    <x v="19"/>
    <x v="2"/>
    <s v="male"/>
    <s v="M"/>
    <s v="52"/>
    <s v="Bitten twice on the leg by a shark he was attempting to free from his line PROVOKED INCIDENT"/>
    <s v="N"/>
    <s v="20h00"/>
    <s v="3' to 4' shark"/>
    <s v="WPBF.com, 9/2/2014"/>
  </r>
  <r>
    <x v="320"/>
    <x v="16"/>
    <s v="Unprovoked"/>
    <x v="1"/>
    <s v="Florida"/>
    <s v="New Smyrna Beach, Volusia County"/>
    <x v="39"/>
    <x v="0"/>
    <s v="Alexandra Masterson"/>
    <s v="F"/>
    <s v="13"/>
    <s v="Injury to left calf"/>
    <s v="N"/>
    <s v="16h40"/>
    <s v="Spinner shark"/>
    <s v="Sun Sentinel, 8/31/2014"/>
  </r>
  <r>
    <x v="321"/>
    <x v="16"/>
    <s v="Unprovoked"/>
    <x v="1"/>
    <s v="South Carolina"/>
    <s v="Folly Beach, Charleston County"/>
    <x v="22"/>
    <x v="0"/>
    <s v="Riley Harris"/>
    <s v="M"/>
    <s v="10"/>
    <s v="Lacerations to right leg &amp; foot"/>
    <s v="N"/>
    <s v="14h00"/>
    <s v="4' tp 5' shark"/>
    <s v="C. Creswell, GSAF;        WCSC. 8/6/2014"/>
  </r>
  <r>
    <x v="322"/>
    <x v="16"/>
    <s v="Unprovoked"/>
    <x v="16"/>
    <s v="Western Cape Province"/>
    <s v="Muizenberg"/>
    <x v="0"/>
    <x v="0"/>
    <s v="Matthew Smithers"/>
    <s v="M"/>
    <s v="20"/>
    <s v="Lower limbs &amp; thigh bitten"/>
    <s v="N"/>
    <s v="14h00"/>
    <s v="White shark"/>
    <s v="NSRI, 8/1/2014"/>
  </r>
  <r>
    <x v="323"/>
    <x v="16"/>
    <s v="Unprovoked"/>
    <x v="1"/>
    <s v="Hawaii"/>
    <s v="Paia Bay, Maui"/>
    <x v="4"/>
    <x v="4"/>
    <s v="male"/>
    <s v="M"/>
    <s v="61"/>
    <s v="Lacerations to left foot"/>
    <s v="N"/>
    <s v="17h50"/>
    <s v="6' to 8' shark"/>
    <s v="Maui Now, 7/16/2014"/>
  </r>
  <r>
    <x v="324"/>
    <x v="16"/>
    <s v="Unprovoked"/>
    <x v="1"/>
    <s v="Florida"/>
    <s v="Okaloosa Island"/>
    <x v="4"/>
    <x v="4"/>
    <s v="Terrell Moore"/>
    <s v="M"/>
    <s v="39"/>
    <s v="Puncture wounds to foot"/>
    <s v="N"/>
    <s v="14h30"/>
    <s v="4' shark"/>
    <s v="W. Victora, Daily News, 7/15/2014"/>
  </r>
  <r>
    <x v="325"/>
    <x v="16"/>
    <s v="Unprovoked"/>
    <x v="1"/>
    <s v="South Carolina"/>
    <s v="Isle of Palms, Charleston County"/>
    <x v="39"/>
    <x v="0"/>
    <s v="Christian Fairbourne"/>
    <s v="M"/>
    <s v="19"/>
    <s v="Right hand bitten"/>
    <s v="N"/>
    <s v="18h15-18h30"/>
    <s v="4' to 5' shark"/>
    <s v="C. Creswell, GSAF Live5News, 7/3/2014"/>
  </r>
  <r>
    <x v="326"/>
    <x v="16"/>
    <s v="Unprovoked"/>
    <x v="1"/>
    <s v="Delaware"/>
    <s v="Cape Henlopen State Park, Sussex County"/>
    <x v="33"/>
    <x v="4"/>
    <s v="Andrew Vance"/>
    <s v="M"/>
    <s v="16"/>
    <s v="Abrasion to right hand, lacerations to left forearm"/>
    <s v="N"/>
    <s v="17h00"/>
    <s v=" Sandbar shark, 3' to 4'"/>
    <s v="News Journal (Wilmington, Del), 6/11/2014"/>
  </r>
  <r>
    <x v="326"/>
    <x v="16"/>
    <s v="Unprovoked"/>
    <x v="0"/>
    <s v="South Australia"/>
    <s v="Parsons Beach,  Fleurieu Peninsula"/>
    <x v="35"/>
    <x v="0"/>
    <s v="Scott Berry"/>
    <s v="M"/>
    <s v="39"/>
    <s v="Minor injury to torso"/>
    <s v="N"/>
    <s v="09h45"/>
    <s v="Bronze whaler shark, 1.5m"/>
    <s v="The Australian, 6/9/2014"/>
  </r>
  <r>
    <x v="327"/>
    <x v="16"/>
    <s v="Unprovoked"/>
    <x v="1"/>
    <s v="Florida"/>
    <s v="Fort Lauderdale"/>
    <x v="4"/>
    <x v="4"/>
    <s v="Jessica Vaughn"/>
    <s v="F"/>
    <s v="22"/>
    <s v="Laceration to right lower leg"/>
    <s v="N"/>
    <s v="13h30"/>
    <s v="Bull shark"/>
    <s v="Local10.com, 6/1/2014"/>
  </r>
  <r>
    <x v="328"/>
    <x v="16"/>
    <s v="Unprovoked"/>
    <x v="0"/>
    <s v="South Australia"/>
    <s v="Elliston, Eyre Peninsula"/>
    <x v="0"/>
    <x v="0"/>
    <s v="Andrew McLeod"/>
    <s v="M"/>
    <s v="35"/>
    <s v="No injury, but surfboard severely damaged"/>
    <s v="N"/>
    <s v="09h30"/>
    <s v=" white shark, 15' "/>
    <s v="N. Davies, The Advertiser, 5/114/2014"/>
  </r>
  <r>
    <x v="329"/>
    <x v="16"/>
    <s v="Unprovoked"/>
    <x v="1"/>
    <s v="South Carolina"/>
    <s v="Coligny Beach, Hilton Head, Beaufort County"/>
    <x v="4"/>
    <x v="4"/>
    <s v="Kimberly Popp"/>
    <s v="F"/>
    <s v="40"/>
    <s v="Lacerations to left foot"/>
    <s v="N"/>
    <s v="15h00"/>
    <s v="4' to 5' shark"/>
    <s v="The Island Packet, 5/7/2014"/>
  </r>
  <r>
    <x v="330"/>
    <x v="16"/>
    <s v="Unprovoked"/>
    <x v="1"/>
    <s v="Florida"/>
    <s v="New Smyrna Beach, Volusia County"/>
    <x v="0"/>
    <x v="0"/>
    <s v="Shane Nolet"/>
    <s v="M"/>
    <s v="23"/>
    <s v="Laceration to right hand and cuts on fingertips"/>
    <s v="N"/>
    <s v="15h00"/>
    <s v="3' shark"/>
    <s v="Wesh.com, 5/2/2014"/>
  </r>
  <r>
    <x v="331"/>
    <x v="16"/>
    <s v="Unprovoked"/>
    <x v="1"/>
    <s v="Florida"/>
    <s v="New Smyrna Beach, Volusia County"/>
    <x v="0"/>
    <x v="0"/>
    <s v="male"/>
    <s v="M"/>
    <s v="14"/>
    <s v="Lacerations to foot"/>
    <s v="N"/>
    <s v="13h30"/>
    <s v="4'shark"/>
    <s v="News 13, 4/4/2014"/>
  </r>
  <r>
    <x v="332"/>
    <x v="16"/>
    <s v="Unprovoked"/>
    <x v="0"/>
    <s v="New South Wales"/>
    <s v="Tathra"/>
    <x v="4"/>
    <x v="4"/>
    <s v="Christine Armstrong"/>
    <s v="F"/>
    <s v="63"/>
    <s v="FATAL"/>
    <s v="Y"/>
    <s v="08h20"/>
    <s v="3 m to 4 m white shark"/>
    <s v="B. Myatt, GSAF"/>
  </r>
  <r>
    <x v="333"/>
    <x v="16"/>
    <s v="Unprovoked"/>
    <x v="16"/>
    <s v="Eastern Cape Province"/>
    <s v="Second Beach, Port St Johns"/>
    <x v="4"/>
    <x v="4"/>
    <s v="Friedrich Burgstaller."/>
    <s v="M"/>
    <s v="66"/>
    <s v="FATAL"/>
    <s v="Y"/>
    <s v="15h00"/>
    <s v="2 m shark"/>
    <s v="Austrian Independent, 3/24/2014"/>
  </r>
  <r>
    <x v="334"/>
    <x v="16"/>
    <s v="Unprovoked"/>
    <x v="7"/>
    <s v="Society Islands"/>
    <s v="Huahine"/>
    <x v="59"/>
    <x v="6"/>
    <s v="male"/>
    <s v="M"/>
    <s v="21"/>
    <s v="Lacerations to lower leg"/>
    <s v="N"/>
    <s v="16h00"/>
    <s v="Blacktip reef shark "/>
    <s v="A. Brenneka, Shark Attack Survivors"/>
  </r>
  <r>
    <x v="335"/>
    <x v="16"/>
    <s v="Unprovoked"/>
    <x v="14"/>
    <s v="South Island"/>
    <s v="Porpoise Bay"/>
    <x v="0"/>
    <x v="0"/>
    <s v="Darren Mills"/>
    <s v="M"/>
    <s v="28"/>
    <s v="Lacerations to leg"/>
    <s v="N"/>
    <s v="20h30"/>
    <s v="7-gill shark?"/>
    <s v="New Zealand Herald, 2/7/2014"/>
  </r>
  <r>
    <x v="336"/>
    <x v="17"/>
    <s v="Unprovoked"/>
    <x v="7"/>
    <s v="North Province"/>
    <s v="Lindéralique, Hienghène"/>
    <x v="1"/>
    <x v="1"/>
    <s v="Loïc Merlet"/>
    <s v="M"/>
    <s v="37"/>
    <s v="Leg bitten"/>
    <s v="N"/>
    <s v="11h00"/>
    <s v="Reported to involve a bull shark"/>
    <s v="Les Novelles Caledonie, 12/26/2014"/>
  </r>
  <r>
    <x v="337"/>
    <x v="17"/>
    <s v="Unprovoked"/>
    <x v="16"/>
    <s v="Western Cape Province"/>
    <s v="Die Platt"/>
    <x v="0"/>
    <x v="0"/>
    <s v="Thomas Browne"/>
    <s v="M"/>
    <s v="19"/>
    <s v="Injuries to left thigh"/>
    <s v="N"/>
    <s v="08h45"/>
    <s v="White shark, 3m "/>
    <s v="Cape Argus, 12/16/2013"/>
  </r>
  <r>
    <x v="338"/>
    <x v="17"/>
    <s v="Unprovoked"/>
    <x v="1"/>
    <s v="Hawaii"/>
    <s v="Ninole Bay, Hawaii County"/>
    <x v="22"/>
    <x v="0"/>
    <s v="male"/>
    <s v="M"/>
    <s v="29"/>
    <s v="Lacerations to right hand &amp; knee"/>
    <s v="N"/>
    <s v="08h00"/>
    <s v="Tiger shark, 10' to 12'"/>
    <s v="Big Island Now, 12/11/2013"/>
  </r>
  <r>
    <x v="339"/>
    <x v="17"/>
    <s v="Unprovoked"/>
    <x v="1"/>
    <s v="Florida"/>
    <s v="Cocoa Beach, Brevard  County"/>
    <x v="0"/>
    <x v="0"/>
    <s v="Bobby Baughman"/>
    <s v="M"/>
    <s v="30"/>
    <s v="Right foot bitten"/>
    <s v="N"/>
    <s v="14h30"/>
    <s v="4' to 6' shark"/>
    <s v="Florida Today, 12/10/2103"/>
  </r>
  <r>
    <x v="340"/>
    <x v="17"/>
    <s v="Unprovoked"/>
    <x v="0"/>
    <s v="New South Wales"/>
    <s v="Shelly Beach, near Port Macquarie"/>
    <x v="0"/>
    <x v="0"/>
    <s v="male"/>
    <s v="M"/>
    <s v="26"/>
    <s v="Puncture wounds to hand, laceration to leg"/>
    <s v="N"/>
    <s v="18h15"/>
    <s v=" Wobbegong shark, 1.6 to 1.8m "/>
    <s v="The Sydney Morning Herald, 12/5/2013"/>
  </r>
  <r>
    <x v="341"/>
    <x v="17"/>
    <s v="Unprovoked"/>
    <x v="0"/>
    <s v="New South Wales"/>
    <s v="Riecks Point,  Campbell’s Beach, "/>
    <x v="35"/>
    <x v="0"/>
    <s v="Zac Young"/>
    <s v="M"/>
    <s v="19"/>
    <s v="FATAL"/>
    <s v="Y"/>
    <s v="14h00"/>
    <s v="Tiger shark, 3m "/>
    <s v="The Sydney Morning Herald, 11/30/2013"/>
  </r>
  <r>
    <x v="342"/>
    <x v="17"/>
    <s v="Unprovoked"/>
    <x v="0"/>
    <s v="Western Australia"/>
    <s v="Gracetown"/>
    <x v="0"/>
    <x v="0"/>
    <s v="Chris Boyd"/>
    <s v="M"/>
    <s v="35"/>
    <s v="FATAL"/>
    <s v="Y"/>
    <s v="09h00"/>
    <s v="Thought to involve a white shark"/>
    <s v="J. Baily; Perth Now, 11/23/2013"/>
  </r>
  <r>
    <x v="343"/>
    <x v="17"/>
    <s v="Unprovoked"/>
    <x v="1"/>
    <s v="Oregon"/>
    <s v="Gleneden Beach, Lincoln County"/>
    <x v="0"/>
    <x v="0"/>
    <s v="Andrew Gardiner"/>
    <s v="M"/>
    <s v="25"/>
    <s v="No injury, board bitten"/>
    <s v="N"/>
    <s v="10h30"/>
    <s v="White shark, 10 '"/>
    <s v="R. Collier"/>
  </r>
  <r>
    <x v="344"/>
    <x v="17"/>
    <s v="Unprovoked"/>
    <x v="1"/>
    <s v="Hawaii"/>
    <s v="Kanaha Beach, Maui"/>
    <x v="60"/>
    <x v="6"/>
    <s v="Christian Brandon"/>
    <s v="M"/>
    <s v="46"/>
    <s v="Severe bite to right calf &amp; anklel"/>
    <s v="N"/>
    <s v="15h19"/>
    <s v="Tiger shark"/>
    <s v="Maui TV, 10/31/2013"/>
  </r>
  <r>
    <x v="345"/>
    <x v="17"/>
    <s v="Unprovoked"/>
    <x v="25"/>
    <s v="d’Étang-Salé"/>
    <s v="Ravine Mula"/>
    <x v="35"/>
    <x v="0"/>
    <s v="Gicquel Tanguy"/>
    <s v="M"/>
    <s v="24"/>
    <s v="Right leg severed"/>
    <s v="N"/>
    <s v="16h30"/>
    <s v="Thought to involve a bull shark"/>
    <s v="Global Post, 10/26/2013"/>
  </r>
  <r>
    <x v="346"/>
    <x v="17"/>
    <s v="Unprovoked"/>
    <x v="0"/>
    <s v="New South Wales"/>
    <s v="South Narrabeen Beach"/>
    <x v="0"/>
    <x v="0"/>
    <s v="Anthony Joyce"/>
    <s v="M"/>
    <s v="41"/>
    <s v="Injuries to right foot"/>
    <s v="N"/>
    <s v="18h15"/>
    <s v="Wobbegong shark"/>
    <s v="A. Brenneka, Shark Attack Survivors"/>
  </r>
  <r>
    <x v="347"/>
    <x v="17"/>
    <s v="Unprovoked"/>
    <x v="1"/>
    <s v="Hawaii"/>
    <s v="Waiehu, Maui"/>
    <x v="61"/>
    <x v="1"/>
    <s v="Shane Mills"/>
    <s v="M"/>
    <s v="45"/>
    <s v="3&quot; laceration to left hip"/>
    <s v="N"/>
    <s v="15h55"/>
    <s v="Whitetip reef shark, 4' to 6'"/>
    <s v="Maui News, 10/23/2013"/>
  </r>
  <r>
    <x v="348"/>
    <x v="17"/>
    <s v="Unprovoked"/>
    <x v="1"/>
    <s v="Hawaii"/>
    <s v="Pila'a Beach, Kaua'i"/>
    <x v="0"/>
    <x v="0"/>
    <s v="Jeff Horton"/>
    <s v="M"/>
    <s v="25"/>
    <s v="No injury, shark bit surfboard"/>
    <s v="N"/>
    <s v="11h00"/>
    <s v="Tiger shark"/>
    <s v="B. Buley, The Garden Island, 10/22/2013"/>
  </r>
  <r>
    <x v="349"/>
    <x v="17"/>
    <s v="Unprovoked"/>
    <x v="16"/>
    <s v="Eastern Cape Province"/>
    <s v="Albatros Point, near Jeffrey's Bay"/>
    <x v="62"/>
    <x v="4"/>
    <s v="Burgert Van Der Westhuizen"/>
    <s v="M"/>
    <s v="74"/>
    <s v="FATAL"/>
    <s v="Y"/>
    <s v="11h30"/>
    <s v="White shark"/>
    <s v="JBayNews.com, 10/11/2013"/>
  </r>
  <r>
    <x v="350"/>
    <x v="17"/>
    <s v="Unprovoked"/>
    <x v="0"/>
    <s v="Western Australia"/>
    <s v="Off Poison Creek, Cape Arid"/>
    <x v="63"/>
    <x v="1"/>
    <s v="Greg Pickering"/>
    <s v="M"/>
    <s v="55"/>
    <s v="Injuries to torso, head and face"/>
    <s v="N"/>
    <s v="10h30"/>
    <s v="White shark"/>
    <s v="Fox News, 10/9/2013"/>
  </r>
  <r>
    <x v="351"/>
    <x v="17"/>
    <s v="Unprovoked"/>
    <x v="1"/>
    <s v="California"/>
    <s v="Bunkers, Humboldt Bay, Eureka, Humboldt County"/>
    <x v="0"/>
    <x v="0"/>
    <s v="Jay Scrivner"/>
    <s v="M"/>
    <s v="45"/>
    <s v="Laceration to thigh"/>
    <s v="N"/>
    <s v="08h45"/>
    <s v="White shark, 8' to 10'"/>
    <s v="R. Collier, GSAF"/>
  </r>
  <r>
    <x v="352"/>
    <x v="17"/>
    <s v="Unprovoked"/>
    <x v="1"/>
    <s v="Florida"/>
    <s v="Destin, Okaloosa County"/>
    <x v="13"/>
    <x v="2"/>
    <s v="Zachary Tyke Standridge "/>
    <s v="M"/>
    <s v="12"/>
    <s v="Lacerations to  right forearm"/>
    <s v="N"/>
    <s v="15h30"/>
    <s v="Small bull shark"/>
    <s v="Monroe County Advocate, 10/9/2013"/>
  </r>
  <r>
    <x v="353"/>
    <x v="17"/>
    <s v="Unprovoked"/>
    <x v="1"/>
    <s v="Florida"/>
    <s v="Casino Beach, Pensacola, Escambia County"/>
    <x v="4"/>
    <x v="4"/>
    <s v="Trevor Kalck"/>
    <s v="M"/>
    <s v="21"/>
    <s v="Lacerations to right foot"/>
    <s v="N"/>
    <s v="15h30"/>
    <s v="Bull shark"/>
    <s v="E. Ritter, GSAF"/>
  </r>
  <r>
    <x v="354"/>
    <x v="17"/>
    <s v="Unprovoked"/>
    <x v="1"/>
    <s v="Florida"/>
    <s v="New Smyrna Beach,  Volusia County"/>
    <x v="0"/>
    <x v="0"/>
    <s v="Storm Portman"/>
    <s v="F"/>
    <s v="13"/>
    <s v="Heel bitten"/>
    <s v="N"/>
    <s v="13h00"/>
    <s v="3' shark"/>
    <s v="Orlando Sentinel, 9/7/2013"/>
  </r>
  <r>
    <x v="355"/>
    <x v="17"/>
    <s v="Provoked"/>
    <x v="1"/>
    <s v="Florida"/>
    <s v="New Smyrna Beach,  Volusia County"/>
    <x v="0"/>
    <x v="0"/>
    <s v="John Graham"/>
    <s v="M"/>
    <s v="43"/>
    <s v="Foot bitten when he accidentally jumped onto the shark PROVOKED INCIDENT"/>
    <s v="N"/>
    <s v="16h00"/>
    <s v="3' shark"/>
    <s v="Orlando Sentinel, 9/7/2013"/>
  </r>
  <r>
    <x v="355"/>
    <x v="17"/>
    <s v="Unprovoked"/>
    <x v="1"/>
    <s v="Florida"/>
    <s v="New Smyrna Beach,  Volusia County"/>
    <x v="33"/>
    <x v="4"/>
    <s v="Marco Edmundo Cardiel"/>
    <s v="M"/>
    <s v="25"/>
    <s v="Minor injury, shin bitten"/>
    <s v="N"/>
    <s v="16h00"/>
    <s v="3' shark"/>
    <s v="Orlando Sentinel, 9/7/2013"/>
  </r>
  <r>
    <x v="356"/>
    <x v="17"/>
    <s v="Unprovoked"/>
    <x v="1"/>
    <s v="Florida"/>
    <s v="St Augustine Beach, St Johns County"/>
    <x v="64"/>
    <x v="5"/>
    <s v="Connor Baker"/>
    <s v="M"/>
    <s v="9"/>
    <s v="Lacerations to left calf"/>
    <s v="N"/>
    <s v="12h00"/>
    <s v="4' shark"/>
    <s v="WTEV 47, 9/1/2013"/>
  </r>
  <r>
    <x v="357"/>
    <x v="17"/>
    <s v="Unprovoked"/>
    <x v="1"/>
    <s v="Hawaii"/>
    <s v="Makenat, Maui"/>
    <x v="1"/>
    <x v="1"/>
    <s v="Jana Lutteropp"/>
    <s v="F"/>
    <s v="20"/>
    <s v="FATAL"/>
    <s v="Y"/>
    <s v="16h30"/>
    <s v="Tiger shark?"/>
    <s v="KHON2, 8/15/2013"/>
  </r>
  <r>
    <x v="358"/>
    <x v="17"/>
    <s v="Unprovoked"/>
    <x v="1"/>
    <s v="South Carolina"/>
    <s v="Folly Beach"/>
    <x v="0"/>
    <x v="0"/>
    <s v="Tyson Royston"/>
    <s v="M"/>
    <s v="10"/>
    <s v="No injury, shark became entangled in his surfboard leash"/>
    <s v="N"/>
    <s v="17h30"/>
    <s v="Bull shark, 8'"/>
    <s v="Post and Courier, 8/11/2013"/>
  </r>
  <r>
    <x v="359"/>
    <x v="17"/>
    <s v="Unprovoked"/>
    <x v="1"/>
    <s v="Florida"/>
    <s v="Sanibel Island, Lee County"/>
    <x v="19"/>
    <x v="2"/>
    <s v="Christian Mercurio"/>
    <s v="M"/>
    <s v="17"/>
    <s v="Minor injury to foot &amp; shin"/>
    <s v="N"/>
    <s v="15h00"/>
    <s v="Bull shark, 6' to 8'"/>
    <s v="NBC2 News, 8/5/2013"/>
  </r>
  <r>
    <x v="360"/>
    <x v="17"/>
    <s v="Unprovoked"/>
    <x v="2"/>
    <s v="Abaco Islands"/>
    <s v="Scotland Cay"/>
    <x v="2"/>
    <x v="2"/>
    <s v="Erik Norrie"/>
    <s v="M"/>
    <s v="40"/>
    <s v="Leg bitten"/>
    <s v="N"/>
    <s v="16h05"/>
    <s v="6' shark"/>
    <s v="CBS Miami, 8/1/2013"/>
  </r>
  <r>
    <x v="361"/>
    <x v="17"/>
    <s v="Unprovoked"/>
    <x v="1"/>
    <s v="Hawaii"/>
    <s v="White Plains Beach, Oahu"/>
    <x v="0"/>
    <x v="0"/>
    <s v="Kiowa Gatewood"/>
    <s v="M"/>
    <s v="18"/>
    <s v="Lower leg bitten"/>
    <s v="N"/>
    <s v="14h10"/>
    <s v="Tiger shark, 8' to 10' "/>
    <s v="Hawaii News Now, 7/29/2013"/>
  </r>
  <r>
    <x v="360"/>
    <x v="17"/>
    <s v="Unprovoked"/>
    <x v="2"/>
    <s v="Exuma Islands "/>
    <s v="Compass Cay"/>
    <x v="65"/>
    <x v="5"/>
    <s v="male"/>
    <s v="M"/>
    <s v="64"/>
    <s v="Bitten on left hand"/>
    <s v="N"/>
    <s v="16h45"/>
    <s v="Nurse shark"/>
    <s v="Tribune 242, 7/28/2013"/>
  </r>
  <r>
    <x v="362"/>
    <x v="17"/>
    <s v="Unprovoked"/>
    <x v="1"/>
    <s v="South Carolina"/>
    <s v="Kiawah Island, Charleston County"/>
    <x v="4"/>
    <x v="4"/>
    <s v="Joshua Watson"/>
    <s v="M"/>
    <s v="14"/>
    <s v="Bitten on lower right leg, reported as a minor injury"/>
    <s v="N"/>
    <s v="12h45"/>
    <s v="4' to 5' shark"/>
    <s v="C. Creswell, GSAF"/>
  </r>
  <r>
    <x v="363"/>
    <x v="17"/>
    <s v="Unprovoked"/>
    <x v="1"/>
    <s v="Hawaii"/>
    <s v="Kona Coast State Park"/>
    <x v="4"/>
    <x v="4"/>
    <s v="James Kerrigan"/>
    <s v="M"/>
    <s v="28"/>
    <s v="Right thigh &amp; calf bitten"/>
    <s v="N"/>
    <s v="12h50"/>
    <s v="Tiger shark, 14'"/>
    <s v="Hawaii News Now, 6/18/2013"/>
  </r>
  <r>
    <x v="328"/>
    <x v="17"/>
    <s v="Unprovoked"/>
    <x v="23"/>
    <s v="Santa Cruz Island"/>
    <s v="Playa Brava, Turtle Bay"/>
    <x v="0"/>
    <x v="0"/>
    <s v="Intriago Diego"/>
    <s v="M"/>
    <s v="29"/>
    <s v="Superficial injury to left calf"/>
    <s v="N"/>
    <s v="12h00"/>
    <s v="Galapagos shark"/>
    <s v="El Universo, 5/16/2013"/>
  </r>
  <r>
    <x v="364"/>
    <x v="17"/>
    <s v="Unprovoked"/>
    <x v="25"/>
    <s v="Saint-Gilles"/>
    <s v="Brisant Beach"/>
    <x v="35"/>
    <x v="0"/>
    <s v="Stéphane Berhamel"/>
    <s v="M"/>
    <s v="36"/>
    <s v="FATAL"/>
    <s v="Y"/>
    <s v="08h20"/>
    <s v="Bull shark"/>
    <s v="A. Morel"/>
  </r>
  <r>
    <x v="365"/>
    <x v="17"/>
    <s v="Unprovoked"/>
    <x v="1"/>
    <s v="Florida"/>
    <s v="Melbourne Beach, Brevard County"/>
    <x v="0"/>
    <x v="0"/>
    <s v="Michael Adler"/>
    <s v="M"/>
    <s v="16"/>
    <s v="Lacerations to left foot and ankle"/>
    <s v="N"/>
    <s v="11h15"/>
    <s v="a small shark"/>
    <s v="Local News 10, 5/5/2013"/>
  </r>
  <r>
    <x v="366"/>
    <x v="17"/>
    <s v="Unprovoked"/>
    <x v="13"/>
    <s v="Quintana Roo"/>
    <s v="Seagull Beach, Cancun"/>
    <x v="4"/>
    <x v="4"/>
    <s v="Isabella Carchia"/>
    <s v="F"/>
    <s v="34"/>
    <s v="Avulsion injury  to lower right leg"/>
    <s v="N"/>
    <s v="13h40"/>
    <s v="Tiger shark"/>
    <s v="I. Carchia; A. Brenneka, Shark Attack Survivors;  Novedades 4/24/2013"/>
  </r>
  <r>
    <x v="367"/>
    <x v="17"/>
    <s v="Unprovoked"/>
    <x v="0"/>
    <s v="New South Wales"/>
    <s v="Crowdy Head"/>
    <x v="19"/>
    <x v="2"/>
    <s v="Alan Saunders"/>
    <s v="M"/>
    <s v="51"/>
    <s v="Puncture wounds and lacerations to both legs"/>
    <s v="N"/>
    <s v="14h00"/>
    <s v="Grey nurse shark, 3m"/>
    <s v="7NewsSydney, 4/22/2013"/>
  </r>
  <r>
    <x v="368"/>
    <x v="17"/>
    <s v="Unprovoked"/>
    <x v="1"/>
    <s v="Florida"/>
    <s v="Near Boynton Beach, Palm Beach County"/>
    <x v="66"/>
    <x v="5"/>
    <s v="Colten Cicarelli"/>
    <s v="M"/>
    <s v="9"/>
    <s v="Lacerations to right foot"/>
    <s v="N"/>
    <s v="10h30"/>
    <s v="3' shark"/>
    <s v="News Channel 5, 4/18/2013"/>
  </r>
  <r>
    <x v="369"/>
    <x v="17"/>
    <s v="Unprovoked"/>
    <x v="1"/>
    <s v="Florida"/>
    <s v="New Smyrna Beach, Volusia County"/>
    <x v="0"/>
    <x v="0"/>
    <s v="Joshua White"/>
    <s v="M"/>
    <s v="21"/>
    <s v="Minor lacerations to right hand"/>
    <s v="N"/>
    <s v="13h30"/>
    <s v="Bull shark"/>
    <s v="News13, 4/14/2013"/>
  </r>
  <r>
    <x v="370"/>
    <x v="17"/>
    <s v="Unprovoked"/>
    <x v="7"/>
    <s v="Tuamotus"/>
    <s v="North Pass, Fakarava"/>
    <x v="67"/>
    <x v="6"/>
    <s v="Nick Eitel"/>
    <s v="M"/>
    <s v="53"/>
    <s v="Underside of board, fins and, harness were damaged, and left  hip, thigh and buttock sustained puncture wounds"/>
    <s v="N"/>
    <s v="12h00"/>
    <s v="Possibly a blacktip reef shark"/>
    <s v="N. Eitel"/>
  </r>
  <r>
    <x v="371"/>
    <x v="17"/>
    <s v="Unprovoked"/>
    <x v="1"/>
    <s v="Hawaii"/>
    <s v="Ka’anapali Shores"/>
    <x v="0"/>
    <x v="0"/>
    <s v="male"/>
    <s v="M"/>
    <s v="58"/>
    <s v="Right thigh bitten"/>
    <s v="N"/>
    <s v="08h30"/>
    <s v="4' shark"/>
    <s v="Maui Now, 4/2/2013"/>
  </r>
  <r>
    <x v="372"/>
    <x v="17"/>
    <s v="Provoked"/>
    <x v="16"/>
    <s v="Western Cape Province"/>
    <s v="De Mond"/>
    <x v="68"/>
    <x v="2"/>
    <s v="Kobus Koeberg"/>
    <s v="M"/>
    <s v="30"/>
    <s v="Lacerations to left calf and heel from hooked shark PROVOKED INCIDENT"/>
    <s v="N"/>
    <s v="09h00"/>
    <s v="Raggedtooth shark, 1.5 m"/>
    <s v="National Sea Rescue Institute"/>
  </r>
  <r>
    <x v="373"/>
    <x v="17"/>
    <s v="Unprovoked"/>
    <x v="26"/>
    <s v="St. Catherine"/>
    <s v="Pillikin Red Light area "/>
    <x v="2"/>
    <x v="2"/>
    <s v="George Facey"/>
    <s v="M"/>
    <s v="68"/>
    <s v="FATAL"/>
    <s v="Y"/>
    <s v="09h00"/>
    <s v="Tiger shark, 4.8 m"/>
    <s v="R. Turner &amp; A. Williams, Jamaica Star, 3/13/2013 "/>
  </r>
  <r>
    <x v="374"/>
    <x v="17"/>
    <s v="Unprovoked"/>
    <x v="0"/>
    <s v="Western Australia"/>
    <s v="African Reef off Geraldton"/>
    <x v="2"/>
    <x v="2"/>
    <s v="Adam Thomason"/>
    <s v="M"/>
    <s v="28"/>
    <s v="Laceration to left hand"/>
    <s v="N"/>
    <s v="09h00"/>
    <s v="Bronze whaler shark, 2.5m"/>
    <s v="The West Australian, 3/13/2013"/>
  </r>
  <r>
    <x v="375"/>
    <x v="17"/>
    <s v="Unprovoked"/>
    <x v="14"/>
    <s v="North Island"/>
    <s v="Muriwai"/>
    <x v="4"/>
    <x v="4"/>
    <s v="Adam Strange"/>
    <s v="M"/>
    <s v="46"/>
    <s v="FATAL"/>
    <s v="Y"/>
    <s v="13h24"/>
    <s v="White shark, 4m"/>
    <s v="New Zealand Herald, 2/27/2013"/>
  </r>
  <r>
    <x v="376"/>
    <x v="17"/>
    <s v="Unprovoked"/>
    <x v="1"/>
    <s v="Florida"/>
    <s v="&quot;Stuart Rocks&quot;, Martin County"/>
    <x v="0"/>
    <x v="0"/>
    <s v="Cole Taschman"/>
    <s v="M"/>
    <s v="16"/>
    <s v="Lacerations to right hand"/>
    <s v="N"/>
    <s v="14h00"/>
    <s v="Blacktip shark, 4' to 5'"/>
    <s v="Palm Beach Post, 2/12/2013"/>
  </r>
  <r>
    <x v="377"/>
    <x v="17"/>
    <s v="Unprovoked"/>
    <x v="7"/>
    <s v="Society Islands"/>
    <s v="Tapu, a dive site on the outer reefs of Bora Bora"/>
    <x v="6"/>
    <x v="1"/>
    <s v="Zohar Kritzer "/>
    <s v="M"/>
    <s v="48"/>
    <s v="Lacerations to right arm &amp; thigh"/>
    <s v="N"/>
    <s v="09h00"/>
    <s v="Lemon shark"/>
    <s v="A. Brenneka, Shark Attack Survivors;   Les Nouvelles Caledoniennes, 2/21/2013"/>
  </r>
  <r>
    <x v="378"/>
    <x v="17"/>
    <s v="Unprovoked"/>
    <x v="1"/>
    <s v="Hawaii"/>
    <s v="Kiholo Bay"/>
    <x v="0"/>
    <x v="0"/>
    <s v="Paul Santos"/>
    <s v="M"/>
    <s v="43"/>
    <s v="Left forearm bitten "/>
    <s v="N"/>
    <s v="16h30"/>
    <s v="Tiger shark, 15'"/>
    <s v="Hawaii 24/7, 1/16/2013"/>
  </r>
  <r>
    <x v="379"/>
    <x v="18"/>
    <s v="Unprovoked"/>
    <x v="0"/>
    <s v="New South Wales"/>
    <s v="Between Dee Why and Long Reef"/>
    <x v="0"/>
    <x v="0"/>
    <s v="Danny Sheather"/>
    <s v="M"/>
    <s v="23"/>
    <s v="No injury, chunk missing from surfboard"/>
    <s v="N"/>
    <s v="12h45"/>
    <s v="2.5 m shark"/>
    <s v="The Daily Telegraph, 12/31/2012"/>
  </r>
  <r>
    <x v="380"/>
    <x v="18"/>
    <s v="Unprovoked"/>
    <x v="0"/>
    <s v="New South Wales"/>
    <s v="Kylie's Beach, Diamond Head"/>
    <x v="36"/>
    <x v="0"/>
    <s v="Luke Allan"/>
    <s v="M"/>
    <s v="29"/>
    <s v="Lacerations to thigh and hand"/>
    <s v="N"/>
    <s v="10h45"/>
    <s v="Bull shark, 2m "/>
    <s v="Port Macqquarie News, 12/28/2012"/>
  </r>
  <r>
    <x v="381"/>
    <x v="18"/>
    <s v="Unprovoked"/>
    <x v="0"/>
    <s v="Western Australia"/>
    <s v="Trigg Beach"/>
    <x v="0"/>
    <x v="0"/>
    <s v="Richard Wands"/>
    <s v="M"/>
    <s v="32"/>
    <s v="No injury"/>
    <s v="N"/>
    <s v="0830"/>
    <s v="Tiger shark, 6'"/>
    <s v="The West Ausralian, 12/20/2012"/>
  </r>
  <r>
    <x v="382"/>
    <x v="18"/>
    <s v="Unprovoked"/>
    <x v="1"/>
    <s v="Hawaii"/>
    <s v="Kauai"/>
    <x v="0"/>
    <x v="0"/>
    <s v="&quot;Lorrin&quot;"/>
    <s v="M"/>
    <s v="60"/>
    <s v="Lacerations to left foot"/>
    <s v="N"/>
    <s v="13h20"/>
    <s v="10' shark"/>
    <s v="Hawaii News Now, 11/5/2012"/>
  </r>
  <r>
    <x v="383"/>
    <x v="18"/>
    <s v="Unprovoked"/>
    <x v="0"/>
    <s v="New South Wales"/>
    <s v="Green Island"/>
    <x v="2"/>
    <x v="2"/>
    <s v="male"/>
    <s v="M"/>
    <s v="31"/>
    <s v="Minor puncture wounds to knee"/>
    <s v="N"/>
    <s v="16h45"/>
    <s v="Sandtiger shark"/>
    <s v="ABC News, 12/2/2012"/>
  </r>
  <r>
    <x v="384"/>
    <x v="18"/>
    <s v="Unprovoked"/>
    <x v="1"/>
    <s v="Hawaii"/>
    <s v="Kihei, Maui"/>
    <x v="1"/>
    <x v="1"/>
    <s v="Thomas Floyd Kennedy "/>
    <s v="M"/>
    <s v="61"/>
    <s v="Lacerations to thigh &amp; lower left leg"/>
    <s v="N"/>
    <s v="09h40"/>
    <s v="Tiger shark, 10'"/>
    <s v="KHON2, 11/30/2012"/>
  </r>
  <r>
    <x v="385"/>
    <x v="18"/>
    <s v="Unprovoked"/>
    <x v="13"/>
    <s v="Sinaloa"/>
    <s v="Nuevo Altata"/>
    <x v="4"/>
    <x v="4"/>
    <s v="Fernando Cardenas Garcia"/>
    <s v="M"/>
    <s v="32"/>
    <s v="FATAL"/>
    <s v="Y"/>
    <s v="11h40"/>
    <s v="2.5 m shark"/>
    <s v="El Universal, 11/22/2012"/>
  </r>
  <r>
    <x v="386"/>
    <x v="18"/>
    <s v="Unprovoked"/>
    <x v="1"/>
    <s v="Florida"/>
    <s v="Melbourne Beach, Brevard County"/>
    <x v="0"/>
    <x v="0"/>
    <s v="Kai Rittgers"/>
    <s v="M"/>
    <s v="14"/>
    <s v="Minor lacerations to left foot &amp; heel"/>
    <s v="N"/>
    <s v="17h30"/>
    <s v="2' to 3' shark"/>
    <s v="Florida Today, 11/19/2012"/>
  </r>
  <r>
    <x v="387"/>
    <x v="18"/>
    <s v="Unprovoked"/>
    <x v="1"/>
    <s v="Hawaii"/>
    <s v="Makena Landing, Maui"/>
    <x v="5"/>
    <x v="1"/>
    <s v="Mark Riglos"/>
    <s v="M"/>
    <s v="30"/>
    <s v="Right lower leg and foot bitten"/>
    <s v="N"/>
    <s v="08h30"/>
    <s v="Tiger shark, 15'"/>
    <s v="Hawaii News Now, 11/5/2012"/>
  </r>
  <r>
    <x v="387"/>
    <x v="18"/>
    <s v="Unprovoked"/>
    <x v="1"/>
    <s v="Hawaii"/>
    <s v="Davidson's Surf Break, Kekaha, Kaua'i"/>
    <x v="0"/>
    <x v="0"/>
    <s v="male"/>
    <s v="M"/>
    <s v="43"/>
    <s v="No injury, surfboard bitten"/>
    <s v="N"/>
    <s v="08h10"/>
    <s v="Tiger shark, 8'"/>
    <s v="Kaua'i Police Department"/>
  </r>
  <r>
    <x v="388"/>
    <x v="18"/>
    <s v="Unprovoked"/>
    <x v="1"/>
    <s v="California"/>
    <s v="Humboldt Bay, Eureka, Humboldt County"/>
    <x v="0"/>
    <x v="0"/>
    <s v="Scott Stephens"/>
    <s v="M"/>
    <s v="25"/>
    <s v="Multiple lacerations to torso"/>
    <s v="N"/>
    <s v="12h00"/>
    <s v="White shark"/>
    <s v="R. Collier; Redwood Times, 11/5/2012"/>
  </r>
  <r>
    <x v="389"/>
    <x v="18"/>
    <s v="Unprovoked"/>
    <x v="1"/>
    <s v="Hawaii"/>
    <s v="Makena Landing, Maui"/>
    <x v="4"/>
    <x v="4"/>
    <s v="Mariko Haugen "/>
    <s v="F"/>
    <s v="51"/>
    <s v="Puncture wounds to thigh, defense wounds  to hand"/>
    <s v="N"/>
    <s v="15h56"/>
    <s v="Tiger shark, 10' to 12' "/>
    <s v="MauiNow.com, 10/28/2012"/>
  </r>
  <r>
    <x v="390"/>
    <x v="18"/>
    <s v="Unprovoked"/>
    <x v="1"/>
    <s v="California"/>
    <s v="Surf Beach, Lompoc, Santa Barbara County"/>
    <x v="0"/>
    <x v="0"/>
    <s v="Francisco Javier Solorio Jr"/>
    <s v="M"/>
    <s v="39"/>
    <s v="FATAL"/>
    <s v="Y"/>
    <s v="11h00"/>
    <s v="White shark, 15' to 16' "/>
    <s v="R. Collier"/>
  </r>
  <r>
    <x v="391"/>
    <x v="18"/>
    <s v="Unprovoked"/>
    <x v="1"/>
    <s v="Hawaii"/>
    <s v="Kanaha Beach, Maui"/>
    <x v="36"/>
    <x v="0"/>
    <s v="David Peterson"/>
    <s v="M"/>
    <s v="55"/>
    <s v="No injury, board bitten"/>
    <s v="N"/>
    <s v="07h30"/>
    <s v="6' to 8' shark"/>
    <s v="Maui News, 10/18/2012"/>
  </r>
  <r>
    <x v="392"/>
    <x v="18"/>
    <s v="Unprovoked"/>
    <x v="0"/>
    <s v="Western Australia"/>
    <s v="Mullaloo Beach, Perth"/>
    <x v="69"/>
    <x v="0"/>
    <s v="Andrew Gavriliu"/>
    <s v="M"/>
    <s v="11"/>
    <s v="No injury, but swim fin bitten &amp; torn"/>
    <s v="N"/>
    <s v="12h00"/>
    <s v="2m shark"/>
    <s v="The West Australian, 10/4/2012"/>
  </r>
  <r>
    <x v="393"/>
    <x v="18"/>
    <s v="Unprovoked"/>
    <x v="1"/>
    <s v="Florida"/>
    <s v="Melbourne Beach, Brevard County"/>
    <x v="0"/>
    <x v="0"/>
    <s v="Brandon Taylor"/>
    <s v="M"/>
    <s v="21"/>
    <s v="Lacerations to left forearm"/>
    <s v="N"/>
    <s v="16h30"/>
    <s v="5' shark"/>
    <s v="The Examiner, 9/26/2012"/>
  </r>
  <r>
    <x v="394"/>
    <x v="18"/>
    <s v="Unprovoked"/>
    <x v="1"/>
    <s v="Florida"/>
    <s v="New Smyrna Beach, Volusia County"/>
    <x v="22"/>
    <x v="0"/>
    <s v="female"/>
    <s v="F"/>
    <s v="8"/>
    <s v="Puncture wounds to calf and hand"/>
    <s v="N"/>
    <s v="18h30"/>
    <s v="3.5' to 4' shark"/>
    <s v="WYTV, 9/3/2012"/>
  </r>
  <r>
    <x v="394"/>
    <x v="18"/>
    <s v="Unprovoked"/>
    <x v="1"/>
    <s v="Florida"/>
    <s v="New Smyrna Beach, Volusia County"/>
    <x v="70"/>
    <x v="4"/>
    <s v="female"/>
    <s v="F"/>
    <s v="56"/>
    <s v="Puncture wound to left ankle"/>
    <s v="N"/>
    <s v="16h30"/>
    <s v="3.5' to 4' shark"/>
    <s v="WYTV, 9/3/2012"/>
  </r>
  <r>
    <x v="395"/>
    <x v="18"/>
    <s v="Unprovoked"/>
    <x v="1"/>
    <s v="Florida"/>
    <s v="Key Largo"/>
    <x v="71"/>
    <x v="1"/>
    <s v="David Lowe, Sr."/>
    <s v="M"/>
    <s v="56"/>
    <s v="Lacerations to little finger of left hand"/>
    <s v="N"/>
    <s v="1600"/>
    <s v="Lemon shark, 4' to 5' "/>
    <s v="D. Lowe"/>
  </r>
  <r>
    <x v="396"/>
    <x v="18"/>
    <s v="Unprovoked"/>
    <x v="0"/>
    <s v="South Australia"/>
    <s v="Streaky Bay"/>
    <x v="0"/>
    <x v="0"/>
    <s v="John Campion"/>
    <s v="M"/>
    <s v="48"/>
    <s v="Lacerations to torso &amp; arm"/>
    <s v="N"/>
    <s v="14h40"/>
    <s v="White shark or bronze whaler"/>
    <s v="T. Conlin, Adelaide Now, 7/31/2012"/>
  </r>
  <r>
    <x v="397"/>
    <x v="18"/>
    <s v="Unprovoked"/>
    <x v="1"/>
    <s v="Massachusetts"/>
    <s v="Ballston Beach, Truro, Cape Cod"/>
    <x v="39"/>
    <x v="0"/>
    <s v="Chris Myers"/>
    <s v="M"/>
    <s v="50"/>
    <s v="Lacerations to both legs below the knees"/>
    <s v="N"/>
    <s v="15h30"/>
    <s v="Thought to involve a white shark"/>
    <s v="A. Costellano, ABC News, 7/31/202"/>
  </r>
  <r>
    <x v="398"/>
    <x v="18"/>
    <s v="Unprovoked"/>
    <x v="0"/>
    <s v="Western Australia"/>
    <s v="Off Wedge Island"/>
    <x v="0"/>
    <x v="0"/>
    <s v="Ben Linden"/>
    <s v="M"/>
    <s v="24"/>
    <s v="FATAL"/>
    <s v="Y"/>
    <s v="09h05"/>
    <s v="White shark, 5m"/>
    <s v="WA News, 7/15/2012"/>
  </r>
  <r>
    <x v="399"/>
    <x v="18"/>
    <s v="Watercraft"/>
    <x v="1"/>
    <s v="California"/>
    <s v="Pleasure Point, Santa Cruz County"/>
    <x v="7"/>
    <x v="3"/>
    <s v="M.C."/>
    <s v="M"/>
    <s v="52"/>
    <s v="No injury, kayak bitten"/>
    <s v="N"/>
    <s v="08h30"/>
    <s v="14' to 18'shark"/>
    <s v="R. Collier"/>
  </r>
  <r>
    <x v="400"/>
    <x v="18"/>
    <s v="Unprovoked"/>
    <x v="16"/>
    <s v="Western Cape Province"/>
    <s v="Sandstrand, Jongensfontein"/>
    <x v="0"/>
    <x v="0"/>
    <s v="Jacque Mostert"/>
    <s v="M"/>
    <s v="29"/>
    <s v="Lacerattions to left thigh &amp; knee"/>
    <s v="N"/>
    <s v="16h30"/>
    <s v="15' shark"/>
    <s v="NSRI, 7/6/2012"/>
  </r>
  <r>
    <x v="401"/>
    <x v="18"/>
    <s v="Unprovoked"/>
    <x v="1"/>
    <s v="Florida"/>
    <s v="Juno Beach, Palm Beach County"/>
    <x v="4"/>
    <x v="4"/>
    <s v="Nickolaus Bieber "/>
    <s v="M"/>
    <s v="6"/>
    <s v="Thigh bitten"/>
    <s v="N"/>
    <s v="19h00"/>
    <s v="possibly a bull shark"/>
    <s v="WPTV.com, 6/26/2012"/>
  </r>
  <r>
    <x v="401"/>
    <x v="18"/>
    <s v="Unprovoked"/>
    <x v="1"/>
    <s v="Hawaii"/>
    <s v="Kahana Beach, Maui"/>
    <x v="72"/>
    <x v="4"/>
    <s v="Sage St. Clair"/>
    <s v="F"/>
    <s v="16"/>
    <s v="Laceration to left calf"/>
    <s v="N"/>
    <s v="09h45"/>
    <s v="a small reef shark"/>
    <s v="Hawaii News Now, 6/26/2012"/>
  </r>
  <r>
    <x v="402"/>
    <x v="18"/>
    <s v="Unprovoked"/>
    <x v="0"/>
    <s v="Western Australia"/>
    <s v="Mullaloo Beach, Perth"/>
    <x v="27"/>
    <x v="0"/>
    <s v="Martin Kane"/>
    <s v="M"/>
    <s v="62"/>
    <s v="No injury, ski severely damaged"/>
    <s v="N"/>
    <s v="07h15"/>
    <s v="3 m shark"/>
    <s v="Perth Now, 6/20/2012"/>
  </r>
  <r>
    <x v="403"/>
    <x v="18"/>
    <s v="Provoked"/>
    <x v="1"/>
    <s v="Florida"/>
    <s v="Summerland Key, Monroe County"/>
    <x v="19"/>
    <x v="2"/>
    <s v="male"/>
    <s v="M"/>
    <s v="23"/>
    <s v="Superficial injury to calf by hooked shark PROVOKED ACCIDENT"/>
    <s v="N"/>
    <s v="14h20"/>
    <s v="Nurse shark"/>
    <s v="WSVN-TV"/>
  </r>
  <r>
    <x v="404"/>
    <x v="18"/>
    <s v="Unprovoked"/>
    <x v="1"/>
    <s v="South Carolina"/>
    <s v="Myrtle Beach, Horry County"/>
    <x v="4"/>
    <x v="4"/>
    <s v="Jordon Garosalo"/>
    <s v="M"/>
    <s v="16"/>
    <s v="Laceration to right foot"/>
    <s v="N"/>
    <s v="13h20"/>
    <s v="Blacktip shark "/>
    <s v="C. Creswell"/>
  </r>
  <r>
    <x v="405"/>
    <x v="18"/>
    <s v="Unprovoked"/>
    <x v="0"/>
    <s v="New South Wales"/>
    <s v="Redhead Beach, Newcastle"/>
    <x v="27"/>
    <x v="0"/>
    <s v="Mark Ayre"/>
    <s v="M"/>
    <s v="30"/>
    <s v="No injury, ski bitten"/>
    <s v="N"/>
    <s v="14h30"/>
    <s v="White shark, 2 m"/>
    <s v="Newcastle Herald, 6/6/2012"/>
  </r>
  <r>
    <x v="406"/>
    <x v="18"/>
    <s v="Unprovoked"/>
    <x v="1"/>
    <s v="North Carolina"/>
    <s v="Avon, Hatteras Island, Outer Banks, Dare County"/>
    <x v="13"/>
    <x v="2"/>
    <s v="Megan Konkler"/>
    <s v="F"/>
    <s v="33"/>
    <s v="Foot bitten"/>
    <s v="N"/>
    <s v="13h30"/>
    <s v="18&quot; to 24&quot; shark"/>
    <s v="C. Creswell"/>
  </r>
  <r>
    <x v="407"/>
    <x v="18"/>
    <s v="Unprovoked"/>
    <x v="13"/>
    <s v="Guerrero"/>
    <s v=" Boca de la Leña, La Unión"/>
    <x v="73"/>
    <x v="1"/>
    <s v="Benigno Medina Navarrete "/>
    <s v="M"/>
    <s v="46"/>
    <s v="Left hand severed"/>
    <s v="N"/>
    <s v="09h00"/>
    <s v="Bull shark, 3m"/>
    <s v="El Sol ee Morelia, 5/30/2012"/>
  </r>
  <r>
    <x v="408"/>
    <x v="18"/>
    <s v="Unprovoked"/>
    <x v="1"/>
    <s v="Florida"/>
    <s v="Jacksonville, Duval County"/>
    <x v="0"/>
    <x v="0"/>
    <s v="Chad Refro"/>
    <s v="M"/>
    <s v="22"/>
    <s v="Lacerations to foot"/>
    <s v="N"/>
    <s v="15h00"/>
    <s v="4' to 5' shark"/>
    <s v="First Coast News, 5/24/2012"/>
  </r>
  <r>
    <x v="409"/>
    <x v="18"/>
    <s v="Watercraft"/>
    <x v="1"/>
    <s v="California"/>
    <s v="Leffingwell Landing, Cambria,  San Luis Obispo County"/>
    <x v="74"/>
    <x v="3"/>
    <s v="Joey Nocchi"/>
    <s v="M"/>
    <s v="30"/>
    <s v="No injury, kayaker fell in the water when kayak bitten by a shark"/>
    <s v="N"/>
    <s v="14h30"/>
    <s v="White shark"/>
    <s v="R. Collier"/>
  </r>
  <r>
    <x v="410"/>
    <x v="18"/>
    <s v="Unprovoked"/>
    <x v="1"/>
    <s v="California"/>
    <s v="Off Catalina Island"/>
    <x v="36"/>
    <x v="0"/>
    <s v="Rose McKereghan"/>
    <s v="F"/>
    <s v="15"/>
    <s v="No injury, shark bit paddleboard"/>
    <s v="N"/>
    <s v="07h20"/>
    <s v="White shark"/>
    <s v="R. Collier, A. Brenneka"/>
  </r>
  <r>
    <x v="411"/>
    <x v="18"/>
    <s v="Unprovoked"/>
    <x v="1"/>
    <s v="Florida"/>
    <s v="Indialantic, Brevard County"/>
    <x v="0"/>
    <x v="0"/>
    <s v="Justin Ellingham"/>
    <s v="M"/>
    <s v="28"/>
    <s v="Lacerations to hand"/>
    <s v="N"/>
    <s v="19h28"/>
    <s v="5' shark"/>
    <s v="MyFoxOrlando, 4/19/2012"/>
  </r>
  <r>
    <x v="411"/>
    <x v="18"/>
    <s v="Unprovoked"/>
    <x v="16"/>
    <s v="Western Cape Province"/>
    <s v="Caves near Kogel Bay"/>
    <x v="35"/>
    <x v="0"/>
    <s v="David Lilienfeld "/>
    <s v="M"/>
    <s v="20"/>
    <s v="FATAL"/>
    <s v="Y"/>
    <s v="12h30"/>
    <s v="White shark, 4 m to 5m "/>
    <s v="News 24, 4/19/2012"/>
  </r>
  <r>
    <x v="412"/>
    <x v="18"/>
    <s v="Unprovoked"/>
    <x v="1"/>
    <s v="Hawaii"/>
    <s v="Leftovers near Chun's Reef, Oahu"/>
    <x v="0"/>
    <x v="0"/>
    <s v="Joshua Holley"/>
    <s v="M"/>
    <s v="28"/>
    <s v="Lacerations to left foot"/>
    <s v="N"/>
    <s v="12h38"/>
    <s v="Tiger shark, 10'  "/>
    <s v="Hawaii News Now, 4/3/2012"/>
  </r>
  <r>
    <x v="413"/>
    <x v="18"/>
    <s v="Unprovoked"/>
    <x v="0"/>
    <s v="Western Australia"/>
    <s v="Stratham Beach"/>
    <x v="6"/>
    <x v="1"/>
    <s v="Peter Kurmann"/>
    <s v="M"/>
    <s v="33"/>
    <s v="FATAL"/>
    <s v="Y"/>
    <s v="09h30"/>
    <s v="White shark, 4m "/>
    <s v="Associated Press, 3/31/2012"/>
  </r>
  <r>
    <x v="414"/>
    <x v="18"/>
    <s v="Unprovoked"/>
    <x v="0"/>
    <s v="Queensland"/>
    <s v="Nobby's Beach"/>
    <x v="0"/>
    <x v="0"/>
    <s v="Billy O'Leary"/>
    <s v="M"/>
    <s v="20"/>
    <s v="Lacerations to left calf"/>
    <s v="N"/>
    <s v="17h00"/>
    <s v="Possibly a bull shark"/>
    <s v="Courier Mail, 3/20/2012"/>
  </r>
  <r>
    <x v="415"/>
    <x v="18"/>
    <s v="Unprovoked"/>
    <x v="1"/>
    <s v="Florida"/>
    <s v="Jensen Beach, Martin County "/>
    <x v="0"/>
    <x v="0"/>
    <s v="Frank Wacha"/>
    <s v="M"/>
    <s v="61"/>
    <s v="Left forearm bitten"/>
    <s v="N"/>
    <s v="15h50"/>
    <s v="Possibly a 5' to 6' bull shark"/>
    <s v="WPBF.com, 3/16/2012"/>
  </r>
  <r>
    <x v="416"/>
    <x v="18"/>
    <s v="Unprovoked"/>
    <x v="1"/>
    <s v="Florida"/>
    <s v="New Smyrna Beach, Volusia County"/>
    <x v="0"/>
    <x v="0"/>
    <s v="Sydney Levy"/>
    <s v="F"/>
    <s v="15"/>
    <s v="Bitten on ankle"/>
    <s v="N"/>
    <s v="16h00"/>
    <s v="4' to 5' shark"/>
    <s v="C. Graham, Daytona Beach News-Journal, 3/14/2012"/>
  </r>
  <r>
    <x v="416"/>
    <x v="18"/>
    <s v="Unprovoked"/>
    <x v="1"/>
    <s v="Florida"/>
    <s v="New Smyrna Beach, Volusia County"/>
    <x v="0"/>
    <x v="0"/>
    <s v="Nick Romano"/>
    <s v="M"/>
    <s v="17"/>
    <s v="Bitten on calf"/>
    <s v="N"/>
    <s v="16h05"/>
    <s v="4' to 5' shark"/>
    <s v="C. Graham, Daytona Beach News-Journal, 3/14/2012"/>
  </r>
  <r>
    <x v="417"/>
    <x v="18"/>
    <s v="Provoked"/>
    <x v="0"/>
    <s v="Victoria"/>
    <s v="Shipwreck Cove, Melbourne Aquarium"/>
    <x v="75"/>
    <x v="1"/>
    <s v="female"/>
    <s v="F"/>
    <s v="34"/>
    <s v="Superficial lacerations to right side of face PROVOKED ACCIDENT"/>
    <s v="N"/>
    <s v="11h30"/>
    <s v="Tawny nurse shark, 40cm"/>
    <s v="The Age, 3/6/2012"/>
  </r>
  <r>
    <x v="418"/>
    <x v="18"/>
    <s v="Unprovoked"/>
    <x v="1"/>
    <s v="Florida"/>
    <s v="Playalinda Beach, Brevard County"/>
    <x v="23"/>
    <x v="6"/>
    <s v="Justin Worral"/>
    <s v="M"/>
    <s v="19"/>
    <s v="Lacerations to left calf"/>
    <s v="N"/>
    <s v="13h00"/>
    <s v="4' shark"/>
    <s v="Brevard Times"/>
  </r>
  <r>
    <x v="419"/>
    <x v="18"/>
    <s v="Unprovoked"/>
    <x v="0"/>
    <s v="New South Wales"/>
    <s v="Redhead Beach"/>
    <x v="0"/>
    <x v="0"/>
    <s v="Glen Folkard"/>
    <s v="M"/>
    <s v="44"/>
    <s v="Lacerations to thigh"/>
    <s v="N"/>
    <s v="16h45"/>
    <s v="White shark, 2.7 m"/>
    <s v="V. Peddemors"/>
  </r>
  <r>
    <x v="420"/>
    <x v="18"/>
    <s v="Unprovoked"/>
    <x v="16"/>
    <s v="Eastern Cape Province"/>
    <s v="Second Beach, Port St. Johns"/>
    <x v="4"/>
    <x v="4"/>
    <s v="Lungisani Msungubana"/>
    <s v="M"/>
    <s v="25"/>
    <s v="FATAL"/>
    <s v="Y"/>
    <s v="15h40"/>
    <s v="Thought to involve a bull shark"/>
    <s v="News 24, 1/15/2012; R. Bonorchis, Bloomberg News, 1/16/2012"/>
  </r>
  <r>
    <x v="421"/>
    <x v="18"/>
    <s v="Unprovoked"/>
    <x v="0"/>
    <s v="New South Wales"/>
    <s v="North Avoca Beach"/>
    <x v="0"/>
    <x v="0"/>
    <s v="Mike Wells"/>
    <s v="M"/>
    <s v="28"/>
    <s v="Right forearm and wrist injured"/>
    <s v="N"/>
    <s v="20h00"/>
    <s v="2 m shark"/>
    <s v="Daily Telegraph, 1/3/2012"/>
  </r>
  <r>
    <x v="422"/>
    <x v="18"/>
    <s v="Unprovoked"/>
    <x v="0"/>
    <s v="Queensland"/>
    <s v="Duranbah"/>
    <x v="2"/>
    <x v="2"/>
    <s v="Hugo Silva"/>
    <s v="M"/>
    <s v="34"/>
    <s v="No injury, punctures to swim fin"/>
    <s v="N"/>
    <s v="09h00"/>
    <s v="Allegedly a 4 m tiger shark"/>
    <s v="A. Brenneka, goldcoast.com.au, 1/3/2012"/>
  </r>
  <r>
    <x v="423"/>
    <x v="19"/>
    <s v="Unprovoked"/>
    <x v="0"/>
    <s v="New South Wales"/>
    <s v="Angourie"/>
    <x v="0"/>
    <x v="0"/>
    <s v="Steve King"/>
    <s v="M"/>
    <s v="51"/>
    <s v="5 puncture wounds to thigh"/>
    <s v="N"/>
    <s v="05h45"/>
    <s v="White shark, 2.5m"/>
    <s v="Daily Examiner, 12/11/2011"/>
  </r>
  <r>
    <x v="424"/>
    <x v="19"/>
    <s v="Unprovoked"/>
    <x v="0"/>
    <s v="Western Australia"/>
    <s v="Rottnest Island"/>
    <x v="5"/>
    <x v="1"/>
    <s v="George Wainwright"/>
    <s v="M"/>
    <s v="32"/>
    <s v="FATAL"/>
    <s v="Y"/>
    <s v="13h25"/>
    <s v="White shark, 10'"/>
    <s v="Sky News, 10/22/2011"/>
  </r>
  <r>
    <x v="425"/>
    <x v="19"/>
    <s v="Unprovoked"/>
    <x v="0"/>
    <s v="Victoria"/>
    <s v="Elwood Beach"/>
    <x v="5"/>
    <x v="1"/>
    <s v="Andrew Houston "/>
    <s v="M"/>
    <s v="50"/>
    <s v="Small bruise to calf"/>
    <s v="N"/>
    <s v="16h00"/>
    <s v="Port Jackson shark, 1m"/>
    <s v="The Age, 10/20/2011"/>
  </r>
  <r>
    <x v="426"/>
    <x v="19"/>
    <s v="Unprovoked"/>
    <x v="16"/>
    <s v="Western Cape Province"/>
    <s v="Clovely Beach"/>
    <x v="4"/>
    <x v="4"/>
    <s v="Michael Cohen"/>
    <s v="M"/>
    <s v="43"/>
    <s v="Right leg severed, left leg lacerated"/>
    <s v="N"/>
    <s v="12h25"/>
    <s v="White shark"/>
    <s v="News 24, 9/29/2011"/>
  </r>
  <r>
    <x v="427"/>
    <x v="19"/>
    <s v="Unprovoked"/>
    <x v="1"/>
    <s v="Florida"/>
    <s v="Santa Maria Island, Manatee County"/>
    <x v="2"/>
    <x v="2"/>
    <s v="C.J. Wickersham"/>
    <s v="M"/>
    <s v="21"/>
    <s v="Laceration to left thigh"/>
    <s v="N"/>
    <s v="15h00"/>
    <s v="Bull shark, 6'"/>
    <s v="Herald Tribune, 9/24/2011"/>
  </r>
  <r>
    <x v="428"/>
    <x v="19"/>
    <s v="Unprovoked"/>
    <x v="1"/>
    <s v="Florida"/>
    <s v="New Smyrna Beach"/>
    <x v="0"/>
    <x v="0"/>
    <s v="Daniel Jorgensen"/>
    <s v="M"/>
    <s v="25"/>
    <s v="Lacerations to arm"/>
    <s v="N"/>
    <s v="11h00"/>
    <s v="4' to 6' shark"/>
    <s v="Daytona Beach News-Journal, 9/16/2011"/>
  </r>
  <r>
    <x v="429"/>
    <x v="19"/>
    <s v="Unprovoked"/>
    <x v="0"/>
    <s v="Western Australia"/>
    <s v=" Bunker Bay"/>
    <x v="35"/>
    <x v="0"/>
    <s v="Kyle James Burden"/>
    <s v="M"/>
    <s v="21"/>
    <s v="FATAL"/>
    <s v="Y"/>
    <s v="13h26"/>
    <s v="White shark"/>
    <s v="Sunshine Coast Daily, 9/5/2011"/>
  </r>
  <r>
    <x v="430"/>
    <x v="19"/>
    <s v="Unprovoked"/>
    <x v="1"/>
    <s v="Florida"/>
    <s v="New Smyrna Beach, Volusia County"/>
    <x v="0"/>
    <x v="0"/>
    <s v="Daniel True"/>
    <s v="M"/>
    <s v="19"/>
    <s v="Lacerations to ankle &amp; foot"/>
    <s v="N"/>
    <s v="11h00"/>
    <s v="6' shark, possibly a blactip or spinner shark"/>
    <s v="WESH.com, 9/2/2011"/>
  </r>
  <r>
    <x v="431"/>
    <x v="19"/>
    <s v="Unprovoked"/>
    <x v="1"/>
    <s v="Florida"/>
    <s v="Crescent Beach St. Johns County"/>
    <x v="0"/>
    <x v="0"/>
    <s v="Shane Lancaster"/>
    <s v="M"/>
    <s v="19"/>
    <s v="Lacerations to lower leg"/>
    <s v="N"/>
    <s v="11h00"/>
    <s v="6' shark"/>
    <s v="News4JAX, 9/1/2011"/>
  </r>
  <r>
    <x v="432"/>
    <x v="19"/>
    <s v="Unprovoked"/>
    <x v="16"/>
    <s v="Western Cape Province"/>
    <s v="Lookout Beach, near the Keurbooms river mouth in Plettenberg Bay"/>
    <x v="0"/>
    <x v="0"/>
    <s v="Tim van Heerden"/>
    <s v="M"/>
    <s v="49"/>
    <s v="FATAL"/>
    <s v="Y"/>
    <s v="09h11"/>
    <s v="White shark, &gt;6'"/>
    <s v="News24, 8/23/2011"/>
  </r>
  <r>
    <x v="433"/>
    <x v="19"/>
    <s v="Unprovoked"/>
    <x v="1"/>
    <s v="North Carolina"/>
    <s v="Kure Beach, New Hanover County"/>
    <x v="13"/>
    <x v="2"/>
    <s v="Trang Aronian"/>
    <s v="F"/>
    <n v="20"/>
    <s v="Lacerations to foot"/>
    <s v="N"/>
    <s v="17h00"/>
    <s v="Possibly a 5' to 6' sandtiger shark"/>
    <s v="C. Creswell"/>
  </r>
  <r>
    <x v="434"/>
    <x v="19"/>
    <s v="Unprovoked"/>
    <x v="7"/>
    <s v="Society Islands"/>
    <s v="Teahupoo, Tahiti"/>
    <x v="0"/>
    <x v="0"/>
    <s v="Adam 'Biff' D'Esposito"/>
    <s v="M"/>
    <s v="32"/>
    <s v="No injury, board bitten"/>
    <s v="N"/>
    <s v="15h30"/>
    <s v="Grey reef shark "/>
    <s v="Sharksurvivors.com"/>
  </r>
  <r>
    <x v="434"/>
    <x v="19"/>
    <s v="Unprovoked"/>
    <x v="27"/>
    <s v="Praslin"/>
    <s v="Anse Lazio "/>
    <x v="76"/>
    <x v="4"/>
    <s v="Ian Martin Redmond"/>
    <s v="M"/>
    <s v="30"/>
    <s v="FATAL"/>
    <s v="Y"/>
    <s v="16h30"/>
    <s v="Bull shark, 6'"/>
    <s v="P. Cahalan, The Independent, 8/17/2011"/>
  </r>
  <r>
    <x v="435"/>
    <x v="19"/>
    <s v="Unprovoked"/>
    <x v="16"/>
    <s v="Eastern Cape Province"/>
    <s v="Cintza Beach, East London"/>
    <x v="0"/>
    <x v="0"/>
    <s v="Denver Struwig"/>
    <s v="M"/>
    <s v="29"/>
    <s v="Upper left arm &amp; right leg bitten"/>
    <s v="N"/>
    <s v="10h00"/>
    <s v="White shark, 3m to 4m"/>
    <s v="Zigzag, 7/22/2011"/>
  </r>
  <r>
    <x v="436"/>
    <x v="19"/>
    <s v="Unprovoked"/>
    <x v="16"/>
    <s v="KwaZulu-Natal"/>
    <s v="Aliwal Shoal"/>
    <x v="6"/>
    <x v="1"/>
    <s v="Paolo Stanchi"/>
    <s v="M"/>
    <s v="22"/>
    <s v="Severe lacerations to hands and  left leg"/>
    <s v="N"/>
    <s v="12h00"/>
    <s v="Bull shark, 3m female"/>
    <s v="Surfline.com, 6/28/2011"/>
  </r>
  <r>
    <x v="437"/>
    <x v="19"/>
    <s v="Unprovoked"/>
    <x v="1"/>
    <s v="Florida"/>
    <s v="Off Jupiter Inlet, Palm Beach County"/>
    <x v="6"/>
    <x v="1"/>
    <s v="Daniel Webb"/>
    <s v="M"/>
    <s v="28"/>
    <s v="Lacerations to right calf"/>
    <s v="N"/>
    <s v="14h30"/>
    <s v="Blacktip shark, 4'"/>
    <s v="WPTV, 6/13/2011"/>
  </r>
  <r>
    <x v="438"/>
    <x v="19"/>
    <s v="Unprovoked"/>
    <x v="1"/>
    <s v="Florida"/>
    <s v="New Smyrna Beach, Volusia County"/>
    <x v="13"/>
    <x v="2"/>
    <s v="Alan McIntosh"/>
    <s v="M"/>
    <s v="19"/>
    <s v="Puncture wound to calf"/>
    <s v="N"/>
    <s v="12h00"/>
    <s v="3' to 4' shark"/>
    <s v="L. Lelis, Orlando Sentinel, 6/7/2011"/>
  </r>
  <r>
    <x v="439"/>
    <x v="19"/>
    <s v="Unprovoked"/>
    <x v="7"/>
    <s v="North Province"/>
    <s v="Kendec"/>
    <x v="67"/>
    <x v="6"/>
    <s v="Nathan ____"/>
    <s v="M"/>
    <s v="15"/>
    <s v="Thigh bitten, FATAL"/>
    <s v="Y"/>
    <s v="11h00"/>
    <s v=" Tiger shark, 2.8m"/>
    <s v="Radio New Zealand &amp; Les Nouvelles Caledoniennes, 5/23/2011"/>
  </r>
  <r>
    <x v="440"/>
    <x v="19"/>
    <s v="Unprovoked"/>
    <x v="0"/>
    <s v="Western Australia"/>
    <s v="Red Bluffs"/>
    <x v="77"/>
    <x v="5"/>
    <s v="Marcus van der Vyver"/>
    <s v="M"/>
    <s v="17"/>
    <s v="Heel bitten"/>
    <s v="N"/>
    <s v="15h00"/>
    <s v="reef shark, 1.5m"/>
    <s v="T. Peake, GSAF"/>
  </r>
  <r>
    <x v="441"/>
    <x v="19"/>
    <s v="Unprovoked"/>
    <x v="1"/>
    <s v="Florida"/>
    <s v="New Smyrna Beach, Volusia County"/>
    <x v="78"/>
    <x v="0"/>
    <s v="Ronald White"/>
    <s v="M"/>
    <s v="49"/>
    <s v="Minor puncture wounds"/>
    <s v="N"/>
    <s v="15h30"/>
    <s v="1' to 2' shark"/>
    <s v="S. Petersohn"/>
  </r>
  <r>
    <x v="442"/>
    <x v="19"/>
    <s v="Unprovoked"/>
    <x v="0"/>
    <s v="New South Wales"/>
    <s v="Crowdy Head"/>
    <x v="0"/>
    <x v="0"/>
    <s v="David Pearson"/>
    <s v="M"/>
    <s v="48"/>
    <s v="Severe injury to left forearm"/>
    <s v="N"/>
    <s v="17h45"/>
    <s v="Bull shark, 2.5m"/>
    <s v="Nine News, 3/24/2011"/>
  </r>
  <r>
    <x v="443"/>
    <x v="19"/>
    <s v="Unprovoked"/>
    <x v="0"/>
    <s v="New South Wales"/>
    <s v="Jimmys Beach, Port Stephens"/>
    <x v="79"/>
    <x v="0"/>
    <s v="Lisa Mondy"/>
    <s v="F"/>
    <s v="24"/>
    <s v="Severe injuries to head, neck, shoulder &amp; upper left arm"/>
    <s v="N"/>
    <s v="13h00"/>
    <s v="3 m to 4 m shark"/>
    <s v="The Sydney Morning Herald, 3/17/2011"/>
  </r>
  <r>
    <x v="444"/>
    <x v="19"/>
    <s v="Provoked"/>
    <x v="0"/>
    <s v="Queensland"/>
    <s v="Between "/>
    <x v="19"/>
    <x v="2"/>
    <s v="Shane Nyari"/>
    <s v="M"/>
    <s v="36"/>
    <s v="Lacerations to right hand by hooked shark PROVOKED INCIDENT"/>
    <s v="N"/>
    <s v="10h45"/>
    <s v="Bull shark, 2m"/>
    <s v="C. Eksander, GSAF"/>
  </r>
  <r>
    <x v="445"/>
    <x v="19"/>
    <s v="Unprovoked"/>
    <x v="0"/>
    <s v="South Australia"/>
    <s v="Off Perforated Island near Coffin Bay"/>
    <x v="63"/>
    <x v="1"/>
    <s v="Peter Clarkson"/>
    <s v="M"/>
    <s v="49"/>
    <s v="FATAL"/>
    <s v="Y"/>
    <s v="18h20"/>
    <s v="White shark x 2"/>
    <s v="T. Peake, GSAF"/>
  </r>
  <r>
    <x v="446"/>
    <x v="19"/>
    <s v="Unprovoked"/>
    <x v="13"/>
    <s v="Quintana Roo"/>
    <s v="Cancun"/>
    <x v="4"/>
    <x v="4"/>
    <s v="Nicole Moore"/>
    <s v="F"/>
    <s v="38"/>
    <s v="Leg, forearm &amp; hand severely bitten"/>
    <s v="N"/>
    <s v="12h00"/>
    <s v="6' shark"/>
    <s v="El Diario de Yucatan, 2/1/2011"/>
  </r>
  <r>
    <x v="447"/>
    <x v="19"/>
    <s v="Unprovoked"/>
    <x v="2"/>
    <s v="West End"/>
    <s v="Tiger Beach"/>
    <x v="6"/>
    <x v="1"/>
    <s v="Jim Abernethy"/>
    <s v="M"/>
    <s v="55"/>
    <s v="Arm bitten "/>
    <s v="N"/>
    <s v="15h00"/>
    <s v="Caribbean reef shark"/>
    <s v="J. Abernethy"/>
  </r>
  <r>
    <x v="448"/>
    <x v="20"/>
    <s v="Unprovoked"/>
    <x v="1"/>
    <s v="Hawaii"/>
    <s v=" Kahului, Maui"/>
    <x v="35"/>
    <x v="0"/>
    <s v="Vaun Stover-French "/>
    <s v="M"/>
    <s v="16"/>
    <s v="Lacerations to his lower left leg, calf, foot &amp; ankle"/>
    <s v="N"/>
    <s v="15h35"/>
    <s v="6' shark"/>
    <s v="J. Howard, Surfing, 12/27/2010"/>
  </r>
  <r>
    <x v="449"/>
    <x v="20"/>
    <s v="Unprovoked"/>
    <x v="15"/>
    <s v="South Sinai Peninsula"/>
    <s v="Middle Garden, Sharm el-Shiekh"/>
    <x v="1"/>
    <x v="1"/>
    <s v="Renate Seiffert"/>
    <s v="F"/>
    <s v="70"/>
    <s v="FATAL"/>
    <s v="Y"/>
    <s v="12h00"/>
    <s v="Oceanic whitetip shark, 2.5m "/>
    <s v="M. Levine, R. Collier, E. Ritter, M. Fouda, et al"/>
  </r>
  <r>
    <x v="450"/>
    <x v="20"/>
    <s v="Unprovoked"/>
    <x v="15"/>
    <s v="South Sinai Peninsula"/>
    <s v="Ras Nasrani, Sharm el-Sheikh"/>
    <x v="1"/>
    <x v="1"/>
    <s v="Yevgeniy (Eugene) Trishkin "/>
    <s v="M"/>
    <s v="54"/>
    <s v="Both arms severely bitten"/>
    <s v="N"/>
    <s v="11h00"/>
    <s v="Mako shark "/>
    <s v="M. Levine, R. Collier, E. Ritter, M. Fouda, et al"/>
  </r>
  <r>
    <x v="450"/>
    <x v="20"/>
    <s v="Unprovoked"/>
    <x v="15"/>
    <s v="South Sinai Peninsula"/>
    <s v="Ras Nasrani, Sharm el-Sheikh"/>
    <x v="1"/>
    <x v="1"/>
    <s v="Viktor Koliy "/>
    <s v="M"/>
    <s v="46"/>
    <s v="Lacerations to right leg"/>
    <s v="N"/>
    <s v="10h55"/>
    <s v="Mako shark"/>
    <s v="M. Levine, R. Collier, E. Ritter, M. Fouda, et al"/>
  </r>
  <r>
    <x v="451"/>
    <x v="20"/>
    <s v="Unprovoked"/>
    <x v="15"/>
    <s v="South Sinai Peninsula"/>
    <s v="Coral Bay, Sharm el-Sheikh"/>
    <x v="1"/>
    <x v="1"/>
    <s v="Lyudmila Stolyarova "/>
    <s v="F"/>
    <s v="70"/>
    <s v="Foot severed, Right forearm severed, lacerations to left hand (defense wounds)"/>
    <s v="N"/>
    <s v="14h55"/>
    <s v="Oceanic whitetip shark, 2.5m, female"/>
    <s v="M. Levine, R. Collier, E. Ritter, M. Fouda, et al"/>
  </r>
  <r>
    <x v="451"/>
    <x v="20"/>
    <s v="Unprovoked"/>
    <x v="15"/>
    <s v="South Sinai Peninsula"/>
    <s v="Coral Bay, Sharm el-Sheikh"/>
    <x v="1"/>
    <x v="1"/>
    <s v="Olga Martsinko "/>
    <s v="F"/>
    <s v="48"/>
    <s v="Foot and arm bitten"/>
    <s v="N"/>
    <s v="14h40"/>
    <s v="Oceanic whitetip shark, 2.5m, female"/>
    <s v="M. Levine, R. Collier, E. Ritter, M. Fouda, et al"/>
  </r>
  <r>
    <x v="452"/>
    <x v="20"/>
    <s v="Unprovoked"/>
    <x v="0"/>
    <s v="Western Australia"/>
    <s v="Off Garden Island"/>
    <x v="1"/>
    <x v="1"/>
    <s v="Elyse Frankcom"/>
    <s v="F"/>
    <s v="20"/>
    <s v="Torso and left buttock bitten"/>
    <s v="N"/>
    <s v="12h30"/>
    <s v="White shark"/>
    <s v="Perth Now, 10/30/2010"/>
  </r>
  <r>
    <x v="453"/>
    <x v="20"/>
    <s v="Unprovoked"/>
    <x v="1"/>
    <s v="California"/>
    <s v="Surf Beach, Vandenberg AFB, Santa Barbara County"/>
    <x v="35"/>
    <x v="0"/>
    <s v="Lucas Ransom"/>
    <s v="M"/>
    <s v="19"/>
    <s v="FATAL"/>
    <s v="Y"/>
    <s v="08h50"/>
    <s v="White shark, 14' to 18' "/>
    <s v="R. Collier"/>
  </r>
  <r>
    <x v="454"/>
    <x v="20"/>
    <s v="Unprovoked"/>
    <x v="0"/>
    <s v="New South Wales"/>
    <s v="Mullaway Headland"/>
    <x v="0"/>
    <x v="0"/>
    <s v="Ken Turk"/>
    <s v="M"/>
    <s v="22"/>
    <s v="Foot bitten"/>
    <s v="N"/>
    <s v="13h30"/>
    <s v="Bull shark, 1.4m "/>
    <s v="The Coffs Coast Advocate, 10/16/2010"/>
  </r>
  <r>
    <x v="455"/>
    <x v="20"/>
    <s v="Unprovoked"/>
    <x v="1"/>
    <s v="Oregon"/>
    <s v="Winchester Bay"/>
    <x v="0"/>
    <x v="0"/>
    <s v="David Lowden"/>
    <s v="M"/>
    <s v="29"/>
    <s v="No injury, surfboard rammed"/>
    <s v="N"/>
    <s v="16h00"/>
    <s v="White shark"/>
    <s v="R. Collier"/>
  </r>
  <r>
    <x v="456"/>
    <x v="20"/>
    <s v="Unprovoked"/>
    <x v="0"/>
    <s v="New South Wales"/>
    <s v="Fraser's Reef"/>
    <x v="0"/>
    <x v="0"/>
    <s v="Jake Davis"/>
    <s v="M"/>
    <s v="15"/>
    <s v="Lacerations and puncture wounds to leg and foot"/>
    <s v="N"/>
    <s v="17h00"/>
    <s v="2m shark"/>
    <s v="Daily Telegraph, 9/16/2010"/>
  </r>
  <r>
    <x v="457"/>
    <x v="20"/>
    <s v="Unprovoked"/>
    <x v="0"/>
    <s v="Western Australia"/>
    <s v="Cowaramup Bay"/>
    <x v="0"/>
    <x v="0"/>
    <s v="Nicholas Edwards"/>
    <s v="M"/>
    <s v="31"/>
    <s v="FATAL"/>
    <s v="Y"/>
    <s v="08h05"/>
    <s v="White shark"/>
    <s v="The Australian, 8/17/2010"/>
  </r>
  <r>
    <x v="458"/>
    <x v="20"/>
    <s v="Unprovoked"/>
    <x v="1"/>
    <s v="Florida"/>
    <s v="Micklers Landing, St. Johns County"/>
    <x v="33"/>
    <x v="4"/>
    <s v="Kimberly Presser"/>
    <s v="F"/>
    <s v="37"/>
    <s v="Lacerations to forearm"/>
    <s v="N"/>
    <s v="11h00"/>
    <s v="3' to 4' shark"/>
    <s v="News4JAX, 8/2/2010"/>
  </r>
  <r>
    <x v="459"/>
    <x v="20"/>
    <s v="Unprovoked"/>
    <x v="1"/>
    <s v="South Carolina"/>
    <s v="Myrtle Beach"/>
    <x v="4"/>
    <x v="4"/>
    <s v="Josh Myers"/>
    <s v="M"/>
    <s v="10"/>
    <s v="Minor lacerations to left calf"/>
    <s v="N"/>
    <s v="10h35"/>
    <s v="Possibly a small blacktip shark"/>
    <s v="C. Creswell, GSAF"/>
  </r>
  <r>
    <x v="460"/>
    <x v="20"/>
    <s v="Unprovoked"/>
    <x v="1"/>
    <s v="North Carolina"/>
    <s v="Wrightsville Beach, New Hanover County"/>
    <x v="4"/>
    <x v="4"/>
    <s v="Kendall Parker"/>
    <s v="F"/>
    <s v="13"/>
    <s v="Lacerations to right forearm"/>
    <s v="N"/>
    <s v="13h30"/>
    <s v="Sandtiger shark, 4' to 5'"/>
    <s v="C. Creswell, GSAF"/>
  </r>
  <r>
    <x v="461"/>
    <x v="20"/>
    <s v="Provoked"/>
    <x v="3"/>
    <s v="Grand Canary Island"/>
    <s v="Sardina del Norte, Gáldar"/>
    <x v="4"/>
    <x v="4"/>
    <s v="male"/>
    <s v="M"/>
    <s v="9"/>
    <s v="Lacerations to left foot when he stepped on the shark PROVOKED INCIDENT"/>
    <s v="N"/>
    <s v="19h15"/>
    <s v="Angel shark"/>
    <s v="gáldahora, 7/16/2010"/>
  </r>
  <r>
    <x v="462"/>
    <x v="20"/>
    <s v="Provoked"/>
    <x v="1"/>
    <s v="New York"/>
    <s v="Off Long Island"/>
    <x v="19"/>
    <x v="2"/>
    <s v="Frank Joseph"/>
    <s v="M"/>
    <s v="20"/>
    <s v="Laceration to right bicep by hooked shark PROVOKED INCIDENT"/>
    <s v="N"/>
    <s v="12h30"/>
    <s v="Blue shark, 7'"/>
    <s v="NBC"/>
  </r>
  <r>
    <x v="463"/>
    <x v="20"/>
    <s v="Unprovoked"/>
    <x v="1"/>
    <s v="California"/>
    <s v="Dog Patch, San Onofre"/>
    <x v="37"/>
    <x v="0"/>
    <s v="David Bull"/>
    <s v="M"/>
    <s v="48"/>
    <s v="No injury, board bumped by shark"/>
    <s v="N"/>
    <s v="15h15"/>
    <s v="8' shark"/>
    <s v="R. Collier"/>
  </r>
  <r>
    <x v="464"/>
    <x v="20"/>
    <s v="Unprovoked"/>
    <x v="28"/>
    <s v="Binh Dinh Province"/>
    <s v="Quy Nhon "/>
    <x v="4"/>
    <x v="4"/>
    <s v="Huynh Nhu Hoang"/>
    <s v="M"/>
    <s v="17"/>
    <s v="Laceration to left foot"/>
    <s v="N"/>
    <s v="17h00"/>
    <s v="1 m shark"/>
    <s v="Thanh Nien News, 5/15/2010"/>
  </r>
  <r>
    <x v="465"/>
    <x v="20"/>
    <s v="Unprovoked"/>
    <x v="1"/>
    <s v="Florida"/>
    <s v="Jacksonville"/>
    <x v="22"/>
    <x v="0"/>
    <s v="Hannah Mayo-Foster"/>
    <s v="F"/>
    <s v="18"/>
    <s v="Lacerations to left calf and foot"/>
    <s v="N"/>
    <s v="12h30"/>
    <s v="4' shark"/>
    <s v="Gwinnett Daily Post, 6/10/2010"/>
  </r>
  <r>
    <x v="466"/>
    <x v="20"/>
    <s v="Provoked"/>
    <x v="1"/>
    <s v="Florida"/>
    <s v="Off Tarpon Springs"/>
    <x v="19"/>
    <x v="2"/>
    <s v="Mike Seymore"/>
    <s v="M"/>
    <s v="49"/>
    <s v="Laceration to left calf by hooked shark PROVOKED INCIDENT"/>
    <s v="N"/>
    <s v="08h45"/>
    <s v="Lemon shark, 4'"/>
    <s v="tbo.com"/>
  </r>
  <r>
    <x v="467"/>
    <x v="20"/>
    <s v="Unprovoked"/>
    <x v="28"/>
    <s v="Binh Dinh Province"/>
    <s v="Quy Nhon "/>
    <x v="80"/>
    <x v="5"/>
    <s v="Nguyen Thi Thu Thao"/>
    <s v="F"/>
    <s v="58"/>
    <s v="Minor laceration to leg"/>
    <s v="N"/>
    <s v="18h00"/>
    <s v="20 to 30kg shark"/>
    <s v="Thanh Nien, 5/21/2010"/>
  </r>
  <r>
    <x v="467"/>
    <x v="20"/>
    <s v="Unprovoked"/>
    <x v="28"/>
    <s v="Binh Dinh Province"/>
    <s v="Quy Nhon "/>
    <x v="4"/>
    <x v="4"/>
    <s v="Nguyen Thi Tanh "/>
    <s v="F"/>
    <s v="60"/>
    <s v="Severe lacerations to left foot"/>
    <s v="N"/>
    <s v="18h00"/>
    <s v="20 to 30kg shark"/>
    <s v="Thanh Nien, 5/21/2010"/>
  </r>
  <r>
    <x v="468"/>
    <x v="20"/>
    <s v="Unprovoked"/>
    <x v="1"/>
    <s v="Florida"/>
    <s v="New Smyrna Beach"/>
    <x v="13"/>
    <x v="2"/>
    <s v="Caitlin Dubois"/>
    <s v="F"/>
    <s v="10"/>
    <s v="Minor puncture wounds to right ankle"/>
    <s v="N"/>
    <s v="10h30"/>
    <s v="4' shark"/>
    <s v="S. Petersohn;J. Wheeler, 13 News, 5/4/2010"/>
  </r>
  <r>
    <x v="469"/>
    <x v="20"/>
    <s v="Unprovoked"/>
    <x v="1"/>
    <s v="Hawaii"/>
    <s v="Hanalei Bay, Kauai"/>
    <x v="0"/>
    <x v="0"/>
    <s v="Jim Rawlinson"/>
    <s v="M"/>
    <s v="68"/>
    <s v="No injury, surfboard bitten"/>
    <s v="N"/>
    <s v="16h00"/>
    <s v="14' shark"/>
    <s v="R. Collier, Honolulu Advertiser, 4/23/2010"/>
  </r>
  <r>
    <x v="470"/>
    <x v="20"/>
    <s v="Unprovoked"/>
    <x v="16"/>
    <s v="Eastern Cape Province"/>
    <s v="East Beach, Port Alfred"/>
    <x v="0"/>
    <x v="0"/>
    <s v="Brendan Denton"/>
    <s v="M"/>
    <s v="35"/>
    <s v="Both feet bitten"/>
    <s v="N"/>
    <s v="10h00"/>
    <s v="2 m shark"/>
    <s v="Dispatch Now, 4/13/2010"/>
  </r>
  <r>
    <x v="471"/>
    <x v="20"/>
    <s v="Unprovoked"/>
    <x v="15"/>
    <s v="Sinai Peninsula"/>
    <s v="Sharm el-Sheikh "/>
    <x v="81"/>
    <x v="4"/>
    <s v="James Elliott"/>
    <s v="M"/>
    <s v="24"/>
    <s v="Lacerations to left ankle and foot"/>
    <s v="N"/>
    <s v="14h00"/>
    <s v="Oceanic whitetip shark, 6'"/>
    <s v="J. Elliott; Blackpool Gazette, 4/16/2010"/>
  </r>
  <r>
    <x v="472"/>
    <x v="20"/>
    <s v="Unprovoked"/>
    <x v="25"/>
    <s v="Saint-Benoit"/>
    <s v="Bittern"/>
    <x v="0"/>
    <x v="0"/>
    <s v="Oliver Schorebreak"/>
    <s v="M"/>
    <s v="34"/>
    <s v="No injury, board bitten"/>
    <s v="N"/>
    <s v="11h00"/>
    <s v="1.5 m shark"/>
    <s v="C. Ekstander, GSAF"/>
  </r>
  <r>
    <x v="473"/>
    <x v="20"/>
    <s v="Unprovoked"/>
    <x v="0"/>
    <s v="Queensland"/>
    <s v="Dent Island, Whitsundays"/>
    <x v="1"/>
    <x v="1"/>
    <s v="Patricia Trumbull"/>
    <s v="F"/>
    <s v="60"/>
    <s v="Lacerations to legs &amp; buttocks"/>
    <s v="N"/>
    <s v="13h30"/>
    <s v="2 m shark"/>
    <s v="Sydney Morning Herald, 2/14/2010"/>
  </r>
  <r>
    <x v="474"/>
    <x v="20"/>
    <s v="Unprovoked"/>
    <x v="0"/>
    <s v="New South Wales"/>
    <s v="Mona Vale Beach, Sydney"/>
    <x v="0"/>
    <x v="0"/>
    <s v="Paul Welsh"/>
    <s v="M"/>
    <s v="46"/>
    <s v="Minor injury, lacerations to left lower leg"/>
    <s v="N"/>
    <s v="08h00"/>
    <s v="Wobbegong shark, 1.6m"/>
    <s v="John West,       Taronga Zoo"/>
  </r>
  <r>
    <x v="475"/>
    <x v="20"/>
    <s v="Unprovoked"/>
    <x v="0"/>
    <s v="New South Wales"/>
    <s v="Turners' Beach"/>
    <x v="35"/>
    <x v="0"/>
    <s v="Dean Everson"/>
    <s v="M"/>
    <s v="18"/>
    <s v="No injury, shark &amp; board collided"/>
    <s v="N"/>
    <s v="15h30"/>
    <s v="White shark, 2.5m"/>
    <s v="K. Matthews, Lismore Northern Star, 2/10/2010"/>
  </r>
  <r>
    <x v="476"/>
    <x v="20"/>
    <s v="Provoked"/>
    <x v="14"/>
    <s v="South Island"/>
    <s v="Oreti Beach"/>
    <x v="22"/>
    <x v="0"/>
    <s v="Lydia Ward"/>
    <s v="F"/>
    <s v="14"/>
    <s v="Stepped on shark PROVOKED INCIDENT"/>
    <s v="N"/>
    <s v="18h30"/>
    <s v="1.5 m shark"/>
    <s v="R.D. Weeks, GSAF;   K. Ritchie, ABC News, 2/1/2010"/>
  </r>
  <r>
    <x v="477"/>
    <x v="20"/>
    <s v="Unprovoked"/>
    <x v="16"/>
    <s v="Western Province"/>
    <s v="Fish Hoek"/>
    <x v="33"/>
    <x v="4"/>
    <s v="Lloyd Skinner"/>
    <s v="M"/>
    <s v="37"/>
    <s v="FATAL"/>
    <s v="Y"/>
    <s v="15h15"/>
    <s v="White shark"/>
    <s v="L. Cohen, Times Live, 1/12/2010"/>
  </r>
  <r>
    <x v="478"/>
    <x v="21"/>
    <s v="Unprovoked"/>
    <x v="6"/>
    <s v="Maputo Province"/>
    <s v="Ponta do Ouro"/>
    <x v="4"/>
    <x v="4"/>
    <s v="Peter Fraser"/>
    <s v="M"/>
    <s v="27"/>
    <s v="Multiple lacerations to right torso &amp; arm. Defense wounds on  hands"/>
    <s v="N"/>
    <s v="16h30"/>
    <s v="Zambesi shark, 2m "/>
    <s v="Beeld, 12/29/2009"/>
  </r>
  <r>
    <x v="479"/>
    <x v="21"/>
    <s v="Unprovoked"/>
    <x v="0"/>
    <s v="Queensland"/>
    <s v="Lamont Reef"/>
    <x v="2"/>
    <x v="2"/>
    <s v="John Pengelly"/>
    <s v="M"/>
    <s v="18"/>
    <s v="Lacerations to hand &amp; forearm"/>
    <s v="N"/>
    <s v="07h30"/>
    <s v="Bull shark, 3m"/>
    <s v="Brisbane Times, 12/20/2009"/>
  </r>
  <r>
    <x v="480"/>
    <x v="21"/>
    <s v="Provoked"/>
    <x v="1"/>
    <s v="New Jersey"/>
    <s v="Adventure Aquarium, Camden"/>
    <x v="5"/>
    <x v="1"/>
    <s v="Robert Large"/>
    <s v="M"/>
    <s v="58"/>
    <s v="Lacerations &amp; puncture wounds to right calf &amp; ankle when diver accidentally backed into the shark  PROVOKED INCIDENT"/>
    <s v="N"/>
    <s v="13h00"/>
    <s v="Sandtiger shark, 8'"/>
    <s v="R. Large; Philadelphia Daily News, 4/22/2010"/>
  </r>
  <r>
    <x v="481"/>
    <x v="21"/>
    <s v="Unprovoked"/>
    <x v="1"/>
    <s v="California"/>
    <s v="Loch Lomond, Marin County"/>
    <x v="19"/>
    <x v="2"/>
    <s v="James White"/>
    <s v="M"/>
    <s v="31"/>
    <s v="Puncture wounds and minor lacerations to dorsal surface of his left hand"/>
    <s v="N"/>
    <s v="16h45"/>
    <s v="Thresher shark"/>
    <s v="R. Collier, GSAF"/>
  </r>
  <r>
    <x v="482"/>
    <x v="21"/>
    <s v="Unprovoked"/>
    <x v="0"/>
    <s v="South Australia"/>
    <s v="Second Valley"/>
    <x v="7"/>
    <x v="3"/>
    <s v="Dean Brougham"/>
    <s v="M"/>
    <s v="25"/>
    <s v="Ankle bitten"/>
    <s v="N"/>
    <s v="10h30"/>
    <s v="2 m shark"/>
    <s v="Adelaide Now, 11/19/2009"/>
  </r>
  <r>
    <x v="483"/>
    <x v="21"/>
    <s v="Unprovoked"/>
    <x v="1"/>
    <s v="Hawaii"/>
    <s v="Kalama Park, Maui"/>
    <x v="0"/>
    <x v="0"/>
    <s v="Scott Henrich"/>
    <s v="M"/>
    <s v="54"/>
    <s v="Bitten on upper right thigh &amp; right ankle"/>
    <s v="N"/>
    <s v="06h00"/>
    <s v="6' to 8' shark"/>
    <s v="Star Bulletin, 10/19/2009"/>
  </r>
  <r>
    <x v="484"/>
    <x v="21"/>
    <s v="Provoked"/>
    <x v="11"/>
    <s v="Fife"/>
    <s v="Deep Sea World Aquarium"/>
    <x v="5"/>
    <x v="1"/>
    <s v="male"/>
    <s v="M"/>
    <s v="23"/>
    <s v="15-20 puncture wounds to arm by captive shark  PROVOKED INCIDENT "/>
    <s v="N"/>
    <s v="14h45"/>
    <s v="Angel shark"/>
    <s v="Telegraph.co.uk, 10/18/2009"/>
  </r>
  <r>
    <x v="485"/>
    <x v="21"/>
    <s v="Provoked"/>
    <x v="11"/>
    <s v="Devon"/>
    <s v="Mewstone Rock"/>
    <x v="19"/>
    <x v="2"/>
    <s v="male"/>
    <s v="M"/>
    <s v="39"/>
    <s v="Injury to forearm from shark's spine PROVOKED INCIDENT "/>
    <s v="N"/>
    <s v="12h50"/>
    <s v="Spurdog"/>
    <s v="The Herald, 10/2/2009"/>
  </r>
  <r>
    <x v="486"/>
    <x v="21"/>
    <s v="Questionable"/>
    <x v="1"/>
    <s v="North Carolina"/>
    <s v="Corolla, Currituck County"/>
    <x v="4"/>
    <x v="4"/>
    <s v="Richard A Snead"/>
    <s v="M"/>
    <s v="60"/>
    <s v="FATAL"/>
    <s v="Y"/>
    <s v="21h00"/>
    <s v="Shark involvement prior to death not confirmed"/>
    <s v="C. Creswell, GSAF  "/>
  </r>
  <r>
    <x v="487"/>
    <x v="21"/>
    <s v="Unprovoked"/>
    <x v="16"/>
    <s v="Western Cape Province"/>
    <s v="Glentana"/>
    <x v="0"/>
    <x v="0"/>
    <s v="Gerhard van Zyl"/>
    <s v="M"/>
    <s v="25"/>
    <s v="FATAL"/>
    <s v="Y"/>
    <s v="15h30"/>
    <s v="White shark"/>
    <s v="Cape Argus, 8/30/2009, p.1"/>
  </r>
  <r>
    <x v="488"/>
    <x v="21"/>
    <s v="Unprovoked"/>
    <x v="1"/>
    <s v="California"/>
    <s v="Terramar Beach, Carlsbad, San Diego County"/>
    <x v="4"/>
    <x v="4"/>
    <s v="Bethany Edmund"/>
    <s v="F"/>
    <s v="22"/>
    <s v="Puncture wounds to left foot &amp; calf"/>
    <s v="N"/>
    <s v="16h30"/>
    <s v="White shark, 5' to 6' juvenile "/>
    <s v="R. Collier, GSAF"/>
  </r>
  <r>
    <x v="489"/>
    <x v="21"/>
    <s v="Unprovoked"/>
    <x v="1"/>
    <s v="Louisiana"/>
    <s v="Curlew Island, Breton Sound"/>
    <x v="82"/>
    <x v="2"/>
    <s v="Chris Haynes, Jr."/>
    <s v="M"/>
    <s v="56"/>
    <s v="Right ankle &amp; foot bitten"/>
    <s v="N"/>
    <s v="10h00"/>
    <s v="Bull shark?"/>
    <s v="Clarion Ledger"/>
  </r>
  <r>
    <x v="490"/>
    <x v="21"/>
    <s v="Provoked"/>
    <x v="1"/>
    <s v="Florida"/>
    <s v="Biscayne National Park, Miami"/>
    <x v="4"/>
    <x v="4"/>
    <s v="Carmen Dominguez "/>
    <s v="F"/>
    <s v="43"/>
    <s v="Thigh injured by hooked shark PROVOKED INCIDENT"/>
    <s v="N"/>
    <s v="15h45"/>
    <s v="Nurse shark, 6'"/>
    <s v="Miami Herald, 7//4/2009"/>
  </r>
  <r>
    <x v="491"/>
    <x v="21"/>
    <s v="Unprovoked"/>
    <x v="0"/>
    <s v="New South Wales"/>
    <s v="Seven Mile Beach, Gerroa"/>
    <x v="0"/>
    <x v="0"/>
    <s v="Les Wade"/>
    <s v="M"/>
    <s v="52"/>
    <s v="2-inch laceration to upper left arm"/>
    <s v="N"/>
    <s v="08h45"/>
    <s v="Thought to involve a Bronze whale shark, 2m"/>
    <s v="Brisbane Times, 6/28/2009"/>
  </r>
  <r>
    <x v="492"/>
    <x v="21"/>
    <s v="Provoked"/>
    <x v="29"/>
    <s v="Off Green Island"/>
    <s v="Onboard the fishing vessel Chin Sheng Fa 13  "/>
    <x v="19"/>
    <x v="2"/>
    <s v="Zhang Sanqian"/>
    <s v="M"/>
    <s v="46"/>
    <s v="Lacerations to knee &amp; left lower leg by electrocuted captive shark PROVOKED INCIDENT"/>
    <s v="N"/>
    <s v="20h30"/>
    <s v="80 kg shark"/>
    <s v="Taiwan News, 5/21/09"/>
  </r>
  <r>
    <x v="493"/>
    <x v="21"/>
    <s v="Unprovoked"/>
    <x v="1"/>
    <s v="Florida"/>
    <s v="New Smyrna Beach, Volusia County"/>
    <x v="0"/>
    <x v="0"/>
    <s v="Nolan Provido"/>
    <s v="M"/>
    <s v="31"/>
    <s v="Lacerations to left leg &amp; foot"/>
    <s v="N"/>
    <s v="09h35"/>
    <s v="blacktip or spinner shark"/>
    <s v="S. Petersohn, GSAF"/>
  </r>
  <r>
    <x v="494"/>
    <x v="21"/>
    <s v="Unprovoked"/>
    <x v="1"/>
    <s v="Florida"/>
    <s v="New Smyrna Beach, Volusia County"/>
    <x v="0"/>
    <x v="0"/>
    <s v="Bryan Heath"/>
    <s v="M"/>
    <s v="49"/>
    <s v="Lacerations to right foot"/>
    <s v="N"/>
    <s v="10h27"/>
    <s v="blacktip or spinner shark"/>
    <s v="S. Petersohn, GSAF"/>
  </r>
  <r>
    <x v="494"/>
    <x v="21"/>
    <s v="Unprovoked"/>
    <x v="1"/>
    <s v="Florida"/>
    <s v="New Smyrna Beach, Volusia County"/>
    <x v="0"/>
    <x v="0"/>
    <s v="David Bryant"/>
    <s v="M"/>
    <s v="55"/>
    <s v="Lacerations to right hand"/>
    <s v="N"/>
    <s v="10h16"/>
    <s v="blacktip or spinner shark"/>
    <s v="S. Petersohn, GSAF"/>
  </r>
  <r>
    <x v="495"/>
    <x v="21"/>
    <s v="Unprovoked"/>
    <x v="1"/>
    <s v="Florida"/>
    <s v="Walton Rocks, St Lucie County"/>
    <x v="0"/>
    <x v="0"/>
    <s v="Alexander Wagner"/>
    <s v="M"/>
    <s v="31"/>
    <s v="Laceration to forearm"/>
    <s v="N"/>
    <s v="13h15"/>
    <s v="2' to 3' shark"/>
    <s v="TC Palm, 4/17/09"/>
  </r>
  <r>
    <x v="496"/>
    <x v="21"/>
    <s v="Unprovoked"/>
    <x v="0"/>
    <s v="New South Wales"/>
    <s v="Fingal Bay"/>
    <x v="27"/>
    <x v="0"/>
    <s v="Heath Milne"/>
    <s v="M"/>
    <s v="40"/>
    <s v="No injury, catapulted into the water &amp; ski damage"/>
    <s v="N"/>
    <s v="08h00"/>
    <s v="2' to 3' shark"/>
    <s v="Port Stephens Examiner, 4/15/2009"/>
  </r>
  <r>
    <x v="497"/>
    <x v="21"/>
    <s v="Unprovoked"/>
    <x v="0"/>
    <s v="New South Wales"/>
    <s v="Blue Bay"/>
    <x v="0"/>
    <x v="0"/>
    <s v="Calvin Galbraith"/>
    <s v="M"/>
    <s v="17"/>
    <s v="Laceration to right foot, puncture wounds to calf"/>
    <s v="N"/>
    <s v="18h45"/>
    <s v="Bronze whaler shark?"/>
    <s v="Madurah Mail, 3/26/2009"/>
  </r>
  <r>
    <x v="498"/>
    <x v="21"/>
    <s v="Unprovoked"/>
    <x v="1"/>
    <s v="Florida"/>
    <s v="Ponce Inlet, Volusia County"/>
    <x v="0"/>
    <x v="0"/>
    <s v="female"/>
    <s v="F"/>
    <s v="17"/>
    <s v="Minor bite to ankle"/>
    <s v="N"/>
    <s v="17h30"/>
    <s v="3' to 4' shark"/>
    <s v="S. Petersohn, GSAF"/>
  </r>
  <r>
    <x v="499"/>
    <x v="21"/>
    <s v="Unprovoked"/>
    <x v="1"/>
    <s v="Hawaii"/>
    <s v="Alenuihaha Channel"/>
    <x v="4"/>
    <x v="4"/>
    <s v="Mike Spaulding"/>
    <s v="M"/>
    <s v="61"/>
    <s v="Minor injury, bite chest and left calf"/>
    <s v="N"/>
    <s v="20h00"/>
    <s v="Thought to involve a cookiecutter shark"/>
    <s v="B. Perry, Maui News, 3/18/2009"/>
  </r>
  <r>
    <x v="500"/>
    <x v="21"/>
    <s v="Provoked"/>
    <x v="16"/>
    <s v="Western Cape Province"/>
    <s v="Off Cape Point"/>
    <x v="19"/>
    <x v="2"/>
    <s v="Gabriel Fernandez"/>
    <s v="M"/>
    <s v="40"/>
    <s v="Lacerations to arm and 2 fingers by hooked shark PROVOKED INCIDENT"/>
    <s v="N"/>
    <s v="13h30"/>
    <s v="Blue shark, 1m"/>
    <s v="Cape Times, 3/3/2009"/>
  </r>
  <r>
    <x v="501"/>
    <x v="21"/>
    <s v="Unprovoked"/>
    <x v="0"/>
    <s v="New South Wales"/>
    <s v="Avalon"/>
    <x v="0"/>
    <x v="0"/>
    <s v="Andrew Lindop"/>
    <s v="M"/>
    <s v="15"/>
    <s v="Lacerations to leg"/>
    <s v="N"/>
    <s v="06h45"/>
    <s v="2.6 m shark"/>
    <s v="Sunday Telegraph, 3/1/2009"/>
  </r>
  <r>
    <x v="502"/>
    <x v="21"/>
    <s v="Unprovoked"/>
    <x v="0"/>
    <s v="New South Wales"/>
    <s v="Bondi Beach, Sydney"/>
    <x v="0"/>
    <x v="0"/>
    <s v="Glen Orgias"/>
    <s v="M"/>
    <s v="33"/>
    <s v="Severe injury to hand "/>
    <s v="N"/>
    <s v="19h30"/>
    <s v="White shark, 2.5m "/>
    <s v="The Sydney Morning Herald 2/24/2009"/>
  </r>
  <r>
    <x v="503"/>
    <x v="21"/>
    <s v="Unprovoked"/>
    <x v="0"/>
    <s v="New South Wales"/>
    <s v="Cellito Beach"/>
    <x v="0"/>
    <x v="0"/>
    <s v="Durwin Keg"/>
    <s v="M"/>
    <s v="41"/>
    <s v="No injury, surfboard dented"/>
    <s v="N"/>
    <s v="11h00"/>
    <s v="White shark, 12' "/>
    <s v="D. Keg; Herald Sun, 2/8/2009"/>
  </r>
  <r>
    <x v="504"/>
    <x v="21"/>
    <s v="Unprovoked"/>
    <x v="21"/>
    <s v="Guantanamo Province"/>
    <s v="Guantanamo Bay"/>
    <x v="2"/>
    <x v="2"/>
    <s v="John Emory"/>
    <s v="M"/>
    <s v="15"/>
    <s v="Severe lacerations to lower left leg"/>
    <s v="N"/>
    <s v="10h30"/>
    <s v="Bull shark"/>
    <s v="J. Emory; Caribbean Net,  4/142009"/>
  </r>
  <r>
    <x v="505"/>
    <x v="21"/>
    <s v="Unprovoked"/>
    <x v="16"/>
    <s v="Eastern Cape Province"/>
    <s v="Second Beach, Port St. John's"/>
    <x v="4"/>
    <x v="4"/>
    <s v="Sikhanyiso Bangilizwe"/>
    <s v="M"/>
    <s v="25"/>
    <s v="FATAL"/>
    <s v="Y"/>
    <s v="14h00"/>
    <s v="Tiger shark"/>
    <s v="Daily Dispatch, 1/26/2009"/>
  </r>
  <r>
    <x v="506"/>
    <x v="21"/>
    <s v="Unprovoked"/>
    <x v="0"/>
    <s v="New South Wales"/>
    <s v="Windang,       Lake Illawara"/>
    <x v="1"/>
    <x v="1"/>
    <s v="Steven Fogarty"/>
    <s v="M"/>
    <s v="24"/>
    <s v="Puncture wounds to right calf"/>
    <s v="N"/>
    <s v="10h45"/>
    <s v="Dusky shark, 2m"/>
    <s v="T. Peake, GSAF"/>
  </r>
  <r>
    <x v="507"/>
    <x v="21"/>
    <s v="Unprovoked"/>
    <x v="0"/>
    <s v="Tasmania"/>
    <s v="Binalong Bay"/>
    <x v="0"/>
    <x v="0"/>
    <s v="Hannah Mighall"/>
    <s v="F"/>
    <s v="13"/>
    <s v="Severe lacerations to right leg"/>
    <s v="N"/>
    <s v="15h45"/>
    <s v="White shark, 5m"/>
    <s v="P. Kemp, GSAF; C. Black pp. 169-177"/>
  </r>
  <r>
    <x v="507"/>
    <x v="21"/>
    <s v="Unprovoked"/>
    <x v="0"/>
    <s v="New South Wales"/>
    <s v="Fingal Beach"/>
    <x v="0"/>
    <x v="0"/>
    <s v="Jonathan Beard"/>
    <s v="M"/>
    <s v="31"/>
    <s v="Left thigh severely bitten"/>
    <s v="N"/>
    <s v="09h00"/>
    <s v="White shark, 3.5m"/>
    <s v="T. Peake, GSAF"/>
  </r>
  <r>
    <x v="508"/>
    <x v="21"/>
    <s v="Unprovoked"/>
    <x v="14"/>
    <s v="North Island"/>
    <s v="Haumoana "/>
    <x v="4"/>
    <x v="4"/>
    <s v="Greg Sims"/>
    <s v="M"/>
    <s v="49"/>
    <s v="Posterior thigh bitten"/>
    <s v="N"/>
    <s v="17h30"/>
    <s v="Broadnose sevengill shark"/>
    <s v="R. Weeks, GSAF"/>
  </r>
  <r>
    <x v="509"/>
    <x v="22"/>
    <s v="Watercraft"/>
    <x v="0"/>
    <s v="New South Wales"/>
    <s v="Long Reef, north of Sydney"/>
    <x v="7"/>
    <x v="3"/>
    <s v="Steve Kulcsar"/>
    <s v="M"/>
    <s v="29"/>
    <s v="No injury, shark struck kayak, catapulting him into the water"/>
    <s v="N"/>
    <s v="11h00"/>
    <s v="White shark, 4m to 5m "/>
    <s v="Canberra Times, 12/28/2008"/>
  </r>
  <r>
    <x v="509"/>
    <x v="22"/>
    <s v="Unprovoked"/>
    <x v="0"/>
    <s v="Western Australia"/>
    <s v="Port Kennedy Beach"/>
    <x v="1"/>
    <x v="1"/>
    <s v="Brian Guest"/>
    <s v="M"/>
    <s v="51"/>
    <s v="FATAL"/>
    <s v="Y"/>
    <s v="07h00"/>
    <s v="4 to 5m white shark"/>
    <s v="T. Peake, GSAF"/>
  </r>
  <r>
    <x v="510"/>
    <x v="22"/>
    <s v="Provoked"/>
    <x v="16"/>
    <s v="Western Cape Province"/>
    <s v="Plettenberg Bay"/>
    <x v="19"/>
    <x v="2"/>
    <s v="Luke Parker"/>
    <s v="M"/>
    <s v="15"/>
    <s v="Lacerations to knees, thigh and hip by hooked shark PROVOKED iNCIDENT  "/>
    <s v="N"/>
    <s v="20h00"/>
    <s v="Raggedtooth shark, 2m"/>
    <s v="The Herald, 12/12/2008"/>
  </r>
  <r>
    <x v="511"/>
    <x v="22"/>
    <s v="Provoked"/>
    <x v="0"/>
    <s v="New South Wales"/>
    <s v="Oceanworld, Manley"/>
    <x v="6"/>
    <x v="1"/>
    <s v="Steve Cloke"/>
    <s v="M"/>
    <s v="34"/>
    <s v="Small laceration to head from captive shark"/>
    <s v="N"/>
    <s v="17h20"/>
    <s v="Grey nurse shark, 3m"/>
    <s v="Herald, 10/22/2008"/>
  </r>
  <r>
    <x v="512"/>
    <x v="22"/>
    <s v="Unprovoked"/>
    <x v="30"/>
    <s v=" Split-Dalmatia Count,"/>
    <s v="Smokvina Bay, Vis Island"/>
    <x v="2"/>
    <x v="2"/>
    <s v="Damjan Pecek "/>
    <s v="M"/>
    <s v="43"/>
    <s v="Calf bitten"/>
    <s v="N"/>
    <s v="12h00"/>
    <s v="5 m white shark"/>
    <s v="A. De Maddalena"/>
  </r>
  <r>
    <x v="513"/>
    <x v="22"/>
    <s v="Unprovoked"/>
    <x v="1"/>
    <s v="Florida"/>
    <s v="Bethune Beach"/>
    <x v="0"/>
    <x v="0"/>
    <s v="David Carr"/>
    <s v="M"/>
    <s v="40"/>
    <s v="Right foot bitten"/>
    <s v="N"/>
    <s v="11h00"/>
    <s v="+3' shark"/>
    <s v="S. Petersohn"/>
  </r>
  <r>
    <x v="514"/>
    <x v="22"/>
    <s v="Provoked"/>
    <x v="0"/>
    <s v="Northern Territory"/>
    <s v="Near Croker Island"/>
    <x v="4"/>
    <x v="4"/>
    <s v="Quentin Gorrell"/>
    <s v="M"/>
    <s v="43"/>
    <s v="Right hand lacerated by netted shark PROVOKED INCIDENT"/>
    <s v="N"/>
    <s v="14h30"/>
    <s v="Bronze whaler shark"/>
    <s v="Northern Territory News, 9/18/2008"/>
  </r>
  <r>
    <x v="515"/>
    <x v="22"/>
    <s v="Unprovoked"/>
    <x v="1"/>
    <s v="Hawaii"/>
    <s v="Ka'a'awa, Oahu"/>
    <x v="0"/>
    <x v="0"/>
    <s v="Todd Murashige"/>
    <s v="M"/>
    <s v="40"/>
    <s v="Bitten on right thigh &amp; calf"/>
    <s v="N"/>
    <s v="16h30"/>
    <s v="Tiger shark"/>
    <s v="Honolulu Advertiser, 9/10/08"/>
  </r>
  <r>
    <x v="516"/>
    <x v="22"/>
    <s v="Unprovoked"/>
    <x v="0"/>
    <s v="New South Wales"/>
    <s v="Clarks Beach, Byron Bay"/>
    <x v="0"/>
    <x v="0"/>
    <s v="John Morgan"/>
    <s v="M"/>
    <s v="51"/>
    <s v="Shark became tangled in his surfboard leash. The surfer was not injured"/>
    <s v="N"/>
    <s v="12h00"/>
    <s v="3 m shark"/>
    <s v="Mailonline.com, 9/8/2008"/>
  </r>
  <r>
    <x v="517"/>
    <x v="22"/>
    <s v="Unprovoked"/>
    <x v="1"/>
    <s v="Florida"/>
    <s v="New Smyrna Beach, Volusia County"/>
    <x v="0"/>
    <x v="0"/>
    <s v="Joe McGauley"/>
    <s v="M"/>
    <s v="52"/>
    <s v="Shark bumped right ankle"/>
    <s v="N"/>
    <s v="10h00"/>
    <s v="4' shark"/>
    <s v="J. McGauley"/>
  </r>
  <r>
    <x v="518"/>
    <x v="22"/>
    <s v="Unprovoked"/>
    <x v="1"/>
    <s v="Florida"/>
    <s v="New Smyrna Beach, Volusia County"/>
    <x v="0"/>
    <x v="0"/>
    <s v="Alexander Zgura"/>
    <s v="M"/>
    <s v="26"/>
    <s v="Lacerations to lower left leg"/>
    <s v="N"/>
    <s v="11h00"/>
    <s v="6' shark"/>
    <s v="S. Petersohn, GSAF"/>
  </r>
  <r>
    <x v="519"/>
    <x v="22"/>
    <s v="Unprovoked"/>
    <x v="0"/>
    <s v="Victoria"/>
    <s v="Levys Beach"/>
    <x v="0"/>
    <x v="0"/>
    <s v="Aaron Seare"/>
    <s v="M"/>
    <s v="31"/>
    <s v="No injury, surfboard leash severed"/>
    <s v="N"/>
    <s v="10h30"/>
    <s v="8' white shark or 7-gill shark"/>
    <s v="Herald Sun, 7/31/2008"/>
  </r>
  <r>
    <x v="520"/>
    <x v="22"/>
    <s v="Unprovoked"/>
    <x v="1"/>
    <s v="North Carolina"/>
    <s v="Topsail Island, Pender County"/>
    <x v="13"/>
    <x v="2"/>
    <s v="Madeline Sinsley "/>
    <s v="F"/>
    <s v="8"/>
    <s v="Lacerations to dorsum of right foot "/>
    <s v="N"/>
    <s v="13h00"/>
    <s v="3' to 4' shark"/>
    <s v="C. Creswell, GSAF"/>
  </r>
  <r>
    <x v="521"/>
    <x v="22"/>
    <s v="Unprovoked"/>
    <x v="1"/>
    <s v="Florida"/>
    <s v="New Smyrna Beach, Volusia County"/>
    <x v="13"/>
    <x v="2"/>
    <s v="S.A."/>
    <s v="M"/>
    <s v="16"/>
    <s v="Lacerations to lower left leg"/>
    <s v="N"/>
    <s v="13h55"/>
    <s v="4' shark"/>
    <s v="S. Petersohn, GSAF"/>
  </r>
  <r>
    <x v="522"/>
    <x v="22"/>
    <s v="Unprovoked"/>
    <x v="1"/>
    <s v="South Carolina"/>
    <s v="Isle of Palms, Charleston County"/>
    <x v="4"/>
    <x v="4"/>
    <s v="Preston Pearman"/>
    <s v="M"/>
    <s v="37"/>
    <s v="Lacerations to hand"/>
    <s v="N"/>
    <s v="11h15"/>
    <s v="4.5 to 5' shark"/>
    <s v="P. Pearman;               C. Creswell, GSAF"/>
  </r>
  <r>
    <x v="523"/>
    <x v="22"/>
    <s v="Watercraft"/>
    <x v="1"/>
    <s v="California"/>
    <s v="West Cove, Catalina Island"/>
    <x v="7"/>
    <x v="3"/>
    <s v="Bettina Pereira"/>
    <s v="F"/>
    <s v="40"/>
    <s v=" No injury. Shark bumped kayak, flinging her into the  water. "/>
    <s v="N"/>
    <s v="09h00"/>
    <s v="White shark, 15'"/>
    <s v="R. Collier, GSAF"/>
  </r>
  <r>
    <x v="524"/>
    <x v="22"/>
    <s v="Unprovoked"/>
    <x v="1"/>
    <s v="South Carolina"/>
    <s v="Cherry Grove"/>
    <x v="39"/>
    <x v="0"/>
    <s v="Madi Taff"/>
    <s v="F"/>
    <s v="15"/>
    <s v="Foot bitten"/>
    <s v="N"/>
    <s v="18h30"/>
    <s v="5' shark"/>
    <s v="C. Creswell, GSAF"/>
  </r>
  <r>
    <x v="524"/>
    <x v="22"/>
    <s v="Unprovoked"/>
    <x v="17"/>
    <s v="Pernambuco"/>
    <s v="Piedade, Recife"/>
    <x v="4"/>
    <x v="4"/>
    <s v="Wellington dos Santos "/>
    <s v="M"/>
    <s v="14"/>
    <s v="Hand severed, buttocks bitten"/>
    <s v="N"/>
    <s v="15h00"/>
    <s v="Bull shark"/>
    <s v="Associated Press"/>
  </r>
  <r>
    <x v="525"/>
    <x v="22"/>
    <s v="Unprovoked"/>
    <x v="0"/>
    <s v="Western Australia"/>
    <s v="Albany"/>
    <x v="4"/>
    <x v="4"/>
    <s v="Jason Cull"/>
    <s v="M"/>
    <s v="37"/>
    <s v="Severe lacerations to left leg"/>
    <s v="N"/>
    <s v="07h30"/>
    <s v="White shark, 4m"/>
    <s v="Perth Now, 5/10/2008"/>
  </r>
  <r>
    <x v="526"/>
    <x v="22"/>
    <s v="Unprovoked"/>
    <x v="7"/>
    <s v="North Province"/>
    <s v="Hienghène"/>
    <x v="19"/>
    <x v="2"/>
    <s v="male"/>
    <s v="M"/>
    <s v="40"/>
    <s v="Lower legs bitten"/>
    <s v="N"/>
    <s v="14h00"/>
    <s v="2 small bull sharks"/>
    <s v="C. Johansson, GSAF"/>
  </r>
  <r>
    <x v="527"/>
    <x v="22"/>
    <s v="Unprovoked"/>
    <x v="1"/>
    <s v="Florida"/>
    <s v="New Smyrna Beach, Volusia County"/>
    <x v="0"/>
    <x v="0"/>
    <s v="David Alger"/>
    <s v="M"/>
    <s v="18"/>
    <s v="3-inch laceration to dorsal surface of left foot"/>
    <s v="N"/>
    <s v="11h45"/>
    <s v="4' shark"/>
    <s v="S. Petersohn"/>
  </r>
  <r>
    <x v="528"/>
    <x v="22"/>
    <s v="Unprovoked"/>
    <x v="1"/>
    <s v="California"/>
    <s v="Solana Beach, San Diego County"/>
    <x v="4"/>
    <x v="4"/>
    <s v="Dave Martin"/>
    <s v="M"/>
    <s v="66"/>
    <s v="FATAL"/>
    <s v="Y"/>
    <s v="07h00"/>
    <s v="White shark, 12' to 15'"/>
    <s v="R. Collier"/>
  </r>
  <r>
    <x v="529"/>
    <x v="22"/>
    <s v="Unprovoked"/>
    <x v="1"/>
    <s v="Florida"/>
    <s v="Playalinda Beach, Canaveral National Seashore, Brevard County"/>
    <x v="0"/>
    <x v="0"/>
    <s v="Bobby Phillips"/>
    <s v="M"/>
    <s v="30"/>
    <s v="Puncture wounds to right foot"/>
    <s v="N"/>
    <s v="15h00"/>
    <s v="1.5' to 2' shark"/>
    <s v="B. Phillips"/>
  </r>
  <r>
    <x v="530"/>
    <x v="22"/>
    <s v="Unprovoked"/>
    <x v="0"/>
    <s v="New South Wales"/>
    <s v="Lighthouse Beach, Ballina"/>
    <x v="35"/>
    <x v="0"/>
    <s v="Peter Edmonds"/>
    <s v="M"/>
    <s v="16"/>
    <s v="FATAL"/>
    <s v="Y"/>
    <s v="08h05"/>
    <s v="Bull shark"/>
    <s v="T. Peake, GSAF; NSW Police Force"/>
  </r>
  <r>
    <x v="531"/>
    <x v="22"/>
    <s v="Unprovoked"/>
    <x v="1"/>
    <s v="Florida"/>
    <s v="New Smyrna Beach / Ponce Inlet, Volusia County"/>
    <x v="0"/>
    <x v="0"/>
    <s v="Mark Lemelin"/>
    <s v="M"/>
    <s v="52"/>
    <s v="Foot bitten"/>
    <s v="N"/>
    <s v="18h50"/>
    <s v="4' to 5' shark"/>
    <s v="S. Petersohn, GSAF "/>
  </r>
  <r>
    <x v="532"/>
    <x v="22"/>
    <s v="Unprovoked"/>
    <x v="1"/>
    <s v="Florida"/>
    <s v="South of Ponce de Leon Jetty, New Smyrna Beach, Volusia County"/>
    <x v="83"/>
    <x v="5"/>
    <s v="male"/>
    <s v="M"/>
    <s v="13"/>
    <s v="Three small lacerations/ punctures to right foot"/>
    <s v="N"/>
    <s v="11h30"/>
    <s v="2.5' shark"/>
    <s v="S. Petersohn, GSAF "/>
  </r>
  <r>
    <x v="533"/>
    <x v="22"/>
    <s v="Unprovoked"/>
    <x v="1"/>
    <s v="California"/>
    <s v=" Huntington Beach, Orange County"/>
    <x v="0"/>
    <x v="0"/>
    <s v="Thomas Larkin"/>
    <s v="M"/>
    <s v="27"/>
    <s v="No injury to surfer, surfboard bitten by the shark"/>
    <s v="N"/>
    <s v="08h00"/>
    <s v="White shark"/>
    <s v="R. Collier"/>
  </r>
  <r>
    <x v="534"/>
    <x v="22"/>
    <s v="Unprovoked"/>
    <x v="2"/>
    <s v="Northern Bahamas"/>
    <s v="Dive site known as &quot;The End of the Map&quot;"/>
    <x v="5"/>
    <x v="1"/>
    <s v="Markus Groh"/>
    <s v="M"/>
    <s v="49"/>
    <s v="Leg bitten, FATAL"/>
    <s v="Y"/>
    <s v="10h00"/>
    <s v="A bull shark, according to some of the divers on the boat"/>
    <s v="Sun-Sentinel, 2/25/2008"/>
  </r>
  <r>
    <x v="535"/>
    <x v="22"/>
    <s v="Provoked"/>
    <x v="0"/>
    <s v="Queensland"/>
    <s v="200 km east of Coolangatta  "/>
    <x v="84"/>
    <x v="2"/>
    <s v="Jarryd Tinson "/>
    <s v="M"/>
    <s v="20"/>
    <s v="Laceration to left knee PROVOKED INCIDENT"/>
    <s v="N"/>
    <s v="07h30"/>
    <s v="Mako shark, 90kg"/>
    <s v="News.com.au"/>
  </r>
  <r>
    <x v="536"/>
    <x v="23"/>
    <s v="Unprovoked"/>
    <x v="0"/>
    <s v="New South Wales"/>
    <s v="Jimmy's Beach"/>
    <x v="0"/>
    <x v="0"/>
    <s v="Ben Morcom"/>
    <s v="M"/>
    <s v="31"/>
    <s v="Severe lacerations to right buttock"/>
    <s v="N"/>
    <s v="11h00"/>
    <s v="2 m shark"/>
    <s v="Daily Telegraph, 12/18/2007"/>
  </r>
  <r>
    <x v="537"/>
    <x v="23"/>
    <s v="Unprovoked"/>
    <x v="16"/>
    <s v="Western Cape Province"/>
    <s v="The Strand"/>
    <x v="0"/>
    <x v="0"/>
    <s v="Andrew Smith"/>
    <s v="M"/>
    <s v="14"/>
    <s v="Lacerations to feet"/>
    <s v="N"/>
    <s v="17h30"/>
    <s v="1.5 to 2 m shark"/>
    <s v="The Times (Cape Town), 11/9/2007"/>
  </r>
  <r>
    <x v="538"/>
    <x v="23"/>
    <s v="Unprovoked"/>
    <x v="1"/>
    <s v="Florida"/>
    <s v="New Smyrna Beach, Volusia County"/>
    <x v="0"/>
    <x v="0"/>
    <s v="Joseph Fox"/>
    <s v="M"/>
    <s v="21"/>
    <s v="Cut to right knee"/>
    <s v="N"/>
    <s v="11h115"/>
    <s v="4' to 5' shark"/>
    <s v="S. Petersohn; GSAF' Central Florida News, 11/7/2006"/>
  </r>
  <r>
    <x v="539"/>
    <x v="23"/>
    <s v="Unprovoked"/>
    <x v="1"/>
    <s v="Florida"/>
    <s v="Round Island Park, Indian River County"/>
    <x v="0"/>
    <x v="0"/>
    <s v="Jeffrey Nolan"/>
    <s v="M"/>
    <s v="42"/>
    <s v="Lacerations to right leg"/>
    <s v="N"/>
    <s v="09h00"/>
    <s v="5' shark"/>
    <s v="T.C. Palm, 11/4/2007 &amp; 11/5/2007"/>
  </r>
  <r>
    <x v="540"/>
    <x v="23"/>
    <s v="Unprovoked"/>
    <x v="16"/>
    <s v="Eastern Cape Province"/>
    <s v="Bonza Bay"/>
    <x v="0"/>
    <x v="0"/>
    <s v="Lee Mellin"/>
    <s v="M"/>
    <s v="37"/>
    <s v="Lacerations to thigh"/>
    <s v="N"/>
    <s v="08h45"/>
    <s v="White shark, 3m to 4m"/>
    <s v="Daily Dispatch"/>
  </r>
  <r>
    <x v="541"/>
    <x v="23"/>
    <s v="Unprovoked"/>
    <x v="1"/>
    <s v="Hawaii"/>
    <s v="Wailea, Maui"/>
    <x v="46"/>
    <x v="4"/>
    <s v="Aaron Finley"/>
    <s v="M"/>
    <s v="32"/>
    <s v="Lacerations to left lower leg"/>
    <s v="N"/>
    <s v="15h30"/>
    <s v="Tiger shark"/>
    <s v="KHNL8.com"/>
  </r>
  <r>
    <x v="542"/>
    <x v="23"/>
    <s v="Unprovoked"/>
    <x v="0"/>
    <s v="New South Wales"/>
    <s v="Byron Bay"/>
    <x v="42"/>
    <x v="0"/>
    <s v="Linda Whitehurst"/>
    <s v="F"/>
    <s v="52"/>
    <s v="small laceration to wrist"/>
    <s v="N"/>
    <s v="11h30"/>
    <s v="White shark, 2.5m "/>
    <s v="Sydney Morning Herald, 10/15/2007"/>
  </r>
  <r>
    <x v="543"/>
    <x v="23"/>
    <s v="Unprovoked"/>
    <x v="0"/>
    <s v="Queensland"/>
    <s v="Holmes Reef"/>
    <x v="2"/>
    <x v="2"/>
    <s v="Adam Wood"/>
    <s v="M"/>
    <s v="31"/>
    <s v="Laceration to calf"/>
    <s v="N"/>
    <s v="12h00"/>
    <s v="Bronze whaler shark"/>
    <s v="news.com.au, 10/14/2007"/>
  </r>
  <r>
    <x v="544"/>
    <x v="23"/>
    <s v="Unprovoked"/>
    <x v="1"/>
    <s v="California"/>
    <s v="Venice Pier, Venice, Los Angeles County"/>
    <x v="0"/>
    <x v="0"/>
    <s v="Sam Bendall"/>
    <s v="M"/>
    <s v="22"/>
    <s v="4 scratches on left hand"/>
    <s v="N"/>
    <s v="20h30"/>
    <s v="3' to 4' shark"/>
    <s v="R. Collier"/>
  </r>
  <r>
    <x v="545"/>
    <x v="23"/>
    <s v="Unprovoked"/>
    <x v="1"/>
    <s v="Florida"/>
    <s v="Playalinda Beach, Canaveral National Seashore, Brevard County"/>
    <x v="0"/>
    <x v="0"/>
    <s v="E.H."/>
    <s v="M"/>
    <s v="16"/>
    <s v="Severe lacerations to right hand"/>
    <s v="N"/>
    <s v="08h10"/>
    <s v="Blacktip shark, 5'"/>
    <s v="E. H."/>
  </r>
  <r>
    <x v="546"/>
    <x v="23"/>
    <s v="Unprovoked"/>
    <x v="2"/>
    <s v="Grand Bahama Island"/>
    <s v="Sweetings Cay"/>
    <x v="2"/>
    <x v="2"/>
    <s v="Leslie Gano"/>
    <s v="F"/>
    <s v="48"/>
    <s v="Thigh bitten"/>
    <s v="N"/>
    <s v="12h00"/>
    <s v="Caribbean reef shark"/>
    <s v="A. Brenneka, SharkAttackSurvivors.com"/>
  </r>
  <r>
    <x v="547"/>
    <x v="23"/>
    <s v="Unprovoked"/>
    <x v="1"/>
    <s v="Florida"/>
    <s v="New Smyrna Beach, Volusia County"/>
    <x v="0"/>
    <x v="0"/>
    <s v="Tyler Robertson"/>
    <s v="M"/>
    <s v="23"/>
    <s v="Small lacerations to bottom of right big toe"/>
    <s v="N"/>
    <s v="18h20"/>
    <s v="3' shark"/>
    <s v="S. Petersohn, GSAF"/>
  </r>
  <r>
    <x v="548"/>
    <x v="23"/>
    <s v="Unprovoked"/>
    <x v="1"/>
    <s v="Florida"/>
    <s v="Lauderdale-by-the-Sea, Broward County"/>
    <x v="1"/>
    <x v="1"/>
    <s v="Brandon Chapman"/>
    <s v="M"/>
    <s v="14"/>
    <s v="Minor injury, shark latched onto his abdomen"/>
    <s v="N"/>
    <s v="16h00"/>
    <s v="Nurse shark, 2' to 3' "/>
    <s v="Miami Herald, 9/13/2007; Sun-Sentinel, 9/14/2007"/>
  </r>
  <r>
    <x v="549"/>
    <x v="23"/>
    <s v="Unprovoked"/>
    <x v="1"/>
    <s v="Florida"/>
    <s v="Fort Lauderdale, Broward County"/>
    <x v="4"/>
    <x v="4"/>
    <s v="Dominco Iaciofano"/>
    <s v="M"/>
    <s v="58"/>
    <s v="3&quot; laceration to left forearm"/>
    <s v="N"/>
    <s v="09h45"/>
    <s v="Possibly a spinner shark"/>
    <s v="S. Wyman, Sun-Sentinel, 9/3/2007; Local10.com"/>
  </r>
  <r>
    <x v="550"/>
    <x v="23"/>
    <s v="Unprovoked"/>
    <x v="1"/>
    <s v="Hawaii"/>
    <s v="Ka'a'awa, Oahu"/>
    <x v="35"/>
    <x v="0"/>
    <s v="Joshua Sumait"/>
    <s v="M"/>
    <s v="15"/>
    <s v="Laceration to right heel"/>
    <s v="N"/>
    <s v="16h30"/>
    <s v="Tiger shark, 10' to 12' "/>
    <s v="Honolulu Advertiser, 8/29/2007"/>
  </r>
  <r>
    <x v="550"/>
    <x v="23"/>
    <s v="Unprovoked"/>
    <x v="1"/>
    <s v="California"/>
    <s v="Marina State Beach, Monterey County"/>
    <x v="0"/>
    <x v="0"/>
    <s v="Todd Endris"/>
    <s v="M"/>
    <s v="24"/>
    <s v="Lacerations to thigh &amp; torso"/>
    <s v="N"/>
    <s v="10h45"/>
    <s v="White shark, 12'"/>
    <s v="R. Collier"/>
  </r>
  <r>
    <x v="551"/>
    <x v="23"/>
    <s v="Unprovoked"/>
    <x v="1"/>
    <s v="Florida"/>
    <s v="New Smyrna Beach, Volusia County"/>
    <x v="0"/>
    <x v="0"/>
    <s v="Joseph Coursey"/>
    <s v="M"/>
    <s v="54"/>
    <s v="Left hand  bitten"/>
    <s v="N"/>
    <s v="14h00"/>
    <s v="3' shark"/>
    <s v="S. Petersohn, GSAF "/>
  </r>
  <r>
    <x v="552"/>
    <x v="23"/>
    <s v="Unprovoked"/>
    <x v="1"/>
    <s v="Florida"/>
    <s v="New Smyrna Beach, Volusia County"/>
    <x v="0"/>
    <x v="0"/>
    <s v="male"/>
    <s v="M"/>
    <s v="16"/>
    <s v="Foot bitten"/>
    <s v="N"/>
    <s v="12h39"/>
    <s v="4' to 5' shark"/>
    <s v="S. Petersohn, GSAF"/>
  </r>
  <r>
    <x v="553"/>
    <x v="23"/>
    <s v="Unprovoked"/>
    <x v="0"/>
    <s v="Territory of Cocos (Keeling) Islands"/>
    <s v="Direction Island"/>
    <x v="13"/>
    <x v="2"/>
    <s v="Angus Chapman"/>
    <s v="M"/>
    <s v="15"/>
    <s v="Calf bitten"/>
    <s v="N"/>
    <s v="11h00"/>
    <s v="Bronze whaler shark, 1.5 m "/>
    <s v="The Western Australian, 7/20/2007"/>
  </r>
  <r>
    <x v="554"/>
    <x v="23"/>
    <s v="Unprovoked"/>
    <x v="1"/>
    <s v="North Carolina"/>
    <s v="North Topsail Beach, Onslow  County"/>
    <x v="4"/>
    <x v="4"/>
    <s v="Matt Baker"/>
    <s v="M"/>
    <s v="14"/>
    <s v="Right calf bitten"/>
    <s v="N"/>
    <s v="12h30"/>
    <s v="2' to 3' shark"/>
    <s v="C. Creswell, GSAF"/>
  </r>
  <r>
    <x v="555"/>
    <x v="23"/>
    <s v="Unprovoked"/>
    <x v="1"/>
    <s v="North Carolina"/>
    <s v="Atlantic Beach, Carteret County"/>
    <x v="13"/>
    <x v="2"/>
    <s v="female"/>
    <s v="F"/>
    <s v="30"/>
    <s v="Lacerations to right thigh &amp; left foot"/>
    <s v="N"/>
    <s v="13h00"/>
    <s v="5' shark"/>
    <s v="C. Creswell, GSAF"/>
  </r>
  <r>
    <x v="556"/>
    <x v="23"/>
    <s v="Unprovoked"/>
    <x v="2"/>
    <s v="Abaco Islands"/>
    <s v="Allan-Pensacola Cay"/>
    <x v="2"/>
    <x v="2"/>
    <s v="Joanie Regan"/>
    <s v="F"/>
    <s v="48"/>
    <s v="Lacerations to thumb, ring and pinky fingers of right hand "/>
    <s v="N"/>
    <s v="11h00"/>
    <s v="Bull shark, 5' "/>
    <s v="J. Regan"/>
  </r>
  <r>
    <x v="557"/>
    <x v="23"/>
    <s v="Unprovoked"/>
    <x v="1"/>
    <s v="Florida"/>
    <s v="New Smyrna Beach, Volusia County"/>
    <x v="0"/>
    <x v="0"/>
    <s v="Justin Lewis"/>
    <s v="M"/>
    <s v="20"/>
    <s v="6 to 8 puncture wounds to right hand"/>
    <s v="N"/>
    <s v="17h30"/>
    <s v="4' shark"/>
    <s v="S. Petersohn, GSAF"/>
  </r>
  <r>
    <x v="558"/>
    <x v="23"/>
    <s v="Unprovoked"/>
    <x v="0"/>
    <s v="Western Australia"/>
    <s v="Warra Beach, Coral Bay"/>
    <x v="13"/>
    <x v="2"/>
    <s v="Becky Cooke"/>
    <s v="F"/>
    <s v="38"/>
    <s v="Left heel &amp; calf bitten"/>
    <s v="N"/>
    <s v="14h30"/>
    <s v="2.5 m shark"/>
    <s v="The Western Australian, 5/16/2007"/>
  </r>
  <r>
    <x v="559"/>
    <x v="23"/>
    <s v="Unprovoked"/>
    <x v="0"/>
    <s v="Victoria"/>
    <s v="Warrnambool"/>
    <x v="0"/>
    <x v="0"/>
    <s v="Blake French"/>
    <s v="M"/>
    <s v="19"/>
    <s v="No injury, shark's fin caught his leg"/>
    <s v="N"/>
    <s v="17h45"/>
    <s v="10' shark"/>
    <s v="The Standard, 5/15/2007"/>
  </r>
  <r>
    <x v="560"/>
    <x v="23"/>
    <s v="Unprovoked"/>
    <x v="1"/>
    <s v="Florida"/>
    <s v="New Smyrna Beach, Volusia County"/>
    <x v="0"/>
    <x v="0"/>
    <s v="Jennifer Manis"/>
    <s v="F"/>
    <s v="21"/>
    <s v="Knee bitten"/>
    <s v="N"/>
    <s v="16h00"/>
    <s v="4' to 5' shark"/>
    <s v="J. Manis"/>
  </r>
  <r>
    <x v="561"/>
    <x v="23"/>
    <s v="Unprovoked"/>
    <x v="1"/>
    <s v="Hawaii"/>
    <s v="Keawakapu Beach, Maui"/>
    <x v="1"/>
    <x v="1"/>
    <s v="Peller Marion"/>
    <s v="F"/>
    <s v="63"/>
    <s v="Right foot bitten"/>
    <s v="N"/>
    <s v="08h30"/>
    <s v="Tiger shark, 14' "/>
    <s v="G. Kubota, Honolulu Star Bulletin, 5/8/2007"/>
  </r>
  <r>
    <x v="561"/>
    <x v="23"/>
    <s v="Unprovoked"/>
    <x v="1"/>
    <s v="Florida"/>
    <s v="Naples"/>
    <x v="4"/>
    <x v="4"/>
    <s v="Hans Pruss"/>
    <s v="M"/>
    <s v="68"/>
    <s v="Circular bite on left thigh"/>
    <s v="N"/>
    <s v="08h30"/>
    <s v="6' to 8' shark"/>
    <s v="Naples News, 5/10/2007"/>
  </r>
  <r>
    <x v="562"/>
    <x v="23"/>
    <s v="Unprovoked"/>
    <x v="0"/>
    <s v="Queensland"/>
    <s v="Mornington Island, Gulf of Carpentaria"/>
    <x v="85"/>
    <x v="4"/>
    <s v="Lorraine"/>
    <s v="F"/>
    <s v="13"/>
    <s v="Lower leg &amp; foot injured"/>
    <s v="N"/>
    <s v="18h00"/>
    <s v="&quot;a small shark&quot;"/>
    <s v="news.com.au, 4/29/2007"/>
  </r>
  <r>
    <x v="563"/>
    <x v="23"/>
    <s v="Unprovoked"/>
    <x v="1"/>
    <s v="Florida"/>
    <s v="Hutchinson Island, St. Lucie County"/>
    <x v="35"/>
    <x v="0"/>
    <s v="Matthew Honyak"/>
    <s v="M"/>
    <s v="12"/>
    <s v="Left foot bitten"/>
    <s v="N"/>
    <s v="12h30"/>
    <s v="blacktip or spinner shark"/>
    <s v="Sun-Sentinel, 4/23/2007"/>
  </r>
  <r>
    <x v="564"/>
    <x v="23"/>
    <s v="Unprovoked"/>
    <x v="1"/>
    <s v="Florida"/>
    <s v="New Smyrna Beach, Volusia County"/>
    <x v="0"/>
    <x v="0"/>
    <s v="Chad Guthrie"/>
    <s v="M"/>
    <s v="24"/>
    <s v="Lacerations to left index finger &amp; thumb "/>
    <s v="N"/>
    <s v="17h00"/>
    <s v="3' to 4' shark"/>
    <s v="Florida Today, 4/21/2007"/>
  </r>
  <r>
    <x v="565"/>
    <x v="23"/>
    <s v="Unprovoked"/>
    <x v="7"/>
    <s v="South Province"/>
    <s v="Dumbéa"/>
    <x v="0"/>
    <x v="0"/>
    <s v="Olivier Bertholom"/>
    <s v="M"/>
    <s v="26"/>
    <s v="Left foot bitten"/>
    <s v="N"/>
    <s v="16h00"/>
    <s v="Tiger shark"/>
    <s v="Les Nouvelles Calédoniennes, 4/11/2007"/>
  </r>
  <r>
    <x v="566"/>
    <x v="23"/>
    <s v="Unprovoked"/>
    <x v="1"/>
    <s v="Florida"/>
    <s v="Normandy Beach, Hutchinson Island,  St. Lucie County"/>
    <x v="0"/>
    <x v="0"/>
    <s v="Larry Olson"/>
    <s v="M"/>
    <s v="27"/>
    <s v="Lacerations to right ankle "/>
    <s v="N"/>
    <s v="14h20"/>
    <s v="3' shark"/>
    <s v="Palm Beach Post, 3/31/2007; Sun Sentinel, 4/3/2007"/>
  </r>
  <r>
    <x v="567"/>
    <x v="23"/>
    <s v="Unprovoked"/>
    <x v="0"/>
    <s v="New South Wales"/>
    <s v="South Golden Beach"/>
    <x v="0"/>
    <x v="0"/>
    <s v="Jodie Cooper"/>
    <s v="F"/>
    <s v="42"/>
    <s v="Lacerations to 3 fingers of left hand "/>
    <s v="N"/>
    <s v="10h00"/>
    <s v="1.5 m shark"/>
    <s v="Gold Coast Bulletin, 3/21/2007"/>
  </r>
  <r>
    <x v="568"/>
    <x v="23"/>
    <s v="Unprovoked"/>
    <x v="0"/>
    <s v="Queensland"/>
    <s v="Moore Park, north of Bundaberg"/>
    <x v="4"/>
    <x v="4"/>
    <s v="Mary Jane Ryan"/>
    <s v="F"/>
    <s v="59"/>
    <s v="Bruises to arm and hand, laceration to lower leg &amp; minor injuries to foot"/>
    <s v="N"/>
    <s v="15h30"/>
    <s v="2 to 2.5 m shark"/>
    <s v="ABC News Online"/>
  </r>
  <r>
    <x v="569"/>
    <x v="23"/>
    <s v="Unprovoked"/>
    <x v="7"/>
    <s v="North Province"/>
    <s v="Kaala-Gomen "/>
    <x v="86"/>
    <x v="2"/>
    <s v="Jesse Jizdny"/>
    <s v="M"/>
    <s v="30"/>
    <s v="Leg bitten"/>
    <s v="N"/>
    <s v="14h00"/>
    <s v="Tiger shark"/>
    <s v="Les Nouvelles Caledoniennes, 1/29/2007"/>
  </r>
  <r>
    <x v="570"/>
    <x v="23"/>
    <s v="Unprovoked"/>
    <x v="0"/>
    <s v="New South Wales"/>
    <s v="Cape Howe"/>
    <x v="5"/>
    <x v="1"/>
    <s v="Eric Nerhus"/>
    <s v="M"/>
    <s v="41"/>
    <s v="Head &amp; torso bitten"/>
    <s v="N"/>
    <s v="10h30"/>
    <s v="White shark, 3m"/>
    <s v="NZ Herald, 1/23/2007"/>
  </r>
  <r>
    <x v="571"/>
    <x v="23"/>
    <s v="Unprovoked"/>
    <x v="1"/>
    <s v="Hawaii"/>
    <s v="Majors Bay, Kaua'i"/>
    <x v="0"/>
    <x v="0"/>
    <s v="Rich Reed"/>
    <s v="M"/>
    <s v="24"/>
    <s v="No injury, shark removed piece of surfboard"/>
    <s v="N"/>
    <s v="10h15"/>
    <s v="6' to 8' shark, possibly a tiger shark"/>
    <s v="P. Immerz, SharkProject.org; J. TenBruggencate, Honolulu Advertiser, 1/5/2007"/>
  </r>
  <r>
    <x v="572"/>
    <x v="24"/>
    <s v="Unprovoked"/>
    <x v="0"/>
    <s v="Victoria"/>
    <s v="Winki Pop, Bells Beach"/>
    <x v="0"/>
    <x v="0"/>
    <s v="Peter Galvin"/>
    <s v="M"/>
    <s v="25"/>
    <s v="Left leg bitten"/>
    <s v="N"/>
    <s v="20h00"/>
    <s v="2.5 to 3 m shark"/>
    <s v="P. Kemp, GSAF"/>
  </r>
  <r>
    <x v="573"/>
    <x v="24"/>
    <s v="Unprovoked"/>
    <x v="14"/>
    <s v="North Island"/>
    <s v="Raglan, Manu Bay"/>
    <x v="0"/>
    <x v="0"/>
    <s v="Elliot Paerata-Reid "/>
    <s v="M"/>
    <s v="10"/>
    <s v="Foot bitten"/>
    <s v="N"/>
    <s v="11h00"/>
    <s v="2 to 3 m shark"/>
    <s v="R.D. Weeks, GSAF"/>
  </r>
  <r>
    <x v="574"/>
    <x v="24"/>
    <s v="Unprovoked"/>
    <x v="1"/>
    <s v="California"/>
    <s v="Dillon Beach, Marin County"/>
    <x v="0"/>
    <x v="0"/>
    <s v="Royce Fraley"/>
    <s v="M"/>
    <s v="43"/>
    <s v="Minor injuries, surfboard bitten"/>
    <s v="N"/>
    <s v="11h50"/>
    <s v="White shark, 12' to 15' "/>
    <s v="P. Immerz; R. Collier; San Francisco Chronicle, 12/11/2006 "/>
  </r>
  <r>
    <x v="575"/>
    <x v="24"/>
    <s v="Unprovoked"/>
    <x v="0"/>
    <s v="Western Australia"/>
    <s v="Wharton Beach"/>
    <x v="35"/>
    <x v="0"/>
    <s v="Zac Golebiowski"/>
    <s v="M"/>
    <s v="15"/>
    <s v="Right leg severed, left leg lacerated"/>
    <s v="N"/>
    <s v="07h30"/>
    <s v="White shark, 5m "/>
    <s v="P. Kemp, GSAF, Sunday Mail, 12/3/2006"/>
  </r>
  <r>
    <x v="576"/>
    <x v="24"/>
    <s v="Unprovoked"/>
    <x v="1"/>
    <s v="Hawaii"/>
    <s v="Kihei, Maui"/>
    <x v="4"/>
    <x v="4"/>
    <s v="Kyle Gruen"/>
    <s v="M"/>
    <s v="29"/>
    <s v="Laceration to left thigh &amp; left hand"/>
    <s v="N"/>
    <s v="12h30"/>
    <s v="2 m to 3 m shark"/>
    <s v="Honolulu Advertiser, 11/12/2006; B. Nicholson"/>
  </r>
  <r>
    <x v="577"/>
    <x v="24"/>
    <s v="Unprovoked"/>
    <x v="1"/>
    <s v="Florida"/>
    <s v="New Smyrna Beach, Volusia County"/>
    <x v="87"/>
    <x v="5"/>
    <s v="Stephen Münoz"/>
    <s v="M"/>
    <s v="18"/>
    <s v="Lacerations to foot"/>
    <s v="N"/>
    <s v="12h00"/>
    <s v="3' to 3.5' shark"/>
    <s v="S. Petersohn, GSAF"/>
  </r>
  <r>
    <x v="578"/>
    <x v="24"/>
    <s v="Unprovoked"/>
    <x v="1"/>
    <s v="Florida"/>
    <s v="Singer Island, Riviera Beach"/>
    <x v="4"/>
    <x v="4"/>
    <s v="William Carol"/>
    <s v="M"/>
    <s v="55"/>
    <s v="Minor injury to left hand"/>
    <s v="N"/>
    <s v="14h00"/>
    <s v="Spinner shark"/>
    <s v="WFTV.com"/>
  </r>
  <r>
    <x v="579"/>
    <x v="24"/>
    <s v="Unprovoked"/>
    <x v="1"/>
    <s v="Florida"/>
    <s v="New Smyrna Beach, Volusia County"/>
    <x v="33"/>
    <x v="4"/>
    <s v="Christopher Duncan"/>
    <s v="M"/>
    <s v="33"/>
    <s v="Puncture wounds and cuts to right thigh"/>
    <s v="N"/>
    <s v="17h30"/>
    <s v="3' shark"/>
    <s v="S. Petersohn, GSAF"/>
  </r>
  <r>
    <x v="580"/>
    <x v="24"/>
    <s v="Unprovoked"/>
    <x v="16"/>
    <s v="Western Cape Province"/>
    <s v="Sunrise Beach, Muizenberg"/>
    <x v="88"/>
    <x v="5"/>
    <s v="Achmat Hassiem"/>
    <s v="M"/>
    <s v="24"/>
    <s v="Foot severed"/>
    <s v="N"/>
    <s v="11h00"/>
    <s v="White shark"/>
    <s v="P. Immerz "/>
  </r>
  <r>
    <x v="581"/>
    <x v="24"/>
    <s v="Unprovoked"/>
    <x v="1"/>
    <s v="Oregon"/>
    <s v="Oswald State Park"/>
    <x v="0"/>
    <x v="0"/>
    <s v="Robert Martin"/>
    <s v="M"/>
    <s v="41"/>
    <s v="Minor injury"/>
    <s v="N"/>
    <s v="16h00"/>
    <s v="White shark?"/>
    <s v="R. Collier, GSAF"/>
  </r>
  <r>
    <x v="582"/>
    <x v="24"/>
    <s v="Unprovoked"/>
    <x v="16"/>
    <s v="Western Cape Province"/>
    <s v="Fish Hoek"/>
    <x v="42"/>
    <x v="0"/>
    <s v="Lyle Maarsdorp"/>
    <s v="M"/>
    <s v="19"/>
    <s v="No injury, surf ski bitten"/>
    <s v="N"/>
    <s v="16h30"/>
    <s v="White shark, 3m to 4m"/>
    <s v="Cape Argus, 7/29/2006"/>
  </r>
  <r>
    <x v="583"/>
    <x v="24"/>
    <s v="Unprovoked"/>
    <x v="1"/>
    <s v="South Carolina"/>
    <s v="Singleton Beach, Hilton Head Island, Beaufort County"/>
    <x v="33"/>
    <x v="4"/>
    <s v="Dallas Jackson"/>
    <s v="M"/>
    <s v="49"/>
    <s v="Left ankle &amp; foot bitten"/>
    <s v="N"/>
    <s v="10h00"/>
    <s v="Angel shark, 1.2m "/>
    <s v=" C. Creswell, GSAF"/>
  </r>
  <r>
    <x v="584"/>
    <x v="24"/>
    <s v="Unprovoked"/>
    <x v="1"/>
    <s v="South Carolina"/>
    <s v="Debordieu Beach, Georgetown County"/>
    <x v="35"/>
    <x v="0"/>
    <s v="Caelin Lacy "/>
    <s v="F"/>
    <s v="14"/>
    <s v="Foot bitten"/>
    <s v="N"/>
    <s v="11h00"/>
    <s v="5' to 6' spinner or bull shark"/>
    <s v="C. Creswell, GSAF"/>
  </r>
  <r>
    <x v="585"/>
    <x v="24"/>
    <s v="Unprovoked"/>
    <x v="1"/>
    <s v="Florida"/>
    <s v="New Smyrna Beach, Volusia County"/>
    <x v="0"/>
    <x v="0"/>
    <s v="Elizabeth Schelk"/>
    <s v="F"/>
    <s v="22"/>
    <s v="2-inch puncture wounds on right foot"/>
    <s v="N"/>
    <s v="13h00"/>
    <s v="Possibly a 1' to 3' blacktip or spinner shark"/>
    <s v=" S. Petersohn, GSAF; P. Immerz"/>
  </r>
  <r>
    <x v="586"/>
    <x v="24"/>
    <s v="Unprovoked"/>
    <x v="1"/>
    <s v="Florida"/>
    <s v="New Smyrna Beach, Volusia County"/>
    <x v="0"/>
    <x v="0"/>
    <s v="Mike Milea"/>
    <s v="M"/>
    <s v="24"/>
    <s v="Four 1-inch puncture wounds on left foot "/>
    <s v="N"/>
    <s v="15h30"/>
    <s v="2' to 3' shark"/>
    <s v="S. Petersohn, GSAF"/>
  </r>
  <r>
    <x v="587"/>
    <x v="24"/>
    <s v="Unprovoked"/>
    <x v="1"/>
    <s v="South Carolina"/>
    <s v="Coligny Beach, Hilton Head, Beaufort County"/>
    <x v="32"/>
    <x v="5"/>
    <s v="Megan Wallis"/>
    <s v="F"/>
    <s v="7"/>
    <s v="Lacerations &amp; puncture wounds to left foot &amp; buttocks"/>
    <s v="N"/>
    <s v="13h45"/>
    <s v="3' to 4' shark"/>
    <s v="C. Creswell, GSAF; Islandpacket.com, 6/7/2006"/>
  </r>
  <r>
    <x v="588"/>
    <x v="24"/>
    <s v="Unprovoked"/>
    <x v="0"/>
    <s v="South Australia"/>
    <s v="Waitpinga"/>
    <x v="0"/>
    <x v="0"/>
    <s v="Peter Dunn"/>
    <s v="M"/>
    <s v="40"/>
    <s v="No injury, knocked off surfboard"/>
    <s v="N"/>
    <s v="11h30"/>
    <s v="14' white shark"/>
    <s v="P.Kemp, GSAF; Sunday Mail (Adelaide), 6/11/2006, p.17"/>
  </r>
  <r>
    <x v="589"/>
    <x v="24"/>
    <s v="Unprovoked"/>
    <x v="1"/>
    <s v="Hawaii"/>
    <s v="O'ahu"/>
    <x v="2"/>
    <x v="2"/>
    <s v="Ron Deguilmo"/>
    <s v="M"/>
    <s v="26"/>
    <s v="4&quot; laceration to left forearm"/>
    <s v="N"/>
    <s v="13h30"/>
    <s v="Tiger shark, 8' to 12'"/>
    <s v="P. Immerz; Honolulu Advertiser, 6/1/2006"/>
  </r>
  <r>
    <x v="590"/>
    <x v="24"/>
    <s v="Provoked"/>
    <x v="1"/>
    <s v="Hawaii"/>
    <s v="Lanai"/>
    <x v="2"/>
    <x v="2"/>
    <s v="Andres Balmacda"/>
    <s v="M"/>
    <s v="15"/>
    <s v="Knee bitten after diver poked shark PROVOKED INCIDENT"/>
    <s v="N"/>
    <s v="16h30"/>
    <s v="Grey reef shark, 5' to 8' "/>
    <s v="Maui News, 5/26/2006"/>
  </r>
  <r>
    <x v="591"/>
    <x v="24"/>
    <s v="Unprovoked"/>
    <x v="1"/>
    <s v="Guam"/>
    <s v="Gun Beach"/>
    <x v="6"/>
    <x v="1"/>
    <s v="Japanese female"/>
    <s v="F"/>
    <n v="30"/>
    <s v="Laceration to leg"/>
    <s v="N"/>
    <s v="15h30"/>
    <s v="Tiger shark, 10' to 12'"/>
    <s v="R. Segal"/>
  </r>
  <r>
    <x v="592"/>
    <x v="24"/>
    <s v="Provoked"/>
    <x v="0"/>
    <s v="Queensland"/>
    <s v="Moffat Beach, Caloundra"/>
    <x v="1"/>
    <x v="1"/>
    <s v="male"/>
    <s v="M"/>
    <s v="46"/>
    <s v="Abrasion &amp; 6 puncture wounds on chest after grabbing the shark by its tail PROVOKED INCIDENT"/>
    <s v="N"/>
    <s v="16h30"/>
    <s v="Wobbegong shark, 2 m "/>
    <s v="Sunshine Coast Daily, 5/4/2006"/>
  </r>
  <r>
    <x v="593"/>
    <x v="24"/>
    <s v="Unprovoked"/>
    <x v="0"/>
    <s v="New South Wales"/>
    <s v="Newcastle Beach"/>
    <x v="0"/>
    <x v="0"/>
    <s v="Luke Cook"/>
    <s v="M"/>
    <s v="15"/>
    <s v="Minor laceration to left foot"/>
    <s v="N"/>
    <s v="13h30"/>
    <s v="Bronze whaler shark, a  juvenile "/>
    <s v="Daily Telegraph, 4/12/2006"/>
  </r>
  <r>
    <x v="594"/>
    <x v="24"/>
    <s v="Unprovoked"/>
    <x v="16"/>
    <s v="Eastern Cape Province"/>
    <s v="St. Francis Bay"/>
    <x v="35"/>
    <x v="0"/>
    <s v="Stuart Duffie"/>
    <s v="M"/>
    <s v="15"/>
    <s v="Leg bitten"/>
    <s v="N"/>
    <s v="17h30"/>
    <s v="Raggedtooth shark, 2.5 m to 3 m "/>
    <s v="J. Visser"/>
  </r>
  <r>
    <x v="595"/>
    <x v="24"/>
    <s v="Unprovoked"/>
    <x v="1"/>
    <s v="Hawaii"/>
    <s v="Leftovers, near Waimea Bay, O'ahu"/>
    <x v="0"/>
    <x v="0"/>
    <s v="Elizabeth Dunn"/>
    <s v="F"/>
    <s v="28"/>
    <s v="5 puncture wounds in left calf"/>
    <s v="N"/>
    <s v="11h30"/>
    <s v="Tiger shark, 10'  "/>
    <s v="Honolulu Advertiser"/>
  </r>
  <r>
    <x v="596"/>
    <x v="24"/>
    <s v="Unprovoked"/>
    <x v="18"/>
    <s v="Vitu Levu"/>
    <s v="Sigatoka"/>
    <x v="0"/>
    <x v="0"/>
    <s v="Paul Sue"/>
    <s v="M"/>
    <s v="21"/>
    <s v="Lacerations to right hand"/>
    <s v="N"/>
    <s v="18h00"/>
    <s v="Tiger shark, 5' "/>
    <s v="R.D. Weeks, GSAF; Fiji Sun, 3/19/2006"/>
  </r>
  <r>
    <x v="597"/>
    <x v="24"/>
    <s v="Unprovoked"/>
    <x v="0"/>
    <s v="New South Wales"/>
    <s v="Bondi, Sydney"/>
    <x v="0"/>
    <x v="0"/>
    <s v="Blake Mohair"/>
    <s v="M"/>
    <s v="15"/>
    <s v="No injury, shark nudged surfboard"/>
    <s v="N"/>
    <s v="17h00"/>
    <s v="Bronze whaler shark, 2 m"/>
    <s v="The Australian, 3/15/2006"/>
  </r>
  <r>
    <x v="598"/>
    <x v="24"/>
    <s v="Unprovoked"/>
    <x v="1"/>
    <s v="Hawaii"/>
    <s v="Makena, Maui"/>
    <x v="33"/>
    <x v="4"/>
    <s v="Nikky Raleigh"/>
    <s v="F"/>
    <s v="15"/>
    <s v="Deep laceration to right calf"/>
    <s v="N"/>
    <s v="16h30"/>
    <s v="5' to 7' shark"/>
    <s v="G.T. Kubota, Star Bulletin, 2/28/2006"/>
  </r>
  <r>
    <x v="599"/>
    <x v="24"/>
    <s v="Unprovoked"/>
    <x v="31"/>
    <s v="Vava'u"/>
    <s v="Tu’anuku"/>
    <x v="4"/>
    <x v="4"/>
    <s v="Tessa Horan"/>
    <s v="F"/>
    <s v="24"/>
    <s v="Severe bite to right leg FATAL"/>
    <s v="Y"/>
    <s v="18h00"/>
    <s v="Tiger shark"/>
    <s v="D. Clem; www.matangitonga.to"/>
  </r>
  <r>
    <x v="600"/>
    <x v="24"/>
    <s v="Unprovoked"/>
    <x v="0"/>
    <s v="Western Australia"/>
    <s v="Off City Beach, Perth"/>
    <x v="6"/>
    <x v="1"/>
    <s v="Bernie  Williams"/>
    <s v="M"/>
    <s v="52"/>
    <s v="Lacerations to left elbow"/>
    <s v="N"/>
    <s v="11h00"/>
    <s v="3.5 m white shark"/>
    <s v="T. Peake, GSAF"/>
  </r>
  <r>
    <x v="601"/>
    <x v="24"/>
    <s v="Unprovoked"/>
    <x v="0"/>
    <s v="Queensland"/>
    <s v="Amity Point, North Stradbroke Island"/>
    <x v="4"/>
    <x v="4"/>
    <s v="Sarah Whiley"/>
    <s v="F"/>
    <s v="21"/>
    <s v="FATAL"/>
    <s v="Y"/>
    <s v="17h15"/>
    <s v="Bull shark"/>
    <s v="T. Peake, GSAF"/>
  </r>
  <r>
    <x v="602"/>
    <x v="24"/>
    <s v="Unprovoked"/>
    <x v="1"/>
    <s v="Florida"/>
    <s v="Round Island Park, Indian River County"/>
    <x v="0"/>
    <x v="0"/>
    <s v="male"/>
    <s v="M"/>
    <s v="21"/>
    <s v="3 puncture wounds in right wrist &amp; hand"/>
    <s v="N"/>
    <s v="16h45"/>
    <s v="4' shark"/>
    <s v="A. Neal, scripps.com"/>
  </r>
  <r>
    <x v="603"/>
    <x v="25"/>
    <s v="Unprovoked"/>
    <x v="1"/>
    <s v="Oregon"/>
    <s v="Tillamook Head, Clatsop County"/>
    <x v="0"/>
    <x v="0"/>
    <s v="Brian Anderson"/>
    <s v="M"/>
    <s v="30"/>
    <s v="Lacerations to ankle &amp; calf"/>
    <s v="N"/>
    <s v="12h00"/>
    <s v="White shark"/>
    <s v="R. Collier, GSAF; L.A. Times, 12/25/2005"/>
  </r>
  <r>
    <x v="604"/>
    <x v="25"/>
    <s v="Unprovoked"/>
    <x v="1"/>
    <s v="Hawaii"/>
    <s v="Keawakapu Beach, Maui"/>
    <x v="4"/>
    <x v="4"/>
    <s v="Jonathan Genant"/>
    <s v="M"/>
    <s v="29"/>
    <s v="Left hand bitten"/>
    <s v="N"/>
    <s v="11h45"/>
    <s v="Tiger shark"/>
    <s v=" San Francisco Gate 2/21/2005"/>
  </r>
  <r>
    <x v="605"/>
    <x v="25"/>
    <s v="Unprovoked"/>
    <x v="0"/>
    <s v="Queensland"/>
    <s v="St. Crispin Reef"/>
    <x v="2"/>
    <x v="2"/>
    <s v="Glenn Simpson"/>
    <s v="M"/>
    <s v="44"/>
    <s v="Right forearm &amp; elbow bitten"/>
    <s v="N"/>
    <s v="11h00"/>
    <s v="Whitetip reef shark"/>
    <s v="Courier-Mail, 12/12/2005"/>
  </r>
  <r>
    <x v="606"/>
    <x v="25"/>
    <s v="Unprovoked"/>
    <x v="1"/>
    <s v="Florida"/>
    <s v="Ponce Inlet, New Smyrna Beach, Volusia County"/>
    <x v="0"/>
    <x v="0"/>
    <s v="Blake Perry"/>
    <s v="M"/>
    <s v="23"/>
    <s v="Right thumb &amp; palm lacerated"/>
    <s v="N"/>
    <s v="13h00"/>
    <s v="4' shark"/>
    <s v="S. Petersohn, GSAF"/>
  </r>
  <r>
    <x v="607"/>
    <x v="25"/>
    <s v="Unprovoked"/>
    <x v="0"/>
    <s v="Victoria"/>
    <s v="Flinders"/>
    <x v="0"/>
    <x v="0"/>
    <s v="Tom Burke"/>
    <s v="M"/>
    <s v="18"/>
    <s v="2 lacerations on leg, each 4&quot; to 5&quot; long"/>
    <s v="N"/>
    <s v="18h00"/>
    <s v="1.8 m shark"/>
    <s v="Sydney Morning Herald, 11/25/2005"/>
  </r>
  <r>
    <x v="608"/>
    <x v="25"/>
    <s v="Provoked"/>
    <x v="16"/>
    <s v="Eastern Cape Province"/>
    <s v="Aston Bay"/>
    <x v="89"/>
    <x v="2"/>
    <s v="Ivan Gerger"/>
    <s v="M"/>
    <s v="32"/>
    <s v="Lacerations to hands &amp; right leg when he tried to pull shark from the water PROVOKED INCIDENT"/>
    <s v="N"/>
    <s v="14h00"/>
    <s v="Raggedtooth shark, 2.5m "/>
    <s v="J. Visser"/>
  </r>
  <r>
    <x v="609"/>
    <x v="25"/>
    <s v="Unprovoked"/>
    <x v="1"/>
    <s v="Florida"/>
    <s v="New Smyrna  Beach, Volusia County"/>
    <x v="0"/>
    <x v="0"/>
    <s v="Lance Cameron"/>
    <s v="M"/>
    <s v="18"/>
    <s v="Puncture wounds to right foot"/>
    <s v="N"/>
    <s v="13h00"/>
    <s v="6' shark"/>
    <s v="S. Petersohn, GSAF"/>
  </r>
  <r>
    <x v="610"/>
    <x v="25"/>
    <s v="Unprovoked"/>
    <x v="1"/>
    <s v="California"/>
    <s v="Ocean Beach, San Francisco, San Francisco County"/>
    <x v="0"/>
    <x v="0"/>
    <s v="Jake Daneman"/>
    <s v="M"/>
    <s v="26"/>
    <s v="No injury, board bumped"/>
    <s v="N"/>
    <s v="07h15"/>
    <s v="12' to 14' white shark"/>
    <s v="R. Collier, GSAF"/>
  </r>
  <r>
    <x v="611"/>
    <x v="25"/>
    <s v="Unprovoked"/>
    <x v="32"/>
    <s v="Simpson Bay"/>
    <s v="Sunterra Beach"/>
    <x v="33"/>
    <x v="4"/>
    <s v="James Bumpers"/>
    <s v="M"/>
    <s v="55"/>
    <s v="Lower right leg lacerated"/>
    <s v="N"/>
    <s v="08h00"/>
    <s v="2' shark"/>
    <s v="M. Levine, GSAF"/>
  </r>
  <r>
    <x v="612"/>
    <x v="25"/>
    <s v="Unprovoked"/>
    <x v="1"/>
    <s v="California"/>
    <s v="Klamath River mouth, Del Norte County"/>
    <x v="0"/>
    <x v="0"/>
    <s v="Chad Reiker"/>
    <s v="M"/>
    <s v="36"/>
    <s v="No injury"/>
    <s v="N"/>
    <s v="11h00"/>
    <s v="White shark"/>
    <s v="R. Collier, GSAF"/>
  </r>
  <r>
    <x v="613"/>
    <x v="25"/>
    <s v="Unprovoked"/>
    <x v="1"/>
    <s v="California"/>
    <s v="Salmon Beach, Sonoma County"/>
    <x v="0"/>
    <x v="0"/>
    <s v="Megan Halavais"/>
    <s v="F"/>
    <s v="20"/>
    <s v="Leg bitten"/>
    <s v="N"/>
    <s v="10h30"/>
    <s v="18' white shark"/>
    <s v="R. Collier, GSAF; Bay City Newswire"/>
  </r>
  <r>
    <x v="614"/>
    <x v="25"/>
    <s v="Unprovoked"/>
    <x v="1"/>
    <s v="Hawaii"/>
    <s v="Honokowai, Maui"/>
    <x v="0"/>
    <x v="0"/>
    <s v="Clayton Sado"/>
    <s v="M"/>
    <s v="22"/>
    <s v="No injury, surfboard bitten"/>
    <s v="N"/>
    <s v="18h00"/>
    <s v="Tiger shark, less than 10'"/>
    <s v="Hawaii Department of Land and Natural Resources"/>
  </r>
  <r>
    <x v="615"/>
    <x v="25"/>
    <s v="Unprovoked"/>
    <x v="11"/>
    <s v="East Wall"/>
    <s v="Jack McKenney's Canyon"/>
    <x v="6"/>
    <x v="1"/>
    <s v="Lea Ann Hughes"/>
    <s v="F"/>
    <s v="57"/>
    <s v="No injury "/>
    <s v="N"/>
    <s v="15h00"/>
    <s v="Caribbean reef sharks"/>
    <s v="L.A.Hughes; G. Holt, Scubaradio.com"/>
  </r>
  <r>
    <x v="616"/>
    <x v="25"/>
    <s v="Unprovoked"/>
    <x v="16"/>
    <s v="Western Cape Province"/>
    <s v="Sunny Cove, Fish Hoek"/>
    <x v="42"/>
    <x v="0"/>
    <s v="Trevor Wright"/>
    <s v="M"/>
    <s v="52"/>
    <s v="No injury, shark bit ski"/>
    <s v="N"/>
    <s v="15h00"/>
    <s v="White shark"/>
    <s v="Cape Argus, Cape Times, 10/3/2005"/>
  </r>
  <r>
    <x v="617"/>
    <x v="25"/>
    <s v="Unprovoked"/>
    <x v="0"/>
    <s v="South Australia"/>
    <s v="Kangaroo Island"/>
    <x v="0"/>
    <x v="0"/>
    <s v="Josh Berris"/>
    <s v="M"/>
    <s v="26"/>
    <s v="Lacerations to legs"/>
    <s v="N"/>
    <s v="12h05"/>
    <s v="14' to 16' white shark"/>
    <s v="T. Peake, GSAF"/>
  </r>
  <r>
    <x v="618"/>
    <x v="25"/>
    <s v="Unprovoked"/>
    <x v="1"/>
    <s v="South Carolina"/>
    <s v="Myrtle Beach, Horry County"/>
    <x v="39"/>
    <x v="0"/>
    <s v="Clair Parrett"/>
    <s v="F"/>
    <s v="68"/>
    <s v="Injuries to fingers, calf  &amp; heel"/>
    <s v="N"/>
    <s v="16h30"/>
    <s v="3' to 4' shark"/>
    <s v="C. Creswell, GSAF; K. Galliard,  Sun News, 9/21/2005"/>
  </r>
  <r>
    <x v="619"/>
    <x v="25"/>
    <s v="Unprovoked"/>
    <x v="1"/>
    <s v="North Carolina"/>
    <s v="North Topsail Beach, Onslow County"/>
    <x v="13"/>
    <x v="2"/>
    <s v="Elizabeth Gardner"/>
    <s v="F"/>
    <s v="18"/>
    <s v="Calf severely lacerated"/>
    <s v="N"/>
    <s v="15h20"/>
    <s v="Bull shark"/>
    <s v="Clay Creswell, GSAF"/>
  </r>
  <r>
    <x v="620"/>
    <x v="25"/>
    <s v="Unprovoked"/>
    <x v="0"/>
    <s v="South Australia"/>
    <s v="Fishery Bay, Eyre Peninsula"/>
    <x v="0"/>
    <x v="0"/>
    <s v="Jake Heron"/>
    <s v="M"/>
    <s v="40"/>
    <s v="Lacerations to right arm &amp; thigh"/>
    <s v="N"/>
    <s v="15h00"/>
    <s v="4 m [13'] white shark"/>
    <s v="C.Jenkin, Courier-Mail, 9/5/2005"/>
  </r>
  <r>
    <x v="621"/>
    <x v="25"/>
    <s v="Unprovoked"/>
    <x v="0"/>
    <s v="South Australia"/>
    <s v="Glenelg "/>
    <x v="6"/>
    <x v="1"/>
    <s v="Jarrod Stehbens"/>
    <s v="M"/>
    <s v="23"/>
    <s v="FATAL"/>
    <s v="Y"/>
    <s v="16h10"/>
    <s v="White shark"/>
    <s v="Adelaide Advertiser, 8/26/2005"/>
  </r>
  <r>
    <x v="621"/>
    <x v="25"/>
    <s v="Unprovoked"/>
    <x v="1"/>
    <s v="California"/>
    <s v="Scripps, LaJolla, San Diego County"/>
    <x v="0"/>
    <x v="0"/>
    <s v="Tony Simmonson"/>
    <s v="M"/>
    <s v="37"/>
    <s v="Lower right leg lacerated"/>
    <s v="N"/>
    <s v="11h00"/>
    <s v="juvenile white shark"/>
    <s v="R. Collier, GSAF                "/>
  </r>
  <r>
    <x v="622"/>
    <x v="25"/>
    <s v="Unprovoked"/>
    <x v="1"/>
    <s v="North Carolina"/>
    <s v="Carolina Beach off Texas Avenue, New Hanover County"/>
    <x v="0"/>
    <x v="0"/>
    <s v="Chris O'Connor"/>
    <s v="M"/>
    <s v="16"/>
    <s v="Laceration on right wrist &amp; crescent of puncture wounds on  forearm "/>
    <s v="N"/>
    <s v="11h30"/>
    <s v="1.8 m [6'] shark"/>
    <s v="C. Creswell, GSAF"/>
  </r>
  <r>
    <x v="623"/>
    <x v="25"/>
    <s v="Unprovoked"/>
    <x v="1"/>
    <s v="North Carolina"/>
    <s v="Holden Beach, Brunswick County"/>
    <x v="4"/>
    <x v="4"/>
    <s v="Chris Humphrey"/>
    <s v="M"/>
    <s v="22"/>
    <s v="Lacerations of left forearm"/>
    <s v="N"/>
    <s v="16h40"/>
    <s v="[4.5' to 5'] shark"/>
    <s v="C. Creswell, GSAF"/>
  </r>
  <r>
    <x v="624"/>
    <x v="25"/>
    <s v="Unprovoked"/>
    <x v="1"/>
    <s v="Texas"/>
    <s v="Port Bolivar, Galveston County"/>
    <x v="90"/>
    <x v="5"/>
    <s v="Lydia Paulk"/>
    <s v="F"/>
    <s v="14"/>
    <s v="Left foot bitten"/>
    <s v="N"/>
    <s v="13h00"/>
    <s v="[4' to 5']"/>
    <s v="C. Creswell, GSAF"/>
  </r>
  <r>
    <x v="625"/>
    <x v="25"/>
    <s v="Unprovoked"/>
    <x v="1"/>
    <s v="Florida"/>
    <s v="Cape San Blas, Gulf County"/>
    <x v="19"/>
    <x v="2"/>
    <s v="Craig Adam Hutto"/>
    <s v="M"/>
    <s v="16"/>
    <s v="Leg severely bitten, surgically amputated"/>
    <s v="N"/>
    <s v="11h30"/>
    <s v="Bull shark"/>
    <s v="E. Ritter, GSAF"/>
  </r>
  <r>
    <x v="626"/>
    <x v="25"/>
    <s v="Unprovoked"/>
    <x v="1"/>
    <s v="Florida"/>
    <s v="Destin, Walton County"/>
    <x v="91"/>
    <x v="4"/>
    <s v="Jamie Marie Daigle "/>
    <s v="F"/>
    <s v="14"/>
    <s v="FATAL, leg bitten"/>
    <s v="Y"/>
    <s v="11h15"/>
    <s v="1.8 m [6'] bull shark"/>
    <s v="E. Ritter, GSAF"/>
  </r>
  <r>
    <x v="627"/>
    <x v="25"/>
    <s v="Unprovoked"/>
    <x v="16"/>
    <s v="Western Cape Province"/>
    <s v="Miller's Point"/>
    <x v="86"/>
    <x v="2"/>
    <s v="Henri Murray"/>
    <s v="M"/>
    <s v="22"/>
    <s v="FATAL"/>
    <s v="Y"/>
    <s v="15h45"/>
    <s v="White shark"/>
    <s v="News24.com; SABC; H. Steele"/>
  </r>
  <r>
    <x v="628"/>
    <x v="25"/>
    <s v="Unprovoked"/>
    <x v="1"/>
    <s v="Florida"/>
    <s v="Daytona Beach Shores"/>
    <x v="4"/>
    <x v="4"/>
    <s v="Alfonso Garcia"/>
    <s v="M"/>
    <s v="33"/>
    <s v="Left foot bitten"/>
    <s v="N"/>
    <s v="17h30"/>
    <s v="&quot;small shark&quot;"/>
    <s v="Daytona Beach News Journal, 5/29/2005; Orlando Sentinel, 5/30/2005, p.B3"/>
  </r>
  <r>
    <x v="629"/>
    <x v="25"/>
    <s v="Unprovoked"/>
    <x v="16"/>
    <s v="Eastern Cape Province"/>
    <s v="Kei River Mouth"/>
    <x v="0"/>
    <x v="0"/>
    <s v="Jay Catherall "/>
    <s v="M"/>
    <s v="32"/>
    <s v="Left buttock  &amp; legs lacerated "/>
    <s v="N"/>
    <s v="11h00"/>
    <s v="Raggedtooth shark"/>
    <s v="C. Prince, East London Daily Dispatch, 5/26/2005;  SABC News"/>
  </r>
  <r>
    <x v="630"/>
    <x v="25"/>
    <s v="Unprovoked"/>
    <x v="1"/>
    <s v="Hawaii"/>
    <s v="Noreiga's, Maui"/>
    <x v="0"/>
    <x v="0"/>
    <s v="Scott Hoyt"/>
    <s v="M"/>
    <s v="47"/>
    <s v="No injury, board damaged"/>
    <s v="N"/>
    <s v="10h30"/>
    <s v="Tiger shark, 3 m [10']"/>
    <s v="T. Hurley, Honolulu Advertiser; L. Fujimoto, Maui News, 5/3/2005 "/>
  </r>
  <r>
    <x v="631"/>
    <x v="25"/>
    <s v="Provoked"/>
    <x v="0"/>
    <s v="New South Wales"/>
    <s v="Bermagui"/>
    <x v="19"/>
    <x v="2"/>
    <s v="male"/>
    <s v="M"/>
    <s v="25"/>
    <s v="Laceration on left thigh PROVOKED INCIDENT"/>
    <s v="N"/>
    <s v="23h00"/>
    <s v="Mako shark, 1.5 m [5'] "/>
    <s v="Brisbane Courier Mail, 4/26/2005"/>
  </r>
  <r>
    <x v="632"/>
    <x v="25"/>
    <s v="Unprovoked"/>
    <x v="0"/>
    <s v="New South Wales"/>
    <s v="Bronte Beach"/>
    <x v="0"/>
    <x v="0"/>
    <s v="Simon Letch"/>
    <s v="M"/>
    <s v="40"/>
    <s v="No injury, board bitten"/>
    <s v="N"/>
    <s v="06h10"/>
    <s v="Bronze whaler shark"/>
    <s v="The Sun; Illwarra Mercury; Yahoo News"/>
  </r>
  <r>
    <x v="633"/>
    <x v="25"/>
    <s v="Unprovoked"/>
    <x v="16"/>
    <s v="Western Cape Province"/>
    <s v="Noordhoek"/>
    <x v="0"/>
    <x v="0"/>
    <s v="Chris Sullivan"/>
    <s v="M"/>
    <n v="32"/>
    <s v="Lacerations to right calf, puncture wounds on right foot"/>
    <s v="N"/>
    <s v="09h45"/>
    <s v="4 m [13'] shark"/>
    <s v="ITN, 3/30/2005"/>
  </r>
  <r>
    <x v="634"/>
    <x v="25"/>
    <s v="Unprovoked"/>
    <x v="0"/>
    <s v="Western Australia"/>
    <s v="Wreck Point, Abrolhos Islands"/>
    <x v="1"/>
    <x v="1"/>
    <s v="Geoffrey Brazier"/>
    <s v="M"/>
    <n v="26"/>
    <s v="FATAL"/>
    <s v="Y"/>
    <s v="14h00"/>
    <s v="6 m [20'] white shark"/>
    <s v="T. Peake, GSAF"/>
  </r>
  <r>
    <x v="635"/>
    <x v="25"/>
    <s v="Provoked"/>
    <x v="1"/>
    <s v="New Mexico"/>
    <s v="Albuquerue Aquarium, Albuquerue"/>
    <x v="92"/>
    <x v="1"/>
    <s v="Ken Pitts"/>
    <s v="M"/>
    <n v="45"/>
    <s v="2 punctures on forearm as captive shark collided with diver PROVOKED INCIDENT"/>
    <s v="N"/>
    <s v="15h30"/>
    <s v="Sandtiger shark, 2.1 m [7'] "/>
    <s v="H. Casman; T. Dukart, KOBTV"/>
  </r>
  <r>
    <x v="636"/>
    <x v="25"/>
    <s v="Watercraft"/>
    <x v="14"/>
    <s v="North Island"/>
    <s v="Taupiri Bay"/>
    <x v="93"/>
    <x v="2"/>
    <s v="Paul Morris"/>
    <s v="M"/>
    <s v="39"/>
    <s v="No injury, kayak bumped repeatedly"/>
    <s v="N"/>
    <s v="12h00"/>
    <s v="White shark"/>
    <s v="R. Collier &amp; R.D. Weeks, GSAF                "/>
  </r>
  <r>
    <x v="637"/>
    <x v="26"/>
    <s v="Unprovoked"/>
    <x v="0"/>
    <s v="South Australia"/>
    <s v="West Beach, Adelaide"/>
    <x v="94"/>
    <x v="0"/>
    <s v="Nick Peterson"/>
    <s v="M"/>
    <n v="18"/>
    <s v="FATAL"/>
    <s v="Y"/>
    <s v="15h15"/>
    <s v="4.5 m &amp; 5 m white shark "/>
    <s v="P. Kemp &amp; T. Peake, GSAF"/>
  </r>
  <r>
    <x v="638"/>
    <x v="26"/>
    <s v="Unprovoked"/>
    <x v="0"/>
    <s v="Queensland"/>
    <s v="Opal Reef"/>
    <x v="2"/>
    <x v="2"/>
    <s v="Mark Thompson"/>
    <s v="M"/>
    <n v="38"/>
    <s v="FATAL, leg bitten"/>
    <s v="Y"/>
    <s v="13h00"/>
    <s v="Bull shark"/>
    <s v="Weekend Australian, 2/17/2005, et al."/>
  </r>
  <r>
    <x v="639"/>
    <x v="26"/>
    <s v="Unprovoked"/>
    <x v="16"/>
    <s v="Eastern Cape Province"/>
    <s v="Nahoon, East London"/>
    <x v="0"/>
    <x v="0"/>
    <s v="Llewellyn Maske"/>
    <s v="M"/>
    <n v="20"/>
    <s v="3 lacerations on foot"/>
    <s v="N"/>
    <s v="18h00"/>
    <s v="Raggedtooth shark"/>
    <s v="J. Eager"/>
  </r>
  <r>
    <x v="640"/>
    <x v="26"/>
    <s v="Unprovoked"/>
    <x v="16"/>
    <s v="Western Cape Province"/>
    <s v="Fish Hoek, False Bay"/>
    <x v="4"/>
    <x v="4"/>
    <s v="Tyna Webb"/>
    <s v="F"/>
    <n v="77"/>
    <s v="FATAL"/>
    <s v="Y"/>
    <s v="07h00"/>
    <s v="6 m [20'] white shark"/>
    <s v="J.P. Botha, GSAF"/>
  </r>
  <r>
    <x v="641"/>
    <x v="26"/>
    <s v="Unprovoked"/>
    <x v="1"/>
    <s v="California"/>
    <s v="Bunkers, Humboldt Bay, Eureka, Humboldt County"/>
    <x v="0"/>
    <x v="0"/>
    <s v="Brian Kang"/>
    <s v="M"/>
    <n v="38"/>
    <s v="Lacerations to hand, knee &amp; thigh "/>
    <s v="N"/>
    <s v="13h30"/>
    <s v="5.5 m [18'] white shark"/>
    <s v="R. Collier, GSAF                "/>
  </r>
  <r>
    <x v="642"/>
    <x v="26"/>
    <s v="Unprovoked"/>
    <x v="21"/>
    <s v="Camaguey Province"/>
    <s v="Santa Lucia"/>
    <x v="5"/>
    <x v="1"/>
    <s v="male"/>
    <s v="M"/>
    <n v="40"/>
    <s v="Left forearm bitten"/>
    <s v="N"/>
    <s v="14h00"/>
    <s v="2.5 m [8.25'] bull shark"/>
    <s v="E. Ritter, GSAF"/>
  </r>
  <r>
    <x v="643"/>
    <x v="26"/>
    <s v="Unprovoked"/>
    <x v="1"/>
    <s v="Hawaii"/>
    <s v="Moloka'i"/>
    <x v="2"/>
    <x v="2"/>
    <s v="Davy Sanada"/>
    <s v="M"/>
    <n v="34"/>
    <s v="Left shoulder bitten"/>
    <s v="N"/>
    <s v="12h40"/>
    <s v="Tiger shark, 2.4 m to 3.7 m [8' to 12'] "/>
    <s v="The Maui News, 10/10/2004 "/>
  </r>
  <r>
    <x v="644"/>
    <x v="26"/>
    <s v="Unprovoked"/>
    <x v="25"/>
    <s v="Conservatória District"/>
    <s v="P' tit Paris, Saint-Pierre"/>
    <x v="35"/>
    <x v="0"/>
    <s v="Vincent Motais "/>
    <s v="M"/>
    <n v="15"/>
    <s v="Leg severely bitten, surgically amputated"/>
    <s v="N"/>
    <s v="16h15"/>
    <s v="Thought to involve a 2.5 m bull or tiger shark"/>
    <s v="Federation Francaise de Surf"/>
  </r>
  <r>
    <x v="645"/>
    <x v="26"/>
    <s v="Unprovoked"/>
    <x v="1"/>
    <s v="Oregon"/>
    <s v="Gold  Beach"/>
    <x v="0"/>
    <x v="0"/>
    <s v="Seth Mead"/>
    <s v="M"/>
    <n v="26"/>
    <s v="Leg bitten"/>
    <s v="N"/>
    <s v="09h00"/>
    <s v="White shark"/>
    <s v="S. Mead, R. Collier, J. Eager, B. Middleton"/>
  </r>
  <r>
    <x v="646"/>
    <x v="26"/>
    <s v="Unprovoked"/>
    <x v="1"/>
    <s v="South Carolina "/>
    <s v="North of Apache Pier, Myrtle Beach, Horry County"/>
    <x v="95"/>
    <x v="4"/>
    <s v="Megan Durham"/>
    <s v="F"/>
    <n v="17"/>
    <s v="Left knee &amp; leg bitten"/>
    <s v="N"/>
    <s v="15h40"/>
    <s v="2.4 m [8'] shark"/>
    <s v="C. Creswell, GSAF"/>
  </r>
  <r>
    <x v="647"/>
    <x v="26"/>
    <s v="Unprovoked"/>
    <x v="17"/>
    <s v="Pernambuco"/>
    <s v="Boa Viagem Beach, Recife"/>
    <x v="9"/>
    <x v="4"/>
    <s v="Wagner da Silva"/>
    <s v="M"/>
    <n v="24"/>
    <s v="Calf bitten &amp; both hands injured"/>
    <s v="N"/>
    <s v="13h00"/>
    <s v="Tiger shark, 1.5 m "/>
    <s v="P. M. Lopes, GSAF, 8/22/2004"/>
  </r>
  <r>
    <x v="648"/>
    <x v="26"/>
    <s v="Unprovoked"/>
    <x v="1"/>
    <s v="California"/>
    <s v="Kibesillah, Mendocino County"/>
    <x v="5"/>
    <x v="1"/>
    <s v="Randy Fry"/>
    <s v="M"/>
    <n v="50"/>
    <s v="FATAL"/>
    <s v="Y"/>
    <s v="16h00"/>
    <s v="4.9 m to 5.5 m [16' to 18'] white shark"/>
    <s v="R. Collier &amp; L. Levine, GSAF"/>
  </r>
  <r>
    <x v="649"/>
    <x v="26"/>
    <s v="Unprovoked"/>
    <x v="1"/>
    <s v="Florida"/>
    <s v="Big Bayou, St. Petersburg, Pinellas County "/>
    <x v="4"/>
    <x v="4"/>
    <s v="James Tiffee"/>
    <s v="M"/>
    <n v="47"/>
    <s v="Back, buttocks, left hand &amp; left side of face bitten"/>
    <s v="N"/>
    <s v="20h30"/>
    <s v="1.2 m [4'] shark"/>
    <s v="T. Jerome, GSAF"/>
  </r>
  <r>
    <x v="650"/>
    <x v="26"/>
    <s v="Unprovoked"/>
    <x v="1"/>
    <s v="North Carolina"/>
    <s v="Carolina Beach, New Hanover County"/>
    <x v="4"/>
    <x v="4"/>
    <s v="Alexis Huesgen"/>
    <s v="F"/>
    <n v="13"/>
    <s v="Right forearm &amp; wrist lacerated"/>
    <s v="N"/>
    <s v="17h00"/>
    <s v="1.8 m [6'] shark"/>
    <s v="C. Creswell, GSAF"/>
  </r>
  <r>
    <x v="650"/>
    <x v="26"/>
    <s v="Unprovoked"/>
    <x v="1"/>
    <s v="Texas"/>
    <s v="Galveston Island"/>
    <x v="4"/>
    <x v="4"/>
    <s v="Erika Hailey"/>
    <s v="F"/>
    <n v="19"/>
    <s v="Right foot bitten"/>
    <s v="N"/>
    <s v="16h30"/>
    <s v="1.2 m to 1.5 m [4' to 5'] shark"/>
    <s v="KETK56 News"/>
  </r>
  <r>
    <x v="651"/>
    <x v="26"/>
    <s v="Unprovoked"/>
    <x v="1"/>
    <s v="Texas"/>
    <s v="Bryan Beach, Brazoria County"/>
    <x v="96"/>
    <x v="2"/>
    <s v="Aaron Perez"/>
    <s v="M"/>
    <n v="11"/>
    <s v="Right forearm nearly severed and bites above &amp; below the right knee"/>
    <s v="N"/>
    <s v="19h30"/>
    <s v="Bull shark"/>
    <s v="KRISTV.com"/>
  </r>
  <r>
    <x v="652"/>
    <x v="26"/>
    <s v="Unprovoked"/>
    <x v="0"/>
    <s v="Western Australia"/>
    <s v="Lefthanders Beach, Margaret River"/>
    <x v="0"/>
    <x v="0"/>
    <s v="Bradley Adrian Smith"/>
    <s v="M"/>
    <n v="30"/>
    <s v="FATAL, abdomen, pelvis &amp; leg bitten      "/>
    <s v="Y"/>
    <s v="14h10"/>
    <s v="2 sharks, 4.5 m &amp; 3 m "/>
    <s v="T. Peake, GSAF"/>
  </r>
  <r>
    <x v="653"/>
    <x v="26"/>
    <s v="Unprovoked"/>
    <x v="1"/>
    <s v="Alabama"/>
    <s v="Gulf Shores Beach, Baldwin County"/>
    <x v="13"/>
    <x v="2"/>
    <s v="Trenton Martin"/>
    <s v="M"/>
    <n v="7"/>
    <s v="Right foot lacerated"/>
    <s v="N"/>
    <s v="16h40"/>
    <s v="4' to 5' shark"/>
    <s v="C. Creswell, GSAF"/>
  </r>
  <r>
    <x v="654"/>
    <x v="26"/>
    <s v="Unprovoked"/>
    <x v="1"/>
    <s v="California"/>
    <s v="San Onofre State Beach, San Diego County"/>
    <x v="0"/>
    <x v="0"/>
    <s v="Kelly French"/>
    <s v="M"/>
    <s v="45"/>
    <s v="No injury, shark struck his board"/>
    <s v="N"/>
    <s v="09h00"/>
    <s v="9'2&quot; white shark"/>
    <s v="R. Collier; GSAF"/>
  </r>
  <r>
    <x v="655"/>
    <x v="26"/>
    <s v="Unprovoked"/>
    <x v="1"/>
    <s v="Florida"/>
    <s v="Daytona Beach Shores, Volusia County"/>
    <x v="4"/>
    <x v="4"/>
    <s v="Mitchell Anderson"/>
    <s v="M"/>
    <n v="8"/>
    <s v="Right wrist  &amp; left arm lacerated"/>
    <s v="N"/>
    <s v="18h00"/>
    <s v="1.2 m [4'] shark"/>
    <s v="T. Jerome, GSAF; Daytona Beach News Journal,, 6/11/2004, p.1C"/>
  </r>
  <r>
    <x v="656"/>
    <x v="26"/>
    <s v="Unprovoked"/>
    <x v="16"/>
    <s v="Western Cape Province"/>
    <s v="Dyer Island"/>
    <x v="97"/>
    <x v="4"/>
    <s v="Nkosinathi Mayaba"/>
    <s v="M"/>
    <n v="21"/>
    <s v="FATAL, leg severed "/>
    <s v="Y"/>
    <s v="15h00"/>
    <s v="White shark"/>
    <s v="J. Smetherham &amp; B. Ndenze, Cape Times"/>
  </r>
  <r>
    <x v="657"/>
    <x v="26"/>
    <s v="Unprovoked"/>
    <x v="1"/>
    <s v="Texas"/>
    <s v="Pirate's Beach, Galveston Island"/>
    <x v="13"/>
    <x v="2"/>
    <s v="Ryan Eckstrum"/>
    <s v="M"/>
    <n v="16"/>
    <s v="Puncture wounds on shin"/>
    <s v="N"/>
    <s v="19h45"/>
    <s v="0.9 m to 1.5 m [3' to 5'] shark"/>
    <s v="J. David"/>
  </r>
  <r>
    <x v="658"/>
    <x v="26"/>
    <s v="Unprovoked"/>
    <x v="17"/>
    <s v="Pernambuco"/>
    <s v="Piedade Beach"/>
    <x v="4"/>
    <x v="4"/>
    <s v="Walmir Pereira da Silva"/>
    <s v="M"/>
    <n v="17"/>
    <s v="Left hand, foot severed &amp;  left calf &amp; arm bitten"/>
    <s v="N"/>
    <s v="14h30"/>
    <s v="Bull shark"/>
    <s v="P. M. Lopes, GSAF; JC, 5/24/2004"/>
  </r>
  <r>
    <x v="659"/>
    <x v="26"/>
    <s v="Unprovoked"/>
    <x v="1"/>
    <s v="California"/>
    <s v="Salmon Creek, Sonoma County"/>
    <x v="0"/>
    <x v="0"/>
    <s v="Bernard 'Butch' Connor, Jr."/>
    <s v="M"/>
    <n v="44"/>
    <s v="No injury"/>
    <s v="N"/>
    <s v="11h00"/>
    <s v="2.4 m to 3.7 m [8' to 12'] shark"/>
    <s v="R. Collier, GSAF; B. Connor, Jr."/>
  </r>
  <r>
    <x v="660"/>
    <x v="26"/>
    <s v="Provoked"/>
    <x v="2"/>
    <s v="Abaco Islands"/>
    <s v="Green Turtle Cay"/>
    <x v="98"/>
    <x v="1"/>
    <s v="Wolfgang Leander"/>
    <s v="M"/>
    <n v="63"/>
    <s v="Left forearm bitten PROVOKED INCIDENT"/>
    <s v="N"/>
    <s v="15h00"/>
    <s v="1,5 m [5'] Caribbean reef shark (Carcharhinus  perezi)"/>
    <s v="W. Leander, M. Levine, GSAF"/>
  </r>
  <r>
    <x v="661"/>
    <x v="26"/>
    <s v="Unprovoked"/>
    <x v="1"/>
    <s v="Texas"/>
    <s v="Channel between South Padre Island &amp; Padre Island National Seashore"/>
    <x v="99"/>
    <x v="0"/>
    <s v="Rachel Gore"/>
    <s v="M"/>
    <n v="28"/>
    <s v="No injury, board bitten"/>
    <s v="N"/>
    <s v="16h30"/>
    <s v="Mako shark, 1.8 m [6']"/>
    <s v="G. Gore &amp; M. Sturdevant"/>
  </r>
  <r>
    <x v="662"/>
    <x v="26"/>
    <s v="Unprovoked"/>
    <x v="1"/>
    <s v="Hawaii"/>
    <s v="Kahana Beach, Maui"/>
    <x v="0"/>
    <x v="0"/>
    <s v="Willis McInnis"/>
    <s v="M"/>
    <n v="57"/>
    <s v="FATAL Severe wound to right thigh &amp; calf"/>
    <s v="Y"/>
    <s v="07h08"/>
    <s v="Tiger shark"/>
    <s v="L. Fujimoto, B. Perry &amp; M. Tanji, Maui News "/>
  </r>
  <r>
    <x v="663"/>
    <x v="26"/>
    <s v="Unprovoked"/>
    <x v="16"/>
    <s v="Western Cape Province"/>
    <s v="Surfers' Corner, Muizenberg, False Bay"/>
    <x v="0"/>
    <x v="0"/>
    <s v="J.P. Andrew"/>
    <s v="M"/>
    <n v="16"/>
    <s v="Left leg lacerated, right leg severed above the knee "/>
    <s v="N"/>
    <s v="14h00"/>
    <s v="5 m [16.5'] white shark"/>
    <s v="L. Compagno &amp; E. Ritter, GSAF"/>
  </r>
  <r>
    <x v="664"/>
    <x v="26"/>
    <s v="Unprovoked"/>
    <x v="1"/>
    <s v="Florida"/>
    <s v="Stuart Rocks, Martin County"/>
    <x v="0"/>
    <x v="0"/>
    <s v="Chance Dean"/>
    <s v="M"/>
    <n v="20"/>
    <s v="15 puncture wounds on foot"/>
    <s v="N"/>
    <s v="09h00"/>
    <s v="1.2 m [4'] bull shark"/>
    <s v="T. Jerome, GSAF; Palm Beach Post,  4/1/2004"/>
  </r>
  <r>
    <x v="665"/>
    <x v="26"/>
    <s v="Unprovoked"/>
    <x v="17"/>
    <s v="Pernambuco"/>
    <s v="Piedade Beach"/>
    <x v="35"/>
    <x v="0"/>
    <s v="Alcindo de Souza Leão Júnior"/>
    <s v="M"/>
    <n v="22"/>
    <s v="Lower left leg bitten, surgically amputated"/>
    <s v="N"/>
    <s v="07h30"/>
    <s v="bull shark"/>
    <s v="P.M. Lopes, GSAF; Diaro, 3/30/2004"/>
  </r>
  <r>
    <x v="666"/>
    <x v="26"/>
    <s v="Unprovoked"/>
    <x v="25"/>
    <s v="Saint-Benoît"/>
    <s v="Spot de la gare"/>
    <x v="0"/>
    <x v="0"/>
    <s v="Rémy Lorion"/>
    <s v="M"/>
    <s v="20"/>
    <s v="Right thigh bitten"/>
    <s v="N"/>
    <s v="17h00 or 17h40"/>
    <s v="2.5 m shark"/>
    <s v="Clicanoo, le journal  de l'Ile de la Réunion"/>
  </r>
  <r>
    <x v="667"/>
    <x v="26"/>
    <s v="Unprovoked"/>
    <x v="1"/>
    <s v="Hawaii"/>
    <s v="Kalihiwai Beach, Kauai"/>
    <x v="0"/>
    <x v="0"/>
    <s v="Bruce Orth"/>
    <s v="M"/>
    <n v="51"/>
    <s v="No injury, board bitten"/>
    <s v="N"/>
    <s v="07h45"/>
    <s v="Tiger shark, 2.4 m to 3 m [8' to 10'] "/>
    <s v="The Hawaii Channel"/>
  </r>
  <r>
    <x v="668"/>
    <x v="26"/>
    <s v="Unprovoked"/>
    <x v="14"/>
    <s v="South Island, near Karitane north of Dunedin"/>
    <s v="South Beach"/>
    <x v="0"/>
    <x v="0"/>
    <s v="Chris Blair"/>
    <s v="M"/>
    <n v="15"/>
    <s v="Thigh lacerated"/>
    <s v="N"/>
    <s v="19h00"/>
    <s v="2 m [6.75'] sevengill  shark"/>
    <s v="R.D. Weeks, GSAF; NZ Herald"/>
  </r>
  <r>
    <x v="669"/>
    <x v="26"/>
    <s v="Unprovoked"/>
    <x v="0"/>
    <s v="Western Australia"/>
    <s v="Binningup"/>
    <x v="6"/>
    <x v="1"/>
    <s v="Allan Oppert"/>
    <s v="M"/>
    <n v="46"/>
    <s v="Left leg bitten"/>
    <s v="N"/>
    <s v="11h05"/>
    <s v="4 m to 5 m [13' to 16.5'] white shark"/>
    <s v="T. Peake, GSAF"/>
  </r>
  <r>
    <x v="670"/>
    <x v="26"/>
    <s v="Unprovoked"/>
    <x v="33"/>
    <s v="Anzoategui"/>
    <s v="Santa Cruz Beach, Mochima National Park, 250 km from Caracas"/>
    <x v="2"/>
    <x v="2"/>
    <s v="Alside Raphael Morales Gonzalez"/>
    <s v="M"/>
    <n v="40"/>
    <s v="Right leg bitten"/>
    <s v="N"/>
    <s v="11h00"/>
    <s v="Bull shark, 132-kg [291-lb] "/>
    <s v="D. Ramierez, GSAF       "/>
  </r>
  <r>
    <x v="671"/>
    <x v="27"/>
    <s v="Unprovoked"/>
    <x v="1"/>
    <s v="Florida"/>
    <s v="Daytona Beach, Volusia County"/>
    <x v="0"/>
    <x v="0"/>
    <s v="Taylor Trumbauer"/>
    <s v="F"/>
    <s v="35"/>
    <s v="Severe abrasion to left lateral calf"/>
    <s v="N"/>
    <s v="15h30"/>
    <s v="4' shark"/>
    <s v="T. Trumbauer"/>
  </r>
  <r>
    <x v="672"/>
    <x v="27"/>
    <s v="Unprovoked"/>
    <x v="1"/>
    <s v="Florida"/>
    <s v="Ponte Vedra Beach, St. Johns County"/>
    <x v="0"/>
    <x v="0"/>
    <s v="Adam Gray"/>
    <s v="M"/>
    <s v="18"/>
    <s v="Left foot (sole) bitten"/>
    <s v="N"/>
    <s v="15h00"/>
    <s v="1.2 m to 1.5 m [4' to 5'] shark"/>
    <s v="D. Dixon, Florida Times-Union, 11/8/2003 "/>
  </r>
  <r>
    <x v="672"/>
    <x v="27"/>
    <s v="Unprovoked"/>
    <x v="0"/>
    <s v="New South Wales"/>
    <s v="Lighthouse Beach, Seal Rocks"/>
    <x v="0"/>
    <x v="0"/>
    <s v="Nick Anthony"/>
    <s v="M"/>
    <n v="22"/>
    <s v="Left ankle &amp; foot lacerated"/>
    <s v="N"/>
    <s v="17h30"/>
    <s v="1.5 m [5'] shark, either a bronze whaler or a grey nurse shark"/>
    <s v="ABC News Australia"/>
  </r>
  <r>
    <x v="672"/>
    <x v="27"/>
    <s v="Unprovoked"/>
    <x v="1"/>
    <s v="Hawaii"/>
    <s v="Tunnels surf break off Makua Beach, Kaua'i"/>
    <x v="0"/>
    <x v="0"/>
    <s v="Bethany Hamilton"/>
    <s v="F"/>
    <n v="13"/>
    <s v="Left arm severed below shoulder"/>
    <s v="N"/>
    <s v="07h30"/>
    <s v="Tiger shark, 14' "/>
    <s v=" E. Ritter, GSAF  "/>
  </r>
  <r>
    <x v="673"/>
    <x v="27"/>
    <s v="Unprovoked"/>
    <x v="1"/>
    <s v="Hawaii"/>
    <s v="Cove Beach / Kalama Beach, Kihei, Maui"/>
    <x v="100"/>
    <x v="4"/>
    <s v="Clara Alo"/>
    <s v="F"/>
    <n v="41"/>
    <s v="Left thigh abraded, right knee and right index finger injured"/>
    <s v="N"/>
    <s v="12h55"/>
    <s v="1.2 m [4'] &quot;grey-colored shark&quot;"/>
    <s v="G. Kubota, Star Bulletin"/>
  </r>
  <r>
    <x v="674"/>
    <x v="27"/>
    <s v="Unprovoked"/>
    <x v="1"/>
    <s v="Florida"/>
    <s v="New Smyrna Beach, Volusia County"/>
    <x v="0"/>
    <x v="0"/>
    <s v="Jason Williams"/>
    <s v="M"/>
    <s v="30"/>
    <s v="Left foot: lacerations on heel and sole"/>
    <s v="N"/>
    <s v="16h14"/>
    <s v="3' shark"/>
    <s v="S. Petersohn, GSAF"/>
  </r>
  <r>
    <x v="675"/>
    <x v="27"/>
    <s v="Unprovoked"/>
    <x v="1"/>
    <s v="Florida"/>
    <s v="Daytona Beach, Volusia County "/>
    <x v="35"/>
    <x v="0"/>
    <s v="Aaron Edelson"/>
    <s v="M"/>
    <n v="18"/>
    <s v="Left calf avulsion"/>
    <s v="N"/>
    <s v="17h11"/>
    <s v="6' shark"/>
    <s v="S. Petersohn, GSAF; News Journal Online; Orlando Sentinel, 9/15/2003, p.B2; R. Weiss, Daytona Beach News Journal, 9/15/2001, p.3C"/>
  </r>
  <r>
    <x v="676"/>
    <x v="27"/>
    <s v="Unprovoked"/>
    <x v="16"/>
    <s v="Western Cape Province"/>
    <s v="Near the wreck of the Kakapo off Noordhoek Beach"/>
    <x v="35"/>
    <x v="0"/>
    <s v="David Bornman"/>
    <s v="M"/>
    <n v="19"/>
    <s v="FATAL, left thigh, buttocks, back of spine, abdomen &amp; chest bitten  "/>
    <s v="Y"/>
    <s v="14h30"/>
    <s v="White shark"/>
    <s v="E. Ritter, GSAF;      http://www.wavescape.co.za/top_bar/locals_only9.htm                               "/>
  </r>
  <r>
    <x v="677"/>
    <x v="27"/>
    <s v="Unprovoked"/>
    <x v="1"/>
    <s v="California"/>
    <s v="Avila Beach, San Luis Obispo County"/>
    <x v="101"/>
    <x v="4"/>
    <s v="Deborah Franzman"/>
    <s v="F"/>
    <n v="50"/>
    <s v="FATAL          Hip &amp; upper thigh bitten, femoral artery severed "/>
    <s v="Y"/>
    <s v="08h15"/>
    <s v="4.5 m to 5.5 m [15' to 18'] white shark"/>
    <s v="R. Collier, GSAF                "/>
  </r>
  <r>
    <x v="678"/>
    <x v="27"/>
    <s v="Unprovoked"/>
    <x v="16"/>
    <s v="Eastern Cape Province"/>
    <s v="Jeffrey’s Bay"/>
    <x v="102"/>
    <x v="0"/>
    <s v="Joseph Krone"/>
    <s v="M"/>
    <n v="16"/>
    <s v="No injury, wetsuit torn &amp; board bitten"/>
    <s v="N"/>
    <s v="08h00"/>
    <s v="3.5 m [11.5'] white shark"/>
    <s v="E. Ritter, GSAF  http://sport.iafrica.com/news/261271.htm       "/>
  </r>
  <r>
    <x v="679"/>
    <x v="27"/>
    <s v="Unprovoked"/>
    <x v="2"/>
    <s v="Abaco Islands"/>
    <s v="Bakers Bay"/>
    <x v="2"/>
    <x v="2"/>
    <s v="Richard Horton"/>
    <s v="M"/>
    <n v="58"/>
    <s v="Right thigh bitten"/>
    <s v="N"/>
    <s v="14h30"/>
    <s v="Unidentified species"/>
    <s v="M. Levine, GSAF; Associated Press, 7/12/03"/>
  </r>
  <r>
    <x v="680"/>
    <x v="27"/>
    <s v="Provoked"/>
    <x v="1"/>
    <s v="Florida"/>
    <s v="Near New Smyrna Jetty, Volusia County"/>
    <x v="103"/>
    <x v="5"/>
    <s v="P.L."/>
    <s v="M"/>
    <s v="10"/>
    <s v="3 puncture wounds on right lateral ankle PROVOKED INCIDENT"/>
    <s v="N"/>
    <s v="10h07"/>
    <s v="2' shark"/>
    <s v="S. Petersohn, GSAF"/>
  </r>
  <r>
    <x v="681"/>
    <x v="27"/>
    <s v="Unprovoked"/>
    <x v="2"/>
    <s v="Abaco Islands"/>
    <s v="10 miles west of Walker’s Cay"/>
    <x v="2"/>
    <x v="2"/>
    <s v="Benjamin Brown"/>
    <s v="M"/>
    <n v="39"/>
    <s v="Left calf bitten"/>
    <s v="N"/>
    <s v="14h45"/>
    <s v="2.1 m  [7'] bull shark"/>
    <s v="Associated Press, 7/12/03; Palm Beach Post, 7/7/2003 "/>
  </r>
  <r>
    <x v="682"/>
    <x v="27"/>
    <s v="Unprovoked"/>
    <x v="1"/>
    <s v="Florida"/>
    <s v="New Smyrna Beach, Volusia County"/>
    <x v="0"/>
    <x v="0"/>
    <s v="E.W."/>
    <s v="M"/>
    <n v="17"/>
    <s v="Right foot &amp; toes lacerated"/>
    <s v="N"/>
    <s v="13h53"/>
    <s v="Unidentified species"/>
    <s v="S. Petersohn, GSAF"/>
  </r>
  <r>
    <x v="683"/>
    <x v="27"/>
    <s v="Unprovoked"/>
    <x v="1"/>
    <s v="Hawaii"/>
    <s v="Makua Beach, Oahu"/>
    <x v="104"/>
    <x v="4"/>
    <s v="John Marrack"/>
    <s v="M"/>
    <n v="60"/>
    <s v="Right foot bitten"/>
    <s v="N"/>
    <s v="08h00"/>
    <s v="3.7 m to 4.3 m [12' to 14'] shark"/>
    <s v="Honolulu Advertiser"/>
  </r>
  <r>
    <x v="684"/>
    <x v="27"/>
    <s v="Unprovoked"/>
    <x v="1"/>
    <s v="Florida"/>
    <s v="Ponce de Leon Inlet, Volusia County "/>
    <x v="13"/>
    <x v="2"/>
    <s v="Joshua Brust"/>
    <s v="M"/>
    <n v="22"/>
    <s v="Left foot bitten"/>
    <s v="N"/>
    <s v="13h23"/>
    <s v="3' to 5' shark"/>
    <s v="S. Petersohn, GSAF; Orlando Sentinel, 5/16;2003, p.C3"/>
  </r>
  <r>
    <x v="685"/>
    <x v="27"/>
    <s v="Unprovoked"/>
    <x v="1"/>
    <s v="Hawaii"/>
    <s v="Between Magic Sands Beach and Kahaluu Beach on the Kona coast"/>
    <x v="4"/>
    <x v="4"/>
    <s v="Koa Paulo"/>
    <s v="M"/>
    <n v="20"/>
    <s v="Right calf &amp; heel bitten"/>
    <s v="N"/>
    <s v="11h45"/>
    <s v="1.8 m [6'] reef shark - or a 2.1 m to 2.4 m [7' to 8'] grey-colored shark"/>
    <s v="WestHawaiiToday.com"/>
  </r>
  <r>
    <x v="686"/>
    <x v="27"/>
    <s v="Provoked"/>
    <x v="1"/>
    <s v="Florida"/>
    <s v="New Smyrna Beach, Volusia County"/>
    <x v="0"/>
    <x v="0"/>
    <s v="Gerald Gaskins"/>
    <s v="M"/>
    <n v="34"/>
    <s v="Multiple bites to foot after jumping off surfboard onto shark PROVOKED INCIDENT"/>
    <s v="N"/>
    <s v="11h40"/>
    <s v="4' to 5' shark"/>
    <s v="S. Petersohn, GSAF; M. I. Johnson,  Daytona Beach News Journal. 5/8/2003, p.1C; Tampa Tribune, 5/8/2003"/>
  </r>
  <r>
    <x v="687"/>
    <x v="27"/>
    <s v="Unprovoked"/>
    <x v="17"/>
    <s v="Pernambuco"/>
    <s v="Pau Amarelo Beach, Paulista District (17 km from Recife)"/>
    <x v="0"/>
    <x v="0"/>
    <s v="Tiago Augusto da Silva Machado"/>
    <s v="M"/>
    <n v="17"/>
    <s v="Hand &amp; foot lacerated,  lower left leg severely bitten, necessitating surgical amputation"/>
    <s v="N"/>
    <s v="17h00"/>
    <s v="Bull shark"/>
    <s v="P. M. Lopes, GSAF; N. Souza da Silva; JC, 4/24/2003"/>
  </r>
  <r>
    <x v="688"/>
    <x v="27"/>
    <s v="Unprovoked"/>
    <x v="1"/>
    <s v="Florida"/>
    <s v="Melbourne Beach, Brevard County "/>
    <x v="0"/>
    <x v="0"/>
    <s v="Ralph Sammis"/>
    <s v="M"/>
    <n v="36"/>
    <s v="Right leg bitten"/>
    <s v="N"/>
    <s v="14h30"/>
    <s v="Unidentified species"/>
    <s v="Local 6 News; St. Petersburg Times, 4/22/2003; The Eagle, 4/24/2003 "/>
  </r>
  <r>
    <x v="688"/>
    <x v="27"/>
    <s v="Unprovoked"/>
    <x v="1"/>
    <s v="Florida"/>
    <s v="Shepard Park, Cocoa Beach, Brevard County "/>
    <x v="0"/>
    <x v="0"/>
    <s v="male"/>
    <s v="M"/>
    <n v="17"/>
    <s v="Survived"/>
    <s v="N"/>
    <s v="13h30"/>
    <s v="Unidentified species"/>
    <s v="Orlando Sentinel, 4/22/2003, B3"/>
  </r>
  <r>
    <x v="689"/>
    <x v="27"/>
    <s v="Unprovoked"/>
    <x v="1"/>
    <s v="Florida"/>
    <s v="Sunglow Pier, Daytona Beach Shores, Volusia County"/>
    <x v="0"/>
    <x v="0"/>
    <s v="Jeff Albright"/>
    <s v="M"/>
    <n v="23"/>
    <s v="Small lacerations to foot"/>
    <s v="N"/>
    <s v="09h00"/>
    <s v="0.9 m to 1.2 m [3' to 4'] shark"/>
    <s v="S. Petersohn, GSAF; Local6.com; Daytona Beach News-Journal . 4/21/2003, p.1C"/>
  </r>
  <r>
    <x v="689"/>
    <x v="27"/>
    <s v="Unprovoked"/>
    <x v="1"/>
    <s v="Florida"/>
    <s v="New Smyrna Beach, Volusia County"/>
    <x v="0"/>
    <x v="0"/>
    <s v="Stephen Flowers"/>
    <s v="M"/>
    <n v="18"/>
    <s v="Left ankle bitten or right foot"/>
    <s v="N"/>
    <s v="14h20"/>
    <s v="Unidentified species"/>
    <s v="S. Petersohn, GSAF; Local 6 News; S. Frederick, Daytona Beach News Journal, 4/28/2003, p.1C; Orlando Sentinel, 4/22/2003, p.B3"/>
  </r>
  <r>
    <x v="690"/>
    <x v="27"/>
    <s v="Unprovoked"/>
    <x v="1"/>
    <s v="Florida"/>
    <s v="New Smyrna Beach, Volusia County  "/>
    <x v="95"/>
    <x v="4"/>
    <s v="S.D."/>
    <s v="M"/>
    <n v="11"/>
    <s v="Left foot bitten"/>
    <s v="N"/>
    <s v="13h20"/>
    <s v="A “small” shark"/>
    <s v="S. Petersohn, GSAF; S. Frederick, Daytona Beach News Journal, 4/21/2003, p.1C; J. Waymer, Florida Today (Melbourne), 4/19/2003"/>
  </r>
  <r>
    <x v="691"/>
    <x v="27"/>
    <s v="Unprovoked"/>
    <x v="1"/>
    <s v="Florida"/>
    <s v="North Beach, Patrick AFB, Brevard County"/>
    <x v="0"/>
    <x v="0"/>
    <s v="male"/>
    <s v="M"/>
    <n v="12"/>
    <s v="2 lacerations on left thigh"/>
    <s v="N"/>
    <s v="08h50"/>
    <s v="Unidentified species"/>
    <s v="Local 6 News; Tallahassee Democrat (FL) 4/19/2003; J. Waymer, Florida Today (Melbourne), 4/19/2003 "/>
  </r>
  <r>
    <x v="692"/>
    <x v="27"/>
    <s v="Unprovoked"/>
    <x v="1"/>
    <s v="Florida"/>
    <s v="Cocoa Beach, Brevard County"/>
    <x v="105"/>
    <x v="4"/>
    <s v="male, a tourist from Venezuela"/>
    <s v="M"/>
    <n v="20"/>
    <s v="Left calf lacerated"/>
    <s v="N"/>
    <s v="13h00"/>
    <s v="15 cm to 20 cm [6&quot; to 8&quot;] bite diameter just below left knee"/>
    <s v="Florida Today (Melbourne), 4/16/2003; Orlando Sentinel, 4/16/2003, p.B3"/>
  </r>
  <r>
    <x v="693"/>
    <x v="27"/>
    <s v="Unprovoked"/>
    <x v="1"/>
    <s v="Florida"/>
    <s v="New Smyrna Beach, Volusia County"/>
    <x v="0"/>
    <x v="0"/>
    <s v="Frederick Jordan, Jr."/>
    <s v="M"/>
    <s v="50"/>
    <s v="Left hand and wrist bitten"/>
    <s v="N"/>
    <s v="08h00"/>
    <s v="4' to 5' shark"/>
    <s v="S. Petersohn, GSAF"/>
  </r>
  <r>
    <x v="694"/>
    <x v="27"/>
    <s v="Unprovoked"/>
    <x v="14"/>
    <s v="Southland"/>
    <s v="East side of Bench Island in the Foveaux Strait"/>
    <x v="6"/>
    <x v="1"/>
    <s v="Alistair Kerr"/>
    <s v="M"/>
    <n v="44"/>
    <s v="Arm lacerated (shark made 3 strikes)"/>
    <s v="N"/>
    <s v="11h45"/>
    <s v="2.5 m [8.25'] white shark"/>
    <s v="R.D. Weeks &amp; Mark Marks, GSAF; New Zealand Herald"/>
  </r>
  <r>
    <x v="695"/>
    <x v="27"/>
    <s v="Unprovoked"/>
    <x v="1"/>
    <s v="Florida"/>
    <s v="Jupiter, Palm Beach County"/>
    <x v="4"/>
    <x v="4"/>
    <s v="James Bailey"/>
    <s v="M"/>
    <n v="54"/>
    <s v="Left hand bitten"/>
    <s v="N"/>
    <s v="12h10"/>
    <s v="Species unidentified"/>
    <s v="J. Eager, scubaradio.com"/>
  </r>
  <r>
    <x v="696"/>
    <x v="28"/>
    <s v="Unprovoked"/>
    <x v="0"/>
    <s v="Queensland"/>
    <s v="Miami Lake"/>
    <x v="4"/>
    <x v="4"/>
    <s v="Beau Martin"/>
    <s v="M"/>
    <n v="23"/>
    <s v="FATAL"/>
    <s v="Y"/>
    <s v="02h30"/>
    <s v="Bull shark"/>
    <s v="T. Peake, GSAF; Northern Territory News, 12/20/2002, p.9"/>
  </r>
  <r>
    <x v="697"/>
    <x v="28"/>
    <s v="Unprovoked"/>
    <x v="1"/>
    <s v="California"/>
    <s v="Salmon Creek, Sonoma County"/>
    <x v="35"/>
    <x v="0"/>
    <s v="Michael Casey"/>
    <s v="M"/>
    <n v="48"/>
    <s v="Both legs severely lacerated"/>
    <s v="N"/>
    <s v="09h45"/>
    <s v="3 m to 4.5 m [10' to 15'] white shark"/>
    <s v="R. Collier, GSAF; Press Report: Santa Rosa Press Democrat "/>
  </r>
  <r>
    <x v="698"/>
    <x v="28"/>
    <s v="Unprovoked"/>
    <x v="1"/>
    <s v="Hawaii"/>
    <s v="Ka'anapali"/>
    <x v="4"/>
    <x v="4"/>
    <s v="Julie Glance "/>
    <s v="F"/>
    <n v="34"/>
    <s v="Right shoulder forarm &amp; wrist bitten"/>
    <s v="N"/>
    <s v="10h45"/>
    <s v="2.4 m to 3 m [8' to 10'] grey colored shark"/>
    <s v="San Francisco Gate"/>
  </r>
  <r>
    <x v="699"/>
    <x v="28"/>
    <s v="Unprovoked"/>
    <x v="11"/>
    <s v="Caicos Bank"/>
    <s v="French Cay"/>
    <x v="1"/>
    <x v="1"/>
    <s v="Michelle Glenn"/>
    <s v="F"/>
    <n v="41"/>
    <s v="Right upper am, shoulder &amp; back severely  bitten"/>
    <s v="N"/>
    <s v="08h40"/>
    <s v="1.8 m to 2.1 m [6' to 7']  Caribbean Reef Shark "/>
    <s v="M. Glenn, Local 10 News; Miami Herald, 11/28/2002"/>
  </r>
  <r>
    <x v="700"/>
    <x v="28"/>
    <s v="Unprovoked"/>
    <x v="1"/>
    <s v="Florida"/>
    <s v="Ponce Inlet, New Smyrna Beach, Volusia County"/>
    <x v="0"/>
    <x v="0"/>
    <s v="Joshua Johnson"/>
    <s v="M"/>
    <s v="21"/>
    <s v="1.5-inch laceration"/>
    <s v="N"/>
    <s v="13h40"/>
    <s v="6' shark"/>
    <s v="S. Petersohn, GSAF"/>
  </r>
  <r>
    <x v="701"/>
    <x v="28"/>
    <s v="Unprovoked"/>
    <x v="1"/>
    <s v="Florida"/>
    <s v="New Smyrna Beach, Volusia County"/>
    <x v="22"/>
    <x v="0"/>
    <s v="A.H."/>
    <s v="M"/>
    <s v="16"/>
    <s v="Puncture wounds on right foot"/>
    <s v="N"/>
    <s v="13h25"/>
    <s v="3' to 4' shark"/>
    <s v="S. Petersohn, GSAF"/>
  </r>
  <r>
    <x v="702"/>
    <x v="28"/>
    <s v="Unprovoked"/>
    <x v="1"/>
    <s v="Hawaii"/>
    <s v="Kama'ole Beach Park I, Kihei, Maui"/>
    <x v="4"/>
    <x v="4"/>
    <s v="Karen Miller"/>
    <s v="F"/>
    <n v="60"/>
    <s v="Left foot bitten "/>
    <s v="N"/>
    <s v="11h56"/>
    <s v="A “small” shark"/>
    <s v="J. Crites"/>
  </r>
  <r>
    <x v="703"/>
    <x v="28"/>
    <s v="Unprovoked"/>
    <x v="17"/>
    <s v="Pernambuco"/>
    <s v="Piedade Beach, Jaboatão dos Guararapes City, Recife"/>
    <x v="4"/>
    <x v="4"/>
    <s v="Luis Soares de Arruda"/>
    <s v="M"/>
    <n v="36"/>
    <s v="FATAL, body not recovered"/>
    <s v="Y"/>
    <s v="16h00"/>
    <s v="Possibly a bull shark or tiger shark"/>
    <s v="P.M. Lopes, GSAF"/>
  </r>
  <r>
    <x v="704"/>
    <x v="28"/>
    <s v="Unprovoked"/>
    <x v="1"/>
    <s v="Florida"/>
    <s v="New Smyrna Beach, Volusia County"/>
    <x v="0"/>
    <x v="0"/>
    <s v="Darren Harrity"/>
    <s v="M"/>
    <n v="14"/>
    <s v="Abrasions on right hand &amp; deep laceration on middle finger"/>
    <s v="N"/>
    <s v="12h00"/>
    <s v="Blacktip or spinner shark"/>
    <s v="D. Harrity; S. Petersohn, GSAF; L. Lelis, Orlando Sentinel"/>
  </r>
  <r>
    <x v="704"/>
    <x v="28"/>
    <s v="Unprovoked"/>
    <x v="1"/>
    <s v="Florida"/>
    <s v="New Smyrna Beach, Volusia County"/>
    <x v="0"/>
    <x v="0"/>
    <s v="Ivan Rios "/>
    <s v="M"/>
    <n v="35"/>
    <s v="Heel &amp; back of right knee lacerated"/>
    <s v="N"/>
    <s v="13h30"/>
    <s v="3.5' to 4.5' shark"/>
    <s v="S. Petersohn, GSAF; Daytona Beach News Journal, 9/22/2003, p.1C"/>
  </r>
  <r>
    <x v="705"/>
    <x v="28"/>
    <s v="Unprovoked"/>
    <x v="1"/>
    <s v="Florida"/>
    <s v="New Smyrna Beach, Volusia County"/>
    <x v="0"/>
    <x v="0"/>
    <s v="Cheyne Kehoe "/>
    <s v="M"/>
    <n v="18"/>
    <s v="Left hand lacerated and abraded"/>
    <s v="N"/>
    <s v="14h35"/>
    <s v="3.5' to 4' shark"/>
    <s v="S. Petersohn, GSAF; Local 6 News; Orlando Sentinel, 10/4/2002, p.B3"/>
  </r>
  <r>
    <x v="706"/>
    <x v="28"/>
    <s v="Unprovoked"/>
    <x v="1"/>
    <s v="Florida"/>
    <s v="Ormond Beach, Volusia County"/>
    <x v="0"/>
    <x v="0"/>
    <s v="Matt Crawford"/>
    <s v="M"/>
    <n v="47"/>
    <s v="Right hand severely lacerated"/>
    <s v="N"/>
    <s v="16h20"/>
    <s v="4' to 5' shark"/>
    <s v="S. Petersohn, GSAF; J. Eager, scubaradio.com; P.Balona, Vero Beach Press Journal, 5/10/2003, p.1C"/>
  </r>
  <r>
    <x v="707"/>
    <x v="28"/>
    <s v="Unprovoked"/>
    <x v="1"/>
    <s v="Hawaii"/>
    <s v="Kahala, O'ahu"/>
    <x v="106"/>
    <x v="2"/>
    <s v="Arnold Lum"/>
    <s v="M"/>
    <n v="55"/>
    <s v="No injury, surfboard bitten "/>
    <s v="N"/>
    <s v="15h35"/>
    <s v="1.2 m [4'] blacktip shark"/>
    <s v="C. Lum &amp; J. Widner, Honolulu Advertiser"/>
  </r>
  <r>
    <x v="708"/>
    <x v="28"/>
    <s v="Unprovoked"/>
    <x v="17"/>
    <s v="Pernambuco"/>
    <s v="Piedade Beach, Jaboatão dos Guararapes City"/>
    <x v="4"/>
    <x v="4"/>
    <s v="Fabrício José de Carvalho"/>
    <s v="M"/>
    <n v="19"/>
    <s v="Left thigh bitten, leg surgically amputated"/>
    <s v="N"/>
    <s v="15h00"/>
    <s v="Bull or tiger shark"/>
    <s v="P.M. Lopes, GSAF"/>
  </r>
  <r>
    <x v="709"/>
    <x v="28"/>
    <s v="Unprovoked"/>
    <x v="16"/>
    <s v="Western Cape Province"/>
    <s v="Glencairn, False Bay"/>
    <x v="107"/>
    <x v="0"/>
    <s v="Paul Mauger (or Major)"/>
    <s v="M"/>
    <n v="47"/>
    <s v="No injury"/>
    <s v="N"/>
    <s v="16h00"/>
    <s v="White shark"/>
    <s v="Multiple internet sources"/>
  </r>
  <r>
    <x v="710"/>
    <x v="28"/>
    <s v="Unprovoked"/>
    <x v="1"/>
    <s v="Florida"/>
    <s v="Ponce Inlet, New Smyrna Beach, Volusia County"/>
    <x v="22"/>
    <x v="0"/>
    <s v="Sean M. Erwin"/>
    <s v="M"/>
    <n v="20"/>
    <s v="Bitten above &amp; below right knee"/>
    <s v="N"/>
    <s v="15h55"/>
    <s v="4' to 6' shark"/>
    <s v="S. Petersohn, GSAF; Orlando Sentinel, 9/10/2002, p.B3; Daytona Beach News Journal, 9/10/2002, p.1C "/>
  </r>
  <r>
    <x v="711"/>
    <x v="28"/>
    <s v="Provoked"/>
    <x v="1"/>
    <s v="Florida"/>
    <s v="Daytona Beach Shores, Volusia County"/>
    <x v="108"/>
    <x v="5"/>
    <s v="Alex Lancaster"/>
    <s v="M"/>
    <s v="36"/>
    <s v="2 small puncture wounds on left foot PROVOKED INCIDENT"/>
    <s v="N"/>
    <s v="17h45"/>
    <s v="1' to 2' hammerhead or bonnethed shark"/>
    <s v="S. Petersohn, GSAF"/>
  </r>
  <r>
    <x v="712"/>
    <x v="28"/>
    <s v="Unprovoked"/>
    <x v="1"/>
    <s v="Hawaii"/>
    <s v="Kewalo Basin Channel, O'ahu"/>
    <x v="0"/>
    <x v="0"/>
    <s v="Shawn Farden"/>
    <s v="M"/>
    <n v="16"/>
    <s v="Left foot lacerated "/>
    <s v="N"/>
    <s v="15h45"/>
    <s v="Tiger shark, 2.4 m to 3 m [8' to 10'] "/>
    <s v="G. Kubota, Honolulu Star Bulletin"/>
  </r>
  <r>
    <x v="713"/>
    <x v="28"/>
    <s v="Unprovoked"/>
    <x v="1"/>
    <s v="Florida"/>
    <s v="New Smyrna Beach, Volusia County"/>
    <x v="0"/>
    <x v="0"/>
    <s v="Paxton Vinyard"/>
    <s v="M"/>
    <n v="27"/>
    <s v="Big toe bitten"/>
    <s v="N"/>
    <s v="14h45"/>
    <s v="0.9 m  to 1.2 m [3' to 4'] shark"/>
    <s v="S. Petersohn, GSAF; Orlando Sentinel, 8/15/2002, p.B3"/>
  </r>
  <r>
    <x v="714"/>
    <x v="28"/>
    <s v="Unprovoked"/>
    <x v="1"/>
    <s v="Florida"/>
    <s v="Vero Beach, Indian River County"/>
    <x v="0"/>
    <x v="0"/>
    <s v="Brad Milliken"/>
    <s v="M"/>
    <n v="15"/>
    <s v="Lacerations on heel &amp; dorsum of right foot"/>
    <s v="N"/>
    <s v="15h30"/>
    <s v="Nurse shark, 1.5 m [5'] "/>
    <s v="Stuart News, 8/12/2002"/>
  </r>
  <r>
    <x v="715"/>
    <x v="28"/>
    <s v="Unprovoked"/>
    <x v="1"/>
    <s v="North Carolina"/>
    <s v="Topsail Beach, Pender County"/>
    <x v="33"/>
    <x v="4"/>
    <s v="Robert Pollan"/>
    <s v="M"/>
    <n v="14"/>
    <s v="Leg lacerated"/>
    <s v="N"/>
    <s v="11h00"/>
    <s v="1.2 m to 1.5 m [4' to 5'] shark"/>
    <s v="Wisconsin State Journal; C. Creswell, GSAF"/>
  </r>
  <r>
    <x v="716"/>
    <x v="28"/>
    <s v="Unprovoked"/>
    <x v="1"/>
    <s v="South Carolina"/>
    <s v="Myrtle Beach, Horry County"/>
    <x v="0"/>
    <x v="0"/>
    <s v="T.J. Nimmons"/>
    <s v="M"/>
    <n v="13"/>
    <s v="Heel bitten"/>
    <s v="N"/>
    <s v="19h00"/>
    <s v="1.2 m [4'] blacktip or sandbar shark"/>
    <s v="C. Creswell, GSAF; The  State  (Columbia, SC) 7/28/2002 ; Sun News (Myrtle Beach), 7/28/2002"/>
  </r>
  <r>
    <x v="717"/>
    <x v="28"/>
    <s v="Unprovoked"/>
    <x v="1"/>
    <s v="North Carolina"/>
    <s v="Emerald Isle, Carteret County"/>
    <x v="4"/>
    <x v="4"/>
    <s v="Mary Katherine Strong"/>
    <s v="F"/>
    <n v="15"/>
    <s v="Calf bitten"/>
    <s v="N"/>
    <s v="17h00"/>
    <s v="Bull shark, 1.8 m to 2.1 m [6' to 7'] "/>
    <s v="C. Creswell, GSAF"/>
  </r>
  <r>
    <x v="718"/>
    <x v="28"/>
    <s v="Unprovoked"/>
    <x v="17"/>
    <s v="Pernambuco"/>
    <s v="Piedade Beach, Recife"/>
    <x v="0"/>
    <x v="0"/>
    <s v="Mário César Carneiro da Silva"/>
    <s v="M"/>
    <n v="22"/>
    <s v="Right hand severed"/>
    <s v="N"/>
    <s v="15h00"/>
    <s v="Bull or tiger shark"/>
    <s v="P.M. Lopes, GSAF"/>
  </r>
  <r>
    <x v="719"/>
    <x v="28"/>
    <s v="Unprovoked"/>
    <x v="1"/>
    <s v="North Carolina"/>
    <s v="Wrightsville Beach, New Hanover County"/>
    <x v="33"/>
    <x v="4"/>
    <s v="Avery Olearczyk"/>
    <s v="F"/>
    <n v="9"/>
    <s v="Calf, foot &amp; hand bitten"/>
    <s v="N"/>
    <s v="17h15"/>
    <s v="1.2 m to 1.5 m [4' to 5'] shark, possibly a bull shark"/>
    <s v="Miami Herald, 7/7/2002 "/>
  </r>
  <r>
    <x v="720"/>
    <x v="28"/>
    <s v="Unprovoked"/>
    <x v="1"/>
    <s v="Florida"/>
    <s v="St Augustine Beach, St Johns County"/>
    <x v="0"/>
    <x v="0"/>
    <s v="Jason Smith"/>
    <s v="M"/>
    <n v="28"/>
    <s v="Right hand lacerated"/>
    <s v="N"/>
    <s v="13h00"/>
    <s v="0.9 m to 1.2 m [3' to 4'] shark; Tooth fragment recovered from hand"/>
    <s v="Orlando Sentinel, 6/12/2002, pp. B2 &amp; B5; Florida Times-Union, 6/10/2002"/>
  </r>
  <r>
    <x v="721"/>
    <x v="28"/>
    <s v="Unprovoked"/>
    <x v="1"/>
    <s v="Florida"/>
    <s v="South of Ponce Inlet, New Smyrna Beach, Volusia County"/>
    <x v="0"/>
    <x v="0"/>
    <s v="Craig Taylor"/>
    <s v="M"/>
    <n v="50"/>
    <s v="6-inch gash on right foot"/>
    <s v="N"/>
    <s v="10h40"/>
    <s v="  "/>
    <s v="S. Petersohn, GSAF; S. Pedicini, Orlando Sentinel, 6/13/2002., p.B1 &amp; 6/12/2002, p.B2"/>
  </r>
  <r>
    <x v="722"/>
    <x v="28"/>
    <s v="Unprovoked"/>
    <x v="1"/>
    <s v="California"/>
    <s v="Stinson Beach, Marin County"/>
    <x v="0"/>
    <x v="0"/>
    <s v="Lee Fontan"/>
    <s v="M"/>
    <n v="24"/>
    <s v="Lacerated leg &amp; back"/>
    <s v="N"/>
    <s v="14h15"/>
    <s v="3.7 m to 4.3 m [12' to 14'] white shark"/>
    <s v="San Francisco Gate"/>
  </r>
  <r>
    <x v="722"/>
    <x v="28"/>
    <s v="Unprovoked"/>
    <x v="1"/>
    <s v="Florida"/>
    <s v="St. George Island (near Apachicola), Franklin County"/>
    <x v="109"/>
    <x v="4"/>
    <s v="Matt Tichenor"/>
    <s v="M"/>
    <n v="16"/>
    <s v="Lacerated foot"/>
    <s v="N"/>
    <s v="16h15"/>
    <s v="1 m  shark"/>
    <s v="South Florida Sun-Sentinel; Orlando Sentinel, 6/3/2002, p.B.2; Miami Herald, 6/3/2002"/>
  </r>
  <r>
    <x v="723"/>
    <x v="28"/>
    <s v="Provoked"/>
    <x v="1"/>
    <s v="Florida"/>
    <s v="a pier at the end of Caxambas Drive, Marco Island "/>
    <x v="110"/>
    <x v="2"/>
    <s v="male"/>
    <s v="M"/>
    <s v="55"/>
    <s v="Leg bitten by hooked shark PROVOKED INCIDENT"/>
    <s v="N"/>
    <s v="17h15"/>
    <s v="3' blacktip shark"/>
    <s v="News-Press, 5/23/2002"/>
  </r>
  <r>
    <x v="724"/>
    <x v="28"/>
    <s v="Unprovoked"/>
    <x v="0"/>
    <s v="South Australia"/>
    <s v="Smoky Bay, near Ceduna, on the Eyre Peninsula"/>
    <x v="111"/>
    <x v="1"/>
    <s v="Paul Buckland"/>
    <s v="M"/>
    <n v="23"/>
    <s v="FATAL, torso &amp; leg bitten  "/>
    <s v="Y"/>
    <s v="12h40"/>
    <s v="White shark, 6m [20']"/>
    <s v="T. Peake, GSAF"/>
  </r>
  <r>
    <x v="725"/>
    <x v="28"/>
    <s v="Unprovoked"/>
    <x v="1"/>
    <s v="Florida"/>
    <s v="St. Augustine Beach, St. Johns County"/>
    <x v="112"/>
    <x v="0"/>
    <s v="Robert Stinson"/>
    <s v="M"/>
    <n v="34"/>
    <s v="Left foot bitten"/>
    <s v="N"/>
    <s v="10h30"/>
    <s v="1.2 m [4'] shark"/>
    <s v="Miami Herald, 4/25/2002; Florida Times-Union, 4/23/2002"/>
  </r>
  <r>
    <x v="726"/>
    <x v="28"/>
    <s v="Unprovoked"/>
    <x v="2"/>
    <s v="Abaco Islands"/>
    <s v="Walkers Cay"/>
    <x v="33"/>
    <x v="4"/>
    <s v="Erich Ritter"/>
    <s v="M"/>
    <n v="43"/>
    <s v="Calf bitten"/>
    <s v="N"/>
    <s v="10h45"/>
    <s v="Bull shark, 400-lb "/>
    <s v="E. Ritter, GSAF"/>
  </r>
  <r>
    <x v="727"/>
    <x v="28"/>
    <s v="Unprovoked"/>
    <x v="1"/>
    <s v="Florida"/>
    <s v="New Smyrna Beach, Volusia County"/>
    <x v="13"/>
    <x v="2"/>
    <s v="male"/>
    <s v="M"/>
    <s v="41"/>
    <s v="Two half-inch lacerations on right heel and one near small toe"/>
    <s v="N"/>
    <s v="15h00"/>
    <s v="3'  shark"/>
    <s v="S. Petersohn, GSAF"/>
  </r>
  <r>
    <x v="728"/>
    <x v="28"/>
    <s v="Unprovoked"/>
    <x v="1"/>
    <s v="Florida"/>
    <s v="Lauderdale-By-The-Sea, Broward County"/>
    <x v="113"/>
    <x v="4"/>
    <s v="Matthew May"/>
    <s v="M"/>
    <n v="29"/>
    <s v="Upper left arm bitten"/>
    <s v="N"/>
    <s v="11h30"/>
    <s v="0.9 m [3'] shark"/>
    <s v="Orlando Sentinel, 4/2/2002, p.B3; Miami Herald, 4/2/2002"/>
  </r>
  <r>
    <x v="729"/>
    <x v="28"/>
    <s v="Unprovoked"/>
    <x v="1"/>
    <s v="Hawaii"/>
    <s v="Brenecke Beach, Po'ipu, Kaua'i"/>
    <x v="114"/>
    <x v="0"/>
    <s v="Hoku Aki"/>
    <s v="M"/>
    <n v="17"/>
    <s v="Left leg severed below knee"/>
    <s v="N"/>
    <s v="12h00"/>
    <s v="Tiger shark"/>
    <s v="G. Kubota, Honolulu Star Bulletin"/>
  </r>
  <r>
    <x v="729"/>
    <x v="28"/>
    <s v="Unprovoked"/>
    <x v="1"/>
    <s v="Florida"/>
    <s v="Cocoa Beach, Brevard County"/>
    <x v="13"/>
    <x v="2"/>
    <s v="Ms Tori Lawrence"/>
    <s v="F"/>
    <n v="11"/>
    <s v="Foot bitten"/>
    <s v="N"/>
    <s v="10h10"/>
    <s v="  "/>
    <s v="Orlando Sentinel, 3/26/2002, p.B2; Miami Herald, 3/26/2002"/>
  </r>
  <r>
    <x v="730"/>
    <x v="28"/>
    <s v="Unprovoked"/>
    <x v="1"/>
    <s v="Florida"/>
    <s v="Daytona Beach Shores, Volusia County"/>
    <x v="115"/>
    <x v="4"/>
    <s v="John Sadler"/>
    <s v="M"/>
    <s v="20"/>
    <s v="Punctures on left foot and foot "/>
    <s v="N"/>
    <s v="15h45"/>
    <s v="4' shark"/>
    <s v="S. Petersohn, GSAF; Orlando Sentinel, 3/20/2002, p.B2"/>
  </r>
  <r>
    <x v="731"/>
    <x v="28"/>
    <s v="Unprovoked"/>
    <x v="1"/>
    <s v="Florida"/>
    <s v="New Smyrna Beach, Volusia County"/>
    <x v="0"/>
    <x v="0"/>
    <s v="male"/>
    <s v="M"/>
    <n v="31"/>
    <s v="Several  puncture wounds on lower right leg"/>
    <s v="N"/>
    <s v="10h55"/>
    <s v="Spinner shark, 3' to 4' "/>
    <s v="S. Petersohn, GSAF; Orlando Sentinel, 3/16/2002, p.C.2"/>
  </r>
  <r>
    <x v="732"/>
    <x v="28"/>
    <s v="Unprovoked"/>
    <x v="0"/>
    <s v="Queensland"/>
    <s v="Sunshine Beach"/>
    <x v="0"/>
    <x v="0"/>
    <s v="Kirk Koster"/>
    <s v="M"/>
    <s v="30 or 36"/>
    <s v="Heel / foot bitten"/>
    <s v="N"/>
    <s v="09h00"/>
    <s v="1.5 m [5'] &quot;whaler shark&quot;"/>
    <s v="Sunday Mail (QLD), 2/17/2002, p.13; T. Peake, GSAF;  AAP (Australia)"/>
  </r>
  <r>
    <x v="733"/>
    <x v="28"/>
    <s v="Watercraft"/>
    <x v="0"/>
    <s v="New South Wales"/>
    <s v="Paramatta River (near Sydney)"/>
    <x v="7"/>
    <x v="3"/>
    <s v="Paul McNamara"/>
    <s v="M"/>
    <n v="35"/>
    <s v="Stern of kayak bitten/chest bruised "/>
    <s v="N"/>
    <s v="19h15"/>
    <s v="C. leucas tooth fragment recovered from kayak"/>
    <s v="T. Peake, GSAF"/>
  </r>
  <r>
    <x v="734"/>
    <x v="28"/>
    <s v="Unprovoked"/>
    <x v="0"/>
    <s v="New South Wales"/>
    <s v="Just north of Fingal Spit"/>
    <x v="0"/>
    <x v="0"/>
    <s v="Andrew Cribb"/>
    <s v="M"/>
    <n v="20"/>
    <s v="Bruises &amp; minor cuts"/>
    <s v="N"/>
    <s v="20h45"/>
    <s v="Tiger shark, 3 m [10']"/>
    <s v="T. Peake, GSAF"/>
  </r>
  <r>
    <x v="735"/>
    <x v="28"/>
    <s v="Unprovoked"/>
    <x v="16"/>
    <s v="KwaZulu-Natal"/>
    <s v="Durban Harbor"/>
    <x v="19"/>
    <x v="2"/>
    <s v="Imraan Sheik"/>
    <s v="M"/>
    <n v="16"/>
    <s v="Leg bitten &amp; surgically amputated"/>
    <s v="N"/>
    <s v="02h00"/>
    <s v="Zambesi shark?"/>
    <s v="G. Gifford, GSAF"/>
  </r>
  <r>
    <x v="736"/>
    <x v="28"/>
    <s v="Unprovoked"/>
    <x v="1"/>
    <s v="Hawaii"/>
    <s v="Olowalu, Maui"/>
    <x v="1"/>
    <x v="1"/>
    <s v="Thomas Holmes"/>
    <s v="M"/>
    <n v="35"/>
    <s v="Lacerations to buttocks &amp; thigh"/>
    <s v="N"/>
    <s v="13h00"/>
    <s v="Tiger shark, 1.8 m [6'] "/>
    <s v="G. Kubota, Star Bulletin"/>
  </r>
  <r>
    <x v="737"/>
    <x v="29"/>
    <s v="Unprovoked"/>
    <x v="0"/>
    <s v="Queensland"/>
    <s v="200 miles offshore"/>
    <x v="1"/>
    <x v="1"/>
    <s v="Katherine Jones"/>
    <s v="F"/>
    <s v="20"/>
    <s v="Lacerations to right forearm &amp; shoulder injured"/>
    <s v="N"/>
    <s v="13h00"/>
    <s v="Bronze whaler shark?"/>
    <s v="K. Jones"/>
  </r>
  <r>
    <x v="738"/>
    <x v="29"/>
    <s v="Provoked"/>
    <x v="1"/>
    <s v="Florida"/>
    <s v="Ponce Inlet, Volusia County"/>
    <x v="116"/>
    <x v="0"/>
    <s v="male"/>
    <s v="M"/>
    <s v="21"/>
    <s v="PROVOKED INCIDENT Several small lacerations on left foot "/>
    <s v="N"/>
    <s v="16h20"/>
    <s v="4' shark"/>
    <s v="S. Petersohn, GSAF"/>
  </r>
  <r>
    <x v="739"/>
    <x v="29"/>
    <s v="Questionable"/>
    <x v="1"/>
    <s v="Florida"/>
    <s v="2 miles off Pompano Beach, Broward County"/>
    <x v="117"/>
    <x v="1"/>
    <s v="Eric Reichardt"/>
    <s v="M"/>
    <n v="42"/>
    <s v="FATAL or drowning &amp; scavenging"/>
    <s v="Y"/>
    <s v="13h20"/>
    <s v="Questionable incident - shark bite may have precipitated drowning"/>
    <s v="D. Fleshler"/>
  </r>
  <r>
    <x v="740"/>
    <x v="29"/>
    <s v="Unprovoked"/>
    <x v="1"/>
    <s v="Florida"/>
    <s v="A quarter mile north of Fort Pierce Inlet"/>
    <x v="22"/>
    <x v="0"/>
    <s v="Cory Hock"/>
    <s v="M"/>
    <s v="6½"/>
    <s v="2 lacerations on lower back, punctures on buttock"/>
    <s v="N"/>
    <s v="15h00"/>
    <s v="2' to 3.5' shark"/>
    <s v="G. Hock, M. Levine, GSAF; Orlando Sentinel, 9/18/2001, p.D2"/>
  </r>
  <r>
    <x v="741"/>
    <x v="29"/>
    <s v="Unprovoked"/>
    <x v="1"/>
    <s v="North Carolina"/>
    <s v="Avon, Hatteras Island, Outer Banks, Dare County"/>
    <x v="118"/>
    <x v="4"/>
    <s v="Sergi Zaloukaev"/>
    <s v="M"/>
    <s v="28"/>
    <s v="FATAL"/>
    <s v="Y"/>
    <s v="18h00"/>
    <s v="A large white shark was filmed by divers on a local wreck 2 days prior to the incident."/>
    <s v="M. Levine, GSAF            "/>
  </r>
  <r>
    <x v="741"/>
    <x v="29"/>
    <s v="Unprovoked"/>
    <x v="1"/>
    <s v="North Carolina"/>
    <s v="Avon, Hatteras Island, Outer Banks, Dare County"/>
    <x v="4"/>
    <x v="4"/>
    <s v="Natalia (Natasha) Slobonskaya"/>
    <s v="F"/>
    <s v="23"/>
    <s v="Left buttock &amp; foot  severed"/>
    <s v="N"/>
    <s v="18h00"/>
    <s v="A large white shark was filmed by divers on a local wreck 2 days prior to the incident."/>
    <s v="M. Levine, GSAF            "/>
  </r>
  <r>
    <x v="742"/>
    <x v="29"/>
    <s v="Unprovoked"/>
    <x v="1"/>
    <s v="Virginia"/>
    <s v="Sandbridge Beach, Princess Anne County"/>
    <x v="118"/>
    <x v="4"/>
    <s v="David Peltier"/>
    <s v="M"/>
    <n v="10"/>
    <s v="FATAL, thigh bitten "/>
    <s v="Y"/>
    <s v="18h00"/>
    <s v="bull shark"/>
    <s v="M. Levine, GSAF            "/>
  </r>
  <r>
    <x v="743"/>
    <x v="29"/>
    <s v="Unprovoked"/>
    <x v="2"/>
    <s v="Abaco Islands"/>
    <s v="North of Grand Cay"/>
    <x v="2"/>
    <x v="2"/>
    <s v="Nick Raich"/>
    <s v="M"/>
    <n v="44"/>
    <s v="Torso lacerated"/>
    <s v="N"/>
    <s v="13h30"/>
    <s v="3 m [10'] bull shark"/>
    <s v="G. Atkinson"/>
  </r>
  <r>
    <x v="744"/>
    <x v="29"/>
    <s v="Unprovoked"/>
    <x v="1"/>
    <s v="Florida"/>
    <s v="Daytona, Volusia County "/>
    <x v="0"/>
    <x v="0"/>
    <s v="Lowell Lutz"/>
    <s v="M"/>
    <n v="17"/>
    <s v="Foot lacerated"/>
    <s v="N"/>
    <s v="16h20"/>
    <s v="a small shark"/>
    <s v="M. Giusti, Daytona Beach News Journal, 8/23/2001, p.1A"/>
  </r>
  <r>
    <x v="745"/>
    <x v="29"/>
    <s v="Unprovoked"/>
    <x v="1"/>
    <s v="Florida"/>
    <s v="New Smyrna Beach, Volusia County"/>
    <x v="0"/>
    <x v="0"/>
    <s v="Jeff White"/>
    <s v="M"/>
    <n v="20"/>
    <s v="Cuts on right foot"/>
    <s v="N"/>
    <s v="12h30"/>
    <s v="Possibly  a blacktip or spinner shark"/>
    <s v="S. Petersohn, GSAF; Orlando Sentinel, 8/20/2001, p.B1; Daytona Beach News Journal, 8/20/2001, p.1A"/>
  </r>
  <r>
    <x v="745"/>
    <x v="29"/>
    <s v="Unprovoked"/>
    <x v="1"/>
    <s v="Florida"/>
    <s v="New Smyrna Beach, Volusia County"/>
    <x v="0"/>
    <x v="0"/>
    <s v="Jaison Valentin"/>
    <s v="M"/>
    <n v="19"/>
    <s v="Back of left hand gashed"/>
    <s v="N"/>
    <s v="12h05"/>
    <s v="3' shark, possibly  a blacktip or spinner shark"/>
    <s v="S. Petersohn, GSAF; Orlando Sentinel, 8/20/2001, p.B1; Daytona Beach News Journal, 8/20/2001, p.1A"/>
  </r>
  <r>
    <x v="745"/>
    <x v="29"/>
    <s v="Unprovoked"/>
    <x v="1"/>
    <s v="Florida"/>
    <s v="New Smyrna Beach, Volusia County"/>
    <x v="0"/>
    <x v="0"/>
    <s v="Dylan Feindt"/>
    <s v="M"/>
    <n v="19"/>
    <s v="Left ankle bitten"/>
    <s v="N"/>
    <s v="10h00"/>
    <s v="Blacktip shark, 5' to 6' "/>
    <s v="S. Petersohn, GSAF; Orlando Sentinel, 8/20/2001, p.B1; Daytona Beach News Journal, 8/20/2001, p.1A"/>
  </r>
  <r>
    <x v="746"/>
    <x v="29"/>
    <s v="Unprovoked"/>
    <x v="2"/>
    <s v="Grand Bahama Island"/>
    <s v="High Rock, 25 to 30 miles east of Freeport"/>
    <x v="2"/>
    <x v="2"/>
    <s v="Kent Bonde"/>
    <s v="M"/>
    <n v="43"/>
    <s v="Calf bitten"/>
    <s v="N"/>
    <s v="16h00"/>
    <s v="1.9 m [6.5'] bull shark"/>
    <s v="E. Ritter, GSAF; 8/17/2001, p.A9"/>
  </r>
  <r>
    <x v="747"/>
    <x v="29"/>
    <s v="Unprovoked"/>
    <x v="1"/>
    <s v="Florida"/>
    <s v="Amelia Island, Nassau County"/>
    <x v="22"/>
    <x v="0"/>
    <s v="Tim Flanigan"/>
    <s v="M"/>
    <n v="18"/>
    <s v="Foot lacerated"/>
    <s v="N"/>
    <s v="14h30"/>
    <s v="0.9 m  [3'] shark"/>
    <s v="The Enquirer (Cincinnati), 7/17/2001 "/>
  </r>
  <r>
    <x v="748"/>
    <x v="29"/>
    <s v="Provoked"/>
    <x v="1"/>
    <s v="California"/>
    <s v="Catalina Island"/>
    <x v="2"/>
    <x v="2"/>
    <s v="Bill McNair"/>
    <s v="M"/>
    <n v="52"/>
    <s v="No injury. Shark made threat display, then diver shot the shark PROVOKED INCIDENT"/>
    <s v="N"/>
    <s v="09h00"/>
    <s v="White shark, 2.4 m to 3 m [8' to 10'] "/>
    <s v="R. Collier, GSAF"/>
  </r>
  <r>
    <x v="749"/>
    <x v="29"/>
    <s v="Unprovoked"/>
    <x v="1"/>
    <s v="Florida"/>
    <s v="Jacksonville, Duval County"/>
    <x v="0"/>
    <x v="0"/>
    <s v="John McCall"/>
    <s v="M"/>
    <n v="45"/>
    <s v="Foot lacerated "/>
    <s v="N"/>
    <s v="19h00"/>
    <s v="1.2 m to 1.5 m [4' to 5'] shark"/>
    <s v="J. Eager, scubaradio.com; J. Gaudin, GSAF"/>
  </r>
  <r>
    <x v="750"/>
    <x v="29"/>
    <s v="Unprovoked"/>
    <x v="1"/>
    <s v="Florida"/>
    <s v="New Smyrna Beach, Volusia County"/>
    <x v="0"/>
    <x v="0"/>
    <s v="Andrew Barron"/>
    <s v="M"/>
    <n v="12"/>
    <s v="Right foot &amp; ankle lacerated"/>
    <s v="N"/>
    <s v="10h55"/>
    <s v="Possibly a juvenile blacktip or spinner shark"/>
    <s v="S. Petersohn, GSAF; Orlando Sentinel, 4/14/2001, p.A1"/>
  </r>
  <r>
    <x v="751"/>
    <x v="29"/>
    <s v="Unprovoked"/>
    <x v="1"/>
    <s v="Florida"/>
    <s v="New Smyrna Beach, Volusia County"/>
    <x v="0"/>
    <x v="0"/>
    <s v="Emmet Browning"/>
    <s v="M"/>
    <n v="21"/>
    <s v="Small cuts on big &amp; pinky toes of left foot"/>
    <s v="N"/>
    <s v="16h05"/>
    <s v="Possibly a juvenile blacktip or spinner shark"/>
    <s v="S. Petersohn, GSAF; Orlando Sentinel, 4/14/2001, p.A1"/>
  </r>
  <r>
    <x v="751"/>
    <x v="29"/>
    <s v="Unprovoked"/>
    <x v="1"/>
    <s v="Florida"/>
    <s v="New Smyrna Beach, Volusia County"/>
    <x v="35"/>
    <x v="0"/>
    <s v="John Fasio, Jr "/>
    <s v="M"/>
    <n v="12"/>
    <s v="Foot &amp; ankle lacerated"/>
    <s v="N"/>
    <s v="12h34"/>
    <s v="Possibly a juvenile blacktip or spinner shark"/>
    <s v="S. Petersohn, GSAF; Orlando Sentinel, 4/14/2001, p.A1"/>
  </r>
  <r>
    <x v="751"/>
    <x v="29"/>
    <s v="Unprovoked"/>
    <x v="1"/>
    <s v="Florida"/>
    <s v="New Smyrna Beach / Waveland, Volusia County"/>
    <x v="0"/>
    <x v="0"/>
    <s v="Richard Lloyd"/>
    <s v="M"/>
    <n v="22"/>
    <s v="Foot lacerated"/>
    <s v="N"/>
    <s v="11h53"/>
    <s v="Possibly a 1.5 m [5'] blacktip or spinner shark"/>
    <s v="S. Petersohn, GSAF; Orlando Sentinel, 4/14/2001, p.A1"/>
  </r>
  <r>
    <x v="752"/>
    <x v="29"/>
    <s v="Unprovoked"/>
    <x v="16"/>
    <s v="Eastern Cape Province"/>
    <s v="Cape St. Francis"/>
    <x v="0"/>
    <x v="0"/>
    <s v="Dunstan Hogan"/>
    <s v="M"/>
    <n v="46"/>
    <s v="Thigh, hip &amp; buttock bitten"/>
    <s v="N"/>
    <s v="09h30"/>
    <s v="White shark, 2.7 m [9'] "/>
    <s v="M. Smale, P.E. Museum      "/>
  </r>
  <r>
    <x v="753"/>
    <x v="29"/>
    <s v="Unprovoked"/>
    <x v="1"/>
    <s v="Florida"/>
    <s v="Bethune Beach, south of New Smyrna Beach, Volusia County"/>
    <x v="119"/>
    <x v="4"/>
    <s v="Jason Bartholem"/>
    <s v="M"/>
    <s v="26"/>
    <s v="Minor lacerations to dorsum of left foot"/>
    <s v="N"/>
    <s v="14h45"/>
    <s v="&quot;small shark&quot;"/>
    <s v="S. Petersohn, GSAF"/>
  </r>
  <r>
    <x v="754"/>
    <x v="29"/>
    <s v="Unprovoked"/>
    <x v="0"/>
    <s v="New South Wales"/>
    <s v="Nambucca River Entrance"/>
    <x v="0"/>
    <x v="0"/>
    <s v="Richard Ellis"/>
    <s v="M"/>
    <n v="40"/>
    <s v="Calf bitten"/>
    <s v="N"/>
    <s v="10h00"/>
    <s v="Bronze whaler shark"/>
    <s v="T. Peake, GSAF"/>
  </r>
  <r>
    <x v="755"/>
    <x v="29"/>
    <s v="Unprovoked"/>
    <x v="0"/>
    <s v="New South Wales"/>
    <s v="Broome Head"/>
    <x v="0"/>
    <x v="0"/>
    <s v="Mark Butler"/>
    <s v="M"/>
    <n v="40"/>
    <s v="Leg bitten"/>
    <s v="N"/>
    <s v="16h15"/>
    <s v="Bronze whaler shark, 2.5 m [8.25']  k"/>
    <s v="Daily Dispatch, 2/6/2001"/>
  </r>
  <r>
    <x v="756"/>
    <x v="30"/>
    <s v="Unprovoked"/>
    <x v="18"/>
    <s v="Taveuni"/>
    <s v="Garden Island Resort"/>
    <x v="120"/>
    <x v="4"/>
    <s v="Michael Loxton"/>
    <s v="M"/>
    <n v="47"/>
    <s v="FATAL, leg severed "/>
    <s v="Y"/>
    <s v="14h30"/>
    <s v="6 m [20'] shark"/>
    <s v="multiple internet sources"/>
  </r>
  <r>
    <x v="757"/>
    <x v="30"/>
    <s v="Unprovoked"/>
    <x v="0"/>
    <s v="Queensland"/>
    <s v="Sykes Reef, Great Barrier Reef"/>
    <x v="2"/>
    <x v="2"/>
    <s v="Chris Hogan"/>
    <s v="M"/>
    <n v="38"/>
    <s v="Left elbow and forearm bitten"/>
    <s v="N"/>
    <s v="09h30"/>
    <s v="Bronze whaler shark, 2.5 m [8.25'] "/>
    <s v="N. Leys; Daily Telegraph, 12/4/2000.p.3"/>
  </r>
  <r>
    <x v="758"/>
    <x v="30"/>
    <s v="Unprovoked"/>
    <x v="1"/>
    <s v="Florida"/>
    <s v="Bonita Springs, Lee County"/>
    <x v="4"/>
    <x v="4"/>
    <s v="Colin Shadforth"/>
    <s v="M"/>
    <n v="73"/>
    <s v="Right calf lacerated"/>
    <s v="N"/>
    <s v="12h00"/>
    <s v="1.2 m to 1.8 m [4' to 6'] shark"/>
    <s v="South Florida Sun Sentinel, 11/19/2000, p.6B"/>
  </r>
  <r>
    <x v="759"/>
    <x v="30"/>
    <s v="Unprovoked"/>
    <x v="0"/>
    <s v="Western Australia"/>
    <s v="Cottesloe Beach, Perth"/>
    <x v="4"/>
    <x v="4"/>
    <s v="Dirk Avery"/>
    <s v="M"/>
    <n v="52"/>
    <s v="Leg &amp; feet lacerated"/>
    <s v="N"/>
    <s v="06h30"/>
    <s v="White shark, 4.9 m [16'] "/>
    <s v="B. May, AAP; G. Thiel"/>
  </r>
  <r>
    <x v="759"/>
    <x v="30"/>
    <s v="Unprovoked"/>
    <x v="0"/>
    <s v="Western Australia"/>
    <s v="Cottesloe Beach, Perth"/>
    <x v="4"/>
    <x v="4"/>
    <s v="Ken Crew"/>
    <s v="M"/>
    <n v="49"/>
    <s v="FATAL, torso bitten, leg severed "/>
    <s v="Y"/>
    <s v="06h30"/>
    <s v="White shark, 5 m [16.5'] "/>
    <s v="B. May, AAP; G. Thiel"/>
  </r>
  <r>
    <x v="760"/>
    <x v="30"/>
    <s v="Unprovoked"/>
    <x v="1"/>
    <s v="California"/>
    <s v="1/4 to 1/2 m north of the jetty at Bunkers, Eureka, Humboldt County"/>
    <x v="0"/>
    <x v="0"/>
    <s v="Casey Stewman"/>
    <s v="M"/>
    <n v="27"/>
    <s v="Both thighs bitten"/>
    <s v="N"/>
    <s v="16h30"/>
    <s v="White shark, 2.4 m to 3 m [8' to 10'] "/>
    <s v="J. Ramsay, California Fish &amp; Game; R. Collier"/>
  </r>
  <r>
    <x v="761"/>
    <x v="30"/>
    <s v="Unprovoked"/>
    <x v="1"/>
    <s v="Hawaii"/>
    <s v="Olowalu"/>
    <x v="62"/>
    <x v="4"/>
    <s v="Henrietta Musselwhite"/>
    <s v="F"/>
    <n v="56"/>
    <s v="Right side of back / torso lacerated"/>
    <s v="N"/>
    <s v="11h20"/>
    <s v="Tiger shark, 1.8 m to 2.4 m [6' to 8'] "/>
    <s v="GSAF"/>
  </r>
  <r>
    <x v="762"/>
    <x v="30"/>
    <s v="Unprovoked"/>
    <x v="1"/>
    <s v="Florida"/>
    <s v="New Smyrna Beach, Volusia County"/>
    <x v="0"/>
    <x v="0"/>
    <s v="Austin White"/>
    <s v="M"/>
    <n v="23"/>
    <s v="Fingers lacerated"/>
    <s v="N"/>
    <s v="14h30"/>
    <s v="Blacktip shark, 2' "/>
    <s v="SharkSurvivor.com; M.I.Johnson, Daytona Beach News Journal, 10/7/2000, p.1A; Daytona News Journal, 10/8/2000, p.4B"/>
  </r>
  <r>
    <x v="763"/>
    <x v="30"/>
    <s v="Unprovoked"/>
    <x v="0"/>
    <s v="South Australia"/>
    <s v="Black Point, Eyre Peninsula"/>
    <x v="0"/>
    <x v="0"/>
    <s v="Jevan Wright"/>
    <s v="M"/>
    <n v="17"/>
    <s v="FATAL"/>
    <s v="Y"/>
    <s v="13h00"/>
    <s v="White shark"/>
    <s v="T. Peake, GSAF"/>
  </r>
  <r>
    <x v="764"/>
    <x v="30"/>
    <s v="Unprovoked"/>
    <x v="0"/>
    <s v="South Australia"/>
    <s v="Cactus Beach near Penong"/>
    <x v="0"/>
    <x v="0"/>
    <s v="Cameron Bayes"/>
    <s v="M"/>
    <n v="25"/>
    <s v="FATAL"/>
    <s v="Y"/>
    <s v="07h30"/>
    <s v="White shark, 4 m to 5 m [13' to 16.5'] "/>
    <s v="T. Peake, GSAF"/>
  </r>
  <r>
    <x v="765"/>
    <x v="30"/>
    <s v="Unprovoked"/>
    <x v="34"/>
    <s v="Miyako Island"/>
    <s v="Sunayama Beach"/>
    <x v="0"/>
    <x v="0"/>
    <s v="Takayuki Miura"/>
    <s v="M"/>
    <n v="31"/>
    <s v=" FATAL"/>
    <s v="Y"/>
    <s v="17h00"/>
    <s v="White shark, 2.5 m "/>
    <s v="M. Shimbun; japanupdate.com"/>
  </r>
  <r>
    <x v="766"/>
    <x v="30"/>
    <s v="Unprovoked"/>
    <x v="1"/>
    <s v="Florida"/>
    <s v="Daytona Beach Shores, Volusia County"/>
    <x v="121"/>
    <x v="4"/>
    <s v="Jason Armstrong"/>
    <s v="M"/>
    <n v="25"/>
    <s v="Finger lacerated"/>
    <s v="N"/>
    <s v="13h20"/>
    <s v="60 cm to 90 cm [2' to 3'] shark"/>
    <s v="S. Petersohn, GSAF; Daytona  Beach News Journal, 9/12/2000, p.1.A; Orlando Sentinel, 9/12/2000, p.D2"/>
  </r>
  <r>
    <x v="767"/>
    <x v="30"/>
    <s v="Unprovoked"/>
    <x v="16"/>
    <s v="Western Cape Province"/>
    <s v="Dyer Island"/>
    <x v="20"/>
    <x v="1"/>
    <s v="Gary Adkison"/>
    <s v="M"/>
    <n v="48"/>
    <s v="Swim fin bitten"/>
    <s v="N"/>
    <s v="11h00"/>
    <s v="White shark, 3.5 m [11.5']  male "/>
    <s v="E. Ritter, GSAF"/>
  </r>
  <r>
    <x v="768"/>
    <x v="30"/>
    <s v="Unprovoked"/>
    <x v="1"/>
    <s v="Florida"/>
    <s v="New Smyrna Beach, Volusia County"/>
    <x v="13"/>
    <x v="2"/>
    <s v="Terrill Crane"/>
    <s v="M"/>
    <n v="40"/>
    <s v="Left foot lacerated "/>
    <s v="N"/>
    <s v="11h45"/>
    <s v="1.5 m [5'] shark"/>
    <s v="S. Petersohn, GSAF; M. I. Johnson,  Daytona Beach News Journal, 9/19/2000, p.1A; Orlando Sentinel, 9/9/2000 , p.D2"/>
  </r>
  <r>
    <x v="768"/>
    <x v="30"/>
    <s v="Unprovoked"/>
    <x v="25"/>
    <s v="Saint-Pierre"/>
    <s v="Pic du Diable "/>
    <x v="0"/>
    <x v="0"/>
    <s v="Karim Maan"/>
    <s v="M"/>
    <n v="27"/>
    <s v="Left arm bitten"/>
    <s v="N"/>
    <s v="18h05"/>
    <s v="Tiger shark, 3 m [10'] "/>
    <s v="Clicanoo, le journal  de l'Ile de la Réunion; Northern Territory News, 9/12/2000, p.6"/>
  </r>
  <r>
    <x v="769"/>
    <x v="30"/>
    <s v="Unprovoked"/>
    <x v="1"/>
    <s v="Florida"/>
    <s v="New Smyrna Beach, Volusia County"/>
    <x v="4"/>
    <x v="4"/>
    <s v="Rickey Johnson"/>
    <s v="M"/>
    <s v="47"/>
    <s v="Punctures &amp; lacerations on right foot"/>
    <s v="N"/>
    <s v="12h35"/>
    <s v="A 2' shark was seen in the area by witnesses"/>
    <s v="S. Petersohn, GSAF"/>
  </r>
  <r>
    <x v="770"/>
    <x v="30"/>
    <s v="Unprovoked"/>
    <x v="1"/>
    <s v="Florida"/>
    <s v="Boca Ciega Bay, Tampa, Pinellas County"/>
    <x v="122"/>
    <x v="4"/>
    <s v="Thaddeus Kubinski"/>
    <s v="M"/>
    <n v="69"/>
    <s v="FATAL"/>
    <s v="Y"/>
    <s v="16h00"/>
    <s v="Thought to involve a 2.7 m [9'], 400-lb bull shark"/>
    <s v="E. Ritter, GSAF; Charlotte Observer, 9/1/2000, p.4A; Orlando Sentinel, 8/31/2000, p.A19"/>
  </r>
  <r>
    <x v="771"/>
    <x v="30"/>
    <s v="Unprovoked"/>
    <x v="1"/>
    <s v="Hawaii"/>
    <s v="Kanaha Beach, Maui"/>
    <x v="123"/>
    <x v="6"/>
    <s v="Jean Alain Goenvec"/>
    <s v="M"/>
    <n v="53"/>
    <s v="Left calf lacerated"/>
    <s v="N"/>
    <s v="11h50"/>
    <s v="Tiger shark, 3.7 m to 4.5 m [12' to 14'9&quot;]  "/>
    <s v="Maui.net"/>
  </r>
  <r>
    <x v="772"/>
    <x v="30"/>
    <s v="Unprovoked"/>
    <x v="1"/>
    <s v="Florida"/>
    <s v="South Jacksonville Beach, Duval County"/>
    <x v="124"/>
    <x v="0"/>
    <s v="Jason Wuss"/>
    <s v="M"/>
    <s v="27"/>
    <s v="Minor lacerations to the dorsum of the right foot"/>
    <s v="N"/>
    <s v="16h30"/>
    <s v="juvenile shark"/>
    <s v="Florida Times-Union, 8/14/2000; Orlando Sentinel, 8/15/2000, p.D3"/>
  </r>
  <r>
    <x v="773"/>
    <x v="30"/>
    <s v="Unprovoked"/>
    <x v="1"/>
    <s v="Florida"/>
    <s v="St. Augustine, St. Johns County"/>
    <x v="33"/>
    <x v="4"/>
    <s v="Margaret White"/>
    <s v="F"/>
    <n v="44"/>
    <s v="Severely bitten on lower leg "/>
    <s v="N"/>
    <s v="16h45"/>
    <s v="Blacktip shark, 2.4 m to 3 m [8' to 10'] "/>
    <s v="M. White"/>
  </r>
  <r>
    <x v="774"/>
    <x v="30"/>
    <s v="Unprovoked"/>
    <x v="1"/>
    <s v="North Carolina"/>
    <s v="Pine Island, Corolla, Currituck County"/>
    <x v="32"/>
    <x v="5"/>
    <s v="Ashley Walker"/>
    <s v="F"/>
    <n v="12"/>
    <s v="Calf lacerated"/>
    <s v="N"/>
    <s v="16h30"/>
    <s v="Tiger shark, 0.9 m to 1.5 m [3' to 5'] ?"/>
    <s v="Charlotte Observer, 7/20/2000, p.1A"/>
  </r>
  <r>
    <x v="775"/>
    <x v="30"/>
    <s v="Unprovoked"/>
    <x v="1"/>
    <s v="Florida"/>
    <s v="Artifical reef 3 miles off Manatee Beach, Manatee County"/>
    <x v="125"/>
    <x v="2"/>
    <s v="Beverly Comstock"/>
    <s v="F"/>
    <s v="55"/>
    <s v="Lower right calf lacerated"/>
    <s v="N"/>
    <s v="12h00"/>
    <s v="Nurse shark, 1.2 m [4'] "/>
    <s v="V. Mannix, Bradenton Herald, 8/3/2000, p.1 "/>
  </r>
  <r>
    <x v="776"/>
    <x v="30"/>
    <s v="Unprovoked"/>
    <x v="1"/>
    <s v="Florida"/>
    <s v="Smyrna Dunes  Park, New Smyrna Beach, Volusia County"/>
    <x v="13"/>
    <x v="2"/>
    <s v="Amber Benningfield"/>
    <s v="F"/>
    <n v="13"/>
    <s v="Left calf &amp; hand lacerated"/>
    <s v="N"/>
    <s v="17h00"/>
    <s v="0.9 m [3'] shark"/>
    <s v="S. Petersohn, GSAF; M.Guisti, Daytona Beach News Journal, 7/3/2000, p.6C;  Orlando Sentinel, 7/3/2000,p.C3"/>
  </r>
  <r>
    <x v="776"/>
    <x v="30"/>
    <s v="Unprovoked"/>
    <x v="1"/>
    <s v="Florida"/>
    <s v="Smyrna Dunes Park, New Smyrna Beach, Volusia County"/>
    <x v="33"/>
    <x v="4"/>
    <s v="Danielle Shidemantle"/>
    <s v="F"/>
    <n v="19"/>
    <s v="Left thigh lacerated"/>
    <s v="N"/>
    <s v="14h45"/>
    <s v="0.9 m [3'] shark,  probably a blacktip or spinner shark"/>
    <s v="S. Petersohn; M.Guisti, Daytona Beach News Journal, 7/3/2000, p.6C; Orlando Sentinel, 7/3/2000,p.C3"/>
  </r>
  <r>
    <x v="777"/>
    <x v="30"/>
    <s v="Unprovoked"/>
    <x v="1"/>
    <s v="Texas"/>
    <s v="J.P. Luby Surf Park, Corpus Christi"/>
    <x v="0"/>
    <x v="0"/>
    <s v="Kenny Alexander"/>
    <s v="M"/>
    <n v="17"/>
    <s v="Foot lacerated"/>
    <s v="N"/>
    <s v="16h00"/>
    <s v="Blacktip shark, 1.2 m to 1.8 m [4' to 6'] "/>
    <s v="GSAF"/>
  </r>
  <r>
    <x v="778"/>
    <x v="30"/>
    <s v="Unprovoked"/>
    <x v="1"/>
    <s v="Alabama"/>
    <s v="Gulf Shores, Baldwin County"/>
    <x v="4"/>
    <x v="4"/>
    <s v="Richard Whatley"/>
    <s v="M"/>
    <n v="55"/>
    <s v="Puncture wounds on right hip and arm"/>
    <s v="N"/>
    <s v="06h45"/>
    <s v="Bull shark?"/>
    <s v="Orlando Sentinel, 6/10/2000, p.A20 &amp; 6/11/2000, p.A22; T. Allen, pp.74-75Jun 10, 2000. pg. A.20"/>
  </r>
  <r>
    <x v="778"/>
    <x v="30"/>
    <s v="Unprovoked"/>
    <x v="1"/>
    <s v="Alabama"/>
    <s v="Gulf Shores, Baldwin County"/>
    <x v="118"/>
    <x v="4"/>
    <s v="Chuck Anderson"/>
    <s v="M"/>
    <n v="44"/>
    <s v="Right forearm severed surgically amputated above elbow"/>
    <s v="N"/>
    <s v="06h45"/>
    <s v="Bull shark"/>
    <s v="Orlando Sentinel, 6/10/2000, p.A20 &amp; 6/11/2000, p.A22; T. Allen, pp.74-75Jun 10, 2000. pg. A.20"/>
  </r>
  <r>
    <x v="779"/>
    <x v="30"/>
    <s v="Unprovoked"/>
    <x v="0"/>
    <s v="Queensland"/>
    <s v="Main Beach, Gold Coast"/>
    <x v="4"/>
    <x v="4"/>
    <s v="Anrija (Andy) Rojcezic"/>
    <s v="M"/>
    <n v="26"/>
    <s v="Left calf bitten"/>
    <s v="N"/>
    <s v="14h00"/>
    <s v="2.5 m shark"/>
    <s v="T. Peake, GSAF"/>
  </r>
  <r>
    <x v="780"/>
    <x v="30"/>
    <s v="Unprovoked"/>
    <x v="1"/>
    <s v="Florida"/>
    <s v="Juno Beach, Palm Beach County"/>
    <x v="22"/>
    <x v="0"/>
    <s v="Heather Van Olst"/>
    <s v="F"/>
    <n v="14"/>
    <s v="Right knee lacerated"/>
    <s v="N"/>
    <s v="11h15"/>
    <s v="1.8 m [6'] shark"/>
    <s v="Stuart News, 3/28/2000; Jupiter Couier, 3/29/2000"/>
  </r>
  <r>
    <x v="781"/>
    <x v="30"/>
    <s v="Unprovoked"/>
    <x v="1"/>
    <s v="Florida"/>
    <s v="Floridana Beach, Brevard County"/>
    <x v="0"/>
    <x v="0"/>
    <s v="Barry Pasonski"/>
    <s v="M"/>
    <n v="37"/>
    <s v="Left hand bitten"/>
    <s v="N"/>
    <s v="14h00"/>
    <s v="1.2 m [4'] shark"/>
    <s v="Orlando Sentinel, 3/25/2000, p.D.3 "/>
  </r>
  <r>
    <x v="782"/>
    <x v="30"/>
    <s v="Unprovoked"/>
    <x v="1"/>
    <s v="Louisiana"/>
    <s v="Midnight Lump (38 miles offshore)"/>
    <x v="2"/>
    <x v="2"/>
    <s v="Kurt Bickel"/>
    <s v="M"/>
    <n v="39"/>
    <s v="No injury to diver, speargun damaged"/>
    <s v="N"/>
    <s v="16h00"/>
    <s v="Shortfin mako shark, 3 m to 3.4 m [10' to 11'] "/>
    <s v="R. Collier, GSAF"/>
  </r>
  <r>
    <x v="783"/>
    <x v="31"/>
    <s v="Questionable"/>
    <x v="17"/>
    <s v="Rio de Janeiro"/>
    <s v="Rio de Janeiro, Guanabara Bay"/>
    <x v="2"/>
    <x v="2"/>
    <s v="Frederico Nóbrega (aka Derico) "/>
    <s v="M"/>
    <s v="39"/>
    <s v="Lateral right thigh bitten. Thought to involve a 1.2 to 1.5 m tubarão da gralha preta -  a blacktip shark, C. limbatus"/>
    <s v="N"/>
    <s v="09h30"/>
    <s v="Shark involvement not confirmed"/>
    <s v="L. A. Pereira "/>
  </r>
  <r>
    <x v="784"/>
    <x v="31"/>
    <s v="Unprovoked"/>
    <x v="1"/>
    <s v="Hawaii"/>
    <s v="Big Island off Kona Village Resort, North Kona"/>
    <x v="4"/>
    <x v="4"/>
    <s v="Laurie Boyette"/>
    <s v="F"/>
    <n v="51"/>
    <s v="Buttock bitten, hands lacerated"/>
    <s v="N"/>
    <s v="17h20"/>
    <s v="Tiger shark, 1.8 m to 2.4 m [6' to 8'] "/>
    <s v="G. Kubota, Star Bulletin"/>
  </r>
  <r>
    <x v="785"/>
    <x v="31"/>
    <s v="Unprovoked"/>
    <x v="17"/>
    <s v="Rio de Janeiro"/>
    <s v="Rio de Janeiro, Guanabara Bay"/>
    <x v="126"/>
    <x v="2"/>
    <s v="male"/>
    <s v="M"/>
    <n v="39"/>
    <s v="Upper right thigh bitten"/>
    <s v="N"/>
    <s v="10h30"/>
    <s v="1.3 to 1.6 m shark"/>
    <s v="O. Gadig"/>
  </r>
  <r>
    <x v="786"/>
    <x v="31"/>
    <s v="Unprovoked"/>
    <x v="1"/>
    <s v="Hawaii"/>
    <s v="Old Kona Airport State Park"/>
    <x v="127"/>
    <x v="0"/>
    <s v="Jesse Spencer"/>
    <s v="M"/>
    <n v="16"/>
    <s v="Right arm bitten"/>
    <s v="N"/>
    <s v="18h30"/>
    <s v="Tiger shark, 1.8 m to 2.4 m [6' to 8'] "/>
    <s v="Star Bulletin"/>
  </r>
  <r>
    <x v="787"/>
    <x v="31"/>
    <s v="Watercraft"/>
    <x v="1"/>
    <s v="California"/>
    <s v="North of Pidgeon Point, San Mateo County"/>
    <x v="7"/>
    <x v="3"/>
    <s v="Tod Wallersheim"/>
    <s v="M"/>
    <s v="37"/>
    <s v="No injury, but kayak scraped &amp; dented"/>
    <s v="N"/>
    <s v="18h30"/>
    <s v="White shark"/>
    <s v="R. Collier"/>
  </r>
  <r>
    <x v="788"/>
    <x v="31"/>
    <s v="Unprovoked"/>
    <x v="1"/>
    <s v="Florida"/>
    <s v="Bethune Beach, south of New Smyrna Beach, Volusia County"/>
    <x v="0"/>
    <x v="0"/>
    <s v="Chris Ayers"/>
    <s v="M"/>
    <n v="28"/>
    <s v="3-inch laceration to right foot"/>
    <s v="N"/>
    <s v="14h30"/>
    <s v="&quot;a small shark&quot;"/>
    <s v="S. Petersohn, GSAF; Orlando Sentinel,  8/27/1999, p.D3; Miami Herald, 8/28/1999"/>
  </r>
  <r>
    <x v="789"/>
    <x v="31"/>
    <s v="Unprovoked"/>
    <x v="1"/>
    <s v="South Carolina"/>
    <s v="Grand Strand, Myrtle Beach, Horry County"/>
    <x v="128"/>
    <x v="0"/>
    <s v="Christopher (Will)  Handley"/>
    <s v="M"/>
    <n v="10"/>
    <s v="Ear lacerated, cuts on scalp, back, arm &amp; shoulder "/>
    <s v="N"/>
    <s v="17h40"/>
    <s v="1.8 m [6'] shark"/>
    <s v="Charlotte Observer, 8/18/1999, p.4C; J. Kennedy, ProQuest; Sun News (Myrtle Beach), 8/19/1999; Richmond Times Dispatch, 8/19/1999"/>
  </r>
  <r>
    <x v="790"/>
    <x v="31"/>
    <s v="Unprovoked"/>
    <x v="1"/>
    <s v="Florida"/>
    <s v="New Smyrna Beach, Volusia County"/>
    <x v="39"/>
    <x v="0"/>
    <s v="Charles Adkins"/>
    <s v="M"/>
    <n v="62"/>
    <s v="Right ankle &amp; heel  lacerated"/>
    <s v="N"/>
    <s v="11h25"/>
    <s v="4' to 5' shark"/>
    <s v="S. Petersohn, Orlando Sentinel, 8/6/1999; M.I. Johnson, Daytona Beach News Journal, 8/6/1999, p.3C "/>
  </r>
  <r>
    <x v="790"/>
    <x v="31"/>
    <s v="Unprovoked"/>
    <x v="2"/>
    <s v="Abaco Islands"/>
    <s v="Grand Cay"/>
    <x v="129"/>
    <x v="2"/>
    <s v="Kevin King"/>
    <s v="M"/>
    <s v="35"/>
    <s v="Right arm bitten"/>
    <s v="N"/>
    <s v="17h00"/>
    <s v="2.7 m [9']  bull shark or Caribbean reef shark"/>
    <s v="South Florida Sun-Sentinel, 8/7/1999, p.1A; Palm Beach Post, 8/7/1999"/>
  </r>
  <r>
    <x v="791"/>
    <x v="31"/>
    <s v="Unprovoked"/>
    <x v="16"/>
    <s v="Western Cape Province"/>
    <s v="Kogebaai"/>
    <x v="0"/>
    <x v="0"/>
    <s v="Sergio Capri"/>
    <s v="M"/>
    <n v="42"/>
    <s v="Right thigh bitten"/>
    <s v="N"/>
    <s v="14h00"/>
    <s v="White shark, 3 m to 5 m [10' to 16.5'] "/>
    <s v="A. Gifford, GSAF"/>
  </r>
  <r>
    <x v="792"/>
    <x v="31"/>
    <s v="Unprovoked"/>
    <x v="1"/>
    <s v="Florida"/>
    <s v="Two miles off Key Colony Beach, Monroe County"/>
    <x v="130"/>
    <x v="4"/>
    <s v="Michael Knowles"/>
    <s v="M"/>
    <n v="43"/>
    <s v="Ankle bitten"/>
    <s v="N"/>
    <s v="18h25"/>
    <s v="Bull shark, 2.1 m [7']"/>
    <s v="M.  Lynch; Miami Herald, 7/28/1999 "/>
  </r>
  <r>
    <x v="793"/>
    <x v="31"/>
    <s v="Unprovoked"/>
    <x v="1"/>
    <s v="Hawaii"/>
    <s v="Honoli'i in Hilo (west side of Big Island)"/>
    <x v="0"/>
    <x v="0"/>
    <s v="Griffith Yamaguchi"/>
    <s v="M"/>
    <n v="43"/>
    <s v="Right thigh &amp; buttock bitten"/>
    <s v="N"/>
    <s v="10h28"/>
    <s v="Tiger shark, 1.8 m to 2.4 m [6' to 8'] "/>
    <s v="Star Bulletin"/>
  </r>
  <r>
    <x v="794"/>
    <x v="31"/>
    <s v="Unprovoked"/>
    <x v="16"/>
    <s v="Western Cape Province"/>
    <s v="Buffels Bay (near Knysna)"/>
    <x v="22"/>
    <x v="0"/>
    <s v="Hercules Pretorius"/>
    <s v="M"/>
    <n v="14"/>
    <s v="FATAL"/>
    <s v="Y"/>
    <s v="11h15"/>
    <s v="White shark"/>
    <s v="A. Gifford, GSAF"/>
  </r>
  <r>
    <x v="795"/>
    <x v="31"/>
    <s v="Unprovoked"/>
    <x v="1"/>
    <s v="Florida"/>
    <s v="South of Ponce Inlet, Volusia County"/>
    <x v="0"/>
    <x v="0"/>
    <s v="Lucas Bryant"/>
    <s v="M"/>
    <s v="21"/>
    <s v="Right hand and wrist lacerated"/>
    <s v="N"/>
    <s v="09h15"/>
    <s v="3' to 4' shark"/>
    <s v="S. Petersohn, GSAF"/>
  </r>
  <r>
    <x v="796"/>
    <x v="31"/>
    <s v="Unprovoked"/>
    <x v="1"/>
    <s v="Florida"/>
    <s v="Atlantic Dunes Park, Delray Beach, Palm Beach County"/>
    <x v="131"/>
    <x v="4"/>
    <s v="Ryan Welborn"/>
    <s v="M"/>
    <n v="5"/>
    <s v="Knee lacerated"/>
    <s v="N"/>
    <s v="16h00"/>
    <s v="Blacktip or spinner shark"/>
    <s v="Palm Beach Post, 6/10/1999"/>
  </r>
  <r>
    <x v="797"/>
    <x v="31"/>
    <s v="Unprovoked"/>
    <x v="0"/>
    <s v="South Australia"/>
    <s v="Hardwicke Bay, Yorke Peninsula"/>
    <x v="132"/>
    <x v="6"/>
    <s v="Tony Donoghue"/>
    <s v="M"/>
    <n v="22"/>
    <s v="FATAL, body not recovered"/>
    <s v="Y"/>
    <s v="14h30"/>
    <s v="Thought to involve a white shark"/>
    <s v="J. Morris"/>
  </r>
  <r>
    <x v="798"/>
    <x v="31"/>
    <s v="Unprovoked"/>
    <x v="25"/>
    <s v="L' Etang Salé-les-Bains"/>
    <s v="Roche-aux-Oiseaux"/>
    <x v="133"/>
    <x v="4"/>
    <s v="Guy Oudin"/>
    <s v="M"/>
    <s v="52"/>
    <s v="FATAL"/>
    <s v="Y"/>
    <s v="10h30"/>
    <s v="3 bull sharks"/>
    <s v="G. Van Grevelynghe"/>
  </r>
  <r>
    <x v="799"/>
    <x v="31"/>
    <s v="Unprovoked"/>
    <x v="1"/>
    <s v="Hawaii"/>
    <s v="Quarter mile offshore in Kaanapali, West Maui"/>
    <x v="134"/>
    <x v="4"/>
    <s v="Robyne Knutson"/>
    <s v="F"/>
    <n v="29"/>
    <s v="Tissue removed knee to thigh"/>
    <s v="N"/>
    <s v="10h45"/>
    <s v="3.7 m to 4.6 m [12' to 15'] shark seen in the vicinity"/>
    <s v="S. Waterman, GSAF; L. Fujimoto; G. Kubota,  Star Bulletin"/>
  </r>
  <r>
    <x v="800"/>
    <x v="31"/>
    <s v="Unprovoked"/>
    <x v="1"/>
    <s v="Florida"/>
    <s v="Hobe Sound, Martin County"/>
    <x v="0"/>
    <x v="0"/>
    <s v="Kenny Burns"/>
    <s v="M"/>
    <s v="25"/>
    <s v="Left hand bitten"/>
    <s v="N"/>
    <s v="15h30"/>
    <s v="Spinner shark"/>
    <s v="The Palm Beach Post, 2/5/1999; St. Petersburg Times, 2/6/1999"/>
  </r>
  <r>
    <x v="801"/>
    <x v="31"/>
    <s v="Unprovoked"/>
    <x v="16"/>
    <s v="Western Cape Province"/>
    <s v="Hospital Rock, Dyers Island"/>
    <x v="2"/>
    <x v="2"/>
    <s v="Healy Lootz"/>
    <s v="M"/>
    <s v="30"/>
    <s v="Heel lacerated"/>
    <s v="N"/>
    <s v="12h00"/>
    <s v="White shark, 4.6 m [15'] "/>
    <s v="V. Van der Merwe"/>
  </r>
  <r>
    <x v="802"/>
    <x v="32"/>
    <s v="Unprovoked"/>
    <x v="16"/>
    <s v="Eastern Cape Province"/>
    <s v="King's Beach, Port Elizabeth"/>
    <x v="0"/>
    <x v="0"/>
    <s v="Greg Harrison"/>
    <s v="M"/>
    <n v="18"/>
    <s v="Leg bitten"/>
    <s v="N"/>
    <s v="17h00"/>
    <s v="Possibly a white shark"/>
    <s v="G. Cliff, NSB; Sunday Times, 12/20/1998 "/>
  </r>
  <r>
    <x v="803"/>
    <x v="32"/>
    <s v="Unprovoked"/>
    <x v="1"/>
    <s v="Florida"/>
    <s v="Ocean Beach, Jaycee Park, Vero Beach, Indian River County"/>
    <x v="4"/>
    <x v="4"/>
    <s v="James Willie Tellasmon"/>
    <s v="M"/>
    <n v="9"/>
    <s v="FATAL"/>
    <s v="Y"/>
    <s v="14h00"/>
    <s v="Tiger shark"/>
    <s v="E. Ritter. GSAF"/>
  </r>
  <r>
    <x v="804"/>
    <x v="32"/>
    <s v="Unprovoked"/>
    <x v="1"/>
    <s v="Florida"/>
    <s v="New Smyrna Beach, Volusia County"/>
    <x v="0"/>
    <x v="0"/>
    <s v="Larry Foor"/>
    <s v="M"/>
    <s v="14"/>
    <s v="Right foot bitten"/>
    <s v="N"/>
    <s v="08h45"/>
    <s v="1.2 m [4'] shark"/>
    <s v="S. Petersohn, GSAF; D. Catron, Orlando Sentinel, 11/19/1998, p.D1; Daytona Beach News Journal, 11/15/1998, p.4C"/>
  </r>
  <r>
    <x v="805"/>
    <x v="32"/>
    <s v="Unprovoked"/>
    <x v="1"/>
    <s v="Florida"/>
    <s v="South Beach Park, Indian River County"/>
    <x v="41"/>
    <x v="5"/>
    <s v="male"/>
    <s v="M"/>
    <n v="13"/>
    <s v="Survived"/>
    <s v="N"/>
    <s v="17h00"/>
    <s v="A &quot;small shark&quot;"/>
    <s v="press report"/>
  </r>
  <r>
    <x v="806"/>
    <x v="32"/>
    <s v="Unprovoked"/>
    <x v="1"/>
    <s v="Florida"/>
    <s v="Ponce Inlet, Volusia County"/>
    <x v="0"/>
    <x v="0"/>
    <s v="J. Howington"/>
    <s v="M"/>
    <s v="26"/>
    <s v="Toes lacerated"/>
    <s v="N"/>
    <s v="20h15"/>
    <s v="3' to 4' shark"/>
    <s v="S. Petersohn, GSAF"/>
  </r>
  <r>
    <x v="807"/>
    <x v="32"/>
    <s v="Unprovoked"/>
    <x v="1"/>
    <s v="California"/>
    <s v="Stinson Beach, Marin County"/>
    <x v="22"/>
    <x v="0"/>
    <s v="Jonathan Kathrein"/>
    <s v="M"/>
    <n v="16"/>
    <s v="Thigh, buttocks &amp; lower back lacerated"/>
    <s v="N"/>
    <s v="14h16"/>
    <s v="White shark, 5 m to 6 m [16.5' to 20'] "/>
    <s v="R. Collier, pp.163-164      "/>
  </r>
  <r>
    <x v="808"/>
    <x v="32"/>
    <s v="Unprovoked"/>
    <x v="2"/>
    <s v="Berry Islands"/>
    <s v="Ambergris Cay"/>
    <x v="2"/>
    <x v="2"/>
    <s v="Kevin Paffrath"/>
    <s v="M"/>
    <n v="28"/>
    <s v="Calf bitten"/>
    <s v="N"/>
    <s v="16h30"/>
    <s v="Caribbean reef shark, 1.2 m to 1.5 m [4' to 5'] "/>
    <s v="E. Ritter, GSAF"/>
  </r>
  <r>
    <x v="809"/>
    <x v="32"/>
    <s v="Unprovoked"/>
    <x v="16"/>
    <s v="Western Cape Province"/>
    <s v="Pringle Bay"/>
    <x v="2"/>
    <x v="2"/>
    <s v="Christian Lombard"/>
    <s v="M"/>
    <n v="24"/>
    <s v="Leg bitten"/>
    <s v="N"/>
    <s v="13h00"/>
    <s v="White shark, 4.9 m [16']"/>
    <s v="Daily Record (Glasgow, Scotland), 8/3/1998"/>
  </r>
  <r>
    <x v="810"/>
    <x v="32"/>
    <s v="Unprovoked"/>
    <x v="0"/>
    <s v="South Australia"/>
    <s v="South Neptune Island"/>
    <x v="135"/>
    <x v="1"/>
    <s v="Doug Chesser"/>
    <s v="M"/>
    <n v="26"/>
    <s v="FATAL, left thigh and lower leg severely injured  "/>
    <s v="Y"/>
    <s v="14h00"/>
    <s v="Thought to involve a 5.5 m white shark named Kong"/>
    <s v="R.W. Byard"/>
  </r>
  <r>
    <x v="811"/>
    <x v="32"/>
    <s v="Unprovoked"/>
    <x v="16"/>
    <s v="Eastern Cape Province"/>
    <s v="Gonubie, 13 km northeast of East London"/>
    <x v="35"/>
    <x v="0"/>
    <s v="Anton deVos"/>
    <s v="M"/>
    <n v="20"/>
    <s v="FATAL, hands &amp; calf bitten  "/>
    <s v="Y"/>
    <s v="09h55"/>
    <s v="White shark"/>
    <s v="A. Gifford, GSAF"/>
  </r>
  <r>
    <x v="812"/>
    <x v="32"/>
    <s v="Unprovoked"/>
    <x v="1"/>
    <s v="Florida"/>
    <s v="New Smyrna Beach, Volusia County"/>
    <x v="0"/>
    <x v="0"/>
    <s v="Jack Mounteer"/>
    <s v="M"/>
    <n v="40"/>
    <s v="4 lacerations on the sole of his right foot"/>
    <s v="N"/>
    <s v="11h10"/>
    <s v="Lemon shark, 1.5 m [5'], identified  by the surfer"/>
    <s v="S. Petersohn, GSAF; Orlando Sentinel, 5/26/1998, p.C.3; Daytona Beach News Journal, 5/26/1998, p.2D"/>
  </r>
  <r>
    <x v="813"/>
    <x v="32"/>
    <s v="Unprovoked"/>
    <x v="1"/>
    <s v="Florida"/>
    <s v="Pecks Lake, Martin County"/>
    <x v="4"/>
    <x v="4"/>
    <s v="Janelle Dickinson"/>
    <s v="F"/>
    <s v="14"/>
    <s v="Ankle &amp; foot bitten"/>
    <s v="N"/>
    <s v="14h30"/>
    <s v="1.8 m [6'] shark, possibly a blacktip"/>
    <s v="The Stuart (FL) News, 5/17/1998"/>
  </r>
  <r>
    <x v="813"/>
    <x v="32"/>
    <s v="Unprovoked"/>
    <x v="16"/>
    <s v="Western Cape Province"/>
    <s v="Keurbooms"/>
    <x v="35"/>
    <x v="0"/>
    <s v="Neal Stephenson"/>
    <s v="M"/>
    <n v="22"/>
    <s v="Lower legs bitten, foot severed"/>
    <s v="N"/>
    <s v="14h45"/>
    <s v="4 m [13'] white shark"/>
    <s v="A. Gifford, GSAF"/>
  </r>
  <r>
    <x v="814"/>
    <x v="32"/>
    <s v="Unprovoked"/>
    <x v="6"/>
    <s v="Gaza"/>
    <s v="Bilene Bay, 180 km north of Maputo"/>
    <x v="136"/>
    <x v="5"/>
    <s v="Wilma van Molendorff"/>
    <s v="F"/>
    <n v="35"/>
    <s v="FATAL, torso &amp; abdomen bitten, forearm severed "/>
    <s v="Y"/>
    <s v="15h05"/>
    <s v="3 m [10'] shark"/>
    <s v="A. Gifford, GSAF"/>
  </r>
  <r>
    <x v="815"/>
    <x v="32"/>
    <s v="Unprovoked"/>
    <x v="1"/>
    <s v="Oregon"/>
    <s v="Gleneden Beach"/>
    <x v="137"/>
    <x v="0"/>
    <s v="John Forse"/>
    <s v="M"/>
    <n v="50"/>
    <s v="Right thigh bitten"/>
    <s v="N"/>
    <s v="09h30 "/>
    <s v="5 m [16.5'] white shark"/>
    <s v="R. Collier, pp.161-163"/>
  </r>
  <r>
    <x v="816"/>
    <x v="32"/>
    <s v="Unprovoked"/>
    <x v="16"/>
    <s v="Western Cape Province"/>
    <s v="Saldanha Bay"/>
    <x v="138"/>
    <x v="1"/>
    <s v="Kevin Dewey"/>
    <s v="M"/>
    <n v="33"/>
    <s v="Lower leg lacerated"/>
    <s v="N"/>
    <s v="17h30"/>
    <s v="3 m [10'] white shark"/>
    <s v="C. Maxwell"/>
  </r>
  <r>
    <x v="817"/>
    <x v="32"/>
    <s v="Unprovoked"/>
    <x v="6"/>
    <s v="Maputo Province"/>
    <s v="Ponta do Ouro"/>
    <x v="0"/>
    <x v="0"/>
    <s v="Roberto Zornada"/>
    <s v="M"/>
    <n v="23"/>
    <s v="Leg bitten"/>
    <s v="N"/>
    <s v="13h15"/>
    <s v="Small dusky shark or blackfin shark"/>
    <s v="A. Gifford, GSAF "/>
  </r>
  <r>
    <x v="818"/>
    <x v="33"/>
    <s v="Unprovoked"/>
    <x v="16"/>
    <s v="Western Cape Province"/>
    <s v="Pringle Bay, 44 miles southeast of Cape Town"/>
    <x v="2"/>
    <x v="2"/>
    <s v="Ian James Hill"/>
    <s v="M"/>
    <n v="39"/>
    <s v="FATAL"/>
    <s v="Y"/>
    <s v="14h00"/>
    <s v="White shark"/>
    <s v="A. Gifford, GSAF"/>
  </r>
  <r>
    <x v="819"/>
    <x v="33"/>
    <s v="Unprovoked"/>
    <x v="1"/>
    <s v="Hawaii"/>
    <s v="Waiokapua Bay/Majors Bay, Brennecke Beach, Poipu, Kaua'i Island"/>
    <x v="139"/>
    <x v="0"/>
    <s v="Mike Coots"/>
    <s v="M"/>
    <n v="19"/>
    <s v="Both legs bitten, right leg severed at mid-calf &amp; defense wounds on right hand"/>
    <s v="N"/>
    <s v="07h20"/>
    <s v="Tiger shark, 4 m to 4.3 m [13' to 14'] "/>
    <s v="Yahoo News Canada, 8/16/2012"/>
  </r>
  <r>
    <x v="820"/>
    <x v="33"/>
    <s v="Unprovoked"/>
    <x v="1"/>
    <s v="Florida"/>
    <s v="North Jetty, Fort Pierce Inlet State Park, St. Lucie County"/>
    <x v="0"/>
    <x v="0"/>
    <s v="Luis Morales"/>
    <s v="M"/>
    <s v="23"/>
    <s v="5&quot; gash in foot"/>
    <s v="N"/>
    <s v="17h15"/>
    <s v="Possibly a blacktip shark"/>
    <s v="Fort Pierce News,  10/25/1997 &amp; 10/31/1997"/>
  </r>
  <r>
    <x v="821"/>
    <x v="33"/>
    <s v="Unprovoked"/>
    <x v="1"/>
    <s v="Florida"/>
    <s v="North Jetty, Fort Pierce Inlet State Park, St. Lucie County"/>
    <x v="0"/>
    <x v="0"/>
    <s v="Jacob McBee"/>
    <s v="M"/>
    <s v="12"/>
    <s v="Left foot bitten"/>
    <s v="N"/>
    <s v="18h00"/>
    <s v="1.2 m to 1.5 m [4' to 5'] shark"/>
    <s v="Fort Pierce News,  10/24/1997, p.A2"/>
  </r>
  <r>
    <x v="822"/>
    <x v="33"/>
    <s v="Unprovoked"/>
    <x v="1"/>
    <s v="California"/>
    <s v="Clam Beach, near Eureka, Humboldt County"/>
    <x v="140"/>
    <x v="0"/>
    <s v="Scott Yerby"/>
    <s v="M"/>
    <n v="29"/>
    <s v="Leg &amp; hand bitten"/>
    <s v="N"/>
    <s v="12h30"/>
    <s v="5 m [16.5'] white shark"/>
    <s v="R. Collier, pp.159-160"/>
  </r>
  <r>
    <x v="823"/>
    <x v="33"/>
    <s v="Unprovoked"/>
    <x v="1"/>
    <s v="Florida"/>
    <s v="New Smyrna Beach, Volusia County"/>
    <x v="39"/>
    <x v="0"/>
    <s v="Rodigo Cesar"/>
    <s v="M"/>
    <n v="17"/>
    <s v="Top of left foot bitten"/>
    <s v="N"/>
    <s v="15h45"/>
    <s v="juvenile shark"/>
    <s v="S. Petersohn, GSAF; D. Catron, Orlando Sentinel, 8/3/1997, B3"/>
  </r>
  <r>
    <x v="823"/>
    <x v="33"/>
    <s v="Unprovoked"/>
    <x v="1"/>
    <s v="Florida"/>
    <s v="New Smyrna Beach, Volusia County"/>
    <x v="141"/>
    <x v="2"/>
    <s v="Matthew Perny"/>
    <s v="M"/>
    <n v="19"/>
    <s v="Top of left foot bitten"/>
    <s v="N"/>
    <s v="09h15"/>
    <s v="&quot;juvenile shark&quot;"/>
    <s v="S. Petersohn, GSAF; D. Catron, Orlando Sentinel, 8/3/1997, B3"/>
  </r>
  <r>
    <x v="824"/>
    <x v="33"/>
    <s v="Unprovoked"/>
    <x v="16"/>
    <s v="Eastern Cape Province"/>
    <s v="Breezy Point, Ntlonyana"/>
    <x v="0"/>
    <x v="0"/>
    <s v="Mark Penches"/>
    <s v="M"/>
    <n v="25"/>
    <s v="FATAL"/>
    <s v="Y"/>
    <s v="12h45"/>
    <s v="4.5 m white shark"/>
    <s v="A. Gifford, GSAF, G. Cliff, NSB"/>
  </r>
  <r>
    <x v="825"/>
    <x v="33"/>
    <s v="Unprovoked"/>
    <x v="18"/>
    <s v="Taveuni"/>
    <s v="Off a small island 5 km from Garden Island Resort"/>
    <x v="1"/>
    <x v="1"/>
    <s v="Liz Rogers"/>
    <s v="F"/>
    <s v="47"/>
    <s v="Bitten on inner thigh, leg surgically amputated"/>
    <s v="N"/>
    <s v="14h30"/>
    <s v="Tiger shark, 2.7m  [9']"/>
    <s v="R. D. Weeks, GSAF; Otago Daily Times, 6/17/1997, p.2; Sport Diver Magazine, Dec97/Jan98, p.8"/>
  </r>
  <r>
    <x v="826"/>
    <x v="33"/>
    <s v="Unprovoked"/>
    <x v="1"/>
    <s v="Florida"/>
    <s v=" Palm Beach County"/>
    <x v="0"/>
    <x v="0"/>
    <s v="Michael Massey"/>
    <s v="M"/>
    <s v="18"/>
    <s v="Laceration to left upper arm"/>
    <s v="N"/>
    <s v="18h00"/>
    <s v="Possibly a spinner shark"/>
    <s v="Palm Beach Post, 6/12/1997"/>
  </r>
  <r>
    <x v="827"/>
    <x v="33"/>
    <s v="Unprovoked"/>
    <x v="1"/>
    <s v="Florida"/>
    <s v="Daytona Beach Shores,  Volusia County"/>
    <x v="142"/>
    <x v="0"/>
    <s v="Doug Amelio"/>
    <s v="M"/>
    <s v="33"/>
    <s v="4 lacerations above left ankle"/>
    <s v="N"/>
    <s v="10h25"/>
    <s v="1.2 m [4'] shark (spinner shark?)"/>
    <s v="S. Petersohn, GSAF; D. Treen; Florida Times-Union, 6/3/1997; Miami Herald, 6/3/1997"/>
  </r>
  <r>
    <x v="828"/>
    <x v="33"/>
    <s v="Unprovoked"/>
    <x v="1"/>
    <s v="Florida"/>
    <s v="Flagler Beach, Flagler County"/>
    <x v="0"/>
    <x v="0"/>
    <s v="Robert Fuller"/>
    <s v="M"/>
    <n v="34"/>
    <s v="Left elbow bitten"/>
    <s v="N"/>
    <s v="11h00"/>
    <s v="Possibly a sand shark"/>
    <s v="A. Mikula, Daytona Beach News-Journal, 6/1/199,  p.2C"/>
  </r>
  <r>
    <x v="828"/>
    <x v="33"/>
    <s v="Unprovoked"/>
    <x v="1"/>
    <s v="Florida"/>
    <s v="Flagler Beach, Flagler County"/>
    <x v="0"/>
    <x v="0"/>
    <s v="Johnny  Bowden"/>
    <s v="M"/>
    <n v="12"/>
    <s v="Left ankle bitten"/>
    <s v="N"/>
    <s v="11h00"/>
    <s v="Possibly a sand shark"/>
    <s v="A. Mikula, Daytona Beach News-Journal, 6/1/1997, p.2C"/>
  </r>
  <r>
    <x v="829"/>
    <x v="33"/>
    <s v="Unprovoked"/>
    <x v="0"/>
    <s v="Queensland"/>
    <s v="Whitehaven Beach, Whitsundays Island"/>
    <x v="1"/>
    <x v="1"/>
    <s v="Derek Burrows"/>
    <s v="M"/>
    <s v="27"/>
    <s v="Left leg lacerated, punctures to right leg"/>
    <s v="N"/>
    <s v="11h00 / 11h30"/>
    <s v="1.8 m to 2.1 m [6' to 7'] shark"/>
    <s v="Sunday Mail (QLD), 1/26/1997, p.2; Hobart Mercury, 1/27/1997, p.2"/>
  </r>
  <r>
    <x v="830"/>
    <x v="33"/>
    <s v="Unprovoked"/>
    <x v="0"/>
    <s v="Western Australia"/>
    <s v="Geraldton"/>
    <x v="132"/>
    <x v="6"/>
    <s v="Werner Schonhofer"/>
    <s v="M"/>
    <n v="41"/>
    <s v="Presumed fatal, no body recovered, shark mutilated wetsuit &amp; harness recovered "/>
    <s v="Y"/>
    <s v="18h00"/>
    <s v="Tiger shark, 4.5 m [14'9&quot;]"/>
    <s v="Daily Telegraph, 1/22/1997, p.1; H. Edwards, p.14-15"/>
  </r>
  <r>
    <x v="831"/>
    <x v="34"/>
    <s v="Unprovoked"/>
    <x v="1"/>
    <s v="California"/>
    <s v="Salmon Creek Beach, Sonoma County"/>
    <x v="0"/>
    <x v="0"/>
    <s v="Greg Ferry"/>
    <s v="M"/>
    <n v="45"/>
    <s v="Single laceration on ankle &amp; board bitten"/>
    <s v="N"/>
    <s v="08h30"/>
    <s v="3 m to 5 m [10' to 16.5'] white shark"/>
    <s v="R. Collier, p.158"/>
  </r>
  <r>
    <x v="832"/>
    <x v="34"/>
    <s v="Unprovoked"/>
    <x v="1"/>
    <s v="California"/>
    <s v="Dillon Beach, Marin County"/>
    <x v="0"/>
    <x v="0"/>
    <s v="Mark Quirt"/>
    <s v="M"/>
    <n v="22"/>
    <s v="Lower leg bitten"/>
    <s v="N"/>
    <s v="13h00"/>
    <s v="5.5 m to 6 m [18' to 20'] white shark"/>
    <s v="R. Collier, pp.156-157"/>
  </r>
  <r>
    <x v="833"/>
    <x v="34"/>
    <s v="Unprovoked"/>
    <x v="1"/>
    <s v="Florida"/>
    <s v="Cocoa Beach, Brevard County"/>
    <x v="0"/>
    <x v="0"/>
    <s v="Aric Hollingsworth"/>
    <s v="M"/>
    <n v="21"/>
    <s v="4&quot; laceration on left forearm"/>
    <s v="N"/>
    <s v="08h30"/>
    <s v="1.2 m [4'] shark"/>
    <s v="Orlando Sentinel, 10/4/1996"/>
  </r>
  <r>
    <x v="833"/>
    <x v="34"/>
    <s v="Unprovoked"/>
    <x v="1"/>
    <s v="California"/>
    <s v="North Salmon Creek Beach, Sonoma County"/>
    <x v="0"/>
    <x v="0"/>
    <s v="Kennon Cahill"/>
    <s v="M"/>
    <n v="31"/>
    <s v="No Injury, shark struck his board"/>
    <s v="N"/>
    <s v="07h19"/>
    <s v="5 m [16.5'] white shark"/>
    <s v="R. Collier       http://www.sharkresearchcommittee.com/unprovoked_surfer.htm"/>
  </r>
  <r>
    <x v="834"/>
    <x v="34"/>
    <s v="Unprovoked"/>
    <x v="14"/>
    <s v="Chatham Islands "/>
    <s v="Waihere Bay"/>
    <x v="63"/>
    <x v="1"/>
    <s v="Vaughn Hill"/>
    <s v="M"/>
    <s v="23"/>
    <s v="Back, arms &amp; wrist severely lacerated"/>
    <s v="N"/>
    <s v="10h00"/>
    <s v="White shark"/>
    <s v="R.D. Weeks, GSAF; Otago Daily Times,  9/7/1996, p.2_x000a_"/>
  </r>
  <r>
    <x v="834"/>
    <x v="34"/>
    <s v="Unprovoked"/>
    <x v="1"/>
    <s v="Florida"/>
    <s v="New Smyrna Beach, Volusia County"/>
    <x v="143"/>
    <x v="0"/>
    <s v="John Perkins"/>
    <s v="M"/>
    <n v="19"/>
    <s v="Small puncture wounds and lacerations on right leg just below knee"/>
    <s v="N"/>
    <s v="12h15"/>
    <s v="&quot;a young shark&quot;"/>
    <s v="S. Petersohn, GSAF; Orlando Sentinel , 9//7/1996; Daytona Beach News Journal, 9/7/1996, p.4C "/>
  </r>
  <r>
    <x v="835"/>
    <x v="34"/>
    <s v="Provoked"/>
    <x v="16"/>
    <s v="KwaZulu-Natal"/>
    <s v="Hibberdene"/>
    <x v="2"/>
    <x v="2"/>
    <s v="Gyula Plaganyi"/>
    <s v="M"/>
    <n v="29"/>
    <s v="No injury  PROVOKED INCIDENT"/>
    <s v="N"/>
    <s v="07h19"/>
    <s v="White shark"/>
    <s v="A. Gifford, GSAF"/>
  </r>
  <r>
    <x v="836"/>
    <x v="34"/>
    <s v="Unprovoked"/>
    <x v="1"/>
    <s v="Hawaii"/>
    <s v="Paukukalo, Maui"/>
    <x v="35"/>
    <x v="0"/>
    <s v="David Nanod, Jr."/>
    <s v="M"/>
    <n v="19"/>
    <s v="Right calf bitten"/>
    <s v="N"/>
    <s v="16h00"/>
    <s v="Tiger shark, 2.4 m [8'] "/>
    <s v="Allen, p.117"/>
  </r>
  <r>
    <x v="837"/>
    <x v="34"/>
    <s v="Unprovoked"/>
    <x v="1"/>
    <s v="California"/>
    <s v="Bird Rock, Tomales Point"/>
    <x v="135"/>
    <x v="1"/>
    <s v="Colum Tinley"/>
    <s v="M"/>
    <n v="36"/>
    <s v="Left shoulder, forearm, hand &amp; abdomen lacerated"/>
    <s v="N"/>
    <s v="11h15"/>
    <s v="6 m [20'] white shark"/>
    <s v="R. Collier, pp.154-155      "/>
  </r>
  <r>
    <x v="838"/>
    <x v="34"/>
    <s v="Unprovoked"/>
    <x v="1"/>
    <s v="Florida"/>
    <s v="Bayshore Garden, Sarasota Bay, Sarasota County"/>
    <x v="82"/>
    <x v="2"/>
    <s v="Jason King"/>
    <s v="M"/>
    <s v="21"/>
    <s v="No injury, towed by shark that grabbed stringer of fish tied to his waist"/>
    <s v="N"/>
    <s v="14h00"/>
    <s v="1.8 m to 2.1 m [6' to 7'] hammerhead shark"/>
    <s v="Bradenton Herald, 8/12/1996, p.L2"/>
  </r>
  <r>
    <x v="839"/>
    <x v="34"/>
    <s v="Unprovoked"/>
    <x v="1"/>
    <s v="Florida"/>
    <s v="Public Beach, Siesta Key, Sarasota County"/>
    <x v="33"/>
    <x v="4"/>
    <s v="Carol Diliberto"/>
    <s v="F"/>
    <n v="63"/>
    <s v="Laceration on left foot"/>
    <s v="N"/>
    <s v="14h00"/>
    <s v="5' to 6' shark"/>
    <s v="G. Nansen; Sarasota Herald-Tribune (FL), 7/5/1996"/>
  </r>
  <r>
    <x v="840"/>
    <x v="34"/>
    <s v="Unprovoked"/>
    <x v="16"/>
    <s v="Western Cape Province"/>
    <s v="The Steps, Wilderness"/>
    <x v="0"/>
    <x v="0"/>
    <s v="Donovan Köhne"/>
    <s v="M"/>
    <n v="17"/>
    <s v="Leg bitten"/>
    <s v="N"/>
    <s v="14h45"/>
    <s v="2.5 m [8.25'] white shark "/>
    <s v="A. Gifford, GSAF"/>
  </r>
  <r>
    <x v="841"/>
    <x v="34"/>
    <s v="Unprovoked"/>
    <x v="1"/>
    <s v="Florida"/>
    <s v="South of Ponce Inlet, Volusia County"/>
    <x v="0"/>
    <x v="0"/>
    <s v="Mike Rebel"/>
    <s v="M"/>
    <s v="22"/>
    <s v="Right foot &amp; ankle bitten"/>
    <s v="N"/>
    <s v="13h40"/>
    <s v="1.2 m [4'] shark"/>
    <s v="S. Petersohn, GSAF; Orlando Sentinel; Daytona Beach News Journal, 5/19/1996, p.1A "/>
  </r>
  <r>
    <x v="842"/>
    <x v="34"/>
    <s v="Unprovoked"/>
    <x v="1"/>
    <s v="Florida"/>
    <s v="Shark Shallows, Ponce Inlet, Volusia County"/>
    <x v="0"/>
    <x v="0"/>
    <s v="Jimmy Grunewald"/>
    <s v="M"/>
    <n v="27"/>
    <s v="Left foot &amp; leg bitten"/>
    <s v="N"/>
    <s v="11h06"/>
    <s v="60 cm to 90 cm [2' to 3'] blacktip or spinner shark"/>
    <s v="S. Petersohn, GSAF; G. Nansen;  P.LaMee, Orlando Sentinel, 5/8/1996, p.B3; Daytona Beach News Journal, 5/8/1996, p.1D"/>
  </r>
  <r>
    <x v="843"/>
    <x v="34"/>
    <s v="Unprovoked"/>
    <x v="0"/>
    <s v="Queensland"/>
    <s v="Heron Island"/>
    <x v="144"/>
    <x v="4"/>
    <s v="Jean Hotchkiss "/>
    <s v="F"/>
    <n v="47"/>
    <s v="Left arm &amp; leg lacerated"/>
    <s v="N"/>
    <s v="07h00"/>
    <s v="Tiger shark"/>
    <s v="Advertiser, 3/6/1996, p.9; Daily Mail (London), 3/9/1996 "/>
  </r>
  <r>
    <x v="844"/>
    <x v="34"/>
    <s v="Unprovoked"/>
    <x v="1"/>
    <s v="Hawaii"/>
    <s v="Ka’eleki’I Point, Maui"/>
    <x v="145"/>
    <x v="4"/>
    <s v="Robert Rogowicz"/>
    <s v="M"/>
    <n v="53"/>
    <s v="Lacerations to left foot &amp; right shin"/>
    <s v="N"/>
    <s v="15h45"/>
    <s v="Possibly a tiger shark"/>
    <s v="G. Ambrose, pp.48-53"/>
  </r>
  <r>
    <x v="845"/>
    <x v="34"/>
    <s v="Unprovoked"/>
    <x v="25"/>
    <s v="Saint-Paul "/>
    <s v="Embouchure de l'étang de Saint Paul"/>
    <x v="0"/>
    <x v="0"/>
    <s v="Grégory Bénèche"/>
    <s v="M"/>
    <s v="25"/>
    <s v="FATAL"/>
    <s v="Y"/>
    <s v="16h00"/>
    <s v="Tiger shark, 300-kg [662-lb] "/>
    <s v="Clicanoo, le journal  de l'Ile de la Réunion"/>
  </r>
  <r>
    <x v="846"/>
    <x v="35"/>
    <s v="Unprovoked"/>
    <x v="0"/>
    <s v="Queensland"/>
    <s v="Pialba, Hervey Bay"/>
    <x v="146"/>
    <x v="5"/>
    <s v="Lisa Mott"/>
    <s v="F"/>
    <s v="15"/>
    <s v="Laceration to thigh"/>
    <s v="N"/>
    <s v="14h30"/>
    <s v="4 m shark"/>
    <s v="Herald Sun, 10/12/1995, p.9"/>
  </r>
  <r>
    <x v="847"/>
    <x v="35"/>
    <s v="Unprovoked"/>
    <x v="1"/>
    <s v="Florida"/>
    <s v="Ormond Beach, Volusia County"/>
    <x v="0"/>
    <x v="0"/>
    <s v="Stephen Massfeller"/>
    <s v="M"/>
    <s v="39"/>
    <s v="Right arm injured"/>
    <s v="N"/>
    <s v="11h30"/>
    <s v="1.2 m to 1.5 m [4' to 5']   shark"/>
    <s v="Orlando Sentinel, 10/2/1995, p. C1; Ocala Star Banner, 10/3/1995"/>
  </r>
  <r>
    <x v="848"/>
    <x v="35"/>
    <s v="Unprovoked"/>
    <x v="1"/>
    <s v="California"/>
    <s v="Davenport Landing, Santa Cruz County"/>
    <x v="132"/>
    <x v="6"/>
    <s v="Mike Sullivan"/>
    <s v="M"/>
    <n v="25"/>
    <s v="Right foot bruised, board bitten"/>
    <s v="N"/>
    <s v="17h30"/>
    <s v="4 m [13'] white shark"/>
    <s v="R. Collier, pp.153-154"/>
  </r>
  <r>
    <x v="849"/>
    <x v="35"/>
    <s v="Unprovoked"/>
    <x v="0"/>
    <s v="Western Australia"/>
    <s v="Honeymoon Island, near Hopetown"/>
    <x v="147"/>
    <x v="5"/>
    <s v="David Alan Weir"/>
    <s v="M"/>
    <n v="29"/>
    <s v="FATAL, head, shoulder and arm severed, remains recovered at Munglinup Beach on 9/13/1995"/>
    <s v="Y"/>
    <s v="15h00"/>
    <s v="White shark"/>
    <s v="The Advertiser, 9/13/1995, p.2; H. Edwards, pp.1-8"/>
  </r>
  <r>
    <x v="850"/>
    <x v="35"/>
    <s v="Unprovoked"/>
    <x v="1"/>
    <s v="California"/>
    <s v="Shelter Cove, Humboldt County"/>
    <x v="148"/>
    <x v="5"/>
    <s v="Brian Hillenburg"/>
    <s v="M"/>
    <n v="32"/>
    <s v="Lower leg bitten"/>
    <s v="N"/>
    <s v="16h00"/>
    <s v="3 m to 4 m [10' to 13'] white shark"/>
    <s v="R. Collier, pp.151-153"/>
  </r>
  <r>
    <x v="851"/>
    <x v="35"/>
    <s v="Unprovoked"/>
    <x v="1"/>
    <s v="Florida"/>
    <s v="Crescent Beach, St. Johns County"/>
    <x v="0"/>
    <x v="0"/>
    <s v="Brian Korth"/>
    <s v="M"/>
    <s v="16"/>
    <s v="Left elbow bitten"/>
    <s v="N"/>
    <s v="18h30"/>
    <s v="5' shark"/>
    <s v="Gainsville Sun, 8/30/1995"/>
  </r>
  <r>
    <x v="851"/>
    <x v="35"/>
    <s v="Unprovoked"/>
    <x v="1"/>
    <s v="Florida"/>
    <s v="Ponce de Leon Inlet, Volusia County"/>
    <x v="0"/>
    <x v="0"/>
    <s v="Dwight Irvin"/>
    <s v="M"/>
    <n v="18"/>
    <s v="4 puncture wounds on right pinky finger"/>
    <s v="N"/>
    <s v="14h10"/>
    <s v="&quot;a small shark&quot;"/>
    <s v="S. Petersohn, GSAF; C. Lancaster, Orlando Sentinel, 8/27/1995, p.B5; Ocala Star Banner, 8/28/1995"/>
  </r>
  <r>
    <x v="852"/>
    <x v="35"/>
    <s v="Unprovoked"/>
    <x v="1"/>
    <s v="Florida"/>
    <s v="Ponce de Leon Inlet, Volusia County"/>
    <x v="0"/>
    <x v="0"/>
    <s v="Jason Barzo"/>
    <s v="M"/>
    <s v="19"/>
    <s v="Bottom of left foot gashed"/>
    <s v="N"/>
    <s v="19h00"/>
    <s v="&quot;small shark&quot;"/>
    <s v="C. Lancaster, Orlando Sentinel, 8/24/1995, p.D1"/>
  </r>
  <r>
    <x v="853"/>
    <x v="35"/>
    <s v="Unprovoked"/>
    <x v="31"/>
    <s v="Vava’u"/>
    <s v="Near Tapana Island"/>
    <x v="19"/>
    <x v="2"/>
    <s v="Laukau Lile"/>
    <s v="M"/>
    <s v="18"/>
    <s v="Upper left thigh avulsed  "/>
    <s v="N"/>
    <s v="15h00"/>
    <s v="&quot;small shark&quot;"/>
    <s v="S. Fonea, M.D."/>
  </r>
  <r>
    <x v="854"/>
    <x v="35"/>
    <s v="Unprovoked"/>
    <x v="1"/>
    <s v="Florida"/>
    <s v="Daytona Beach, Volusia County "/>
    <x v="13"/>
    <x v="2"/>
    <s v="James Oatley"/>
    <s v="M"/>
    <n v="20"/>
    <s v="Thigh lacerated"/>
    <s v="N"/>
    <s v="08h30"/>
    <s v="1.8 m [6'] shark"/>
    <s v="S. Petersohn, GSAF; Bradenton Herald &amp; Ocala Star Banner, 8/17/1995; London Daily Star, 8/19/1995"/>
  </r>
  <r>
    <x v="855"/>
    <x v="35"/>
    <s v="Unprovoked"/>
    <x v="1"/>
    <s v="Florida"/>
    <s v="Ponce de Leon Inlet, Volusia County "/>
    <x v="35"/>
    <x v="0"/>
    <s v="Matt Sturgis"/>
    <s v="M"/>
    <n v="12"/>
    <s v="Multiple bites on right leg and knee"/>
    <s v="N"/>
    <s v="14h10"/>
    <s v="1.2 m to 1.5 m [4' to 5'] shark"/>
    <s v="S. Petersohn, GSAF; Orlando Sentinel, 8/9/1995, p.C.1; Miami Herald, 8/9/1995"/>
  </r>
  <r>
    <x v="856"/>
    <x v="35"/>
    <s v="Unprovoked"/>
    <x v="1"/>
    <s v="California"/>
    <s v="Bluefish Cove, Pt. Lobos State Park, Monterey County"/>
    <x v="149"/>
    <x v="1"/>
    <s v="Marco Flagg"/>
    <s v="M"/>
    <n v="31"/>
    <s v="Forearm, abdomen &amp; upper leg lacerated"/>
    <s v="N"/>
    <s v="17h30"/>
    <s v="6 m [20'] white shark"/>
    <s v="R. Collier, pp.149-151    "/>
  </r>
  <r>
    <x v="857"/>
    <x v="35"/>
    <s v="Unprovoked"/>
    <x v="1"/>
    <s v="Florida"/>
    <s v="Jensen Beach Park, Martin County"/>
    <x v="4"/>
    <x v="4"/>
    <s v="Paul Lucas"/>
    <s v="M"/>
    <n v="45"/>
    <s v="Right leg bitten"/>
    <s v="N"/>
    <s v="18h30?"/>
    <s v="1.8 m [6'] shark"/>
    <s v="Orlando Sentinel, 6/19/1995, p.B3; Fort Pierce Tribune,  6/19/1995; The Palm Beach Post - June 18, 1995 "/>
  </r>
  <r>
    <x v="858"/>
    <x v="35"/>
    <s v="Unprovoked"/>
    <x v="1"/>
    <s v="Florida"/>
    <s v="Tiger Shores Beach, Martin County"/>
    <x v="4"/>
    <x v="4"/>
    <s v="Amber Delmans"/>
    <s v="F"/>
    <n v="10"/>
    <s v="Leg bitten"/>
    <s v="N"/>
    <s v="14h00"/>
    <s v="6' shark"/>
    <s v="Orlando Sentinel, 6/19/1995, p.B3; Fort Pierce Tribune,  6/19/1995"/>
  </r>
  <r>
    <x v="859"/>
    <x v="35"/>
    <s v="Unprovoked"/>
    <x v="1"/>
    <s v="Hawaii"/>
    <s v="Opposite Grand Wailea Resort, Wailea, Maui"/>
    <x v="4"/>
    <x v="4"/>
    <s v="Donald Bloom"/>
    <s v="M"/>
    <n v="38"/>
    <s v="Puncture wounds &amp; scratches to torso &amp; left leg "/>
    <s v="N"/>
    <s v="11h50"/>
    <s v="Tiger shark, 3.7 m [12'] "/>
    <s v="G. Ambrose, pp.41-47"/>
  </r>
  <r>
    <x v="860"/>
    <x v="35"/>
    <s v="Unprovoked"/>
    <x v="35"/>
    <s v="New Territories"/>
    <s v="Sheung Sze Wan Beach"/>
    <x v="4"/>
    <x v="4"/>
    <s v="Herman Lo Cheuk-Yuet"/>
    <s v="M"/>
    <n v="29"/>
    <s v="FATAL, right thigh bitten, femur exposed  "/>
    <s v="Y"/>
    <s v="14h30"/>
    <s v="1.8 m to 2.1 m [6' to 7'] shark"/>
    <s v="J. Wong, GSAF; Daily Telegraph Mirror, 6/14/1995, p.42 "/>
  </r>
  <r>
    <x v="861"/>
    <x v="35"/>
    <s v="Unprovoked"/>
    <x v="34"/>
    <s v="Aichi Prefecture"/>
    <s v="Atsumi Peninsula"/>
    <x v="150"/>
    <x v="1"/>
    <s v="Shintaro Hara"/>
    <s v="M"/>
    <n v="47"/>
    <s v="FATAL"/>
    <s v="Y"/>
    <s v="10h15"/>
    <s v="6 m [20'] white shark"/>
    <s v="K. Nakaya"/>
  </r>
  <r>
    <x v="862"/>
    <x v="35"/>
    <s v="Unprovoked"/>
    <x v="0"/>
    <s v="South Australia"/>
    <s v="Cactus Beach"/>
    <x v="0"/>
    <x v="0"/>
    <s v="Andy McBain"/>
    <s v="M"/>
    <s v="35"/>
    <s v="Left arm lacerated"/>
    <s v="N"/>
    <s v="07h30"/>
    <s v="Bronze whaler shark, 2 m "/>
    <s v="Advertiser, 3/13/1995, p.1 &amp; 7/22/1995, p.13"/>
  </r>
  <r>
    <x v="863"/>
    <x v="35"/>
    <s v="Unprovoked"/>
    <x v="16"/>
    <s v="Eastern Cape Province"/>
    <s v="Kidd’s Beach"/>
    <x v="4"/>
    <x v="4"/>
    <s v="Johan Deetlefs"/>
    <s v="M"/>
    <s v="22"/>
    <s v="Lacerations to lower leg &amp; foot"/>
    <s v="N"/>
    <s v="17h15"/>
    <s v="Raggedtooth shark"/>
    <s v="A. Gifford, GSAF "/>
  </r>
  <r>
    <x v="864"/>
    <x v="35"/>
    <s v="Unprovoked"/>
    <x v="16"/>
    <s v="KwaZulu-Natal"/>
    <s v="Isipingo"/>
    <x v="4"/>
    <x v="4"/>
    <s v="Mthokozisi Cedrick Mpanza"/>
    <s v="M"/>
    <n v="14"/>
    <s v="FATAL, right thigh bitten &amp; femur exposed, shallow lacerations on right calf &amp; left thigh &amp; fingers lacerated "/>
    <s v="Y"/>
    <s v="18h00"/>
    <s v="Tiger shark, 1.8 m [6'] "/>
    <s v="A. Gifford, GSAF"/>
  </r>
  <r>
    <x v="865"/>
    <x v="36"/>
    <s v="Unprovoked"/>
    <x v="16"/>
    <s v="Western Cape Province"/>
    <s v="Mossel Bay"/>
    <x v="35"/>
    <x v="0"/>
    <s v="Fritz Van Zyl"/>
    <s v="M"/>
    <n v="26"/>
    <s v="No injury, board bitten"/>
    <s v="N"/>
    <s v="16h00"/>
    <s v="5.5 m [18'] white shark"/>
    <s v="M. Levine, GSAF; M.  Marks"/>
  </r>
  <r>
    <x v="866"/>
    <x v="36"/>
    <s v="Unprovoked"/>
    <x v="1"/>
    <s v="California"/>
    <s v="San Miguel Island, Santa Barbara County"/>
    <x v="151"/>
    <x v="1"/>
    <s v="James Robinson"/>
    <s v="M"/>
    <n v="42"/>
    <s v="FATAL, right leg nearly severed, puncture wounds to left leg "/>
    <s v="Y"/>
    <s v="08h45"/>
    <s v="5 m to 5.5 m [16.5' to 18'] white shark"/>
    <s v="R. Collier, pp.147-148; Orlando Sentinel, 12/10/1994, p.A3"/>
  </r>
  <r>
    <x v="867"/>
    <x v="36"/>
    <s v="Unprovoked"/>
    <x v="1"/>
    <s v="Hawaii"/>
    <s v="Off the Hanalei River, Kaua'i"/>
    <x v="152"/>
    <x v="0"/>
    <s v="Kathleen  McCarthy Lunn "/>
    <s v="F"/>
    <n v="34"/>
    <s v="Right thigh &amp; board bitten"/>
    <s v="N"/>
    <s v="09h45"/>
    <s v="2.7 m [9'] shark"/>
    <s v="G. Balazs; G. Ambrose, pp.24-29"/>
  </r>
  <r>
    <x v="868"/>
    <x v="36"/>
    <s v="Provoked"/>
    <x v="1"/>
    <s v="Florida"/>
    <s v="Bill Baggs Cape Florida State Recreation Area, Miami-Dade County"/>
    <x v="13"/>
    <x v="2"/>
    <s v="Mariel Parker "/>
    <s v="F"/>
    <s v="9"/>
    <s v="Ankle bitten when she accidently stepped on the shark  PROVOKED INCIDENT"/>
    <s v="N"/>
    <s v="13h00"/>
    <s v="Thought to involve a small sand shark"/>
    <s v="Miami Herald, 10/9/1994"/>
  </r>
  <r>
    <x v="869"/>
    <x v="36"/>
    <s v="Unprovoked"/>
    <x v="1"/>
    <s v="Oregon"/>
    <s v="Short Sand Beach, Oswald West State Park"/>
    <x v="0"/>
    <x v="0"/>
    <s v="Rob MacKenzie"/>
    <s v="M"/>
    <s v="43"/>
    <s v="No injury, surfboard bitten"/>
    <s v="N"/>
    <s v="16h30"/>
    <s v="5 m [16.5'] white shark"/>
    <s v="R. Collier+M2079"/>
  </r>
  <r>
    <x v="870"/>
    <x v="36"/>
    <s v="Unprovoked"/>
    <x v="1"/>
    <s v="Hawaii"/>
    <s v="Makaha Surf Beach"/>
    <x v="153"/>
    <x v="4"/>
    <s v="Rose Ann Savea"/>
    <s v="F"/>
    <n v="12"/>
    <s v="Left calf bitten"/>
    <s v="N"/>
    <s v="11h15"/>
    <s v="Small shark"/>
    <s v="Dr. P. Bjorkman"/>
  </r>
  <r>
    <x v="871"/>
    <x v="36"/>
    <s v="Unprovoked"/>
    <x v="25"/>
    <s v="Saint-Denis"/>
    <s v="Barachois"/>
    <x v="132"/>
    <x v="6"/>
    <s v="Thierry Boulay"/>
    <s v="M"/>
    <s v="24"/>
    <s v="FATAL"/>
    <s v="Y"/>
    <s v="13h45"/>
    <s v="3 to 3.5 m [10' to 11.5'] bull shark"/>
    <s v="G. Van Grevelynghe"/>
  </r>
  <r>
    <x v="871"/>
    <x v="36"/>
    <s v="Unprovoked"/>
    <x v="16"/>
    <s v="Eastern Cape Province"/>
    <s v="Nahoon Beach, East London"/>
    <x v="0"/>
    <x v="0"/>
    <s v="Bruce Corby"/>
    <s v="M"/>
    <n v="22"/>
    <s v="FATAL, leg severed "/>
    <s v="Y"/>
    <s v="13h26"/>
    <s v="4 m [13'] white shark"/>
    <s v="A Gifford, GSAF"/>
  </r>
  <r>
    <x v="871"/>
    <x v="36"/>
    <s v="Unprovoked"/>
    <x v="16"/>
    <s v="Eastern Cape Province"/>
    <s v="Nahoon Beach, East London"/>
    <x v="0"/>
    <x v="0"/>
    <s v="Andrew Carter"/>
    <s v="M"/>
    <n v="31"/>
    <s v="Buttock &amp; leg bitten"/>
    <s v="N"/>
    <s v="13h25"/>
    <s v="4 m [13'] white shark"/>
    <s v="A. Gifford, GSAF"/>
  </r>
  <r>
    <x v="872"/>
    <x v="36"/>
    <s v="Unprovoked"/>
    <x v="1"/>
    <s v="Florida"/>
    <s v="New Smyrna Beach, Volusia County"/>
    <x v="0"/>
    <x v="0"/>
    <s v="Michael Post "/>
    <s v="M"/>
    <n v="15"/>
    <s v="Right calf lacerated"/>
    <s v="N"/>
    <s v="15h00"/>
    <s v="&quot;small shark&quot;"/>
    <s v="P. LaMee, Orlando Sentinel, 9/4/1995, p. D3"/>
  </r>
  <r>
    <x v="873"/>
    <x v="36"/>
    <s v="Unprovoked"/>
    <x v="2"/>
    <s v="Grand Bahama Island"/>
    <s v="Freeport"/>
    <x v="2"/>
    <x v="2"/>
    <s v="Alton Curtis"/>
    <s v="M"/>
    <s v="30"/>
    <s v="Forearm severely bitten"/>
    <s v="N"/>
    <s v="15h30"/>
    <s v="1.8 m [6'] shark"/>
    <s v="Miami Herald, 7/9/1994"/>
  </r>
  <r>
    <x v="874"/>
    <x v="36"/>
    <s v="Unprovoked"/>
    <x v="1"/>
    <s v="Florida"/>
    <s v=" Daytona Beach, Volusia County"/>
    <x v="0"/>
    <x v="0"/>
    <s v="Alex Reeber"/>
    <s v="M"/>
    <s v=" 28"/>
    <s v="Right foot lacerated"/>
    <s v="N"/>
    <s v="08h00"/>
    <s v="1.2 m [4'] spinner shark"/>
    <s v="C. Lancaster, Orlando Sentinel, 6/1/1994, p.C1; P.LaMee, Orlando Sentinel, 9/4/1995, p.C.3"/>
  </r>
  <r>
    <x v="875"/>
    <x v="36"/>
    <s v="Unprovoked"/>
    <x v="1"/>
    <s v="Florida"/>
    <s v="New Smyrna Beach, Volusia County"/>
    <x v="0"/>
    <x v="0"/>
    <s v="Joel Tatro"/>
    <s v="M"/>
    <n v="22"/>
    <s v="Right knee lacerated"/>
    <s v="N"/>
    <s v="08h30"/>
    <s v="&gt;1.8 m [6'] shark"/>
    <s v="Orlando Sentinel, 5/16/1994"/>
  </r>
  <r>
    <x v="876"/>
    <x v="36"/>
    <s v="Unprovoked"/>
    <x v="1"/>
    <s v="Florida"/>
    <s v="Juno Beach, Palm Beach County"/>
    <x v="0"/>
    <x v="0"/>
    <s v="Edwin Riley III"/>
    <s v="M"/>
    <s v="23"/>
    <s v="Left foot bitten"/>
    <s v="N"/>
    <s v="13h00"/>
    <s v="1.2 m [4'] shark"/>
    <s v="Palm Beach Post, 2/20/1994"/>
  </r>
  <r>
    <x v="877"/>
    <x v="36"/>
    <s v="Unprovoked"/>
    <x v="16"/>
    <s v="Eastern Cape Province"/>
    <s v="Beachview Holiday Resort"/>
    <x v="0"/>
    <x v="0"/>
    <s v="Kevin Anderson"/>
    <s v="M"/>
    <n v="15"/>
    <s v="Leg bitten "/>
    <s v="N"/>
    <s v="16h30"/>
    <s v="3 m [10'] white shark"/>
    <s v="A. Gifford, GSAF"/>
  </r>
  <r>
    <x v="878"/>
    <x v="36"/>
    <s v="Unprovoked"/>
    <x v="16"/>
    <s v="KwaZulu-Natal"/>
    <s v="Hibberdene"/>
    <x v="118"/>
    <x v="4"/>
    <s v="Ian Galbraith"/>
    <s v="M"/>
    <n v="33"/>
    <s v="Foot bitten"/>
    <s v="N"/>
    <s v="16h15"/>
    <s v="1.3 m [4'3&quot;] shark"/>
    <s v="G. Cliff, NSB"/>
  </r>
  <r>
    <x v="879"/>
    <x v="37"/>
    <s v="Unprovoked"/>
    <x v="0"/>
    <s v="Western Australia"/>
    <s v=" A pearl  farm in Roebuck Bay"/>
    <x v="154"/>
    <x v="1"/>
    <s v="Richard Peter Bisley"/>
    <s v="M"/>
    <n v="27"/>
    <s v="FATAL"/>
    <s v="Y"/>
    <s v="15h15"/>
    <s v="Tiger shark caught 6 days later with diver’s remains in its gut"/>
    <s v="H. Edwards, pp.135-137"/>
  </r>
  <r>
    <x v="880"/>
    <x v="37"/>
    <s v="Unprovoked"/>
    <x v="1"/>
    <s v="California"/>
    <s v="&quot;Bunkers&quot; Eureka, Humboldt County"/>
    <x v="0"/>
    <x v="0"/>
    <s v="Robert Williams"/>
    <s v="M"/>
    <n v="26"/>
    <s v="Serious injury to left leg"/>
    <s v="N"/>
    <s v="16h30"/>
    <s v="4 m to 5 m [13' to 16.5'] white shark"/>
    <s v="R. Collier, pp.144-145"/>
  </r>
  <r>
    <x v="881"/>
    <x v="37"/>
    <s v="Unprovoked"/>
    <x v="1"/>
    <s v="Florida"/>
    <s v="Treasure Shores Beach, Indian River County"/>
    <x v="4"/>
    <x v="4"/>
    <s v="Dawn Schaumann (6.5 months pregnant)"/>
    <s v="F"/>
    <n v="26"/>
    <s v="Thigh &amp; hand lacerated"/>
    <s v="N"/>
    <s v="10h00"/>
    <s v="3 m [10'] bull shark"/>
    <s v="W. Schaumann; Orlando Sentinel, 10/27/1993, p.B6           "/>
  </r>
  <r>
    <x v="882"/>
    <x v="37"/>
    <s v="Watercraft"/>
    <x v="1"/>
    <s v="California"/>
    <s v="Goat Rock, Bodega Bay, Sonoma County?"/>
    <x v="7"/>
    <x v="3"/>
    <s v="Rosemary Johnson"/>
    <s v="F"/>
    <n v="34"/>
    <s v="No Injury, Kayak holed"/>
    <s v="N"/>
    <s v="14h30"/>
    <s v="&gt;6 m [20'] white shark"/>
    <s v="R. R. Collier, pp.143-144; A. MacCormick, pp.98-99"/>
  </r>
  <r>
    <x v="883"/>
    <x v="37"/>
    <s v="Unprovoked"/>
    <x v="16"/>
    <s v="Western Cape Province"/>
    <s v="Danger Point"/>
    <x v="2"/>
    <x v="2"/>
    <s v="Wimpie Bouwer"/>
    <s v="M"/>
    <n v="36"/>
    <s v="Calf lacerated"/>
    <s v="N"/>
    <s v="11h30"/>
    <s v="3 m [10'] white shark"/>
    <s v="A. Gifford, GSAF"/>
  </r>
  <r>
    <x v="884"/>
    <x v="37"/>
    <s v="Unprovoked"/>
    <x v="3"/>
    <s v="Costa Blanca"/>
    <s v="Playa de las Arenas, Valencia "/>
    <x v="4"/>
    <x v="4"/>
    <s v="Jorge Durich Heredia (or Hernandez)"/>
    <s v="M"/>
    <n v="69"/>
    <s v="Thigh bitten, toes of left foot severed"/>
    <s v="N"/>
    <s v="08h00"/>
    <s v="1.2 m [4'] shark"/>
    <s v="Orlando Sentinel, 9/5/1993, p. A.22 citing El Pais newspaper"/>
  </r>
  <r>
    <x v="885"/>
    <x v="37"/>
    <s v="Unprovoked"/>
    <x v="2"/>
    <s v="Walkers Cay"/>
    <s v="Matinella Reef, 15 to 20 miles west of Walkers Cay"/>
    <x v="2"/>
    <x v="2"/>
    <s v="William Barnes"/>
    <s v="M"/>
    <s v="51"/>
    <s v="Leg bitten"/>
    <s v="N"/>
    <s v="17h15"/>
    <s v="1.8 m [6'] blacktip shark or Caribbean reef shark"/>
    <s v="South Florida  Sun Sentinel, 8/22/1993, p. 1A; Palm Beach Post, 8/22/1993"/>
  </r>
  <r>
    <x v="886"/>
    <x v="37"/>
    <s v="Unprovoked"/>
    <x v="1"/>
    <s v="North Carolina"/>
    <s v="Pamlico Sound"/>
    <x v="155"/>
    <x v="5"/>
    <s v="Petra Rijoes"/>
    <s v="F"/>
    <n v="19"/>
    <s v="Severe lacerations to abdomen &amp; thighs"/>
    <s v="N"/>
    <s v="10h00"/>
    <s v="Bull shark"/>
    <s v="Charlotte Observer, 8/19/1993, p.2C; F. Schwartz, p.23"/>
  </r>
  <r>
    <x v="887"/>
    <x v="37"/>
    <s v="Unprovoked"/>
    <x v="1"/>
    <s v="California"/>
    <s v="Abalone Point, Westport Union Landing, Mendocino County"/>
    <x v="156"/>
    <x v="1"/>
    <s v="David R. Miles"/>
    <s v="M"/>
    <n v="39"/>
    <s v="Severe bites to head &amp; shoulder"/>
    <s v="N"/>
    <s v="14h00"/>
    <s v="5.5 m to 6 m [18' to 20']  white shark"/>
    <s v="R. Collier, pp.140-142;  Orlando Sentinel, 10/2/1992, p.A3"/>
  </r>
  <r>
    <x v="888"/>
    <x v="37"/>
    <s v="Unprovoked"/>
    <x v="16"/>
    <s v="Eastern Cape Province"/>
    <s v="Pollock Beach, Port Elizabeth"/>
    <x v="0"/>
    <x v="0"/>
    <s v="Ralph LeRoux"/>
    <s v="M"/>
    <n v="28"/>
    <s v="Puncture wounds on chest"/>
    <s v="N"/>
    <s v="15h00"/>
    <s v="4 m [13'] white shark"/>
    <s v="A. Gifford, GSAF"/>
  </r>
  <r>
    <x v="889"/>
    <x v="37"/>
    <s v="Unprovoked"/>
    <x v="1"/>
    <s v="Florida"/>
    <s v="Daytona Beach, Volusia County"/>
    <x v="32"/>
    <x v="5"/>
    <s v="Melissa Rodrigues"/>
    <s v="F"/>
    <n v="12"/>
    <s v="Right knee bitten"/>
    <s v="N"/>
    <s v="18h12"/>
    <s v="1.8 m to 2.4 m [6' to 8'] shark, tooth fragments recovered "/>
    <s v="G. Taylor, Orlando Sentinel, 7/8/1993 edtion, p. B1; P. LaMee, Orlando Sentinel, 7/9/1993 edtion, p.B3"/>
  </r>
  <r>
    <x v="890"/>
    <x v="37"/>
    <s v="Unprovoked"/>
    <x v="1"/>
    <s v="Hawaii"/>
    <s v="Goats Island (Moku’auia Island), Malaekahana State Recreation Area, Laie, O'ahu"/>
    <x v="157"/>
    <x v="0"/>
    <s v="Jonathan Mozo"/>
    <s v="M"/>
    <n v="22"/>
    <s v="Feet &amp; ankles bitten"/>
    <s v="N"/>
    <s v="07h10"/>
    <s v="Thought to involve a tiger shark"/>
    <s v="G. Ambrose, pp.61-68; J. Borg, p.83"/>
  </r>
  <r>
    <x v="891"/>
    <x v="37"/>
    <s v="Unprovoked"/>
    <x v="0"/>
    <s v="New South Wales"/>
    <s v="Julian Rocks, Byron Bay"/>
    <x v="6"/>
    <x v="1"/>
    <s v="John Ford"/>
    <s v="M"/>
    <n v="31"/>
    <s v="FATAL"/>
    <s v="Y"/>
    <s v="09h30"/>
    <s v="Remains recovered from 5.5 m [18'] white shark"/>
    <s v="A. MacCormick, p.56; H. Edwards, pp.11 &amp; 159"/>
  </r>
  <r>
    <x v="892"/>
    <x v="37"/>
    <s v="Unprovoked"/>
    <x v="0"/>
    <s v="Tasmania"/>
    <s v="Tenth Island (King Island)"/>
    <x v="158"/>
    <x v="1"/>
    <s v="Teresa Cartwright"/>
    <s v="F"/>
    <n v="34"/>
    <s v="FATAL"/>
    <s v="Y"/>
    <s v="10h55"/>
    <s v="5 m [16.5'] white shark"/>
    <s v="Telegraph Mirror (Sydney), June 7, 1993; H. Edwards, p.156; C. Black pp. 167-169"/>
  </r>
  <r>
    <x v="893"/>
    <x v="37"/>
    <s v="Unprovoked"/>
    <x v="1"/>
    <s v="Hawaii"/>
    <s v="Paradise Bay (next to Wailua Bay), Maui"/>
    <x v="159"/>
    <x v="0"/>
    <s v="Roddy Lewis"/>
    <s v="M"/>
    <n v="35"/>
    <s v="Lower legs lacerated "/>
    <s v="N"/>
    <s v="15h45"/>
    <s v="Tiger shark, 3.7 m [12'], (tooth fragment recovered from wound)"/>
    <s v="J. Borg, p.83; G. Ambrose, pp.30-40"/>
  </r>
  <r>
    <x v="894"/>
    <x v="37"/>
    <s v="Unprovoked"/>
    <x v="1"/>
    <s v="California"/>
    <s v="Linda Mar Beach, Pedro Point, San Mateo County"/>
    <x v="160"/>
    <x v="1"/>
    <s v="Don Berry"/>
    <s v="M"/>
    <n v="55"/>
    <s v="No injury, swim fin bitten"/>
    <s v="N"/>
    <s v="14h30"/>
    <s v="White shark"/>
    <s v="R. Collier, p.140"/>
  </r>
  <r>
    <x v="895"/>
    <x v="37"/>
    <s v="Provoked"/>
    <x v="0"/>
    <s v="Queensland"/>
    <s v="Mooloolaba"/>
    <x v="19"/>
    <x v="2"/>
    <s v="John Bonell"/>
    <s v="M"/>
    <s v="69"/>
    <s v="Legs lacerated, puncture wound in hand from hooked shark hauled onboard PROVOKED INCIDENT"/>
    <s v="N"/>
    <s v="13h45"/>
    <s v="Bronze whaler shark, 1.5 m "/>
    <s v="Courier-Mail, 2/5/1993, p.7"/>
  </r>
  <r>
    <x v="896"/>
    <x v="37"/>
    <s v="Unprovoked"/>
    <x v="0"/>
    <s v="Queensland"/>
    <s v="Line Reef, northeast of Hamilton Island, Whitsundays"/>
    <x v="2"/>
    <x v="2"/>
    <s v="Daniel Lance McNally"/>
    <s v="M"/>
    <s v="21"/>
    <s v="6&quot; laceration to left forearm"/>
    <s v="N"/>
    <s v="09h00"/>
    <s v="1.5 m shark"/>
    <s v="Courier-Mail, 1/6/1993, p.1"/>
  </r>
  <r>
    <x v="897"/>
    <x v="37"/>
    <s v="Unprovoked"/>
    <x v="1"/>
    <s v="Oregon"/>
    <s v="Bastendorf Beach, Coos County"/>
    <x v="0"/>
    <x v="0"/>
    <s v="William Weaver"/>
    <s v="M"/>
    <n v="29"/>
    <s v="No injury, shark bit board"/>
    <s v="N"/>
    <s v="16h30"/>
    <s v="6 m [20'] white shark"/>
    <s v="R. Collier, pp.138-139; Mark Marks"/>
  </r>
  <r>
    <x v="898"/>
    <x v="38"/>
    <s v="Unprovoked"/>
    <x v="1"/>
    <s v="Hawaii"/>
    <s v="Chun's Reef, Laniakea, O'ahu"/>
    <x v="161"/>
    <x v="0"/>
    <s v="Gary M. Chun"/>
    <s v="M"/>
    <n v="30"/>
    <s v="Minor lacerations to hand, 15&quot; crescent-shaped piece removed from surfboard"/>
    <s v="N"/>
    <s v="17h30"/>
    <s v="Tiger shark, 3 m to 4.9 m [10' to 16'] "/>
    <s v="L. Taylor (1993), pp.114-115; Orlando Sentinel, 12/25/1992, p.A20"/>
  </r>
  <r>
    <x v="899"/>
    <x v="38"/>
    <s v="Unprovoked"/>
    <x v="1"/>
    <s v="California"/>
    <s v="San Onofre, San Diego County "/>
    <x v="162"/>
    <x v="2"/>
    <s v="John Regan"/>
    <s v="M"/>
    <s v="31"/>
    <s v="10 puncture wounds to right calf"/>
    <s v="N"/>
    <s v="15h30"/>
    <s v="Mako shark, 1.8 m [6']  "/>
    <s v="R. Collier, p.xxvi; H. Viders, Alert Diver Magazine"/>
  </r>
  <r>
    <x v="900"/>
    <x v="38"/>
    <s v="Unprovoked"/>
    <x v="1"/>
    <s v="Florida"/>
    <s v="Brevard County, a mile north of Sebastian Inlet"/>
    <x v="0"/>
    <x v="0"/>
    <s v="Matthew Robertson Paul"/>
    <s v="M"/>
    <n v="19"/>
    <s v="Forearm  &amp; hand bitten; tooth fragments of the shark were recovered from the surfer's hand"/>
    <s v="N"/>
    <s v="07h30"/>
    <s v="6' to 7' blacktip shark"/>
    <s v="M. R. Paul; Orlando Sentinel, 11/28/1992; Fort Pierce Tribune, 11/30/1992 "/>
  </r>
  <r>
    <x v="901"/>
    <x v="38"/>
    <s v="Watercraft"/>
    <x v="1"/>
    <s v="California"/>
    <s v="Ano Nuevo, San Mateo County"/>
    <x v="7"/>
    <x v="3"/>
    <s v="Ken Kelton"/>
    <s v="M"/>
    <n v="46"/>
    <s v="No injury, kayak bitten"/>
    <s v="N"/>
    <s v="12h50"/>
    <s v="5 m to 6 m white shark"/>
    <s v="R. Collier, p.137"/>
  </r>
  <r>
    <x v="902"/>
    <x v="38"/>
    <s v="Unprovoked"/>
    <x v="1"/>
    <s v="California"/>
    <s v="San Nicholas Island, Santa Barbara County"/>
    <x v="163"/>
    <x v="1"/>
    <s v="Kenny Crane"/>
    <s v="M"/>
    <n v="40"/>
    <s v="Foot punctured"/>
    <s v="N"/>
    <s v="14h00"/>
    <s v="Unidentified shark"/>
    <s v="R. Collier, pp.136-137"/>
  </r>
  <r>
    <x v="903"/>
    <x v="38"/>
    <s v="Unprovoked"/>
    <x v="1"/>
    <s v="Hawaii"/>
    <s v="Kea'au Beach Park, O'ahu"/>
    <x v="35"/>
    <x v="0"/>
    <s v="Aaron  A. Romento"/>
    <s v="M"/>
    <n v="18"/>
    <s v="Right leg severely lacerated  FATAL"/>
    <s v="Y"/>
    <s v="09h45"/>
    <s v="Tiger shark, 3 m to 3.7 m [10' to 12'] "/>
    <s v="Dr. P. Bjokman;  Palm Beach Post, 11/7/1992 "/>
  </r>
  <r>
    <x v="904"/>
    <x v="38"/>
    <s v="Unprovoked"/>
    <x v="1"/>
    <s v="California"/>
    <s v="Castle Rock, San Miguel Island, Santa Barbara County"/>
    <x v="164"/>
    <x v="1"/>
    <s v="Andy Schupe"/>
    <s v="M"/>
    <n v="40"/>
    <s v="Foot &amp; swim fin punctured"/>
    <s v="N"/>
    <s v="11h00"/>
    <s v="2.5 m [8.25'] white shark"/>
    <s v="R. Collier, pp.135-136      "/>
  </r>
  <r>
    <x v="905"/>
    <x v="38"/>
    <s v="Unprovoked"/>
    <x v="1"/>
    <s v="Hawaii"/>
    <s v="Lanaikea, O'ahu"/>
    <x v="0"/>
    <x v="0"/>
    <s v="Rick (Eric) Gruzinsky"/>
    <s v="M"/>
    <n v="28"/>
    <s v="Chest &amp; arm bruised &amp; scratched, 15&quot; crescent-shaped piece removed from board"/>
    <s v="N"/>
    <s v="07h40"/>
    <s v="Tiger shark, 4.3 m [14'] "/>
    <s v="Orlando Sentinel, 10/24/1992, p.A5; G. Ambrose, pp.54-60; A. MacCormick, p.195; J. Borg, p.82; L. Taylor (1993), pp.114-115"/>
  </r>
  <r>
    <x v="906"/>
    <x v="38"/>
    <s v="Unprovoked"/>
    <x v="0"/>
    <s v="Queensland"/>
    <s v="North Point Beach, Moreton Island"/>
    <x v="0"/>
    <x v="0"/>
    <s v="Michael Docherty"/>
    <s v="M"/>
    <n v="28"/>
    <s v="FATAL"/>
    <s v="Y"/>
    <s v="14h30"/>
    <s v="4.2 m white shark"/>
    <s v="Daily Telegraph (Sydney) 10/2/1992 ; Orlando Sentinel, 10/2/1992, p.A3; A. Sharpe, p.108; A. MacCormick, p.197"/>
  </r>
  <r>
    <x v="907"/>
    <x v="38"/>
    <s v="Unprovoked"/>
    <x v="1"/>
    <s v="Oregon"/>
    <s v="Gold Beach, Curry County"/>
    <x v="0"/>
    <x v="0"/>
    <s v="Jerad Brittain"/>
    <s v="M"/>
    <n v="20"/>
    <s v="Minor bruises"/>
    <s v="N"/>
    <s v="17h00"/>
    <s v="4 m to 5 m [13' to 16.5']  white shark "/>
    <s v="R. Collier, pp.134-135       "/>
  </r>
  <r>
    <x v="908"/>
    <x v="38"/>
    <s v="Unprovoked"/>
    <x v="0"/>
    <s v="South Australia"/>
    <s v="Lipson Cove, Tumby Bay"/>
    <x v="0"/>
    <x v="0"/>
    <s v="Jason Bates"/>
    <s v="M"/>
    <s v="17"/>
    <s v="Minor cuts, sufboard bitten"/>
    <s v="N"/>
    <s v="17h50"/>
    <s v="4 m white shark"/>
    <s v="Advertiser, 8/28/1992, p.3; J. West, ASAF"/>
  </r>
  <r>
    <x v="909"/>
    <x v="38"/>
    <s v="Unprovoked"/>
    <x v="1"/>
    <s v="California"/>
    <s v="Klamath River, Del Norte County"/>
    <x v="0"/>
    <x v="0"/>
    <s v="Keith Caruso"/>
    <s v="M"/>
    <n v="22"/>
    <s v="No injury, board bitten"/>
    <s v="N"/>
    <s v="17h00"/>
    <s v="5.5 m to 6 m [18' to 20'] white shark"/>
    <s v="R. Collier, pp.132-133"/>
  </r>
  <r>
    <x v="910"/>
    <x v="38"/>
    <s v="Unprovoked"/>
    <x v="1"/>
    <s v="Florida"/>
    <s v="Manasota Beach, Sarasota County"/>
    <x v="33"/>
    <x v="4"/>
    <s v="Ann Suits"/>
    <s v="F"/>
    <s v="42"/>
    <s v="Lacerations to left foot"/>
    <s v="N"/>
    <s v="12h33"/>
    <s v="&quot;a small shark&quot;"/>
    <s v="Sarasota Herald-Tribune, 7/23/1992 "/>
  </r>
  <r>
    <x v="911"/>
    <x v="38"/>
    <s v="Unprovoked"/>
    <x v="25"/>
    <s v="Saint-Paul"/>
    <s v="Cap de la Marianne"/>
    <x v="0"/>
    <x v="0"/>
    <s v="Theirry Mercredi"/>
    <s v="M"/>
    <s v="16"/>
    <s v="FATAL"/>
    <s v="Y"/>
    <s v="14h30"/>
    <s v="Bull shark or lemon shark"/>
    <s v="G. Van Grevelynghe"/>
  </r>
  <r>
    <x v="912"/>
    <x v="38"/>
    <s v="Unprovoked"/>
    <x v="16"/>
    <s v="Eastern Cape Province"/>
    <s v="Nahoon"/>
    <x v="0"/>
    <x v="0"/>
    <s v="Gordon Harmer"/>
    <s v="M"/>
    <n v="35"/>
    <s v="Punctures &amp; lacerations on lower leg"/>
    <s v="N"/>
    <s v="13h20"/>
    <s v="&gt;2 m shark"/>
    <s v="G. Harmer; M. Levine, GSAF"/>
  </r>
  <r>
    <x v="913"/>
    <x v="38"/>
    <s v="Unprovoked"/>
    <x v="34"/>
    <s v="Ehime Prefecture"/>
    <s v="Matsuyama"/>
    <x v="165"/>
    <x v="1"/>
    <s v="Kazuta Harada"/>
    <s v="M"/>
    <n v="41"/>
    <s v="FATAL, body not recovered"/>
    <s v="Y"/>
    <s v="15h20"/>
    <s v="5 m [16.5'] white shark, identification by K. Nakaya"/>
    <s v="K. Nakaya; Orlando Sentinel, 3/20/1992, p.A10 &amp; 6/18/1992, p. A3"/>
  </r>
  <r>
    <x v="913"/>
    <x v="38"/>
    <s v="Unprovoked"/>
    <x v="1"/>
    <s v="Oregon"/>
    <s v="Winchester Bay, Douglas County"/>
    <x v="140"/>
    <x v="0"/>
    <s v="Mike Allman"/>
    <s v="M"/>
    <n v="21"/>
    <s v="Left shoulder &amp; side bitten, board broken"/>
    <s v="N"/>
    <s v="09h45"/>
    <s v="Said to involve a 6 m to 7 m [20' to 23'] white shark"/>
    <s v="R. Collier, pp.130-132; M.  Marks"/>
  </r>
  <r>
    <x v="914"/>
    <x v="38"/>
    <s v="Unprovoked"/>
    <x v="0"/>
    <s v="New South Wales"/>
    <s v="Tweed Heads"/>
    <x v="22"/>
    <x v="0"/>
    <s v="John Bayliss (or Ballis)"/>
    <s v="M"/>
    <s v="19"/>
    <s v="Right leg lacerated"/>
    <s v="N"/>
    <s v="20h00"/>
    <s v="Bronze whaler shark, 2.3 m [7.5'] "/>
    <s v="Advertiser, 1/30/1992, p.7 &amp; 2/1/1992, p.4"/>
  </r>
  <r>
    <x v="915"/>
    <x v="38"/>
    <s v="Unprovoked"/>
    <x v="16"/>
    <s v="KwaZulu-Natal"/>
    <s v="Isipingo"/>
    <x v="118"/>
    <x v="4"/>
    <s v="Noor-Mubeen Shaik"/>
    <s v="M"/>
    <n v="19"/>
    <s v="Right foot lacerated"/>
    <s v="N"/>
    <s v="17h30"/>
    <s v="Zambesi shark, 1.7 m [5.5'] "/>
    <s v="G. Cliff, NSB"/>
  </r>
  <r>
    <x v="916"/>
    <x v="38"/>
    <s v="Unprovoked"/>
    <x v="16"/>
    <s v="KwaZulu-Natal"/>
    <s v="Sheffield Beach"/>
    <x v="2"/>
    <x v="2"/>
    <s v="Daniel Van Huysteen"/>
    <s v="M"/>
    <n v="36"/>
    <s v="Left cheek lacerated"/>
    <s v="N"/>
    <s v="17h15"/>
    <s v="Possibly a 1.5 m [5'] blacktip shark"/>
    <s v="A. Gifford, GSAF"/>
  </r>
  <r>
    <x v="917"/>
    <x v="39"/>
    <s v="Unprovoked"/>
    <x v="1"/>
    <s v="California"/>
    <s v="Shelter Cover, north of Fort Bragg, Shelter Cove, Mendocino County"/>
    <x v="164"/>
    <x v="1"/>
    <s v="David Abernathy"/>
    <s v="M"/>
    <n v="25"/>
    <s v="No injury, shark became tangled in hose &amp; towed him 100'"/>
    <s v="N"/>
    <s v="15h06"/>
    <s v="6 m [20'] white shark"/>
    <s v="R. Collier, pp.129-130; Mark Marks; S. Waterman     "/>
  </r>
  <r>
    <x v="918"/>
    <x v="39"/>
    <s v="Unprovoked"/>
    <x v="1"/>
    <s v="Hawaii"/>
    <s v="Olowalu, Maui"/>
    <x v="1"/>
    <x v="1"/>
    <s v="Martha Joy Morrell"/>
    <s v="F"/>
    <n v="41"/>
    <s v="FATAL, right leg at hip, left leg and right forearm severed  "/>
    <s v="Y"/>
    <s v="09h00"/>
    <s v="Tiger shark, 2.4 m 3.4 m [8' to 11']  "/>
    <s v="J. Borg, pp.1-3; A. MacCormick, p.151; L. Taylor (1993), pp.112-113"/>
  </r>
  <r>
    <x v="919"/>
    <x v="39"/>
    <s v="Unprovoked"/>
    <x v="1"/>
    <s v="Florida"/>
    <s v="Melbourne Beach, Brevard County"/>
    <x v="0"/>
    <x v="0"/>
    <s v="Cliff Turner"/>
    <s v="M"/>
    <n v="21"/>
    <s v="Right foot &amp; ankle lacerated"/>
    <s v="N"/>
    <s v="08h30"/>
    <s v="1.8 m [6'] shark"/>
    <s v="Orlando Sentinel, 10/13/1991"/>
  </r>
  <r>
    <x v="920"/>
    <x v="39"/>
    <s v="Unprovoked"/>
    <x v="1"/>
    <s v="California"/>
    <s v="Horseshoe Reef, Scott Creek, Davenport, Santa Cruz County"/>
    <x v="0"/>
    <x v="0"/>
    <s v="John Ferrerira"/>
    <s v="M"/>
    <n v="32"/>
    <s v="Arm, shoulder &amp; back bitten"/>
    <s v="N"/>
    <s v="07h30"/>
    <s v="5 m to 6 m [16.5' to 20'] white shark"/>
    <s v="R. Collier, pp.126-128 ; Orlando Sentinel, 10/6/1991, p.A8 &amp; 10/10/ 1991, p.A8 "/>
  </r>
  <r>
    <x v="921"/>
    <x v="39"/>
    <s v="Unprovoked"/>
    <x v="0"/>
    <s v="South Australia"/>
    <s v="Snapper Point, Aldinga Beach, Adelaide"/>
    <x v="6"/>
    <x v="1"/>
    <s v="Jonathon Lee"/>
    <s v="M"/>
    <n v="19"/>
    <s v="FATAL"/>
    <s v="Y"/>
    <s v="15h00"/>
    <s v="4 m [13'] white shark"/>
    <s v="Advertiser, 1/31/1992, p.5; A. Sharpe, pp.127-128 "/>
  </r>
  <r>
    <x v="922"/>
    <x v="39"/>
    <s v="Unprovoked"/>
    <x v="1"/>
    <s v="South Carolina"/>
    <s v="Myrtle Beach, Horry County"/>
    <x v="4"/>
    <x v="4"/>
    <s v="Brad Hibshman"/>
    <s v="M"/>
    <n v="23"/>
    <s v="Deep cuts on lower leg"/>
    <s v="N"/>
    <s v="13h30"/>
    <s v="sand shark"/>
    <s v="Charlotte Observer, 8/27/1991, p.1B"/>
  </r>
  <r>
    <x v="923"/>
    <x v="39"/>
    <s v="Unprovoked"/>
    <x v="1"/>
    <s v="Florida"/>
    <s v="Vero Beach, Indian River County"/>
    <x v="13"/>
    <x v="2"/>
    <s v="Jacquelyn Johnson"/>
    <s v="F"/>
    <s v="10"/>
    <s v="Bite to left thigh &amp; calf"/>
    <s v="N"/>
    <s v="16h35"/>
    <s v="3' shark"/>
    <s v="Vero Beach Press Journal, 8/13/1991,    E. Pace, FSAF"/>
  </r>
  <r>
    <x v="924"/>
    <x v="39"/>
    <s v="Watercraft"/>
    <x v="36"/>
    <s v="Ligurian Sea"/>
    <s v="Portofino, 20 miles offshore, Tigullio Bay, Santa Margherita Ligure (Liguria)"/>
    <x v="166"/>
    <x v="3"/>
    <s v="Ivana Iacaccia"/>
    <s v="F"/>
    <n v="40"/>
    <s v="No Injury to occupant; canoe bitten"/>
    <s v="N"/>
    <s v="15h30"/>
    <s v="4 m [13'] white shark"/>
    <s v="Stars &amp; Stripes, 8/5/1991, p.8; A. De Maddalena; Graffione (1991), Fergusson (1996), Angela et al. (1997)"/>
  </r>
  <r>
    <x v="925"/>
    <x v="39"/>
    <s v="Unprovoked"/>
    <x v="25"/>
    <s v="L'Etang-Salé"/>
    <s v="Ravine des Sables, Saint Leu"/>
    <x v="0"/>
    <x v="0"/>
    <s v="Alain Curco-Llovéra"/>
    <s v="M"/>
    <s v="30"/>
    <s v="Left arm severed"/>
    <s v="N"/>
    <s v="17h30"/>
    <s v="Tiger shark, 3 to 4 m [10' to 13'] "/>
    <s v="R.D. Weeks, GSAF, p.303; G. Van Grevelynghe"/>
  </r>
  <r>
    <x v="925"/>
    <x v="39"/>
    <s v="Unprovoked"/>
    <x v="1"/>
    <s v="California"/>
    <s v="8.5 miles south of Ano Nuevo State Reserve, Davenport County"/>
    <x v="0"/>
    <x v="0"/>
    <s v="Eric Larsen"/>
    <s v="M"/>
    <n v="32"/>
    <s v="Forearm, upper thigh, knee &amp; ankle lacerated"/>
    <s v="N"/>
    <s v="09h30"/>
    <s v="5 m [16.5'] white shark"/>
    <s v="R. Collier, pp.124-126 ; San Jose Mercury, 7/4/1991; Orlando Sentinel, 7/4/1991, p.A21; 10/6/1991, p.A22_x000a_  "/>
  </r>
  <r>
    <x v="926"/>
    <x v="39"/>
    <s v="Unprovoked"/>
    <x v="1"/>
    <s v="Florida"/>
    <s v="Tampa Bay, Hillsborough County"/>
    <x v="167"/>
    <x v="4"/>
    <s v="Rick Le Prevost"/>
    <s v="M"/>
    <s v="31"/>
    <s v="Left ankle, calf, thigh and abdomen bitten"/>
    <s v="N"/>
    <s v="11h30"/>
    <s v="2.7 m [9'] bull or lemon shark"/>
    <s v="Orlando Sentinel; 6/9/1991, p.B3; Ocala Star-Banner, 6/8/1991; St. Petersburg Times, 11/28/1991 "/>
  </r>
  <r>
    <x v="927"/>
    <x v="39"/>
    <s v="Unprovoked"/>
    <x v="1"/>
    <s v="Hawaii"/>
    <s v="Ma'ili Beach, O'ahu"/>
    <x v="102"/>
    <x v="0"/>
    <s v="Frank (Scott) Betz"/>
    <s v="M"/>
    <s v="23"/>
    <s v="Right calf bitten"/>
    <s v="N"/>
    <s v="16h45"/>
    <s v="2.4 m [8'] shark"/>
    <s v="J. Borg, p.79; L. Taylor (1993), pp.110-111"/>
  </r>
  <r>
    <x v="928"/>
    <x v="39"/>
    <s v="Unprovoked"/>
    <x v="1"/>
    <s v="Florida"/>
    <s v="South of Ponce Inlet, New Smyrna Beach, Volusia County"/>
    <x v="168"/>
    <x v="0"/>
    <s v="David Kohler"/>
    <s v="M"/>
    <n v="22"/>
    <s v="Right thigh"/>
    <s v="N"/>
    <s v="11h00"/>
    <s v="1.2 m to 1.5 m [4' to 5'] shark"/>
    <s v="Orlando Sentinel, 4/18/199, p.B3"/>
  </r>
  <r>
    <x v="929"/>
    <x v="39"/>
    <s v="Unprovoked"/>
    <x v="1"/>
    <s v="Oregon"/>
    <s v="Neskowin, Tillamook County"/>
    <x v="0"/>
    <x v="0"/>
    <s v="Tony Franciscone"/>
    <s v="M"/>
    <n v="38"/>
    <s v="Calf lacerated &amp; board bitten"/>
    <s v="N"/>
    <s v="09h30"/>
    <s v="5.5 m [18'] white shark"/>
    <s v="R. Collier, pp.122-123"/>
  </r>
  <r>
    <x v="930"/>
    <x v="39"/>
    <s v="Unprovoked"/>
    <x v="16"/>
    <s v="Western Cape Province"/>
    <s v="Miller’s Point"/>
    <x v="2"/>
    <x v="2"/>
    <s v="Edward Hayman"/>
    <s v="M"/>
    <n v="20"/>
    <s v="Foot &amp; swim fin bitten"/>
    <s v="N"/>
    <s v="12h30"/>
    <s v="5.5 m [18'] white shark"/>
    <s v="M. Levine, GSAF"/>
  </r>
  <r>
    <x v="931"/>
    <x v="40"/>
    <s v="Unprovoked"/>
    <x v="1"/>
    <s v="Florida"/>
    <s v="Spanish River Park Beach, Palm Beach County"/>
    <x v="0"/>
    <x v="0"/>
    <s v="James Cornell"/>
    <s v="M"/>
    <s v="24"/>
    <s v="Ear, shoulder, arm, wrist &amp; ear injured"/>
    <s v="N"/>
    <s v="09h30"/>
    <s v="5' shark"/>
    <s v="Palm Beach Post, 11/3/1990; Miami Herald, 11/2/1990  "/>
  </r>
  <r>
    <x v="932"/>
    <x v="40"/>
    <s v="Unprovoked"/>
    <x v="1"/>
    <s v="Florida"/>
    <s v="Melbourne Beach, Brevard County"/>
    <x v="0"/>
    <x v="0"/>
    <s v="Robert Spratt"/>
    <s v="M"/>
    <n v="50"/>
    <s v="Hand &amp; wrist bitten, tooth fragments in wound"/>
    <s v="N"/>
    <s v="16h55"/>
    <s v="1.8 m [6'] shark "/>
    <s v="S. Jacobson, Orlando Sentinel, 11/1/1990, p. B1; St. Petersburg Times, 11/1/1990; Miami Herald, 11/1/1990"/>
  </r>
  <r>
    <x v="933"/>
    <x v="40"/>
    <s v="Unprovoked"/>
    <x v="1"/>
    <s v="Florida"/>
    <s v="North end of County Beach, Palm Beach County"/>
    <x v="0"/>
    <x v="0"/>
    <s v="Carl Demers"/>
    <s v="M"/>
    <s v="25"/>
    <s v="Wrist bitten"/>
    <s v="N"/>
    <s v="16h00"/>
    <s v="4' spinner shark"/>
    <s v="Palm Beach Post, 10/22/1990  "/>
  </r>
  <r>
    <x v="934"/>
    <x v="40"/>
    <s v="Unprovoked"/>
    <x v="1"/>
    <s v="Hawaii"/>
    <s v="Hanalei Point, Kaua'i"/>
    <x v="0"/>
    <x v="0"/>
    <s v="Greg Filtzer"/>
    <s v="M"/>
    <n v="43"/>
    <s v="No Injury, board bitten"/>
    <s v="N"/>
    <s v="15h00"/>
    <s v="Tiger shark, 3.7 m [12'] "/>
    <s v="G.. Filtzer; G. Ambrose, pp.8-17; J. Borg, p.64"/>
  </r>
  <r>
    <x v="935"/>
    <x v="40"/>
    <s v="Unprovoked"/>
    <x v="1"/>
    <s v="Florida"/>
    <s v="Stuart Beach, Martin County"/>
    <x v="0"/>
    <x v="0"/>
    <s v="Gabe Martino"/>
    <s v="M"/>
    <s v="19"/>
    <s v="Superficial injuries to left foot &amp; ankle"/>
    <s v="N"/>
    <s v="12h30"/>
    <s v="1.8 m to 2.4 m [6' to 8'] shark"/>
    <s v="S.L. Jackson, Palm Beach Post, 10/13/1990  "/>
  </r>
  <r>
    <x v="936"/>
    <x v="40"/>
    <s v="Unprovoked"/>
    <x v="16"/>
    <s v="Western Cape Province"/>
    <s v="Oudekraal"/>
    <x v="2"/>
    <x v="2"/>
    <s v="Nasri Gasant"/>
    <s v="M"/>
    <n v="26"/>
    <s v="Right hand lacerated"/>
    <s v="N"/>
    <s v="13h20"/>
    <s v="5 m  [16.5'] white shark"/>
    <s v="P. v.d. Walt; G. Cliff, NSB"/>
  </r>
  <r>
    <x v="937"/>
    <x v="40"/>
    <s v="Unprovoked"/>
    <x v="1"/>
    <s v="California"/>
    <s v="Russian Gulch, Jenner, Sonoma County"/>
    <x v="169"/>
    <x v="1"/>
    <s v="Rodney Orr"/>
    <s v="M"/>
    <n v="49"/>
    <s v="Shark rammed &amp; overturned paddleboard, knocking him into water &amp; bit his head, lacerating his face &amp; neck"/>
    <s v="N"/>
    <s v="13h00"/>
    <s v="White shark"/>
    <s v="R. Collier pp.120-121"/>
  </r>
  <r>
    <x v="938"/>
    <x v="40"/>
    <s v="Watercraft"/>
    <x v="1"/>
    <s v="California"/>
    <s v="Trinidad State Beach, Humboldt County"/>
    <x v="7"/>
    <x v="3"/>
    <s v="Matt Hinton"/>
    <s v="M"/>
    <n v="44"/>
    <s v="No injury, kayak capsized"/>
    <s v="N"/>
    <s v="17h00"/>
    <s v="2.5 m to 3 m [8.25' to 10']  white shark"/>
    <s v="R. Collier, pp118-119          "/>
  </r>
  <r>
    <x v="939"/>
    <x v="40"/>
    <s v="Unprovoked"/>
    <x v="1"/>
    <s v="California"/>
    <s v="Trinidad Head, Humboldt County"/>
    <x v="0"/>
    <x v="0"/>
    <s v="Rodney Swan"/>
    <s v="M"/>
    <n v="22"/>
    <s v="4 punctures on leg &amp; board bitten"/>
    <s v="N"/>
    <s v="16h50"/>
    <s v="5 m to 6 m [16.5' to 20'] white shark"/>
    <s v="R. Collier, pp.116-118"/>
  </r>
  <r>
    <x v="940"/>
    <x v="40"/>
    <s v="Unprovoked"/>
    <x v="16"/>
    <s v="Western Cape Province"/>
    <s v="Mossel Bay"/>
    <x v="170"/>
    <x v="1"/>
    <s v="Monique Price"/>
    <s v="F"/>
    <n v="21"/>
    <s v="FATAL, thigh bitten  "/>
    <s v="Y"/>
    <s v="15h45"/>
    <s v="4.5 m [14'9&quot;] white shark"/>
    <s v="A Gifford, G. Cliff, GSAF"/>
  </r>
  <r>
    <x v="941"/>
    <x v="40"/>
    <s v="Unprovoked"/>
    <x v="16"/>
    <s v="Eastern Cape Province"/>
    <s v="Cintsa East"/>
    <x v="171"/>
    <x v="5"/>
    <s v="Richard Forrester"/>
    <s v="M"/>
    <n v="22"/>
    <s v="Thigh severely bitten"/>
    <s v="N"/>
    <s v="12h00"/>
    <s v="5.5 m [18'] white shark, identified by  tooth marks"/>
    <s v="R. Forrester, M. Levine, GSAF"/>
  </r>
  <r>
    <x v="942"/>
    <x v="40"/>
    <s v="Unprovoked"/>
    <x v="16"/>
    <s v="Eastern Cape Province"/>
    <s v="Cape Recife"/>
    <x v="172"/>
    <x v="0"/>
    <s v="Conrad Botha"/>
    <s v="M"/>
    <n v="23"/>
    <s v="Leg bitten"/>
    <s v="N"/>
    <s v="14h00"/>
    <s v="2.3 m [7.5'] white shark, identified by M. Smale"/>
    <s v="M. Smale"/>
  </r>
  <r>
    <x v="943"/>
    <x v="40"/>
    <s v="Unprovoked"/>
    <x v="0"/>
    <s v="Queensland"/>
    <s v="Greenmount Beach"/>
    <x v="0"/>
    <x v="0"/>
    <s v="Mark Fleming"/>
    <s v="M"/>
    <s v="31"/>
    <s v="Lacerations &amp; abrasions, board bitten in half"/>
    <s v="N"/>
    <s v="05h40"/>
    <s v="Tiger shark, 3 m "/>
    <s v="Herald, 4/10/1990, p.4 &amp; 4/11/1990, p.1"/>
  </r>
  <r>
    <x v="944"/>
    <x v="41"/>
    <s v="Unprovoked"/>
    <x v="16"/>
    <s v="Western Cape Province"/>
    <s v="Melkbosstrand"/>
    <x v="98"/>
    <x v="1"/>
    <s v="Gerjo Van Niekerk"/>
    <s v="M"/>
    <n v="29"/>
    <s v="FATAL"/>
    <s v="Y"/>
    <s v="12h05"/>
    <s v="White shark"/>
    <s v="M. Levine, GSAF"/>
  </r>
  <r>
    <x v="945"/>
    <x v="41"/>
    <s v="Unprovoked"/>
    <x v="0"/>
    <s v="Tasmania"/>
    <s v="Shelly Point "/>
    <x v="0"/>
    <x v="0"/>
    <s v="Steven Jillet"/>
    <s v="M"/>
    <n v="17"/>
    <s v="No injury, board bitten"/>
    <s v="N"/>
    <s v="14h20"/>
    <s v="2.7 m [9'] white shark"/>
    <s v="Hobart Mercury, 10/23/1989, p.1; C. Black, pp 163-167"/>
  </r>
  <r>
    <x v="946"/>
    <x v="41"/>
    <s v="Unprovoked"/>
    <x v="16"/>
    <s v="Western Cape Province"/>
    <s v="Smitswinkel, False Bay"/>
    <x v="20"/>
    <x v="1"/>
    <s v="Gerjo Van Niekerk"/>
    <s v="M"/>
    <n v="29"/>
    <s v="Chest lacerated"/>
    <s v="N"/>
    <s v="14h30"/>
    <s v="White shark, identified by tooth pattern"/>
    <s v="G.v.Niekerk,  C. Walker, M.Levine, GSAF"/>
  </r>
  <r>
    <x v="947"/>
    <x v="41"/>
    <s v="Unprovoked"/>
    <x v="1"/>
    <s v="California"/>
    <s v="Southeast Farallon Island, Farallon Islands"/>
    <x v="173"/>
    <x v="1"/>
    <s v="Mark Tisserand"/>
    <s v="M"/>
    <n v="38"/>
    <s v="Leg bitten"/>
    <s v="N"/>
    <s v="12h30"/>
    <s v="4 m to 5 m [13' to 16.5']  white shark"/>
    <s v="R. Collier, pp.110-112      "/>
  </r>
  <r>
    <x v="948"/>
    <x v="41"/>
    <s v="Unprovoked"/>
    <x v="16"/>
    <s v="Western Cape Province"/>
    <s v="Mossel Bay"/>
    <x v="0"/>
    <x v="0"/>
    <s v="Niko von Broembsen"/>
    <s v="M"/>
    <n v="21"/>
    <s v="Multiple Injuries"/>
    <s v="N"/>
    <s v="10h45"/>
    <s v="&gt;3.4 m [11'] white shark"/>
    <s v="N.v.Broembsen; M. Levine, GSAF"/>
  </r>
  <r>
    <x v="949"/>
    <x v="41"/>
    <s v="Unprovoked"/>
    <x v="0"/>
    <s v="New South Wales"/>
    <s v="Lennox Head"/>
    <x v="0"/>
    <x v="0"/>
    <s v="Michael Guy"/>
    <s v="M"/>
    <n v="17"/>
    <s v="No injury, shark took chunk out of surfboard"/>
    <s v="N"/>
    <s v="06h30"/>
    <s v="Bronze whaler shark, 3 m [10'] "/>
    <s v="Sydney Morning Herald, 8/14/1989, p.3; Courier Mail, 8/19/1989, p.2"/>
  </r>
  <r>
    <x v="950"/>
    <x v="41"/>
    <s v="Unprovoked"/>
    <x v="16"/>
    <s v="Eastern Cape Province"/>
    <s v="Jeffreys Bay"/>
    <x v="0"/>
    <x v="0"/>
    <s v="Edward Razzano"/>
    <s v="M"/>
    <n v="34"/>
    <s v="Torso bitten"/>
    <s v="N"/>
    <s v="10h35"/>
    <s v="2.5 m [8.25'] white shark"/>
    <s v=" E. Razzano &amp; R. Joseph; M. Levine, GSAF"/>
  </r>
  <r>
    <x v="951"/>
    <x v="41"/>
    <s v="Unprovoked"/>
    <x v="16"/>
    <s v="Eastern Cape Province"/>
    <s v="Jeffreys Bay"/>
    <x v="0"/>
    <x v="0"/>
    <s v="Roniel Jacobs"/>
    <s v="M"/>
    <n v="16"/>
    <s v="No injury, board bitten"/>
    <s v="N"/>
    <s v="16h15"/>
    <s v="3 m [10'] white shark"/>
    <s v="R. Jacobs, R. Joseph; M. Levine, GSAF "/>
  </r>
  <r>
    <x v="952"/>
    <x v="41"/>
    <s v="Unprovoked"/>
    <x v="16"/>
    <s v="Eastern Cape Province"/>
    <s v="Gonubie"/>
    <x v="20"/>
    <x v="1"/>
    <s v="Leon Krouse"/>
    <s v="M"/>
    <n v="28"/>
    <s v="Forearm bitten"/>
    <s v="N"/>
    <s v="15h30"/>
    <s v="2.5 m [8.25'] white shark"/>
    <s v="M. Levine, L. Krouse, P. Sachs, GSAF"/>
  </r>
  <r>
    <x v="953"/>
    <x v="41"/>
    <s v="Unprovoked"/>
    <x v="0"/>
    <s v="South Australia"/>
    <s v="Waitpinga Beach, near Victor Harbor, Encounter Bay"/>
    <x v="0"/>
    <x v="0"/>
    <s v="Matthew Foale"/>
    <s v="M"/>
    <n v="27"/>
    <s v="Thigh bitten FATAL"/>
    <s v="Y"/>
    <s v="20h15"/>
    <s v="2 m [6.75'] white shark"/>
    <s v="Courier-Mail, 3/11/1989, p.5;  J. West, ASAF"/>
  </r>
  <r>
    <x v="954"/>
    <x v="41"/>
    <s v="Unprovoked"/>
    <x v="36"/>
    <s v="Tyrrhenian Sea"/>
    <s v="Golfo di Baratti, near Piombino (Tuscany)"/>
    <x v="174"/>
    <x v="1"/>
    <s v="Luciano Costanzo"/>
    <s v="M"/>
    <n v="47"/>
    <s v="FATAL. His body not recovered"/>
    <s v="Y"/>
    <s v="10h25"/>
    <s v="6 m [20'] white shark"/>
    <s v="A. De Maddalena; Cappelletti (1989a), Bertuccelli (1989), Giudici &amp; Fino (1989), Biagi (1989), Albertarelli (1989); I. Fergusson, MEDSA; C. Moore, GSAF"/>
  </r>
  <r>
    <x v="955"/>
    <x v="41"/>
    <s v="Unprovoked"/>
    <x v="1"/>
    <s v="California"/>
    <s v="Latigo Point / Paradise Cove,west of Malibu, Los Angeles County"/>
    <x v="7"/>
    <x v="3"/>
    <s v="Tamara McAllister"/>
    <s v="F"/>
    <n v="24"/>
    <s v="FATAL, thigh bitten, hands lacerated  "/>
    <s v="Y"/>
    <s v="10h15"/>
    <s v="5 m [16.5'] white shark"/>
    <s v="R. Collier, pp.106-109"/>
  </r>
  <r>
    <x v="956"/>
    <x v="41"/>
    <s v="Unprovoked"/>
    <x v="0"/>
    <s v="New South Wales"/>
    <s v="Half Tide Beach, Evans Head"/>
    <x v="175"/>
    <x v="0"/>
    <s v="Adam Maguire (McGuire)"/>
    <s v="M"/>
    <n v="17"/>
    <s v="Abdomen lacerated, surfboard holed"/>
    <s v="N"/>
    <s v="17h15"/>
    <s v="Tiger shark, 4 m [13'] "/>
    <s v="Courier Mail, 1/4/1989, p.1; Herald, 1-4/1989, p.1; Miami Herald, 1/5/1989; A. Sharpe, p.87"/>
  </r>
  <r>
    <x v="957"/>
    <x v="42"/>
    <s v="Unprovoked"/>
    <x v="1"/>
    <s v="Oregon"/>
    <s v="Indian Beach, Ecola State Park, just north of Cannon Beach, Clatsop County "/>
    <x v="140"/>
    <x v="0"/>
    <s v="Wyndham Kapan"/>
    <s v="M"/>
    <n v="21"/>
    <s v="Leg bitten &amp; femur fractured"/>
    <s v="N"/>
    <s v="17h30"/>
    <s v="5.5 m to 6 m [18' to 20']  white shark"/>
    <s v="R. Collier, pp.104-106"/>
  </r>
  <r>
    <x v="958"/>
    <x v="42"/>
    <s v="Unprovoked"/>
    <x v="1"/>
    <s v="Florida"/>
    <s v="Playalinda, Brevard County"/>
    <x v="0"/>
    <x v="0"/>
    <s v="Patrick Turowski"/>
    <s v="M"/>
    <n v="23"/>
    <s v="Hand lacerated"/>
    <s v="N"/>
    <s v="18h30"/>
    <s v="1.2 m to 1.5 m [4' to 5'] shark"/>
    <s v="G. Taylor, Orlando Sentinel, 10/12/1988, p.D3"/>
  </r>
  <r>
    <x v="959"/>
    <x v="42"/>
    <s v="Unprovoked"/>
    <x v="1"/>
    <s v="Florida"/>
    <s v="Shell Island Panama City Beach, Bay County"/>
    <x v="1"/>
    <x v="1"/>
    <s v="John P. Martin "/>
    <s v="M"/>
    <n v="38"/>
    <s v="FATAL, thigh &amp; hand lacerated"/>
    <s v="Y"/>
    <s v="15h00"/>
    <s v="3 m [10'] bull shark"/>
    <s v="M. Womack, News Herald"/>
  </r>
  <r>
    <x v="960"/>
    <x v="42"/>
    <s v="Unprovoked"/>
    <x v="1"/>
    <s v="California"/>
    <s v="Klamath River, Del Norte County"/>
    <x v="0"/>
    <x v="0"/>
    <s v="Carl Lafazio"/>
    <s v="M"/>
    <n v="27"/>
    <s v="Thigh bitten"/>
    <s v="N"/>
    <s v="09h30"/>
    <s v="2.4 m to 3 m [8' to 10'] white shark"/>
    <s v="R. Collier, pp.102-104"/>
  </r>
  <r>
    <x v="961"/>
    <x v="42"/>
    <s v="Unprovoked"/>
    <x v="16"/>
    <s v="Western Cape Province"/>
    <s v="Sculphoek"/>
    <x v="2"/>
    <x v="2"/>
    <s v="Willie van Rensberg"/>
    <s v="M"/>
    <n v="36"/>
    <s v="Left arm lacerated"/>
    <s v="N"/>
    <s v="09h45"/>
    <s v="White shark"/>
    <s v="W.v.Rensberg, M. Levine, GSAF"/>
  </r>
  <r>
    <x v="962"/>
    <x v="42"/>
    <s v="Unprovoked"/>
    <x v="1"/>
    <s v="South Carolina"/>
    <s v="Sea Pines Beach Club, Hilton Head, Beaufort County"/>
    <x v="176"/>
    <x v="4"/>
    <s v="Mark Dotter"/>
    <s v="M"/>
    <n v="37"/>
    <s v="Left leg bitten"/>
    <s v="N"/>
    <s v="16h00"/>
    <s v="Sand shark?"/>
    <s v="Charlotte Observer, 6/11/1988, p.1B"/>
  </r>
  <r>
    <x v="963"/>
    <x v="42"/>
    <s v="Unprovoked"/>
    <x v="1"/>
    <s v="Florida"/>
    <s v="Daytona Beach, Volusia County"/>
    <x v="0"/>
    <x v="0"/>
    <s v="Etienne DeCora"/>
    <s v="M"/>
    <n v="25"/>
    <s v="Cuts to right foot and ankle"/>
    <s v="N"/>
    <s v="08h57"/>
    <s v="1.8 m to 2.4 m [6' to 8'] shark"/>
    <s v="Orlando Sentinel, 6/2/1988, p.B2; P. LaMee, Orlando Sentinel, 6/3/1992, p.D2 "/>
  </r>
  <r>
    <x v="964"/>
    <x v="42"/>
    <s v="Unprovoked"/>
    <x v="16"/>
    <s v="KwaZulu-Natal"/>
    <s v="Isipingo"/>
    <x v="0"/>
    <x v="0"/>
    <s v="Sastri Naidoo"/>
    <s v="M"/>
    <n v="17"/>
    <s v="Lower left leg bitten, hand lacerated"/>
    <s v="N"/>
    <s v="16h45"/>
    <s v="1.5 m to 2 m [5' to 6.75'] shark"/>
    <s v="S. Naidoo, Dr. M. Raj, Dr. Motala, M. Levine, GSAF; G. Charter, B. Davis, NSB"/>
  </r>
  <r>
    <x v="965"/>
    <x v="42"/>
    <s v="Unprovoked"/>
    <x v="16"/>
    <s v="Eastern Cape Province"/>
    <s v="Nahoon"/>
    <x v="0"/>
    <x v="0"/>
    <s v="Michael Schaeffer"/>
    <s v="M"/>
    <n v="20"/>
    <s v="Ankle bitten"/>
    <s v="N"/>
    <s v="17h00"/>
    <s v="1 m &quot;grey-colored&quot; shark"/>
    <s v="M. Schaeffer, M. Levine, GSAF"/>
  </r>
  <r>
    <x v="966"/>
    <x v="42"/>
    <s v="Unprovoked"/>
    <x v="16"/>
    <s v="KwaZulu-Natal"/>
    <s v="Mtunzini"/>
    <x v="177"/>
    <x v="0"/>
    <s v="Belinda Van Schalkwyk"/>
    <s v="F"/>
    <n v="15"/>
    <s v="Leg bitten, surgically amputated"/>
    <s v="N"/>
    <s v="07h40"/>
    <s v="Zambezi shark (tooth fragments recovered)"/>
    <s v="B. v.Schalkwyk, P. Thevenau, R. Rathgeber, M.D., M. Levine, GSAF; R. Dunning, G. Charter, B. Davis, R.B. Wilson, NSB "/>
  </r>
  <r>
    <x v="967"/>
    <x v="42"/>
    <s v="Provoked"/>
    <x v="16"/>
    <s v="Western Cape Province"/>
    <s v="Struisbaai"/>
    <x v="178"/>
    <x v="5"/>
    <s v="J.A. McKay"/>
    <s v="M"/>
    <s v="33"/>
    <s v="Foot lacerated by hooked shark PROVOKED INCIDENT"/>
    <s v="N"/>
    <s v="11h15"/>
    <s v="1.5 m copper shark"/>
    <s v="M. Levine, GSAF"/>
  </r>
  <r>
    <x v="968"/>
    <x v="43"/>
    <s v="Unprovoked"/>
    <x v="1"/>
    <s v="Florida"/>
    <s v="Palm Beach, Palm Beach County"/>
    <x v="0"/>
    <x v="0"/>
    <s v="Timothy Knipper"/>
    <s v="M"/>
    <s v="16"/>
    <s v="Left calf bitten"/>
    <s v="N"/>
    <s v="13h00"/>
    <s v="1.8 m [6'] blacktip shark"/>
    <s v="D. Filkins, Miami Herald, 12/18/1987, page 1PB; St. Petersburg Times, 12/18/1987"/>
  </r>
  <r>
    <x v="969"/>
    <x v="43"/>
    <s v="Unprovoked"/>
    <x v="1"/>
    <s v="California"/>
    <s v="Davenport Light, San Mateo County"/>
    <x v="0"/>
    <x v="0"/>
    <s v="Conrad Brown"/>
    <s v="M"/>
    <n v="20"/>
    <s v="Buttock &amp; leg bitten"/>
    <s v="N"/>
    <s v="17h00"/>
    <s v="2 m [6.75'] shark"/>
    <s v="R. Collier, p.101"/>
  </r>
  <r>
    <x v="970"/>
    <x v="43"/>
    <s v="Unprovoked"/>
    <x v="16"/>
    <s v="Western Cape Province"/>
    <s v="Seal Island, False Bay"/>
    <x v="2"/>
    <x v="2"/>
    <s v="Dawid Smit"/>
    <s v="M"/>
    <n v="21"/>
    <s v="Left thigh &amp; calf lacerated"/>
    <s v="N"/>
    <s v="12h15"/>
    <s v="White shark"/>
    <s v="G. Smit, P. Landsberg, M.D., M. Levine, GSAF"/>
  </r>
  <r>
    <x v="971"/>
    <x v="43"/>
    <s v="Unprovoked"/>
    <x v="16"/>
    <s v="Western Cape Province"/>
    <s v="Still Bay"/>
    <x v="0"/>
    <x v="0"/>
    <s v="Peter McCallum"/>
    <s v="M"/>
    <n v="24"/>
    <s v="Torso lacerated"/>
    <s v="N"/>
    <s v="11h00"/>
    <s v="3.5 m [11.5']  white shark"/>
    <s v="P. McCallum, M. Levine,GSAF; M.A. Reade, NSB"/>
  </r>
  <r>
    <x v="972"/>
    <x v="43"/>
    <s v="Unprovoked"/>
    <x v="1"/>
    <s v="Florida"/>
    <s v="Satellite  Beach, Brevard County"/>
    <x v="13"/>
    <x v="2"/>
    <s v="Gary  Kritlow"/>
    <s v="M"/>
    <n v="12"/>
    <s v="Lower left leg lacerated"/>
    <s v="N"/>
    <s v="11h30"/>
    <s v="1.2 m to 1.5 m [4' to 5'] shark"/>
    <s v="D. Scruggs, Orlando Sentinel, 8/21 &amp; 22/1987"/>
  </r>
  <r>
    <x v="973"/>
    <x v="43"/>
    <s v="Unprovoked"/>
    <x v="1"/>
    <s v="California"/>
    <s v="Tunitas Beach, San Mateo County"/>
    <x v="140"/>
    <x v="0"/>
    <s v="Craig Rogers"/>
    <s v="M"/>
    <n v="40"/>
    <s v="Fingers &amp; surfboard injured"/>
    <s v="N"/>
    <s v="07h30"/>
    <s v="5.7 m white shark"/>
    <s v="R. Collier, pp.99-100 "/>
  </r>
  <r>
    <x v="974"/>
    <x v="43"/>
    <s v="Unprovoked"/>
    <x v="1"/>
    <s v="Florida"/>
    <s v="Ponce Inlet, New Smyrna Beach, Volusia County"/>
    <x v="0"/>
    <x v="0"/>
    <s v="Egor Emery"/>
    <s v="M"/>
    <n v="27"/>
    <s v="Right foot &amp; ankle lacerated"/>
    <s v="N"/>
    <s v="09h15"/>
    <s v="3' to 4' shark"/>
    <s v="Orlando Sentinel, 7/22/1987, p.D1; Miami Herald, 7/23/1987"/>
  </r>
  <r>
    <x v="975"/>
    <x v="43"/>
    <s v="Unprovoked"/>
    <x v="1"/>
    <s v="Texas"/>
    <s v="Mustang Island, near Port Aransas"/>
    <x v="39"/>
    <x v="0"/>
    <s v="Carol Viau"/>
    <s v="F"/>
    <s v="32"/>
    <s v="Left foot bitten"/>
    <s v="N"/>
    <s v="18h30"/>
    <s v="4' shark"/>
    <s v="Dallas Morning News, 7//14/1987"/>
  </r>
  <r>
    <x v="975"/>
    <x v="43"/>
    <s v="Unprovoked"/>
    <x v="1"/>
    <s v="Texas"/>
    <s v="Mustang Island, near Port Aransas"/>
    <x v="13"/>
    <x v="2"/>
    <s v="Brenda King"/>
    <s v="F"/>
    <s v="16"/>
    <s v="Puncture wounds to right foot"/>
    <s v="N"/>
    <s v="14h30"/>
    <s v="4' shark"/>
    <s v="Dallas Morning News, 7//14/1987"/>
  </r>
  <r>
    <x v="976"/>
    <x v="43"/>
    <s v="Unprovoked"/>
    <x v="37"/>
    <s v="Malampa Province"/>
    <s v="Vao Island"/>
    <x v="4"/>
    <x v="4"/>
    <s v="male"/>
    <s v="M"/>
    <s v="8"/>
    <s v="FATAL"/>
    <s v="Y"/>
    <s v="12h00"/>
    <s v="4.3 m shark"/>
    <s v="S. Combs"/>
  </r>
  <r>
    <x v="977"/>
    <x v="43"/>
    <s v="Unprovoked"/>
    <x v="16"/>
    <s v="Eastern Cape Province"/>
    <s v="Eerste River"/>
    <x v="2"/>
    <x v="2"/>
    <s v="Tommy Botha"/>
    <s v="M"/>
    <n v="30"/>
    <s v="Puncture wounds to right hand"/>
    <s v="N"/>
    <s v="12h00"/>
    <s v="&gt;2.5 m [8.25'] white shark"/>
    <s v="T. Botha, M. Levine, GSAF"/>
  </r>
  <r>
    <x v="978"/>
    <x v="44"/>
    <s v="Unprovoked"/>
    <x v="16"/>
    <s v="Western Cape Province"/>
    <s v="SAOU Strand"/>
    <x v="35"/>
    <x v="0"/>
    <s v="Richardt Anton Olls"/>
    <s v="M"/>
    <n v="21"/>
    <s v="FATAL, legs bitten "/>
    <s v="Y"/>
    <s v="17h00"/>
    <s v="3 m [10'] white shark"/>
    <s v="G. Geldenhuys, W. Roos, Dr. Smallberger, Dr. C. Groble, Dr. J.H. B. de Lange, M. Levine, GSAF; R. Wilson, NSB                                "/>
  </r>
  <r>
    <x v="979"/>
    <x v="44"/>
    <s v="Unprovoked"/>
    <x v="1"/>
    <s v="Florida"/>
    <s v="Ponce Inlet, New Smyrna Beach, Volusia County"/>
    <x v="0"/>
    <x v="0"/>
    <s v="Bob Earnhardt"/>
    <s v="M"/>
    <n v="40"/>
    <s v="Forearm bitten"/>
    <s v="N"/>
    <s v="14h00"/>
    <s v="1.8 m to 2.1 m [6' to 7'] spinner or blacktip shark"/>
    <s v="Orlando Sentinel, 12/12/1986, p.A1"/>
  </r>
  <r>
    <x v="980"/>
    <x v="44"/>
    <s v="Unprovoked"/>
    <x v="1"/>
    <s v="California"/>
    <s v="Monastery Beach, Carmel River State Park, Monterey Peninsula, Monterey California"/>
    <x v="179"/>
    <x v="1"/>
    <s v="Frank Gallo"/>
    <s v="M"/>
    <n v="27"/>
    <s v="Punctured lung, lacerations to shoulder, face, jaw, neck &amp; forearm"/>
    <s v="N"/>
    <s v="10h00"/>
    <s v="5 m to 6 m [16.5' to 20'] white shark"/>
    <s v="R. Collier, pp.98-99; Atlanta Journal-Constitution, 12/7/1986"/>
  </r>
  <r>
    <x v="981"/>
    <x v="44"/>
    <s v="Unprovoked"/>
    <x v="1"/>
    <s v="Florida"/>
    <s v="Sanibel Island, Lee County"/>
    <x v="4"/>
    <x v="4"/>
    <s v="Luz Helena  Florez"/>
    <s v="F"/>
    <n v="6"/>
    <s v="Hip &amp; thigh bitten"/>
    <s v="N"/>
    <s v="18h00"/>
    <s v="Lemon shark, 1.8 m to 2.4 m [6' to 8'], tooth fragment recovered"/>
    <s v="E. Pace &amp; B. Myatt, GSAF"/>
  </r>
  <r>
    <x v="982"/>
    <x v="44"/>
    <s v="Unprovoked"/>
    <x v="16"/>
    <s v="KwaZulu-Natal"/>
    <s v="St. Michaels"/>
    <x v="180"/>
    <x v="0"/>
    <s v="James Speirs"/>
    <s v="M"/>
    <s v="32"/>
    <s v="No injury, ski bitten"/>
    <s v="N"/>
    <s v="11h00"/>
    <s v="1.6 m shark"/>
    <s v="J. Spiers, M. Levine, GSAF; R. Dugmore, G. Cliff, NSB"/>
  </r>
  <r>
    <x v="983"/>
    <x v="44"/>
    <s v="Unprovoked"/>
    <x v="16"/>
    <s v="KwaZulu-Natal"/>
    <s v="LaMercy"/>
    <x v="2"/>
    <x v="2"/>
    <s v="Ludwig Gerricke"/>
    <s v="M"/>
    <n v="26"/>
    <s v="Minor lacerations on left hand"/>
    <s v="N"/>
    <s v="17h15"/>
    <s v="1.2 m [4'] dusky shark"/>
    <s v="L. Gerricke, M. Levine, GSAF  "/>
  </r>
  <r>
    <x v="984"/>
    <x v="44"/>
    <s v="Unprovoked"/>
    <x v="16"/>
    <s v="KwaZulu-Natal"/>
    <s v="North Beach, Durban"/>
    <x v="181"/>
    <x v="5"/>
    <s v="Anton Bouwer"/>
    <s v="M"/>
    <n v="26"/>
    <s v="Foot bitten"/>
    <s v="N"/>
    <s v="16h15"/>
    <s v="&gt;1 m shark"/>
    <s v="A. Bouwer, M. Levine, GSAF;  E. Kerns, NSB"/>
  </r>
  <r>
    <x v="985"/>
    <x v="44"/>
    <s v="Unprovoked"/>
    <x v="16"/>
    <s v="Eastern Cape Province"/>
    <s v="East London"/>
    <x v="0"/>
    <x v="0"/>
    <s v="Shaun Carcary"/>
    <s v="M"/>
    <n v="21"/>
    <s v="No injury, board bitten"/>
    <s v="N"/>
    <s v="12h00"/>
    <s v="&gt;2.4 m [8'] white shark"/>
    <s v="S. Carcary, M. Levine, GSAF"/>
  </r>
  <r>
    <x v="986"/>
    <x v="44"/>
    <s v="Unprovoked"/>
    <x v="16"/>
    <s v="Eastern Cape Province"/>
    <s v="King's Beach, Port Elizabeth"/>
    <x v="4"/>
    <x v="4"/>
    <s v="Johan Fourie"/>
    <s v="M"/>
    <n v="46"/>
    <s v="Lower leg lacerated"/>
    <s v="N"/>
    <s v="18h30"/>
    <s v="Raggedtooth shark"/>
    <s v="J. Fourie, M. Levine, GSAF; V. Cockroft, Dr. P. Schwartz"/>
  </r>
  <r>
    <x v="987"/>
    <x v="44"/>
    <s v="Unprovoked"/>
    <x v="16"/>
    <s v="Western Cape Province"/>
    <s v="Arniston"/>
    <x v="2"/>
    <x v="2"/>
    <s v="Michael Taljaard"/>
    <s v="M"/>
    <n v="29"/>
    <s v="2 punctures in upper arm"/>
    <s v="N"/>
    <s v="13h30"/>
    <s v="Raggedtooth shark, 2 m [6.75'] "/>
    <s v="M. Taljaard, M. Levine, GSAF"/>
  </r>
  <r>
    <x v="988"/>
    <x v="44"/>
    <s v="Unprovoked"/>
    <x v="0"/>
    <s v="Victoria"/>
    <s v="Jan Juc Beach"/>
    <x v="0"/>
    <x v="0"/>
    <s v="David Adams"/>
    <s v="M"/>
    <s v="29"/>
    <s v="No injury, knocked into water &amp; board bitten"/>
    <s v="N"/>
    <s v="06j00"/>
    <s v="Bronze whaler shark, 3.5 m "/>
    <s v="Sun, 2/3/1986, p.4"/>
  </r>
  <r>
    <x v="989"/>
    <x v="44"/>
    <s v="Unprovoked"/>
    <x v="1"/>
    <s v="Florida"/>
    <s v="Singer Island, Riviera Beach, Palm Beach County"/>
    <x v="0"/>
    <x v="0"/>
    <s v="Christopher Blissel"/>
    <s v="M"/>
    <s v="22"/>
    <s v="Puncture wounds to both feet"/>
    <s v="N"/>
    <s v="08h35"/>
    <s v="Blacktip shark"/>
    <s v="E. Pace, FSAF"/>
  </r>
  <r>
    <x v="990"/>
    <x v="44"/>
    <s v="Unprovoked"/>
    <x v="1"/>
    <s v="California"/>
    <s v="Linda Mar Beach, Pedro Point, San Mateo County"/>
    <x v="0"/>
    <x v="0"/>
    <s v="Max Lagao"/>
    <s v="M"/>
    <n v="16"/>
    <s v="No injury, foot bumped"/>
    <s v="N"/>
    <s v="13h00"/>
    <s v="1.5 m [5'] shark"/>
    <s v="R. Collier"/>
  </r>
  <r>
    <x v="991"/>
    <x v="45"/>
    <s v="Unprovoked"/>
    <x v="16"/>
    <s v="Eastern Cape Province"/>
    <s v="East London"/>
    <x v="35"/>
    <x v="0"/>
    <s v="Patrick Gee"/>
    <s v="M"/>
    <n v="22"/>
    <s v="Left leg severely lacerated, superficial lacerations of right leg,  board damaged"/>
    <s v="N"/>
    <s v="08h00"/>
    <s v="2.5 m [8.25'] white shark"/>
    <s v="P. Gee, Dr. K. A. Watt, M. Levine, GSAF; G. Cliff, NSB"/>
  </r>
  <r>
    <x v="992"/>
    <x v="45"/>
    <s v="Unprovoked"/>
    <x v="1"/>
    <s v="California"/>
    <s v="Point Conception, Santa Barbara County"/>
    <x v="182"/>
    <x v="1"/>
    <s v="Gary Johnson"/>
    <s v="M"/>
    <n v="46"/>
    <s v="Minor injury to foot &amp; ankle"/>
    <s v="N"/>
    <s v="16h00"/>
    <s v="2 m to 2.5 m [6.75'  to 8.25'] sixgill or sevengill shark"/>
    <s v="R. Collier, GSAF"/>
  </r>
  <r>
    <x v="993"/>
    <x v="45"/>
    <s v="Unprovoked"/>
    <x v="1"/>
    <s v="Florida"/>
    <s v="Daytona Beach, Volusia County"/>
    <x v="13"/>
    <x v="2"/>
    <s v="Robin Lyons"/>
    <s v="F"/>
    <n v="13"/>
    <s v="Right calf bitten"/>
    <s v="N"/>
    <s v="17h00"/>
    <s v="Possibly a small hammerhead shark"/>
    <s v="M. McKee,Orlando Sentinel, 7/30/1985, p.A1"/>
  </r>
  <r>
    <x v="994"/>
    <x v="45"/>
    <s v="Unprovoked"/>
    <x v="36"/>
    <s v="Sicily"/>
    <s v="Punta Secca"/>
    <x v="1"/>
    <x v="1"/>
    <s v="Neil Montoya"/>
    <s v="M"/>
    <s v="13"/>
    <s v="Contusion of left foot"/>
    <s v="N"/>
    <s v="16h00"/>
    <s v="3 m to 3.6 m  [10' to 11'9&quot;] white shark"/>
    <s v="A. De Maddalena; De Maddalena (2001), N. Montoya (pers. comm.)"/>
  </r>
  <r>
    <x v="995"/>
    <x v="45"/>
    <s v="Unprovoked"/>
    <x v="0"/>
    <s v="South Australia"/>
    <s v="Wiseman’s Beach, Peake Bay, Port Lincoln"/>
    <x v="183"/>
    <x v="1"/>
    <s v="Shirley Anne Durdin"/>
    <s v="F"/>
    <n v="33"/>
    <s v="FATAL"/>
    <s v="Y"/>
    <s v="12h30"/>
    <s v="6 m [20'] white shark"/>
    <s v="A. MacCormick, pp.76-79; H. Edwards, p.155; A. Sharpe, pp.126-127; J. West, ASAF"/>
  </r>
  <r>
    <x v="996"/>
    <x v="45"/>
    <s v="Unprovoked"/>
    <x v="1"/>
    <s v="California"/>
    <s v="San Miguel Island, Santa Barbara County"/>
    <x v="184"/>
    <x v="1"/>
    <s v="Chris Massahos"/>
    <s v="M"/>
    <n v="29"/>
    <s v="Bruised"/>
    <s v="N"/>
    <s v="12h45"/>
    <s v="6 m [20'] white shark"/>
    <s v="R. Collier, pp.95-96"/>
  </r>
  <r>
    <x v="997"/>
    <x v="45"/>
    <s v="Unprovoked"/>
    <x v="16"/>
    <s v="Western Cape Province"/>
    <s v="Struisbaai"/>
    <x v="4"/>
    <x v="4"/>
    <s v="Marius Botha"/>
    <s v="M"/>
    <n v="15"/>
    <s v="Right knee, calf and ankle lacerated"/>
    <s v="N"/>
    <s v="18h30"/>
    <s v="Raggedtooth shark"/>
    <s v="M. Botha, M. Levine, GSAF"/>
  </r>
  <r>
    <x v="998"/>
    <x v="45"/>
    <s v="Unprovoked"/>
    <x v="16"/>
    <s v="KwaZulu-Natal"/>
    <s v="Umbogintwini"/>
    <x v="0"/>
    <x v="0"/>
    <s v="Bruce Eldridge"/>
    <s v="M"/>
    <n v="18"/>
    <s v="Thigh &amp; calf bitten"/>
    <s v="N"/>
    <s v="18h30"/>
    <s v="3.5 m white shark, tooth fragments recovered"/>
    <s v="B. Eldridge, M. Levine, GSAF; G. Charter &amp; B. Davis, NSB"/>
  </r>
  <r>
    <x v="999"/>
    <x v="45"/>
    <s v="Unprovoked"/>
    <x v="16"/>
    <s v="Western Cape Province"/>
    <s v="Buffels Bay, False Bay"/>
    <x v="2"/>
    <x v="2"/>
    <s v="Donald James"/>
    <s v="M"/>
    <n v="34"/>
    <s v="Minor injury to torso"/>
    <s v="N"/>
    <s v="11h30"/>
    <s v="3.5 m [11.5'] white shark"/>
    <s v="D. James, M. Levine, GSAF; G. Cliff, NSB"/>
  </r>
  <r>
    <x v="1000"/>
    <x v="45"/>
    <s v="Provoked"/>
    <x v="16"/>
    <s v="KwaZulu-Natal"/>
    <s v="Salt Rock"/>
    <x v="2"/>
    <x v="2"/>
    <s v="Barry Allan Coppin"/>
    <s v="M"/>
    <n v="20"/>
    <s v="Upper right arm bitten after he shot the shark PROVOKED INCIDENT"/>
    <s v="N"/>
    <s v="11h00"/>
    <s v="1.5 m [5'] dusky shark"/>
    <s v="B. Coppin, M. Levine, GSAF"/>
  </r>
  <r>
    <x v="1001"/>
    <x v="46"/>
    <s v="Unprovoked"/>
    <x v="0"/>
    <s v="Queensland"/>
    <s v="1 km off Black's Beach"/>
    <x v="185"/>
    <x v="1"/>
    <s v="Nicholas Bos"/>
    <s v="M"/>
    <s v="16"/>
    <s v="FATAL"/>
    <s v="Y"/>
    <s v="12h33"/>
    <s v="Tiger shark, 4 m "/>
    <s v="Courier-Mail, 12/1/1984, p.1; A. Sharpe, p.106"/>
  </r>
  <r>
    <x v="1002"/>
    <x v="46"/>
    <s v="Unprovoked"/>
    <x v="1"/>
    <s v="Florida"/>
    <s v="3 miles south of Sebastian Inlet State Park, Indian River County"/>
    <x v="186"/>
    <x v="0"/>
    <s v="Sandra Fletcher"/>
    <s v="F"/>
    <s v="23"/>
    <s v="9&quot; laceration to right forearm "/>
    <s v="N"/>
    <s v="13h30"/>
    <s v="1.5 m [5'] shark"/>
    <s v="Miami Herald, 10/24/1984, p.17A"/>
  </r>
  <r>
    <x v="1003"/>
    <x v="46"/>
    <s v="Unprovoked"/>
    <x v="1"/>
    <s v="Florida"/>
    <s v="Bob Graham Beach, Martin County"/>
    <x v="0"/>
    <x v="0"/>
    <s v="Thomas C. Westberg "/>
    <s v="M"/>
    <s v="15"/>
    <s v="Left calf bitten"/>
    <s v="N"/>
    <s v="15h00"/>
    <s v="1.2 m [4'] blacktip shark"/>
    <s v="Miami Herald, 10/16/1984"/>
  </r>
  <r>
    <x v="1004"/>
    <x v="46"/>
    <s v="Unprovoked"/>
    <x v="1"/>
    <s v="Oregon"/>
    <s v="&quot;Turnaround&quot;, Cape Kiwanda, Tillamook County"/>
    <x v="140"/>
    <x v="0"/>
    <s v="Robert Rice"/>
    <s v="M"/>
    <n v="25"/>
    <s v="Abrasion on right foot, board bitten"/>
    <s v="N"/>
    <s v="15h30"/>
    <s v="3 m to 5 m [10' to 16.5'] white shark"/>
    <s v="R. Collier, pp.94-95"/>
  </r>
  <r>
    <x v="1005"/>
    <x v="46"/>
    <s v="Unprovoked"/>
    <x v="1"/>
    <s v="California"/>
    <s v="Pigeon Point, San Mateo County"/>
    <x v="187"/>
    <x v="1"/>
    <s v="Omar Conger"/>
    <s v="M"/>
    <n v="28"/>
    <s v="FATAL"/>
    <s v="Y"/>
    <s v="08h30"/>
    <s v="4.5 m to 5 m white shark"/>
    <s v="R. Collier, p. 72"/>
  </r>
  <r>
    <x v="1006"/>
    <x v="46"/>
    <s v="Unprovoked"/>
    <x v="1"/>
    <s v="Texas"/>
    <s v="South Padre Island"/>
    <x v="4"/>
    <x v="4"/>
    <s v="Carmen Gaytan"/>
    <s v="F"/>
    <n v="18"/>
    <s v="Legs severely lacerated"/>
    <s v="N"/>
    <s v="12h00"/>
    <s v="1.2 m [4'] shark"/>
    <s v="A. MacCormick, pp.8-9"/>
  </r>
  <r>
    <x v="1007"/>
    <x v="46"/>
    <s v="Unprovoked"/>
    <x v="16"/>
    <s v="Western Cape Province"/>
    <s v="Muizenberg, False Bay"/>
    <x v="0"/>
    <x v="0"/>
    <s v="Selwyn Doran"/>
    <s v="M"/>
    <n v="27"/>
    <s v="No injury, board bitten"/>
    <s v="N"/>
    <s v="17h30"/>
    <s v="2.4 m [8'] white shark"/>
    <s v="The Argus, 6/16/1984"/>
  </r>
  <r>
    <x v="1008"/>
    <x v="46"/>
    <s v="Unprovoked"/>
    <x v="1"/>
    <s v="Hawaii"/>
    <s v="Kane'ohe Bay, O'ahu"/>
    <x v="188"/>
    <x v="5"/>
    <s v="Susan Buecher"/>
    <s v="F"/>
    <s v="13"/>
    <s v="Foot bitten"/>
    <s v="N"/>
    <s v="17h00"/>
    <s v="1.2 m to 1.5 m [4' to 5'] hammerhead shark"/>
    <s v="J. Borg, p.76; L. Taylor (1993), pp.106-107"/>
  </r>
  <r>
    <x v="1009"/>
    <x v="46"/>
    <s v="Provoked"/>
    <x v="16"/>
    <s v="KwaZulu-Natal"/>
    <s v="Shark tank at Oceanographic Research Insitute, Durban"/>
    <x v="6"/>
    <x v="1"/>
    <s v="George Buckland"/>
    <s v="M"/>
    <n v="33"/>
    <s v="Punctures in wetsuit &amp; left arm bruised by captive shark PROVOKED INCIDENT"/>
    <s v="N"/>
    <s v="09h00"/>
    <s v=" 1.5 m [5'] dusky shark"/>
    <s v="G. Buckland, M. Levine, GSAF"/>
  </r>
  <r>
    <x v="1010"/>
    <x v="46"/>
    <s v="Unprovoked"/>
    <x v="16"/>
    <s v="Eastern Cape Province"/>
    <s v="Port Alfred"/>
    <x v="4"/>
    <x v="4"/>
    <s v="Robert Tennent"/>
    <s v="M"/>
    <n v="14"/>
    <s v="Foot bitten"/>
    <s v="N"/>
    <s v="09h30"/>
    <s v="Raggedtooth shark, 1 m "/>
    <s v="R. Tennent, M. Levine, Dr. Dempers &amp; K. Reynolds"/>
  </r>
  <r>
    <x v="1011"/>
    <x v="47"/>
    <s v="Unprovoked"/>
    <x v="16"/>
    <s v="Eastern Cape Province"/>
    <s v="Nahoon"/>
    <x v="4"/>
    <x v="4"/>
    <s v="Jack Heydenrych"/>
    <s v="M"/>
    <n v="47"/>
    <s v="Shin lacerated"/>
    <s v="N"/>
    <s v="08h15"/>
    <s v="Raggedtooth shark, &gt;1 m "/>
    <s v="R. Horn, East London Aquarium;  J. Heydenrych, M.Levine, GSAF"/>
  </r>
  <r>
    <x v="1012"/>
    <x v="47"/>
    <s v="Unprovoked"/>
    <x v="16"/>
    <s v="Western Cape Province"/>
    <s v="Seal Island, False Bay"/>
    <x v="2"/>
    <x v="2"/>
    <s v="Attie Louw"/>
    <s v="M"/>
    <n v="29"/>
    <s v="Inner thighs lacerated"/>
    <s v="N"/>
    <s v="10h00"/>
    <s v="5 m [16.5'] white shark"/>
    <s v="A. Louw, M. Levine,  GSAF; G. Cliff, NSB"/>
  </r>
  <r>
    <x v="1013"/>
    <x v="47"/>
    <s v="Sea Disaster"/>
    <x v="0"/>
    <s v="Queensland"/>
    <s v="Off Lodestone Reef, Great Barrier Reef, north of Townsville"/>
    <x v="189"/>
    <x v="4"/>
    <s v="Linda Ann Horton"/>
    <s v="F"/>
    <n v="21"/>
    <s v="FATAL, shark seized her by the chest and took her underwater "/>
    <s v="Y"/>
    <s v="04h00"/>
    <s v="Tiger shark, 5 m [16.5']"/>
    <s v="B. Myatt, GSAF"/>
  </r>
  <r>
    <x v="1014"/>
    <x v="47"/>
    <s v="Unprovoked"/>
    <x v="16"/>
    <s v="Eastern Cape Province"/>
    <s v="Bonza Bay"/>
    <x v="19"/>
    <x v="2"/>
    <s v="Peter S. Venter"/>
    <s v="M"/>
    <n v="27"/>
    <s v="Puncture wounds to foot"/>
    <s v="N"/>
    <s v="19h30"/>
    <s v="Raggedtooth shark, 1.5 m [5'] (tooth fragment recovered)"/>
    <s v="R. Horn, East London Aquarium; Natal Witness, 4/14/1983"/>
  </r>
  <r>
    <x v="1015"/>
    <x v="47"/>
    <s v="Unprovoked"/>
    <x v="16"/>
    <s v="KwaZulu-Natal"/>
    <s v="Scottburgh"/>
    <x v="2"/>
    <x v="2"/>
    <s v="Warren Johnson"/>
    <s v="M"/>
    <n v="17"/>
    <s v="Right calf lacerated"/>
    <s v="N"/>
    <s v="11h15"/>
    <s v="1.8 m [6'] Zambezi shark"/>
    <s v="W. Johnson, M. Levine, GSAF; G. Charter, B. Davis, G. Cliff, NSB; T. Wallett, pp.65-66"/>
  </r>
  <r>
    <x v="1016"/>
    <x v="47"/>
    <s v="Unprovoked"/>
    <x v="16"/>
    <s v="KwaZulu-Natal"/>
    <s v="Mtunzini"/>
    <x v="190"/>
    <x v="0"/>
    <s v="Peter Swart"/>
    <s v="M"/>
    <n v="16"/>
    <s v="Puncture wounds to buttocks"/>
    <s v="N"/>
    <s v="12h30"/>
    <s v="3 m [10'] shark"/>
    <s v="G. Charter, B. Davis &amp; G. Cliff; Natal Mercury 2/22/1983"/>
  </r>
  <r>
    <x v="1017"/>
    <x v="47"/>
    <s v="Unprovoked"/>
    <x v="16"/>
    <s v="Western Cape Province"/>
    <s v="Holbaai"/>
    <x v="2"/>
    <x v="2"/>
    <s v="Philip DeBruyn"/>
    <s v="M"/>
    <n v="32"/>
    <s v="No injury, rammed by shark"/>
    <s v="N"/>
    <s v="13h00"/>
    <s v="White shark"/>
    <s v="P. deBruyn, M. Levine, GSAF"/>
  </r>
  <r>
    <x v="1018"/>
    <x v="48"/>
    <s v="Unprovoked"/>
    <x v="1"/>
    <s v="Florida"/>
    <s v="North Dade- Interama area of Biscayne Bay"/>
    <x v="132"/>
    <x v="6"/>
    <s v="Rob Savanello "/>
    <s v="M"/>
    <s v="26"/>
    <s v="Left foot lacerated"/>
    <s v="N"/>
    <s v="11h00"/>
    <s v="1.5 m [5'] shark"/>
    <s v="P. Hamm, Miami Herald, 10/15/1982"/>
  </r>
  <r>
    <x v="1019"/>
    <x v="48"/>
    <s v="Unprovoked"/>
    <x v="16"/>
    <s v="Eastern Cape Province"/>
    <s v="Nahoon, East London"/>
    <x v="0"/>
    <x v="0"/>
    <s v="Howard Fawkes"/>
    <s v="M"/>
    <n v="16"/>
    <s v="No Injury, surfboard bitten"/>
    <s v="N"/>
    <s v="14h50"/>
    <s v="Believed to involve a 2.8 m [9'3&quot;] white shark"/>
    <s v="M. Levine, GSAF; R. Horn, E.L. Aquarium; T. Wallett, p.46-47"/>
  </r>
  <r>
    <x v="1020"/>
    <x v="48"/>
    <s v="Unprovoked"/>
    <x v="1"/>
    <s v="Florida"/>
    <s v="Patrick Air Force Base, Brevard County"/>
    <x v="0"/>
    <x v="0"/>
    <s v="John Cibelli"/>
    <s v="M"/>
    <s v="20"/>
    <s v="Laceration to lower left leg"/>
    <s v="N"/>
    <s v="13h30"/>
    <s v="1.5 m [5'] shark"/>
    <s v="Miami Herald, 9/28/1982"/>
  </r>
  <r>
    <x v="1021"/>
    <x v="48"/>
    <s v="Unprovoked"/>
    <x v="1"/>
    <s v="California"/>
    <s v="Bear Harbor, Mendocino County"/>
    <x v="191"/>
    <x v="1"/>
    <s v="Michael J. Herder"/>
    <s v="M"/>
    <n v="28"/>
    <s v="Upper left thigh &amp; buttocks bitten"/>
    <s v="N"/>
    <s v="14h30"/>
    <s v="5 m to 6 m [16.5' to 20'] white shark"/>
    <s v="R.N. Lea &amp; D. Miller; Herder, p. 1-3; R. Collier, pp.89-91; A. MacCormick, pp.80-81"/>
  </r>
  <r>
    <x v="1022"/>
    <x v="48"/>
    <s v="Unprovoked"/>
    <x v="16"/>
    <s v="Eastern Cape Province"/>
    <s v="Nahoon, East London"/>
    <x v="190"/>
    <x v="0"/>
    <s v="Brian ‘Archie’ Plumb"/>
    <s v="M"/>
    <n v="38"/>
    <s v="No injury, ski bitten"/>
    <s v="N"/>
    <s v="16h00"/>
    <s v="2.4 m [8'] white shark, species identity confirmed by tooth fragment"/>
    <s v="B. Plumb, M. Levine, GSAF; R. Horn, E.L. Aquarium; T. Wallett, p.46"/>
  </r>
  <r>
    <x v="1022"/>
    <x v="48"/>
    <s v="Unprovoked"/>
    <x v="1"/>
    <s v="California"/>
    <s v="Point Buchon, San Luis Obispo County"/>
    <x v="36"/>
    <x v="0"/>
    <s v="Casimir Pulaski"/>
    <s v="M"/>
    <n v="26"/>
    <s v="No Injury, board bitten"/>
    <s v="N"/>
    <s v="11h00"/>
    <s v="4.5 m to 5.5 m [14.7' to 18'] white shark"/>
    <s v="R.N. Lea &amp; D. Miller; R. Collier, pp.86-87; G. Ambrose, pp.113-120"/>
  </r>
  <r>
    <x v="1023"/>
    <x v="48"/>
    <s v="Unprovoked"/>
    <x v="16"/>
    <s v="Eastern Cape Province"/>
    <s v="Ntlonyana Bay"/>
    <x v="0"/>
    <x v="0"/>
    <s v="Alex Macun"/>
    <s v="M"/>
    <n v="27"/>
    <s v="FATAL"/>
    <s v="Y"/>
    <s v="09h30"/>
    <s v="2.4 m [8'] white shark, species identity confirmed by witnesses &amp; tooth pattern in surfboard"/>
    <s v="M. Levine, GSAF; R.B. Wilson, B. Davis, NSB; T. Wallett, p.46"/>
  </r>
  <r>
    <x v="1024"/>
    <x v="48"/>
    <s v="Unprovoked"/>
    <x v="1"/>
    <s v="South Carolina"/>
    <s v="Isle of Palms, Charleston County"/>
    <x v="4"/>
    <x v="4"/>
    <s v="Murray Branson"/>
    <s v="M"/>
    <s v="20"/>
    <s v="Left arm bitten"/>
    <s v="N"/>
    <s v="16h30"/>
    <s v="5' shark"/>
    <s v="Chillicothe Constitution Tribune, 6/30/1982"/>
  </r>
  <r>
    <x v="1025"/>
    <x v="48"/>
    <s v="Unprovoked"/>
    <x v="16"/>
    <s v="Eastern Cape Province"/>
    <s v="Mpekeweni"/>
    <x v="4"/>
    <x v="4"/>
    <s v="Jeffrey Phillips-Page"/>
    <s v="M"/>
    <n v="20"/>
    <s v="Right shin &amp; toe lacerated"/>
    <s v="N"/>
    <s v="16h30"/>
    <s v="Raggedtooth shark"/>
    <s v="J. Phillips-Page, M. Levine, GSAF"/>
  </r>
  <r>
    <x v="1026"/>
    <x v="49"/>
    <s v="Unprovoked"/>
    <x v="1"/>
    <s v="Florida"/>
    <s v="Jupiter Island, Brevard County"/>
    <x v="4"/>
    <x v="4"/>
    <s v="Van Horn Ely"/>
    <s v="M"/>
    <n v="19"/>
    <s v="Hand &amp; forearm bitten"/>
    <s v="N"/>
    <s v="11h30"/>
    <s v="1.8 m to 2.4 m [6' to 8'] shark"/>
    <s v="Chronicle Telegram, 10/20/1981 "/>
  </r>
  <r>
    <x v="1027"/>
    <x v="49"/>
    <s v="Unprovoked"/>
    <x v="2"/>
    <s v="Grand Bahama Island"/>
    <s v="Gingerbread Reef, east of Little Isaac Island "/>
    <x v="192"/>
    <x v="1"/>
    <s v="Robert Marx"/>
    <s v="M"/>
    <n v="53"/>
    <s v="Upper right arm bitten"/>
    <s v="N"/>
    <s v="12h00"/>
    <s v="Mako shark (tooth fragments recovered)"/>
    <s v="R. Marx, E. Clark; M. Levine, GSAF; Note: Marx says the incident took place in 8/8/1982 or 1983"/>
  </r>
  <r>
    <x v="1028"/>
    <x v="49"/>
    <s v="Unprovoked"/>
    <x v="16"/>
    <s v="Eastern Cape Province"/>
    <s v="Nahoon"/>
    <x v="0"/>
    <x v="0"/>
    <s v="Barry Van Der Helm"/>
    <s v="M"/>
    <n v="32"/>
    <s v="7 lacerations to right foot"/>
    <s v="N"/>
    <s v="10h15"/>
    <s v="Possibly a  1.8 m [6'] Zambezi shark"/>
    <s v="B. V.D. Helm; R. Horn; M. Levine, GSAF"/>
  </r>
  <r>
    <x v="1029"/>
    <x v="49"/>
    <s v="Unprovoked"/>
    <x v="38"/>
    <s v="Chungnam"/>
    <s v="Wae-yeon Island"/>
    <x v="193"/>
    <x v="1"/>
    <s v="Pak Kyong-sun "/>
    <s v="F"/>
    <s v="27"/>
    <s v="FATAL"/>
    <s v="Y"/>
    <s v="12h30"/>
    <s v="6 m  white shark"/>
    <s v="Y. Choi &amp; K. Nakaya"/>
  </r>
  <r>
    <x v="1030"/>
    <x v="49"/>
    <s v="Unprovoked"/>
    <x v="16"/>
    <s v="Eastern Cape Province"/>
    <s v="Nahoon"/>
    <x v="0"/>
    <x v="0"/>
    <s v="Mark Jury"/>
    <s v="M"/>
    <n v="27"/>
    <s v="Shark &amp; board collided. No injury, but board was dented"/>
    <s v="N"/>
    <s v="08h30"/>
    <s v="Raggedtooth shark"/>
    <s v="M. Jury, M. Levine, GSAF"/>
  </r>
  <r>
    <x v="1031"/>
    <x v="49"/>
    <s v="Unprovoked"/>
    <x v="16"/>
    <s v="Eastern Cape Province"/>
    <s v="King’s Beach"/>
    <x v="0"/>
    <x v="0"/>
    <s v="John Dunser"/>
    <s v="M"/>
    <n v="19"/>
    <s v="No Injury, board bitten"/>
    <s v="N"/>
    <s v="14h45"/>
    <s v="Raggedtooth shark, 2.5 m [8.25'] "/>
    <s v="M. Smale, PE Museum"/>
  </r>
  <r>
    <x v="1032"/>
    <x v="49"/>
    <s v="Unprovoked"/>
    <x v="16"/>
    <s v="Eastern Cape Province"/>
    <s v="Ntlonyane Bay"/>
    <x v="0"/>
    <x v="0"/>
    <s v="Simon Hammerton"/>
    <s v="M"/>
    <n v="24"/>
    <s v="Left leg bitten, surgically amputated"/>
    <s v="N"/>
    <s v="09h00"/>
    <s v="Tiger shark, 2.1 m [7']"/>
    <s v="S. Hammerton, M. Levine, GSAF; W. Pople,  G. Charter, NSB"/>
  </r>
  <r>
    <x v="1033"/>
    <x v="49"/>
    <s v="Unprovoked"/>
    <x v="1"/>
    <s v="Florida"/>
    <s v="Singer Island, Riviera Beach, Palm Beach County"/>
    <x v="194"/>
    <x v="4"/>
    <s v="Christopher J. Auditore"/>
    <s v="M"/>
    <n v="19"/>
    <s v="Lacerations on calf, ankle &amp; heel"/>
    <s v="N"/>
    <s v="15h00"/>
    <s v="1.2 m to 1.5 m [4' to 5'] bull, sandbar or dusky shark"/>
    <s v="M. Vorenberg, GSAF"/>
  </r>
  <r>
    <x v="1034"/>
    <x v="49"/>
    <s v="Unprovoked"/>
    <x v="1"/>
    <s v="Florida"/>
    <s v="Singer Island, Riviera Beach, Palm Beach County"/>
    <x v="0"/>
    <x v="0"/>
    <s v="Robert  Thomas"/>
    <s v="M"/>
    <n v="24"/>
    <s v="Puncture wounds on  right thigh"/>
    <s v="N"/>
    <s v="17h30"/>
    <s v="C. maculpinnis or C. limbatus"/>
    <s v="M. Vorenberg, GSAF"/>
  </r>
  <r>
    <x v="1035"/>
    <x v="49"/>
    <s v="Unprovoked"/>
    <x v="16"/>
    <s v="KwaZulu-Natal"/>
    <s v="Umtentweni"/>
    <x v="4"/>
    <x v="4"/>
    <s v="Richard Guy"/>
    <s v="M"/>
    <n v="30"/>
    <s v="Foot lacerated"/>
    <s v="N"/>
    <s v="17h20"/>
    <s v="Juvenile dusky or blacktip shark"/>
    <s v="R. Guy, M. Levine, GSAF"/>
  </r>
  <r>
    <x v="1036"/>
    <x v="49"/>
    <s v="Unprovoked"/>
    <x v="1"/>
    <s v="Florida"/>
    <s v="Juno Beach, Palm Beach County"/>
    <x v="0"/>
    <x v="0"/>
    <s v="Michael A. Reist"/>
    <s v="M"/>
    <n v="15"/>
    <s v="Lacerations &amp; punctures in left calf &amp; ankle"/>
    <s v="N"/>
    <s v="13h30"/>
    <s v="1.8 m to 2.4 m [6' to 8'] hammerhead shark"/>
    <s v="M. Vorenberg, GSAF"/>
  </r>
  <r>
    <x v="1037"/>
    <x v="49"/>
    <s v="Unprovoked"/>
    <x v="0"/>
    <s v="New South Wales"/>
    <s v="Byron Bay"/>
    <x v="42"/>
    <x v="0"/>
    <s v="Warren Rowe"/>
    <s v="M"/>
    <s v="27"/>
    <s v="No injury, ski bitten"/>
    <s v="N"/>
    <s v="07h00"/>
    <s v="Tiger shark, 2.5 m "/>
    <s v="Sunday Mail (QLD), 9/6/1987, p.10"/>
  </r>
  <r>
    <x v="1038"/>
    <x v="50"/>
    <s v="Unprovoked"/>
    <x v="16"/>
    <s v="Eastern Cape Province"/>
    <s v="Nahoon"/>
    <x v="190"/>
    <x v="0"/>
    <s v="Noel Yates"/>
    <s v="M"/>
    <n v="25"/>
    <s v="No injury, paddleski bitten"/>
    <s v="N"/>
    <s v="17h15"/>
    <s v="3.5 m [11.5'] shark"/>
    <s v="N. Yates, M. Levine, GSAF"/>
  </r>
  <r>
    <x v="1039"/>
    <x v="50"/>
    <s v="Unprovoked"/>
    <x v="25"/>
    <s v="Grand'Anse"/>
    <s v="Petite-Ile"/>
    <x v="2"/>
    <x v="2"/>
    <s v="Jean-Michel Pothin"/>
    <s v="M"/>
    <s v="22"/>
    <s v="Bitten twice"/>
    <s v="N"/>
    <s v="15h00"/>
    <s v="1.8 m [6'] white shark"/>
    <s v="G. Van Grevelynghe"/>
  </r>
  <r>
    <x v="1040"/>
    <x v="50"/>
    <s v="Unprovoked"/>
    <x v="1"/>
    <s v="Oregon"/>
    <s v="Off Umpqua River"/>
    <x v="0"/>
    <x v="0"/>
    <s v="Christopher Cowan"/>
    <s v="M"/>
    <n v="29"/>
    <s v="Thigh lacerated"/>
    <s v="N"/>
    <s v="15h45"/>
    <s v="4 m to 5 m [13' to 16.5'] white shark"/>
    <s v="R.N.  Lea &amp; D. Miller; R. Collier, pp.83-84"/>
  </r>
  <r>
    <x v="1041"/>
    <x v="50"/>
    <s v="Unprovoked"/>
    <x v="1"/>
    <s v="California"/>
    <s v="Moonstone Beach, Humboldt County"/>
    <x v="0"/>
    <x v="0"/>
    <s v="Curt Vikan"/>
    <s v="M"/>
    <n v="19"/>
    <s v="No injury"/>
    <s v="N"/>
    <s v="09h30"/>
    <s v="4 m to 5 m [13' to 16.5'] white shark"/>
    <s v="R. N. Lea &amp; D. Miller; R. Collier, pp.82-83"/>
  </r>
  <r>
    <x v="1042"/>
    <x v="50"/>
    <s v="Unprovoked"/>
    <x v="16"/>
    <s v="Eastern Cape Province"/>
    <s v="Fuller’s Bay"/>
    <x v="0"/>
    <x v="0"/>
    <s v="Eric Stedman"/>
    <s v="M"/>
    <n v="22"/>
    <s v="No injury, board bitten"/>
    <s v="N"/>
    <s v="08h00"/>
    <s v="1.8 m [6'] shark"/>
    <s v="C. Vernon, G. Ross, P.E. Museum; M. Levine, GSAF"/>
  </r>
  <r>
    <x v="1043"/>
    <x v="50"/>
    <s v="Unprovoked"/>
    <x v="16"/>
    <s v="KwaZulu-Natal"/>
    <s v="Ballito"/>
    <x v="35"/>
    <x v="0"/>
    <s v="Shaun Wright"/>
    <s v="M"/>
    <n v="24"/>
    <s v="Both hands &amp; heel of left foot lacerated, right foot severed"/>
    <s v="N"/>
    <s v="14h45"/>
    <s v="2.8 m [9'3&quot;] white shark"/>
    <s v="M. Levine, GSAF; W. Pople, G. Charter, B. Davis, NSB; T. Wallett, p.60"/>
  </r>
  <r>
    <x v="1044"/>
    <x v="50"/>
    <s v="Provoked"/>
    <x v="16"/>
    <s v="KwaZulu-Natal"/>
    <s v="Anstey’s"/>
    <x v="2"/>
    <x v="2"/>
    <s v="Les Winkworth"/>
    <s v="M"/>
    <n v="29"/>
    <s v="No injury, rammed &amp; catapulted from the water by shark after he shot at it &amp; missed PROVOKED INCIDENT"/>
    <s v="N"/>
    <s v="05h00"/>
    <s v="2 m [6'9&quot;] Zambesi shark"/>
    <s v="L. Winkworth, M. Levine, GSAF"/>
  </r>
  <r>
    <x v="1045"/>
    <x v="50"/>
    <s v="Unprovoked"/>
    <x v="16"/>
    <s v="Eastern Cape Province"/>
    <s v="King’s Beach"/>
    <x v="4"/>
    <x v="4"/>
    <s v="Andy Austin"/>
    <s v="M"/>
    <n v="25"/>
    <s v="3 small punctures on arm"/>
    <s v="N"/>
    <s v="18h30"/>
    <s v="Raggedtooth shark, 2 m [6'9&quot;] "/>
    <s v="M. Smale"/>
  </r>
  <r>
    <x v="1046"/>
    <x v="51"/>
    <s v="Unprovoked"/>
    <x v="1"/>
    <s v="Oregon"/>
    <s v="Haystack Rock, Cannon Beach, Clatsop County"/>
    <x v="0"/>
    <x v="0"/>
    <s v="Kenny Doudt"/>
    <s v="M"/>
    <n v="20"/>
    <s v="Multiple major Injuries"/>
    <s v="N"/>
    <s v="10h20"/>
    <s v="White shark, 4 m [13'] "/>
    <s v="D. Miller &amp; R. Collier; R. Collier, p. 76-79; J. McCosker &amp; R.N. Lea; K. Doudt"/>
  </r>
  <r>
    <x v="1047"/>
    <x v="51"/>
    <s v="Provoked"/>
    <x v="16"/>
    <s v="Western Cape Province"/>
    <s v="Hangklip, False Bay"/>
    <x v="2"/>
    <x v="2"/>
    <s v="Piet Boonzaaier"/>
    <s v="M"/>
    <n v="25"/>
    <s v="Shark rammed diver after he shot it in the head  PROVOKED INCIDENT"/>
    <s v="N"/>
    <s v="14h00"/>
    <s v="White shark, 2.5 m [8.25']  "/>
    <s v="Dr. P. Landsberg"/>
  </r>
  <r>
    <x v="1048"/>
    <x v="51"/>
    <s v="Unprovoked"/>
    <x v="1"/>
    <s v="Florida"/>
    <s v="Singer Island, Riviera Beach, Palm Beach County"/>
    <x v="0"/>
    <x v="0"/>
    <s v="Donald A. Stewart"/>
    <s v="M"/>
    <n v="27"/>
    <s v="Foot &amp; ankle bitten"/>
    <s v="N"/>
    <s v="11h30"/>
    <s v="Blacktip or spinner shark"/>
    <s v="M. Vorenberg, GSAF"/>
  </r>
  <r>
    <x v="1049"/>
    <x v="51"/>
    <s v="Unprovoked"/>
    <x v="16"/>
    <s v="Eastern Cape Province"/>
    <s v="Port Alfred"/>
    <x v="168"/>
    <x v="0"/>
    <s v="Charles Kantor"/>
    <s v="M"/>
    <n v="19"/>
    <s v="Punctures on left thigh"/>
    <s v="N"/>
    <s v="13h15"/>
    <s v="1.5 m to 2 m [5' to 6.75'] shark"/>
    <s v="C. Kantor,  Dr. Macrae, M. Levine, GSAF; G. Charter, NSB"/>
  </r>
  <r>
    <x v="1050"/>
    <x v="52"/>
    <s v="Unprovoked"/>
    <x v="16"/>
    <s v="KwaZulu-Natal"/>
    <s v="Sodwana"/>
    <x v="2"/>
    <x v="2"/>
    <s v="Phillip 'Flip' Steenkamp"/>
    <s v="M"/>
    <n v="23"/>
    <s v="FATAL, legs bitten "/>
    <s v="Y"/>
    <s v="16h45"/>
    <s v="White shark, 2.3 m [7.5'], tooth fragment recovered"/>
    <s v="M. Levine, GSAF; W. Pople, G. Charter, NSB; Dr. Marais; T. Wallett, pp.57-58"/>
  </r>
  <r>
    <x v="1051"/>
    <x v="52"/>
    <s v="Unprovoked"/>
    <x v="16"/>
    <s v="Western Cape Province"/>
    <s v="Miller's Point, False Bay"/>
    <x v="2"/>
    <x v="2"/>
    <s v="Erik Lombard"/>
    <s v="M"/>
    <n v="27"/>
    <s v="No injury, shark took his catch, then towed &amp; pushed diver through the water "/>
    <s v="N"/>
    <s v="16h00"/>
    <s v="White shark, 3.7 m [12'] "/>
    <s v="E. Lombard, M. Levine, GSAF"/>
  </r>
  <r>
    <x v="1052"/>
    <x v="52"/>
    <s v="Unprovoked"/>
    <x v="16"/>
    <s v="KwaZulu-Natal"/>
    <s v="Glenashley"/>
    <x v="0"/>
    <x v="0"/>
    <s v="Laurence Evans"/>
    <s v="M"/>
    <n v="17"/>
    <s v="Left leg, ankle &amp; foot bitten"/>
    <s v="N"/>
    <s v="12h45"/>
    <s v="Thought to involve a blacktip shark"/>
    <s v="W. Pople, G. Charter, B. Davis, NSB"/>
  </r>
  <r>
    <x v="1053"/>
    <x v="53"/>
    <s v="Unprovoked"/>
    <x v="16"/>
    <s v="Eastern Cape Province"/>
    <s v="Qolera River"/>
    <x v="0"/>
    <x v="0"/>
    <s v="Kim Pearce"/>
    <s v="M"/>
    <n v="18"/>
    <s v="Both legs bitten, 2 days later gangrene necessitated surgical amputation of left leg at mid-thigh"/>
    <s v="N"/>
    <s v="10h00"/>
    <s v="Tiger shark, 3 m [10']"/>
    <s v="K. Pearce, M. Levine, GSAF;  W. Pople, B. Davis, G. Charter, NSB; T. Wallett, p.42"/>
  </r>
  <r>
    <x v="1054"/>
    <x v="53"/>
    <s v="Unprovoked"/>
    <x v="16"/>
    <s v="Western Cape Province"/>
    <s v="Bluegums Rock, Partridge Point"/>
    <x v="2"/>
    <x v="2"/>
    <s v="Andre Hartman"/>
    <s v="M"/>
    <n v="25"/>
    <s v="No injury, shark bit speargun &amp; pushed diver through the water"/>
    <s v="N"/>
    <s v="16h00"/>
    <s v="White shark, 5 m [16.5'] "/>
    <s v="A. Hartman; M. Levine, GSAF"/>
  </r>
  <r>
    <x v="1055"/>
    <x v="53"/>
    <s v="Unprovoked"/>
    <x v="0"/>
    <s v="South Australia"/>
    <s v="Cactus Beach, near Ceduna"/>
    <x v="0"/>
    <x v="0"/>
    <s v="Philip Horley"/>
    <s v="M"/>
    <n v="17"/>
    <s v="Board rammed &amp;  bitten, left thigh lacerated"/>
    <s v="N"/>
    <s v="16h00"/>
    <s v="White shark"/>
    <s v="The Age, 9/2/1977"/>
  </r>
  <r>
    <x v="1056"/>
    <x v="53"/>
    <s v="Unprovoked"/>
    <x v="1"/>
    <s v="California"/>
    <s v="McClure Beach, near Tomales Point, Marin County"/>
    <x v="195"/>
    <x v="1"/>
    <s v="Glenn Friedman"/>
    <s v="M"/>
    <n v="20"/>
    <s v="Leg lacerated"/>
    <s v="N"/>
    <s v="11h45"/>
    <s v="White shark, 5.5 m to 6 m [18' to 20']  "/>
    <s v="D. Miller &amp; R. Collier, R. Collier, pp.73-74; J. McCosker &amp; R.N. Lea "/>
  </r>
  <r>
    <x v="1057"/>
    <x v="54"/>
    <s v="Unprovoked"/>
    <x v="1"/>
    <s v="California"/>
    <s v="San Miguel Island, Santa Barbara County"/>
    <x v="196"/>
    <x v="1"/>
    <s v="Jay Worrell"/>
    <s v="M"/>
    <n v="29"/>
    <s v="Buttocks &amp; hip bitten"/>
    <s v="N"/>
    <s v="09h00"/>
    <s v="White shark, 5.5 m [18'] "/>
    <s v="D. Miller &amp; R. Collier, R. Collier, pp.72-73; J. McCosker &amp; R.N. Lea"/>
  </r>
  <r>
    <x v="1058"/>
    <x v="54"/>
    <s v="Unprovoked"/>
    <x v="16"/>
    <s v="Western Cape Province"/>
    <s v="Clifton"/>
    <x v="197"/>
    <x v="5"/>
    <s v="Geoffrey Kirkam Spence"/>
    <s v="M"/>
    <n v="19"/>
    <s v="Torso bitten"/>
    <s v="N"/>
    <s v="16h05"/>
    <s v="White shark, 3 m [10'] k"/>
    <s v="G. Spence, M. Levine,  P. Snydercombe, P. Schwartz,  Rousseau,  J. Wallace, R.M. Strover; T. Wallett, pp.42-47"/>
  </r>
  <r>
    <x v="1059"/>
    <x v="54"/>
    <s v="Unprovoked"/>
    <x v="1"/>
    <s v="Florida"/>
    <s v="Delray Beach, Palm Beach County"/>
    <x v="0"/>
    <x v="0"/>
    <s v="Al Brenneka"/>
    <s v="M"/>
    <n v="19"/>
    <s v="Right arm severed 1&quot; below elbow with extensive tissue loss 3&quot; above elbow"/>
    <s v="N"/>
    <s v="10h55"/>
    <s v="2.1 m [7'] lemon shark or bull shark"/>
    <s v="A. Brenneka; E. Pace; NY Times, 11/26/1976, I, p.18, col.6"/>
  </r>
  <r>
    <x v="1060"/>
    <x v="54"/>
    <s v="Unprovoked"/>
    <x v="1"/>
    <s v="California"/>
    <s v="Moonstone Beach, Humboldt County"/>
    <x v="0"/>
    <x v="0"/>
    <s v="William Kennedy"/>
    <s v="M"/>
    <n v="25"/>
    <s v="Leg bitten "/>
    <s v="N"/>
    <s v="14h30"/>
    <s v="White shark, 3 m to 4 m [10' to 13'] "/>
    <s v="D. Miller &amp; R. Collier, R. Collier, pp.70-71; J. McCosker &amp; R.N. Lea"/>
  </r>
  <r>
    <x v="1061"/>
    <x v="54"/>
    <s v="Unprovoked"/>
    <x v="16"/>
    <s v="Eastern Cape Province"/>
    <s v="Cape St. Francis"/>
    <x v="0"/>
    <x v="0"/>
    <s v="Marshall Flanagan"/>
    <s v="M"/>
    <n v="20"/>
    <s v="Left thigh lacerated"/>
    <s v="N"/>
    <s v="11h00"/>
    <s v="White shark, 3.5 m [11.5'], species identity confirmed by tooth fragment"/>
    <s v="M. Levine, GSAF; J. Wallace,ORI; T. Wallett, p.40-41"/>
  </r>
  <r>
    <x v="1062"/>
    <x v="54"/>
    <s v="Unprovoked"/>
    <x v="1"/>
    <s v="Florida"/>
    <s v="Sebastian, Indian River County"/>
    <x v="0"/>
    <x v="0"/>
    <s v="Peter Ferrer"/>
    <s v="M"/>
    <s v="15"/>
    <s v="Laceration to left lower leg"/>
    <s v="N"/>
    <s v="14h00"/>
    <s v="Tiger shark, 6' "/>
    <s v="P. Ferrer"/>
  </r>
  <r>
    <x v="1063"/>
    <x v="54"/>
    <s v="Unprovoked"/>
    <x v="1"/>
    <s v="Oregon"/>
    <s v="Winchester Bay"/>
    <x v="0"/>
    <x v="0"/>
    <s v="Mike Shook"/>
    <s v="M"/>
    <n v="19"/>
    <s v="No injury, board bitten"/>
    <s v="N"/>
    <s v="14h00"/>
    <s v="White shark, 4.5 m "/>
    <s v="D. Miller &amp; R. Collier; R. Collier, pp.69-70; J. McCosker &amp; R.N. Lea      "/>
  </r>
  <r>
    <x v="1064"/>
    <x v="55"/>
    <s v="Unprovoked"/>
    <x v="1"/>
    <s v="California"/>
    <s v="Farallon Islands"/>
    <x v="198"/>
    <x v="1"/>
    <s v="Robin Buckley (male)"/>
    <s v="M"/>
    <n v="27"/>
    <s v="Leg bitten"/>
    <s v="N"/>
    <s v="12h00"/>
    <s v="White shark"/>
    <s v="D. Miller &amp; R. Collier, R. Collier, pp.67-69; J. McCosker &amp; R.N. Lea; NY Times, 12/7/1975, p.30, col.1"/>
  </r>
  <r>
    <x v="1065"/>
    <x v="55"/>
    <s v="Unprovoked"/>
    <x v="16"/>
    <s v="KwaZulu-Natal"/>
    <s v="South Beach, Durban"/>
    <x v="33"/>
    <x v="4"/>
    <s v="Michael van den Berg"/>
    <s v="M"/>
    <n v="33"/>
    <s v="Left foot lacerated"/>
    <s v="N"/>
    <s v="10h00"/>
    <s v="Juvenile dusky shark"/>
    <s v="G. Charter, B. Davis,  NSB"/>
  </r>
  <r>
    <x v="1066"/>
    <x v="55"/>
    <s v="Unprovoked"/>
    <x v="16"/>
    <s v="Eastern Cape Province"/>
    <s v="Cape St. Francis"/>
    <x v="0"/>
    <x v="0"/>
    <s v="David Robertson"/>
    <s v="M"/>
    <n v="19"/>
    <s v="Left leg &amp; surfboard bitten"/>
    <s v="N"/>
    <s v="13h30"/>
    <s v="White shark, 2.4 m [8']"/>
    <s v="D. Robertson, M. Levine, GSAF;  J. Wallace, ORI; T. Wallett, p.40"/>
  </r>
  <r>
    <x v="1067"/>
    <x v="55"/>
    <s v="Unprovoked"/>
    <x v="1"/>
    <s v="Florida"/>
    <s v="Daytona Beach, Volusia County"/>
    <x v="199"/>
    <x v="4"/>
    <s v="Henry Peterson"/>
    <s v="M"/>
    <n v="20"/>
    <s v="Calf bitten, leg surgically amputated below the knee  Note: by late August, 3 more bathers had been bitten by sharks at Daytona Beach"/>
    <s v="N"/>
    <s v="12h00"/>
    <s v="1.5 m [5'] shark"/>
    <s v="NY Times, 8/17/1975, p.27"/>
  </r>
  <r>
    <x v="1068"/>
    <x v="55"/>
    <s v="Unprovoked"/>
    <x v="1"/>
    <s v="California"/>
    <s v="Usal Creek, Bear Harbor, Mendocino County"/>
    <x v="135"/>
    <x v="1"/>
    <s v="Gilbert Brown"/>
    <s v="M"/>
    <n v="44"/>
    <s v="Shoulder, arm &amp; hand lacerated"/>
    <s v="N"/>
    <s v="13h30"/>
    <s v="White shark"/>
    <s v="D. Miller &amp; R. Collier, R. Collier, pp.65-67; J. McCosker &amp; R.N. Lea"/>
  </r>
  <r>
    <x v="1069"/>
    <x v="55"/>
    <s v="Unprovoked"/>
    <x v="1"/>
    <s v="California"/>
    <s v="Perch Rock, Point Conception, Santa Barbara County"/>
    <x v="200"/>
    <x v="1"/>
    <s v="Robert Revstock"/>
    <s v="M"/>
    <n v="23"/>
    <s v="Legs bitten"/>
    <s v="N"/>
    <s v="14h30"/>
    <s v="White shark, 5.8 m [19'] "/>
    <s v="D. Miller &amp; R. Collier; R. Collier, pp.64-65; G. Ambrose, pp.103 &amp; 112      "/>
  </r>
  <r>
    <x v="1070"/>
    <x v="55"/>
    <s v="Unprovoked"/>
    <x v="1"/>
    <s v="California"/>
    <s v="Point Conception, Santa Barbara County"/>
    <x v="182"/>
    <x v="1"/>
    <s v="Gary Johnson"/>
    <s v="M"/>
    <s v="34"/>
    <s v="No injury, swim fin torn"/>
    <s v="N"/>
    <s v="13h30"/>
    <s v="White shark, 5m to 6m"/>
    <s v="R. Collier"/>
  </r>
  <r>
    <x v="1071"/>
    <x v="55"/>
    <s v="Unprovoked"/>
    <x v="1"/>
    <s v="South Carolina"/>
    <s v="Windy Hill, near Myrtle Beach, Horry County"/>
    <x v="118"/>
    <x v="4"/>
    <s v="Jim Krents"/>
    <s v="M"/>
    <s v="18"/>
    <s v="Lacerations to right foot"/>
    <s v="N"/>
    <s v="16h30"/>
    <s v="4' shark"/>
    <s v="Morning Herald (Uniontown, PA), 7/2/1975"/>
  </r>
  <r>
    <x v="1072"/>
    <x v="55"/>
    <s v="Unprovoked"/>
    <x v="16"/>
    <s v="KwaZulu-Natal"/>
    <s v="Inyoni Rocks, Amanzimtoti"/>
    <x v="0"/>
    <x v="0"/>
    <s v="Bretton Russell Jones"/>
    <s v="M"/>
    <n v="16"/>
    <s v="Foot severed"/>
    <s v="N"/>
    <s v="10h55"/>
    <s v="1.5 m [5'] shark"/>
    <s v="S. Jooste; B.R. Jones, M. Levine, GSAF; T. Wallett, pp.22-24"/>
  </r>
  <r>
    <x v="1073"/>
    <x v="55"/>
    <s v="Unprovoked"/>
    <x v="0"/>
    <s v="South Australia"/>
    <s v="(Point Sinclair) Penong"/>
    <x v="201"/>
    <x v="4"/>
    <s v="Wade Shipard"/>
    <s v="M"/>
    <n v="12"/>
    <s v="Right leg  severed FATAL"/>
    <s v="Y"/>
    <s v="18h00"/>
    <s v="White shark, 3 m [10'] "/>
    <s v=" A. Sharpe, pp.124-125; Sydney Morning Herald, 2/3/2001 ed."/>
  </r>
  <r>
    <x v="1074"/>
    <x v="56"/>
    <s v="Unprovoked"/>
    <x v="1"/>
    <s v="California"/>
    <s v="North of Point Sur, Monterey County"/>
    <x v="0"/>
    <x v="0"/>
    <s v="Kirk Johnston"/>
    <s v="M"/>
    <n v="17"/>
    <s v="Thigh, lower back and surfboard bitten"/>
    <s v="N"/>
    <s v="07h30"/>
    <s v="White shark, 5.5 m to 6 m [18' to 20'] "/>
    <s v="D. Miller &amp; R. Collier, R. Collier, pp.59-62, J.  McCosker &amp; R. N. Lea"/>
  </r>
  <r>
    <x v="1075"/>
    <x v="56"/>
    <s v="Unprovoked"/>
    <x v="1"/>
    <s v="California"/>
    <s v="North Farallon Island, Farallon Islands"/>
    <x v="202"/>
    <x v="1"/>
    <s v="Jon Holcomb"/>
    <s v="M"/>
    <n v="29"/>
    <s v="Major injuries"/>
    <s v="N"/>
    <s v="13h45"/>
    <s v="White shark, 4 m to 5 m "/>
    <s v="D. Miller &amp; R. Collier, R. Collier, pp.57-59; J. McCosker &amp; R.N. Lea"/>
  </r>
  <r>
    <x v="1076"/>
    <x v="56"/>
    <s v="Unprovoked"/>
    <x v="4"/>
    <s v="Red Sea"/>
    <s v="North Beach, Eilat"/>
    <x v="4"/>
    <x v="4"/>
    <s v="Beatrice Aharonowich"/>
    <s v="F"/>
    <n v="20"/>
    <s v="Bitten 12 times: multiple lacerations on hands, arms, shoulder breast thigh, both legs, left forearm surgically amputated "/>
    <s v="N"/>
    <s v="17h00"/>
    <s v="Shortfin mako shark, 2.3 m [7.5'] "/>
    <s v="The Times (London), 9/9/1974, p. 7; J. Randall &amp; M. F. Levy (1976)"/>
  </r>
  <r>
    <x v="1077"/>
    <x v="56"/>
    <s v="Unprovoked"/>
    <x v="1"/>
    <s v="California"/>
    <s v="Franklin Point, San Mateo County"/>
    <x v="170"/>
    <x v="1"/>
    <s v="Jack Greenlaw"/>
    <s v="M"/>
    <n v="41"/>
    <s v="Minor injuries to hand"/>
    <s v="N"/>
    <s v="17h30"/>
    <s v="White shark, 5 m to 6 m [16.5 to 20'] "/>
    <s v="D. Miller &amp; R. Collier, R. Collier, pp. 56-57; J.  McCosker &amp; R.N. Lea"/>
  </r>
  <r>
    <x v="1077"/>
    <x v="56"/>
    <s v="Unprovoked"/>
    <x v="1"/>
    <s v="California"/>
    <s v="Franklin Point, San Mateo County"/>
    <x v="170"/>
    <x v="1"/>
    <s v="Dale Webster"/>
    <s v="M"/>
    <n v="48"/>
    <s v="Minor bite on foot &amp; swimfin"/>
    <s v="N"/>
    <s v="17h30"/>
    <s v="White shark, 5 m to 6 m [16.5 to 20'] "/>
    <s v="D. Miller &amp; R. Collier, R. Collier, pp. 56-57; J. McCosker &amp; R.N. Lea"/>
  </r>
  <r>
    <x v="1078"/>
    <x v="56"/>
    <s v="Unprovoked"/>
    <x v="1"/>
    <s v="California"/>
    <s v="Tomales Point, Marin County"/>
    <x v="203"/>
    <x v="1"/>
    <s v="Leroy Hancock"/>
    <s v="M"/>
    <n v="45"/>
    <s v="Leg bitten"/>
    <s v="N"/>
    <s v="11h30"/>
    <s v="White shark, 5 m [16.5']"/>
    <s v="D. Miller &amp; R. Collier, R. Collier, p.53; J. McCosker &amp; R.N. Lea"/>
  </r>
  <r>
    <x v="1079"/>
    <x v="56"/>
    <s v="Unprovoked"/>
    <x v="16"/>
    <s v="KwaZulu-Natal"/>
    <s v="Inyoni Rocks, Amanzimtoti"/>
    <x v="0"/>
    <x v="0"/>
    <s v="Anthony Kenneth Baker"/>
    <s v="M"/>
    <n v="17"/>
    <s v="Right foot lacerated"/>
    <s v="N"/>
    <s v="16h30"/>
    <s v="Juvenile dusky shark"/>
    <s v="A. Baker, M. Levine, GSAF; G. Charter &amp; B. Davis, NSB; T. Wallett, p.21"/>
  </r>
  <r>
    <x v="1080"/>
    <x v="56"/>
    <s v="Unprovoked"/>
    <x v="16"/>
    <s v="KwaZulu-Natal"/>
    <s v="Amanzimtoti"/>
    <x v="0"/>
    <x v="0"/>
    <s v="James Arthur Gurr"/>
    <s v="M"/>
    <n v="21"/>
    <s v="No injury, surfboard bitten"/>
    <s v="N"/>
    <s v="16h30 or 18h00"/>
    <s v="1.8 m [6'] shark"/>
    <s v="J. Gurr, M. Levine, GSAF; G. Charter, NSB; T. Wallett, p.20"/>
  </r>
  <r>
    <x v="1081"/>
    <x v="56"/>
    <s v="Unprovoked"/>
    <x v="16"/>
    <s v="KwaZulu-Natal"/>
    <s v="Amanzimtoti"/>
    <x v="4"/>
    <x v="4"/>
    <s v="Cornelius “Les” Pyper"/>
    <s v="M"/>
    <n v="33"/>
    <s v="Knee &amp; calf lacerated"/>
    <s v="N"/>
    <s v="14h10"/>
    <s v="2 m to 2.5 m [6.75'  to 8.25'] shark"/>
    <s v="L. Pyper, J. Bass, G. Charter; B. Davis, M. Levine, GSAF; T. Wallett, pp.17-18. "/>
  </r>
  <r>
    <x v="1082"/>
    <x v="57"/>
    <s v="Unprovoked"/>
    <x v="2"/>
    <s v="Grand Bahama Island"/>
    <s v="Memory Rock, 18 miles from NW end of the Island"/>
    <x v="204"/>
    <x v="1"/>
    <s v="Kevin G. Schlusemeyer"/>
    <s v="M"/>
    <n v="11"/>
    <s v="Left hand &amp; forearm lacerated"/>
    <s v="N"/>
    <s v="14h30"/>
    <s v="7' to 8' bull shark"/>
    <s v="M.Vorenberg, GSAF"/>
  </r>
  <r>
    <x v="1083"/>
    <x v="57"/>
    <s v="Unprovoked"/>
    <x v="13"/>
    <s v="Baja California"/>
    <s v="Guadalupe Island"/>
    <x v="204"/>
    <x v="1"/>
    <s v="Al Schneppershoff"/>
    <s v="M"/>
    <s v="37"/>
    <s v="FATAL, leg bitten "/>
    <s v="Y"/>
    <s v="16h45"/>
    <s v="White shark"/>
    <s v="Washington Post, 9/12/1973; J. McCosker &amp; R.N. Lea"/>
  </r>
  <r>
    <x v="1084"/>
    <x v="58"/>
    <s v="Unprovoked"/>
    <x v="6"/>
    <s v="Gaza"/>
    <s v="Xai Xai"/>
    <x v="4"/>
    <x v="4"/>
    <s v="Helmut Pfosse"/>
    <s v="M"/>
    <n v="25"/>
    <s v="Hip, leg, arm, hand &amp; shoulder bitten"/>
    <s v="N"/>
    <s v="15h00"/>
    <s v="2 m to 3 m shark"/>
    <s v="GSAF"/>
  </r>
  <r>
    <x v="1085"/>
    <x v="58"/>
    <s v="Unprovoked"/>
    <x v="1"/>
    <s v="Florida"/>
    <s v="Cocoa Beach, Brevard County"/>
    <x v="0"/>
    <x v="0"/>
    <s v="Richard Salick"/>
    <s v="M"/>
    <s v="22"/>
    <s v="Buttocks bitten"/>
    <s v="N"/>
    <s v="11h30"/>
    <s v="4.5' shark"/>
    <s v="P. Salick"/>
  </r>
  <r>
    <x v="1086"/>
    <x v="58"/>
    <s v="Unprovoked"/>
    <x v="1"/>
    <s v="California"/>
    <s v="Bird Rock, near Tomales Point, Marin County"/>
    <x v="135"/>
    <x v="1"/>
    <s v="Helmut Himmrich"/>
    <s v="M"/>
    <n v="32"/>
    <s v="Bitten on legs &amp; buttock"/>
    <s v="N"/>
    <s v="13h30"/>
    <s v="White shark, 4.4 m to 5 m [14.5' to 16.5'] "/>
    <s v="D. Miller &amp; R. Collier, R. Collier, pp.48-50; Evening Tribune (San Diego) 7/17/1972; H.D. Baldridge, p.78; J. McCosker &amp; R.N. Lea "/>
  </r>
  <r>
    <x v="1087"/>
    <x v="58"/>
    <s v="Unprovoked"/>
    <x v="0"/>
    <s v="Victoria"/>
    <s v="Wilson's Promontory, Waratah Bay"/>
    <x v="0"/>
    <x v="0"/>
    <s v="Stuart Rogers"/>
    <s v="M"/>
    <s v="18"/>
    <s v="Laceration above knee"/>
    <s v="N"/>
    <s v="11h00"/>
    <s v="7' shark"/>
    <s v="Sydney Morning Herald, 2/21/1972 "/>
  </r>
  <r>
    <x v="1088"/>
    <x v="58"/>
    <s v="Unprovoked"/>
    <x v="16"/>
    <s v="KwaZulu-Natal"/>
    <s v="Kosi Bay"/>
    <x v="205"/>
    <x v="0"/>
    <s v="Janie Pelser"/>
    <s v="F"/>
    <n v="30"/>
    <s v="Foot bitten"/>
    <s v="N"/>
    <s v="20h00"/>
    <s v="Zambesi shark"/>
    <s v="J. Bass &amp; G. Hughes; J. Pelser, M. Levine, GSAF"/>
  </r>
  <r>
    <x v="1088"/>
    <x v="58"/>
    <s v="Unprovoked"/>
    <x v="6"/>
    <s v="Gaza"/>
    <s v="Xai Xai"/>
    <x v="33"/>
    <x v="4"/>
    <s v="Robert Richard"/>
    <s v="M"/>
    <n v="24"/>
    <s v="Leg severed at knee,  hand severed, arms, torso &amp; buttock severely lacerated"/>
    <s v="N"/>
    <s v="16h20"/>
    <s v="White shark, 2.5 m [8.25'] "/>
    <s v="J. Bass; M. Levine, GSAF"/>
  </r>
  <r>
    <x v="1089"/>
    <x v="59"/>
    <s v="Unprovoked"/>
    <x v="16"/>
    <s v="Western Cape Province"/>
    <s v="Fish Hoek, False Bay"/>
    <x v="4"/>
    <x v="4"/>
    <s v="Cheryl Teague"/>
    <s v="F"/>
    <n v="16"/>
    <s v="Right forearm bitten"/>
    <s v="N"/>
    <s v="14h45"/>
    <s v="White shark, 3 m [10']rk"/>
    <s v="C. Teague,  M. Levine, GSAF; A. Heydorn, ORI; T. Wallett, p.40"/>
  </r>
  <r>
    <x v="1090"/>
    <x v="59"/>
    <s v="Unprovoked"/>
    <x v="1"/>
    <s v="California"/>
    <s v="Sea Ranch, Sonoma County"/>
    <x v="6"/>
    <x v="1"/>
    <s v="Calvin Ward"/>
    <s v="M"/>
    <n v="30"/>
    <s v="Bitten on legs"/>
    <s v="N"/>
    <s v=" 14h00"/>
    <s v="White shark, 5 m to 6 m [16.5' to 20']  "/>
    <s v="D. Miller &amp; R. Collier; R. Collier, p. 48"/>
  </r>
  <r>
    <x v="1091"/>
    <x v="59"/>
    <s v="Unprovoked"/>
    <x v="30"/>
    <s v="Istria County"/>
    <s v="Ika"/>
    <x v="4"/>
    <x v="4"/>
    <s v="Stanislav Klepa"/>
    <s v="M"/>
    <s v="34"/>
    <s v="FATAL"/>
    <s v="Y"/>
    <s v="10h30"/>
    <s v="White shark"/>
    <s v="R. Rocconi &amp; C. Moore, GSAF"/>
  </r>
  <r>
    <x v="1092"/>
    <x v="59"/>
    <s v="Provoked"/>
    <x v="0"/>
    <s v="New South Wales"/>
    <s v="Manly Marineland, Sydney"/>
    <x v="206"/>
    <x v="1"/>
    <s v="Jim Allman"/>
    <s v="M"/>
    <s v="26"/>
    <s v="Eight puncture wounds to right leg by captive shark PROVOKED INCIDENT"/>
    <s v="N"/>
    <s v="13h15"/>
    <s v="Grey nurse shark, 11'"/>
    <s v="Sydney Morning Herald, 8/22/1971"/>
  </r>
  <r>
    <x v="1093"/>
    <x v="59"/>
    <s v="Unprovoked"/>
    <x v="16"/>
    <s v="Western Cape Province"/>
    <s v="Mossel Bay"/>
    <x v="0"/>
    <x v="0"/>
    <s v="Gideon Scheltema"/>
    <s v="M"/>
    <n v="21"/>
    <s v="Leg &amp; surfboard bitten"/>
    <s v="N"/>
    <s v="15h35"/>
    <s v="White shark, 3 m [10'], species identity confirmed by witnesses &amp; tooth pattern in leg &amp; board "/>
    <s v="G. Scheltema, M. Levine, GSAF; J. Bass, ORI"/>
  </r>
  <r>
    <x v="1094"/>
    <x v="59"/>
    <s v="Unprovoked"/>
    <x v="14"/>
    <s v="South Island"/>
    <s v="Dunedin"/>
    <x v="0"/>
    <x v="0"/>
    <s v="Barry Watkins"/>
    <s v="M"/>
    <n v="16"/>
    <s v="Lacerations to left leg "/>
    <s v="N"/>
    <s v="10h20"/>
    <s v="White shark, 4.6 m [15'] "/>
    <s v="B. Watkins, R. D. Weeks, GSAF "/>
  </r>
  <r>
    <x v="1095"/>
    <x v="60"/>
    <s v="Unprovoked"/>
    <x v="39"/>
    <s v="Eastern Caroline Islands"/>
    <s v="Truk Lagoon"/>
    <x v="5"/>
    <x v="1"/>
    <s v="Mike Uramai"/>
    <s v="M"/>
    <s v="43"/>
    <s v="Lacerations &amp; punctures to right arm &amp; shoulder "/>
    <s v="N"/>
    <s v="10h00"/>
    <s v="1.8 to 2 m C. albimarginatus"/>
    <s v="R.S. Jones"/>
  </r>
  <r>
    <x v="1096"/>
    <x v="60"/>
    <s v="Provoked"/>
    <x v="16"/>
    <s v="KwaZulu-Natal"/>
    <s v="Shark tank, Oceanographic Research Institute, Durban"/>
    <x v="6"/>
    <x v="1"/>
    <s v="Anand Govindsamy"/>
    <s v="M"/>
    <n v="25"/>
    <s v="2 cm laceration on knee PROVOKED INCIDENT"/>
    <s v="N"/>
    <s v="16h00"/>
    <s v="Raggedtooth shark, 2 m [6'9&quot;], 5-year-old, captive female "/>
    <s v="D. Davies; A.J. Bass, ORI"/>
  </r>
  <r>
    <x v="1097"/>
    <x v="61"/>
    <s v="Unprovoked"/>
    <x v="1"/>
    <s v="California"/>
    <s v="Bird Rock, Tomales Point, near Marin County / Sonoma County border"/>
    <x v="135"/>
    <x v="1"/>
    <s v="Donald Joslin"/>
    <s v="M"/>
    <n v="53"/>
    <s v="Leg &amp; ankle severely bitten"/>
    <s v="N"/>
    <s v="11h20"/>
    <s v="White shark, 4.3 m 4.9 m [14' to 16'] "/>
    <s v="D. Miller &amp; R. Collier; R. Collier, pp.42-44; H.D. Baldridge, p.78;"/>
  </r>
  <r>
    <x v="1098"/>
    <x v="61"/>
    <s v="Unprovoked"/>
    <x v="1"/>
    <s v="Florida"/>
    <s v="St. Petersburg, Pinnellas County"/>
    <x v="39"/>
    <x v="0"/>
    <s v="Robert Wamser"/>
    <s v="M"/>
    <s v="13"/>
    <s v="Lacerations to right lower leg &amp; left arm and hand"/>
    <s v="N"/>
    <s v="16h30"/>
    <s v="4' shark"/>
    <s v="NYTimes, 8/3/1969"/>
  </r>
  <r>
    <x v="1099"/>
    <x v="61"/>
    <s v="Provoked"/>
    <x v="1"/>
    <s v="Florida"/>
    <s v="Sarasota County"/>
    <x v="5"/>
    <x v="1"/>
    <s v="Brian Martel"/>
    <s v="M"/>
    <s v="23"/>
    <s v="Laceration to buttocks Recorded as PROVOKED INCIDENT"/>
    <s v="N"/>
    <s v="11h00"/>
    <s v="Nurse shark"/>
    <s v="H.D.Baldridge (1994) SAF Case #1596"/>
  </r>
  <r>
    <x v="1100"/>
    <x v="61"/>
    <s v="Unprovoked"/>
    <x v="1"/>
    <s v="Hawaii"/>
    <s v="Makaha, O'ahu"/>
    <x v="0"/>
    <x v="0"/>
    <s v="Licius Lee"/>
    <s v="M"/>
    <s v="16"/>
    <s v="Leg &amp; surfboard bitten"/>
    <s v="N"/>
    <s v="17h30"/>
    <s v="White shark, identified by tooth fragments in surfboard"/>
    <s v="J. Borg, p.73; L. Taylor (1993), pp.102-103"/>
  </r>
  <r>
    <x v="1101"/>
    <x v="62"/>
    <s v="Unprovoked"/>
    <x v="14"/>
    <s v="South Island"/>
    <s v="St. Clair Beach, Dunedin"/>
    <x v="0"/>
    <x v="0"/>
    <s v="Gary Barton"/>
    <s v="M"/>
    <n v="17"/>
    <s v="Hit in face by shark, arm abraded, surfboard bitten"/>
    <s v="N"/>
    <s v="17h45"/>
    <s v="White shark"/>
    <s v="R. D. Weeks, GSAF; Otago Daily Times, 12/26/1968"/>
  </r>
  <r>
    <x v="1102"/>
    <x v="62"/>
    <s v="Unprovoked"/>
    <x v="14"/>
    <s v="South Island"/>
    <s v="Otago Harbor"/>
    <x v="2"/>
    <x v="2"/>
    <s v="Graham Hitt"/>
    <s v="M"/>
    <n v="24"/>
    <s v="FATAL, left leg bitten, femoral artery severed  "/>
    <s v="Y"/>
    <s v="10h15"/>
    <s v="White shark, 4.3 m [14'], (tooth fragment recovered)"/>
    <s v="R.D. Weeks, GSAF; Otago Daily Times, 9/16/1968; H.D. Baldridge, pp.18-19"/>
  </r>
  <r>
    <x v="1103"/>
    <x v="62"/>
    <s v="Unprovoked"/>
    <x v="40"/>
    <s v="Magdalena Department"/>
    <s v="Makuaka Caño, Taganga"/>
    <x v="207"/>
    <x v="1"/>
    <s v="Abel Mattos Antoniou Vasquez"/>
    <s v="M"/>
    <s v="18"/>
    <s v="Lacerations to head"/>
    <s v="N"/>
    <s v="10h30"/>
    <s v="2 m shark"/>
    <s v="SoHo.com, 11/19/2-11"/>
  </r>
  <r>
    <x v="1104"/>
    <x v="62"/>
    <s v="Unprovoked"/>
    <x v="1"/>
    <s v="California"/>
    <s v="Bodega Rock, Sonoma County"/>
    <x v="20"/>
    <x v="1"/>
    <s v="Frank Logan"/>
    <s v="M"/>
    <n v="25"/>
    <s v="Major injury to torso"/>
    <s v="N"/>
    <s v="11h00"/>
    <s v="White shark, 4 m [13'] "/>
    <s v="D. Miller &amp; R. Collier; R. Collier, pp.41-42; H.D. Baldridge, p.76, 138, 191, 194, 206"/>
  </r>
  <r>
    <x v="1105"/>
    <x v="62"/>
    <s v="Unprovoked"/>
    <x v="0"/>
    <s v="South Australia"/>
    <s v="Cape Jervis"/>
    <x v="2"/>
    <x v="2"/>
    <s v="Howard Forster"/>
    <s v="M"/>
    <s v="26"/>
    <s v="No injury, speargun bitten"/>
    <s v="N"/>
    <s v="18h30"/>
    <s v="Bronze whaler shark, 3 m [10'] "/>
    <s v="H.D. Baldridge, p.199"/>
  </r>
  <r>
    <x v="1106"/>
    <x v="63"/>
    <s v="Unprovoked"/>
    <x v="16"/>
    <s v="Western Cape Province"/>
    <s v="Mossel Bay"/>
    <x v="0"/>
    <x v="0"/>
    <s v="Brian Pearson"/>
    <s v="M"/>
    <n v="22"/>
    <s v="Right ankle &amp; foot bitten"/>
    <s v="N"/>
    <s v="14h00"/>
    <s v="1.5 m to 1.8 m [5' to 6'] shark"/>
    <s v="B. Pearson, M. Levine, GSAF"/>
  </r>
  <r>
    <x v="1107"/>
    <x v="63"/>
    <s v="Unprovoked"/>
    <x v="1"/>
    <s v="Florida"/>
    <s v="McArthur Beach, Singer Island, Palm Beach Shores"/>
    <x v="208"/>
    <x v="4"/>
    <s v="Peter J. White"/>
    <s v="M"/>
    <s v="19"/>
    <s v="Left foot bitten"/>
    <s v="N"/>
    <s v="16h30"/>
    <s v="small blacktip shark"/>
    <s v="M. Vorenberg, GSAF"/>
  </r>
  <r>
    <x v="1108"/>
    <x v="63"/>
    <s v="Provoked"/>
    <x v="1"/>
    <s v="California"/>
    <s v="Ventura"/>
    <x v="209"/>
    <x v="5"/>
    <s v="Jim Beatty"/>
    <s v="M"/>
    <s v="24"/>
    <s v="Nipped on shoulder by captive shark PROVOKED INCIDENT"/>
    <s v="N"/>
    <s v="14h30"/>
    <s v="5' blue shark"/>
    <s v="Ventura County Ad-Visor, 8/31/1967"/>
  </r>
  <r>
    <x v="1109"/>
    <x v="63"/>
    <s v="Unprovoked"/>
    <x v="0"/>
    <s v="Western Australia"/>
    <s v="Jurien Bay"/>
    <x v="210"/>
    <x v="2"/>
    <s v="Robert Bartle"/>
    <s v="M"/>
    <n v="23"/>
    <s v="FATAL, &quot;bitten in two&quot;"/>
    <s v="Y"/>
    <s v="11h00"/>
    <s v="White shark"/>
    <s v="H. Edwards, pp.35-42; H.D. Baldridge, p.28; A. Sharpe, pp.132-133; A. MacCormick, p.86; J. West, ASAF"/>
  </r>
  <r>
    <x v="1110"/>
    <x v="63"/>
    <s v="Unprovoked"/>
    <x v="1"/>
    <s v="Florida"/>
    <s v="Near Key West"/>
    <x v="2"/>
    <x v="2"/>
    <s v="Donald Ritter"/>
    <s v="M"/>
    <s v="15"/>
    <s v="Shark grasped thigh"/>
    <s v="N"/>
    <s v="14h30"/>
    <s v="Nurse shark, 106 cm, 28-lb, male "/>
    <s v="H.D. Baldridge, p.193; Clark, p.86"/>
  </r>
  <r>
    <x v="1111"/>
    <x v="63"/>
    <s v="Provoked"/>
    <x v="1"/>
    <s v="Florida"/>
    <s v="Key West, Monroe County"/>
    <x v="2"/>
    <x v="2"/>
    <s v="Andres Puma (or Pruna)"/>
    <s v="M"/>
    <s v="26"/>
    <s v="After shark was speared &amp; hit on head, it bit the diver’s foot  PROVOKED INCIDENT"/>
    <s v="N"/>
    <s v="17h30"/>
    <s v="Nurse shark, 1 m "/>
    <s v="H.D. Baldridge, p.192; M. McDiarmid, p.70"/>
  </r>
  <r>
    <x v="1112"/>
    <x v="63"/>
    <s v="Unprovoked"/>
    <x v="16"/>
    <s v="KwaZulu-Natal"/>
    <s v="Paradise Reef"/>
    <x v="2"/>
    <x v="2"/>
    <s v="Len Jones"/>
    <s v="M"/>
    <n v="32"/>
    <s v="Punctures in right buttock &amp; thigh, abrasion on right forearm"/>
    <s v="N"/>
    <s v="06h50"/>
    <s v="White shark, 3 m [10'] "/>
    <s v="L. Jones, M. Levine, GSAF;. D'Aubrey, ORI"/>
  </r>
  <r>
    <x v="1113"/>
    <x v="63"/>
    <s v="Provoked"/>
    <x v="0"/>
    <s v="Victoria"/>
    <s v="Geelong"/>
    <x v="2"/>
    <x v="2"/>
    <s v="Brian Marendaz"/>
    <s v="M"/>
    <s v="36"/>
    <s v="Speared shark lacerated his arm PROVOKED INCIDENT"/>
    <s v="N"/>
    <s v="15h00"/>
    <s v="Grey nurse shark"/>
    <s v="H.D. Baldridge, SAF Case #1466"/>
  </r>
  <r>
    <x v="1114"/>
    <x v="63"/>
    <s v="Unprovoked"/>
    <x v="14"/>
    <s v="South Island"/>
    <s v="St. Kilda Beach"/>
    <x v="88"/>
    <x v="5"/>
    <s v="William Black"/>
    <s v="M"/>
    <n v="21"/>
    <s v="FATAL, seen taken by a shark "/>
    <s v="Y"/>
    <s v="19h45"/>
    <s v="Thought to involve a white shark"/>
    <s v="R.D. Weeks, GSAF; J. Garrick; West Australian (Perth), 3/10/1967"/>
  </r>
  <r>
    <x v="1115"/>
    <x v="64"/>
    <s v="Unprovoked"/>
    <x v="41"/>
    <s v="New Ireland Province"/>
    <s v="Mission Beach, Lambon Island, near Duke of York Islands"/>
    <x v="9"/>
    <x v="4"/>
    <s v="Dakel (female)"/>
    <s v="F"/>
    <n v="8"/>
    <s v="FATAL"/>
    <s v="Y"/>
    <s v="09h00"/>
    <s v="3.7 m [12'] shark"/>
    <s v="A. McNaught; Times-Courier (Lae, PNG), 12/10/1966; F. Dennis, p.23"/>
  </r>
  <r>
    <x v="1116"/>
    <x v="64"/>
    <s v="Unprovoked"/>
    <x v="0"/>
    <s v="Queensland"/>
    <s v="Broomfield Island, 11 miles from Heron Island on the Great Barrier Reef"/>
    <x v="211"/>
    <x v="1"/>
    <s v="Barry  Dawson"/>
    <s v="M"/>
    <s v="32"/>
    <s v="Shoulder lacerated"/>
    <s v="N"/>
    <s v="16h45"/>
    <s v="Bronze whaler shark, 2.1 m [7'], a tooth was embedded in the speargun "/>
    <s v="B. Dawson, J.Green, pp.50-52; The Cairns Post, 9/28/1966 (Note: the  press erroneously reported the diver's name as Davidson.)"/>
  </r>
  <r>
    <x v="1117"/>
    <x v="64"/>
    <s v="Unprovoked"/>
    <x v="0"/>
    <s v="Western Australia"/>
    <s v="Roe Reef off Rottnest Island"/>
    <x v="2"/>
    <x v="2"/>
    <s v="Frank Paxman"/>
    <s v="M"/>
    <n v="43"/>
    <s v="No injury"/>
    <s v="N"/>
    <s v="12h00"/>
    <s v="Mako shark, 1.9 m [6.5'] "/>
    <s v="The West Australian (Perth), 9/14/1966; H.D.Baldridge, p.136"/>
  </r>
  <r>
    <x v="1118"/>
    <x v="64"/>
    <s v="Unprovoked"/>
    <x v="1"/>
    <s v="Florida"/>
    <s v="Municipal Bathing area, Riviera Beach, Palm Beach County"/>
    <x v="13"/>
    <x v="2"/>
    <s v="Shawn Carpenter"/>
    <s v="M"/>
    <n v="8"/>
    <s v="No injury, mother lifted him from the water"/>
    <s v="N"/>
    <s v="15h00"/>
    <s v="Spinner or blacktip sharks"/>
    <s v="M. Vorenberg, GSAF"/>
  </r>
  <r>
    <x v="1119"/>
    <x v="64"/>
    <s v="Provoked"/>
    <x v="1"/>
    <s v="South Carolina"/>
    <s v="Folly Beach, Charleston County"/>
    <x v="212"/>
    <x v="5"/>
    <s v="Marvin Estridge"/>
    <s v="M"/>
    <s v="34"/>
    <s v="Arm bitten, PROVOKED INCIDENT"/>
    <s v="N"/>
    <s v="18h40"/>
    <s v="4' shark"/>
    <s v="News &amp; Courier, 7/20/1966"/>
  </r>
  <r>
    <x v="1120"/>
    <x v="64"/>
    <s v="Provoked"/>
    <x v="1"/>
    <s v="New Jersey"/>
    <s v="Reeds Bay, Brigantine, Atlantic County"/>
    <x v="213"/>
    <x v="2"/>
    <s v="Harry Hiksdal"/>
    <s v="M"/>
    <n v="15"/>
    <s v="3 lacerations on  right leg by speared fish PROVOKED INCIDENT"/>
    <s v="N"/>
    <s v="16h00"/>
    <s v="Local authorities speculated that the water was too cold for sharks, but a 2.1 m [7'], 200-lb pregnant sandbar shark was caught next day"/>
    <s v="Press clippings"/>
  </r>
  <r>
    <x v="1121"/>
    <x v="64"/>
    <s v="Provoked"/>
    <x v="1"/>
    <s v="Florida"/>
    <s v="Ft. Lauderdale, Broward County"/>
    <x v="19"/>
    <x v="2"/>
    <s v="Burton Chamberlin"/>
    <s v="M"/>
    <n v="18"/>
    <s v="Hand &amp; forearm bitten by hooked shark PROVOKED INCIDENT"/>
    <s v="N"/>
    <s v="09h00"/>
    <s v="1.2 m [4'] hammerhead shark"/>
    <s v="T. Bailey"/>
  </r>
  <r>
    <x v="1122"/>
    <x v="64"/>
    <s v="Unprovoked"/>
    <x v="1"/>
    <s v="Texas"/>
    <s v="Bolivar Peninsula"/>
    <x v="4"/>
    <x v="4"/>
    <s v="David N. Holmgreen"/>
    <s v="M"/>
    <n v="18"/>
    <s v="Punctures on  thigh &amp; buttock"/>
    <s v="N"/>
    <s v="17h00"/>
    <s v="a small shark"/>
    <s v="D. Holmgreen"/>
  </r>
  <r>
    <x v="1123"/>
    <x v="64"/>
    <s v="Unprovoked"/>
    <x v="0"/>
    <s v="New South Wales"/>
    <s v="Coledale Beach"/>
    <x v="181"/>
    <x v="5"/>
    <s v="Raymond Short"/>
    <s v="M"/>
    <n v="13"/>
    <s v="Left leg &amp; lower right leg bitten, taken ashore with shark still grasping his leg"/>
    <s v="N"/>
    <s v="14h00"/>
    <s v="White shark, 2.5 m [8.25'], an immature female, previously injured"/>
    <s v="T. B. Gorman &amp; D.J. Dunatan, NSW State Fisheries Laboratories; H.D. Baldridge, p.58; A. Sharpe, pp.77-79; A. MacCormick, p.162"/>
  </r>
  <r>
    <x v="1124"/>
    <x v="64"/>
    <s v="Unprovoked"/>
    <x v="1"/>
    <s v="California"/>
    <s v="Pebble Beach, Cypress Point, Monterey County"/>
    <x v="214"/>
    <x v="1"/>
    <s v="Donald Barthman"/>
    <s v="M"/>
    <n v="29"/>
    <s v="Hand, arm &amp; thigh bitten"/>
    <s v="N"/>
    <s v="10h00 "/>
    <s v="White shark, 3 m [10'] "/>
    <s v="D. Miller &amp; R. Collier; R. Collier, pp.40-41; H.D. Baldridge, p.76"/>
  </r>
  <r>
    <x v="1125"/>
    <x v="64"/>
    <s v="Unprovoked"/>
    <x v="16"/>
    <s v="Eastern Cape Province"/>
    <s v="Riet River"/>
    <x v="33"/>
    <x v="4"/>
    <s v="Robin Michael Long"/>
    <s v="M"/>
    <n v="16"/>
    <s v="Right calf lacerated"/>
    <s v="N"/>
    <s v="09h00"/>
    <s v="1.5 m to 1.8 m [5' to 6'] Zambesi shark"/>
    <s v="J.L.B. Smith, J. Wallace, M. Levine, GSAF"/>
  </r>
  <r>
    <x v="1126"/>
    <x v="64"/>
    <s v="Unprovoked"/>
    <x v="16"/>
    <s v="KwaZulu-Natal"/>
    <s v="Umkomaas"/>
    <x v="39"/>
    <x v="0"/>
    <s v="Dennis Vorster"/>
    <s v="M"/>
    <n v="15"/>
    <s v="Lower legs bitten"/>
    <s v="N"/>
    <s v="14h00"/>
    <s v="1.8 m to 2 m [6' to 6'9&quot;] shark"/>
    <s v="J. D’Aubrey, M. Levine, GSAF"/>
  </r>
  <r>
    <x v="1127"/>
    <x v="64"/>
    <s v="Unprovoked"/>
    <x v="1"/>
    <s v="Florida"/>
    <s v="Hollywood, Broward County"/>
    <x v="4"/>
    <x v="4"/>
    <s v="George A. C. Scherer"/>
    <s v="M"/>
    <n v="35"/>
    <s v="Thigh gashed"/>
    <s v="N"/>
    <s v="16h00"/>
    <s v="Hammerhead shark"/>
    <s v="J. Ulsh"/>
  </r>
  <r>
    <x v="1128"/>
    <x v="65"/>
    <s v="Unprovoked"/>
    <x v="0"/>
    <s v="Queensland"/>
    <s v="Oak Beach"/>
    <x v="0"/>
    <x v="0"/>
    <s v="Roy McGuffie"/>
    <s v="M"/>
    <n v="24"/>
    <s v="Puncture wounds to right thigh"/>
    <s v="N"/>
    <s v="16h30"/>
    <s v="Grey nurse shark, 2.4 m [8'] "/>
    <s v="Telegraph (Sydney), Mirror (Sydney), Post (Cairns),  11/4/1965; J. Green, p.35"/>
  </r>
  <r>
    <x v="1129"/>
    <x v="65"/>
    <s v="Unprovoked"/>
    <x v="1"/>
    <s v="Florida"/>
    <s v="American Shoals off Key West"/>
    <x v="2"/>
    <x v="2"/>
    <s v="Dr. J. D. Morgan"/>
    <s v="M"/>
    <n v="28"/>
    <s v="Left hand severely lacerated"/>
    <s v="N"/>
    <s v="11h00"/>
    <s v="White shark, 10' to 12' "/>
    <s v="J. D. Morgan, M.D. "/>
  </r>
  <r>
    <x v="1130"/>
    <x v="65"/>
    <s v="Unprovoked"/>
    <x v="42"/>
    <s v="Western Caroline Islands"/>
    <s v="Koror"/>
    <x v="215"/>
    <x v="5"/>
    <s v="Barry Nakamura"/>
    <s v="M"/>
    <n v="8"/>
    <s v="Right leg bitten"/>
    <s v="N"/>
    <s v="15h30"/>
    <s v="Tiger shark, tooth fragment recovered"/>
    <s v="P.T. Wilson"/>
  </r>
  <r>
    <x v="1130"/>
    <x v="65"/>
    <s v="Unprovoked"/>
    <x v="1"/>
    <s v="Florida"/>
    <s v="Juno Beach, Palm Beach County"/>
    <x v="159"/>
    <x v="0"/>
    <s v="William F. Lachmund"/>
    <s v="M"/>
    <n v="17"/>
    <s v="Left hand punctured &amp; lacerated"/>
    <s v="N"/>
    <s v="07h15"/>
    <s v="Blacktip or spinner shark"/>
    <s v="M. Vorenberg, GSAF. R. Greer, M.D."/>
  </r>
  <r>
    <x v="1131"/>
    <x v="65"/>
    <s v="Unprovoked"/>
    <x v="1"/>
    <s v="Florida"/>
    <s v="Pompano Beach, Palm Beach County"/>
    <x v="20"/>
    <x v="1"/>
    <s v="Rick MacNeilly"/>
    <s v="M"/>
    <n v="16"/>
    <s v="Survived"/>
    <s v="N"/>
    <s v="13h30"/>
    <s v="Mako shark"/>
    <s v="R. MacNeilly"/>
  </r>
  <r>
    <x v="1132"/>
    <x v="65"/>
    <s v="Unprovoked"/>
    <x v="16"/>
    <s v="KwaZulu-Natal"/>
    <s v="Amatikulu"/>
    <x v="181"/>
    <x v="5"/>
    <s v="Geoffrey Walter Black"/>
    <s v="M"/>
    <n v="25"/>
    <s v="Abdomen, buttock, thigh, arm &amp; hand bitten"/>
    <s v="N"/>
    <s v="15h00"/>
    <s v="1.8 m [6'], 136-kg [300-lb] shark "/>
    <s v="G.W. Black, M. Levine,  GSAF;  T. McHugh, A. Heydorn. J. D'Aubrey &amp; P.H. Jacques; T. Wallett, pp.51-52"/>
  </r>
  <r>
    <x v="1133"/>
    <x v="65"/>
    <s v="Unprovoked"/>
    <x v="1"/>
    <s v="Massachusetts"/>
    <s v="Granite Pier, Rockport"/>
    <x v="6"/>
    <x v="1"/>
    <s v="Ronald R. Powell"/>
    <s v="M"/>
    <n v="18"/>
    <s v="Punctures on left thigh"/>
    <s v="N"/>
    <s v="14h30"/>
    <s v="1.2 m [4'] shark"/>
    <s v="R. Powell; Boston Traveler 2/11/1965; H.D. Baldridge, p.184"/>
  </r>
  <r>
    <x v="1134"/>
    <x v="65"/>
    <s v="Unprovoked"/>
    <x v="16"/>
    <s v="KwaZulu-Natal"/>
    <s v="Country Club Beach, Durban"/>
    <x v="216"/>
    <x v="0"/>
    <s v="Ronald Bowers"/>
    <s v="M"/>
    <s v="22"/>
    <s v="No injury, ski bitten"/>
    <s v="N"/>
    <s v="13h00"/>
    <s v="White shark, 3.7 m [12'] "/>
    <s v="D. Davies, J. D'Aubrey &amp; H. Haicker, ORI; M. Levine, GSAF"/>
  </r>
  <r>
    <x v="1135"/>
    <x v="66"/>
    <s v="Unprovoked"/>
    <x v="16"/>
    <s v="Eastern Cape Province"/>
    <s v="Port Alfred"/>
    <x v="4"/>
    <x v="4"/>
    <s v="W. A. Strijdom"/>
    <s v="M"/>
    <n v="19"/>
    <s v="Hand, ankle &amp; calf lacerated"/>
    <s v="N"/>
    <s v="17h00"/>
    <s v="Raggedtooth shark "/>
    <s v="Dr. Macrae; J. D'Aubrey, M. Levine, GSAF"/>
  </r>
  <r>
    <x v="1136"/>
    <x v="66"/>
    <s v="Unprovoked"/>
    <x v="0"/>
    <s v="Victoria "/>
    <s v="Lady Julia Percy Island"/>
    <x v="217"/>
    <x v="1"/>
    <s v="Henri Bource"/>
    <s v="M"/>
    <n v="25"/>
    <s v="Left leg severed"/>
    <s v="N"/>
    <s v="14h30"/>
    <s v="White shark, 2.4 m [8'] "/>
    <s v="A. Sharpe, pp.115-116; H. Edwards, pp.67-71; J. Green, p.35; A. MacCormick, pp.88-91; J. West, ASAF"/>
  </r>
  <r>
    <x v="1137"/>
    <x v="66"/>
    <s v="Unprovoked"/>
    <x v="0"/>
    <s v="Western Australia"/>
    <s v="Avalon Beach, near Mandurah, 50 miles south of Perth"/>
    <x v="218"/>
    <x v="0"/>
    <s v="Murray Henderson"/>
    <s v="M"/>
    <n v="19"/>
    <s v="Abrasions &amp; 11 teethmarks on right lower leg"/>
    <s v="N"/>
    <s v="09h30"/>
    <s v="Grey nurse shark, 1.8 m [6']"/>
    <s v="The Australian 10/5/1964"/>
  </r>
  <r>
    <x v="1138"/>
    <x v="66"/>
    <s v="Unprovoked"/>
    <x v="29"/>
    <s v="Northern Taiwan"/>
    <s v="Tamsui Beach"/>
    <x v="4"/>
    <x v="4"/>
    <s v="LO Chiu-yang"/>
    <s v="M"/>
    <n v="20"/>
    <s v="Right thigh &amp;  elbow bitten"/>
    <s v="N"/>
    <s v="13h30"/>
    <s v="1.8 m [6'] shark"/>
    <s v="China Post (Taipei, Taiwan) 9/22/1964; J. Wong"/>
  </r>
  <r>
    <x v="1139"/>
    <x v="66"/>
    <s v="Unprovoked"/>
    <x v="13"/>
    <s v="Guerrero"/>
    <s v="Acapulco"/>
    <x v="219"/>
    <x v="4"/>
    <s v="Thad T. Moore"/>
    <s v="M"/>
    <n v="19"/>
    <s v="Right thigh bitten"/>
    <s v="N"/>
    <s v="14h00"/>
    <s v="1.8 to 2.4 m [6' to 8'] shark"/>
    <s v="T.T. Moore"/>
  </r>
  <r>
    <x v="1140"/>
    <x v="66"/>
    <s v="Unprovoked"/>
    <x v="1"/>
    <s v="Florida"/>
    <s v="2 miles off Jupiter, Palm Beach County"/>
    <x v="220"/>
    <x v="2"/>
    <s v="James R. Webb"/>
    <s v="M"/>
    <n v="28"/>
    <s v="No injury, shark hit scuba tank"/>
    <s v="N"/>
    <s v="12h00"/>
    <s v="Hammerhead shark"/>
    <s v="H.D. Baldridge, p.183"/>
  </r>
  <r>
    <x v="1141"/>
    <x v="66"/>
    <s v="Unprovoked"/>
    <x v="18"/>
    <s v="Vita Levu"/>
    <s v="Naviti"/>
    <x v="2"/>
    <x v="2"/>
    <s v="Sailasa Ratubalavu"/>
    <s v="M"/>
    <n v="35"/>
    <s v="FATAL, buttocks, lower abdomen &amp; genitalia removed  "/>
    <s v="Y"/>
    <s v="11h30"/>
    <s v="Tiger shark"/>
    <s v="H.D. Baldridge, p.196; Clark, p.87"/>
  </r>
  <r>
    <x v="1142"/>
    <x v="66"/>
    <s v="Unprovoked"/>
    <x v="1"/>
    <s v="Florida"/>
    <s v="Fort Lauderdale, Broward County"/>
    <x v="221"/>
    <x v="1"/>
    <s v="James R. Duryea"/>
    <s v="M"/>
    <n v="38"/>
    <s v="Minor injury, abdomen abraded when he collided with the shark"/>
    <s v="N"/>
    <s v="16h00"/>
    <s v="1.7 m [5.5'] shark"/>
    <s v="Sun Sentinel, 3/6/1964 "/>
  </r>
  <r>
    <x v="1143"/>
    <x v="66"/>
    <s v="Unprovoked"/>
    <x v="14"/>
    <s v="North Island"/>
    <s v="West of Pukerua Bay, Wellington"/>
    <x v="2"/>
    <x v="2"/>
    <s v="Dr. Ken R. Markham"/>
    <s v="M"/>
    <n v="26"/>
    <s v="No injury to diver, shark bit speargun"/>
    <s v="N"/>
    <s v="18h30"/>
    <s v="White shark, 3 m [10'] "/>
    <s v="R.D. Weeks, GSAF; Otago Daily Times, 2/11/1964, p1; Wellington Evening Post, 2/17/1960"/>
  </r>
  <r>
    <x v="1144"/>
    <x v="66"/>
    <s v="Unprovoked"/>
    <x v="16"/>
    <s v="Western Cape Province"/>
    <s v="Muizenberg"/>
    <x v="35"/>
    <x v="0"/>
    <s v="Alan Saffery"/>
    <s v="M"/>
    <n v="25"/>
    <s v="Right ankle lacerated"/>
    <s v="N"/>
    <s v="08h45"/>
    <s v="White shark, 1.5 m [5'] k"/>
    <s v="D. Davies; M. Levine, GSAF"/>
  </r>
  <r>
    <x v="1145"/>
    <x v="66"/>
    <s v="Unprovoked"/>
    <x v="14"/>
    <s v="South Island"/>
    <s v="St. Clair Beach, Dunedin"/>
    <x v="4"/>
    <x v="4"/>
    <s v="Leslie Francis Jordan"/>
    <s v="M"/>
    <n v="19"/>
    <s v="FATAL, both legs bitten &amp; right leg severed at knee "/>
    <s v="Y"/>
    <s v="06h45"/>
    <s v="White shark, 3 m to 3.7 m [10' to 12'] "/>
    <s v="R.D. Weeks, GSAF; Otago Daily Times, 2/6/1964 &amp; 2/7/1964"/>
  </r>
  <r>
    <x v="1146"/>
    <x v="66"/>
    <s v="Unprovoked"/>
    <x v="1"/>
    <s v="California"/>
    <s v="Southeast Farallon Island"/>
    <x v="222"/>
    <x v="2"/>
    <s v="Jack Rochette"/>
    <s v="M"/>
    <n v="21"/>
    <s v="Leg &amp; thigh bitten"/>
    <s v="N"/>
    <s v="12h00"/>
    <s v="White shark (tooth fragment recovered)"/>
    <s v="R. Collier, p.261-264; D. Miller &amp; R. Collier; R. Collier, pp.26-40"/>
  </r>
  <r>
    <x v="1147"/>
    <x v="67"/>
    <s v="Unprovoked"/>
    <x v="16"/>
    <s v="KwaZulu-Natal"/>
    <s v="Catfish Rock, between Salt Rock &amp; Shaka’s Rock"/>
    <x v="33"/>
    <x v="4"/>
    <s v="Barbara Elsa Strauss"/>
    <s v="F"/>
    <n v="20"/>
    <s v="Right hand &amp; foot severed, thigh &amp; buttock lacerated"/>
    <s v="N"/>
    <s v="14h00"/>
    <s v="Zambesi shark, 1.8 m [6'] "/>
    <s v="B. Strauss, D. Davies, 121-122; Daily Dispatch, 4/24/1964; M.  Levine, GSAF"/>
  </r>
  <r>
    <x v="1148"/>
    <x v="67"/>
    <s v="Unprovoked"/>
    <x v="16"/>
    <s v="KwaZulu-Natal"/>
    <s v="Umhlanga Rocks"/>
    <x v="118"/>
    <x v="4"/>
    <s v="Ronnie De Wet"/>
    <s v="M"/>
    <n v="24"/>
    <s v="Lower leg bitten &amp; foot severed, leg surgically amputated below knee"/>
    <s v="N"/>
    <s v="15h00"/>
    <s v="1.8 m [6']  shark"/>
    <s v="D.  Davies, pp.120-121; M. Levine, GSAF"/>
  </r>
  <r>
    <x v="1149"/>
    <x v="67"/>
    <s v="Provoked"/>
    <x v="16"/>
    <s v="KwaZulu-Natal"/>
    <s v="Next to West Street groyne, Durban"/>
    <x v="223"/>
    <x v="5"/>
    <s v="Desmond Woodhams"/>
    <s v="M"/>
    <n v="13"/>
    <s v="Foot lacerated  PROVOKED INCIDENT"/>
    <s v="N"/>
    <s v="18h30"/>
    <s v="Dusky shark, 1 m "/>
    <s v="M. Levine, GSAF"/>
  </r>
  <r>
    <x v="1150"/>
    <x v="67"/>
    <s v="Unprovoked"/>
    <x v="16"/>
    <s v="KwaZulu-Natal"/>
    <s v="Umvoti"/>
    <x v="224"/>
    <x v="4"/>
    <s v="Matangusa Mzize"/>
    <s v="M"/>
    <n v="15"/>
    <s v="FATAL, arm severed, leg bitten"/>
    <s v="Y"/>
    <s v="12h40"/>
    <s v="300- to 400-lb Zambesi shark"/>
    <s v="G.D. Campbell; D. Davies, pp.119-120"/>
  </r>
  <r>
    <x v="1151"/>
    <x v="67"/>
    <s v="Unprovoked"/>
    <x v="0"/>
    <s v="South Australia"/>
    <s v="55 miles south of Adelaide"/>
    <x v="2"/>
    <x v="2"/>
    <s v="Rodney Fox"/>
    <s v="M"/>
    <n v="23"/>
    <s v="Torso &amp; hand lacerated"/>
    <s v="N"/>
    <s v="12h45"/>
    <s v="White shark"/>
    <s v="H. Edwards, pp.65-66: H.D. Baldridge, pp.18-19; J. West;"/>
  </r>
  <r>
    <x v="1152"/>
    <x v="67"/>
    <s v="Unprovoked"/>
    <x v="14"/>
    <s v="South Island"/>
    <s v="Charteris Bay, Lyttleton Harbour"/>
    <x v="225"/>
    <x v="5"/>
    <s v="Charlie Dudley"/>
    <s v="M"/>
    <s v="20"/>
    <s v="Hand &amp; lower leg severely injured"/>
    <s v="N"/>
    <s v="13h00"/>
    <s v="Possibly a broadnose 7-gill shark"/>
    <s v="C. Dudley, R.D. Weeks, GSAF; H.D. Baldridge, SAF Case #1467; Otago Daily Times, 12/2/1963, p.7"/>
  </r>
  <r>
    <x v="1153"/>
    <x v="67"/>
    <s v="Provoked"/>
    <x v="41"/>
    <s v="Gulf Province"/>
    <s v="Kukipi, 150 miles west of Port Moresby in the Lakekamu River area"/>
    <x v="226"/>
    <x v="2"/>
    <s v="Siara Ikui, female"/>
    <s v="F"/>
    <n v="18"/>
    <s v="Left arm lacerated  PROVOKED INCIDENT"/>
    <s v="N"/>
    <s v="14h00"/>
    <s v="Tiger shark"/>
    <s v="M. Malin; The Sun (Melbourne), 12/2/1963"/>
  </r>
  <r>
    <x v="1154"/>
    <x v="67"/>
    <s v="Unprovoked"/>
    <x v="18"/>
    <s v=" Lau Province"/>
    <s v="Dravuwalu, Totoya Island"/>
    <x v="19"/>
    <x v="2"/>
    <s v="Mereseini Wati, female"/>
    <s v="F"/>
    <n v="21"/>
    <s v="Elbow bitten"/>
    <s v="N"/>
    <s v="11h00"/>
    <s v="&gt;1.2 m [4'] tiger shark"/>
    <s v="Capt. S. B. Brown"/>
  </r>
  <r>
    <x v="1155"/>
    <x v="67"/>
    <s v="Unprovoked"/>
    <x v="42"/>
    <s v="Western Caroline Islands"/>
    <s v="Koror"/>
    <x v="19"/>
    <x v="2"/>
    <s v="Saburo Dooley"/>
    <s v="M"/>
    <n v="35"/>
    <s v="Left calf lacerated"/>
    <s v="N"/>
    <s v="03h00"/>
    <s v="Dooley believed his Injury was caused by stingray (Dasyatidae family)"/>
    <s v="R. Yalap, M.D.; H.D. Baldridge, p..104 "/>
  </r>
  <r>
    <x v="1156"/>
    <x v="67"/>
    <s v="Unprovoked"/>
    <x v="1"/>
    <s v="Florida"/>
    <s v="Biltmore Beach, near Panama City"/>
    <x v="227"/>
    <x v="2"/>
    <s v="William Cheatham"/>
    <s v="M"/>
    <n v="28"/>
    <s v="Right thigh &amp;  foot bruised, right calf  lacerated"/>
    <s v="N"/>
    <s v="17h30"/>
    <s v="500-lb shark"/>
    <s v="H.D. Baldridge, p.109"/>
  </r>
  <r>
    <x v="1157"/>
    <x v="67"/>
    <s v="Unprovoked"/>
    <x v="43"/>
    <s v="Ysabel Island"/>
    <s v="Susukana Plantation"/>
    <x v="228"/>
    <x v="2"/>
    <s v="Dovi"/>
    <s v="M"/>
    <n v="30"/>
    <s v="FATAL, right thigh, calf &amp; foot bitten "/>
    <s v="Y"/>
    <s v="13h00"/>
    <s v="5.5 m [18'] shark"/>
    <s v="M.L. Aylett, Fisheries Officer; H.D. Baldridge, p.148  "/>
  </r>
  <r>
    <x v="1158"/>
    <x v="67"/>
    <s v="Provoked"/>
    <x v="0"/>
    <s v="New South Wales"/>
    <s v="Wanda Beach"/>
    <x v="0"/>
    <x v="0"/>
    <s v="Peter Barron"/>
    <s v="M"/>
    <n v="18"/>
    <s v="A &quot;dead&quot; shark grabbed by the tail bit his right torso PROVOKED INCIDENT"/>
    <s v="N"/>
    <s v="09h30"/>
    <s v="1.5 m [5'] shark"/>
    <s v="P. Barron; Goulburn Evening Post; J. Green, p.35"/>
  </r>
  <r>
    <x v="1159"/>
    <x v="67"/>
    <s v="Provoked"/>
    <x v="1"/>
    <s v="Florida"/>
    <s v="Snapper Point Jetty, Miami, Dade County"/>
    <x v="229"/>
    <x v="2"/>
    <s v="Robert Olsen"/>
    <s v="M"/>
    <n v="16"/>
    <s v="Minor injury to left forearm  PROVOKED INCIDENT"/>
    <s v="N"/>
    <s v="13h30"/>
    <s v="Nurse shark, 1.2 m [4'] "/>
    <s v="H.D. Baldridge, p.166; SAF Case #1284"/>
  </r>
  <r>
    <x v="1160"/>
    <x v="67"/>
    <s v="Unprovoked"/>
    <x v="44"/>
    <s v="Eastern Caroline Islands"/>
    <s v="Koop Reef, Truk (Chuuk)"/>
    <x v="2"/>
    <x v="2"/>
    <s v="Akira"/>
    <s v="M"/>
    <n v="26"/>
    <s v="Upper left arm bitten"/>
    <s v="N"/>
    <s v="08h00"/>
    <s v="Tiger shark"/>
    <s v="K. Aniol, Medical Officer"/>
  </r>
  <r>
    <x v="1161"/>
    <x v="67"/>
    <s v="Unprovoked"/>
    <x v="45"/>
    <s v="Thessaly"/>
    <s v="near Trikerion Island"/>
    <x v="4"/>
    <x v="4"/>
    <s v="Helga Pogl"/>
    <s v="F"/>
    <s v="42"/>
    <s v="FATAL"/>
    <s v="Y"/>
    <s v="16h30"/>
    <s v="White shark, 3 m "/>
    <s v="A. De Maddalena"/>
  </r>
  <r>
    <x v="1162"/>
    <x v="67"/>
    <s v="Unprovoked"/>
    <x v="1"/>
    <s v="US Virgin Islands"/>
    <s v="St. Thomas, Magens Bay"/>
    <x v="4"/>
    <x v="4"/>
    <s v="Naval Lt. (jg) John Gibson"/>
    <s v="M"/>
    <n v="25"/>
    <s v="FATAL, hand severed, shoulder, hip, foot, thigh bitten &amp; femoral artery severed  "/>
    <s v="Y"/>
    <s v="13h50"/>
    <s v="Hand found in gut of 2.9 m to 3.3 m [9'7&quot; to 10'11&quot;] Galapagos shark, C. galapagensis"/>
    <s v="G.W. Kirby, Jr.;  NY Times, 1/22/1963"/>
  </r>
  <r>
    <x v="1163"/>
    <x v="67"/>
    <s v="Unprovoked"/>
    <x v="1"/>
    <s v="Hawaii"/>
    <s v="Awili, South Kona, Hawai'i"/>
    <x v="78"/>
    <x v="0"/>
    <s v="Aiona Aka"/>
    <s v="M"/>
    <n v="15"/>
    <s v="Left foot &amp; leg bitten"/>
    <s v="N"/>
    <s v="14h00"/>
    <s v="3.7 to 4.5 m [12' to 15'] shark seen in vicinity"/>
    <s v="L. Taylor (1993), pp.102-103"/>
  </r>
  <r>
    <x v="1164"/>
    <x v="67"/>
    <s v="Unprovoked"/>
    <x v="18"/>
    <s v="Lomaiviti  Island Group"/>
    <s v="Taibaisa Passage, Gau Island"/>
    <x v="2"/>
    <x v="2"/>
    <s v="Jone Waiteatei"/>
    <s v="M"/>
    <n v="28"/>
    <s v="Left arm bitten"/>
    <s v="N"/>
    <s v="10h00"/>
    <s v="White shark, 2.1 m [7'] "/>
    <s v="S. Brown, P. Helfrich"/>
  </r>
  <r>
    <x v="1165"/>
    <x v="67"/>
    <s v="Unprovoked"/>
    <x v="0"/>
    <s v="New South Wales"/>
    <s v="Sugarloaf Bay, Middle Harbour, Sydney"/>
    <x v="13"/>
    <x v="2"/>
    <s v="Marcia Hathaway"/>
    <s v="F"/>
    <n v="32"/>
    <s v="FATAL, right femoral artery severed, thigh, calf, buttock &amp; left hand bitten  "/>
    <s v="Y"/>
    <s v="13h30"/>
    <s v="Tooth fragments of “whaler” shark were recovered, a bull shark, according to Edwards"/>
    <s v="Dr. P.R. Coyne; A. Sharpe, pp.7-12; A. MacCormick, pp.15-18; H. Edwards, pp.102 &amp; 108"/>
  </r>
  <r>
    <x v="1166"/>
    <x v="67"/>
    <s v="Unprovoked"/>
    <x v="16"/>
    <s v="KwaZulu-Natal"/>
    <s v="Peace Cottage, Umdhloti"/>
    <x v="230"/>
    <x v="1"/>
    <s v="Barry E. Blackmore"/>
    <s v="M"/>
    <n v="27"/>
    <s v="Lacerations &amp; punctures on left  forearm"/>
    <s v="N"/>
    <s v="12h15"/>
    <s v="1 m shark"/>
    <s v="D. Davies, D'Aubrey; B. Blackmore; M. Levine, GSAF"/>
  </r>
  <r>
    <x v="1167"/>
    <x v="67"/>
    <s v="Unprovoked"/>
    <x v="16"/>
    <s v="KwaZulu-Natal"/>
    <s v="Selection Reef, Umdhloti"/>
    <x v="2"/>
    <x v="2"/>
    <s v="Clive Passmore"/>
    <s v="M"/>
    <n v="24"/>
    <s v="Lacerations to right  arm"/>
    <s v="N"/>
    <s v="16h00"/>
    <s v="Zambesi shark, 2 m [6'9&quot;] "/>
    <s v="D. Davies, p.117-118; C. Passmore, M. Levine, GSAF"/>
  </r>
  <r>
    <x v="1168"/>
    <x v="68"/>
    <s v="Unprovoked"/>
    <x v="0"/>
    <s v="South Australia"/>
    <s v="Carrickalinga Head"/>
    <x v="2"/>
    <x v="2"/>
    <s v="Geoffrey Martin Corner"/>
    <s v="M"/>
    <n v="16"/>
    <s v="FATAL, right leg bitten thigh to calf  "/>
    <s v="Y"/>
    <s v="14h30"/>
    <s v="White shark, 4.3 m [14'] (or bronze whaler)"/>
    <s v="H. Edwards, p.63; H.D. Baldridge, p.197; A. MacCormick, pp.91-93; A. Sharpe, p.124; J. West"/>
  </r>
  <r>
    <x v="1169"/>
    <x v="68"/>
    <s v="Unprovoked"/>
    <x v="1"/>
    <s v="California"/>
    <s v="Farallon Islands"/>
    <x v="222"/>
    <x v="2"/>
    <s v="Leroy French"/>
    <s v="M"/>
    <n v="24"/>
    <s v="Arm, hand, buttock, leg and thigh bitten"/>
    <s v="N"/>
    <s v="12h45"/>
    <s v="White shark, 4.3 m to 4.9m [14' to 16']"/>
    <s v="D. Miller &amp; R. Collier; R. Collier, pp.35-36; H.D. Baldridge, pp.73 &amp; 78     "/>
  </r>
  <r>
    <x v="1170"/>
    <x v="68"/>
    <s v="Unprovoked"/>
    <x v="13"/>
    <s v="Veracruz"/>
    <s v="Villa del Mar Beach, Veracruz"/>
    <x v="13"/>
    <x v="2"/>
    <s v="Nicolas Jimenez Nunez, a Catholic priest"/>
    <s v="M"/>
    <n v="32"/>
    <s v="FATAL, both legs bitten  "/>
    <s v="Y"/>
    <s v="08h30"/>
    <s v="2.7 m [9'] shark"/>
    <s v="C.G. Robles"/>
  </r>
  <r>
    <x v="1171"/>
    <x v="68"/>
    <s v="Unprovoked"/>
    <x v="11"/>
    <s v="Grand Turk Island"/>
    <s v="Long Cay"/>
    <x v="2"/>
    <x v="2"/>
    <s v="Wesley Vickrey"/>
    <s v="M"/>
    <n v="24"/>
    <s v="Left thigh &amp; hand &amp; speargun bitten"/>
    <s v="N"/>
    <s v="14h30"/>
    <s v=" Blacktip shark, C. maculipinnis. 1.9 m to 2.1 m [6.5' to 7'] "/>
    <s v="H.D. Baldridge, p.197"/>
  </r>
  <r>
    <x v="1172"/>
    <x v="68"/>
    <s v="Unprovoked"/>
    <x v="36"/>
    <s v="Tyrrhenian Sea"/>
    <s v="Circeo, Secca del Quadro"/>
    <x v="231"/>
    <x v="2"/>
    <s v="Maurizio Sarra"/>
    <s v="M"/>
    <n v="28"/>
    <s v="FATAL, multiple injuries to both legs  "/>
    <s v="Y"/>
    <s v="10h20"/>
    <s v="White shark"/>
    <s v="A. De Maddalena &amp; C. Moore, GSAF; Carletti (1973), Gianturco (1978), Marini (1989), Gilioli (1989), Giudici &amp; Fino (1989); E. Tortonese; H.D. Baldridge, p.183. Note: A.Resciniti, p.104 lists date as 22-Sep-1962"/>
  </r>
  <r>
    <x v="1173"/>
    <x v="68"/>
    <s v="Provoked"/>
    <x v="1"/>
    <s v="California"/>
    <s v="Solana Beach, San Diego County"/>
    <x v="232"/>
    <x v="1"/>
    <s v="Knox Harris"/>
    <s v="M"/>
    <n v="39"/>
    <s v="Struck shark with abalone bar to scare it away from abalone, but shark bit his shoulder  PROVOKED INCIDENT"/>
    <s v="N"/>
    <s v="08h30"/>
    <s v="Horn shar,k Heterodontus francisci, 1.2 m [4'] "/>
    <s v="SAF Case #1059; D. Miller &amp; R. Collier; R. Collier, p. xxv; H.D. Baldridge, p.164  "/>
  </r>
  <r>
    <x v="1174"/>
    <x v="68"/>
    <s v="Unprovoked"/>
    <x v="1"/>
    <s v="Texas"/>
    <s v="Off Andy Bowie Park, Padre Island, near Port Isabel"/>
    <x v="233"/>
    <x v="2"/>
    <s v="Hans Fix"/>
    <s v="M"/>
    <n v="40"/>
    <s v="FATAL, lower right leg bitten"/>
    <s v="Y"/>
    <s v="15h30"/>
    <s v="Unknown"/>
    <s v="J. A. Hockaday, M.D."/>
  </r>
  <r>
    <x v="1175"/>
    <x v="68"/>
    <s v="Unprovoked"/>
    <x v="1"/>
    <s v="New Jersey"/>
    <s v="Manasquan, Ocean County"/>
    <x v="33"/>
    <x v="4"/>
    <s v="Michael Roman"/>
    <s v="M"/>
    <n v="24"/>
    <s v="Left thigh &amp; hand bitten"/>
    <s v="N"/>
    <s v="14h00"/>
    <s v="1.8 m [6'] shark"/>
    <s v=" L. Schultz &amp; M. Malin, p.514, et.al."/>
  </r>
  <r>
    <x v="1176"/>
    <x v="68"/>
    <s v="Provoked"/>
    <x v="1"/>
    <s v="California"/>
    <s v="30 miles south of San Clemente Island"/>
    <x v="234"/>
    <x v="2"/>
    <s v="Esteban L. Cervantes"/>
    <s v="M"/>
    <n v="19"/>
    <s v="2 lacerations on left hand by hooked shark, PROVOKED INCIDENT"/>
    <s v="N"/>
    <s v="16h30"/>
    <s v="Blue shark"/>
    <s v="R. Zarkas; San Diego Union, 7/30/1962 "/>
  </r>
  <r>
    <x v="1177"/>
    <x v="68"/>
    <s v="Unprovoked"/>
    <x v="1"/>
    <s v="Florida"/>
    <s v="New Smyrna Beach, Volusia County"/>
    <x v="235"/>
    <x v="5"/>
    <s v="Barry Bryan Reed"/>
    <s v="M"/>
    <n v="11"/>
    <s v="8&quot; laceration on left calf"/>
    <s v="N"/>
    <s v="11h50"/>
    <s v="1.8 m [6'] shark"/>
    <s v="D. Reed; Hobart Gazette, 6/28/ 1962 s"/>
  </r>
  <r>
    <x v="1178"/>
    <x v="68"/>
    <s v="Provoked"/>
    <x v="1"/>
    <s v="California"/>
    <s v="12' tank at Steinhart Aquarium, San Francisco"/>
    <x v="236"/>
    <x v="1"/>
    <s v="Norval J. &quot;Tom&quot; Green"/>
    <s v="M"/>
    <n v="55"/>
    <s v="Right forearm bitten PROVOKED INCIDENT"/>
    <s v="N"/>
    <s v="13h30"/>
    <s v=" Sevengill  shark, 1.2 m [4'] "/>
    <s v="San Francisco Chronicle, 6/5/1962; H.D. Baldridge, p.183"/>
  </r>
  <r>
    <x v="1179"/>
    <x v="68"/>
    <s v="Unprovoked"/>
    <x v="16"/>
    <s v="KwaZulu-Natal"/>
    <s v="Umhlali"/>
    <x v="13"/>
    <x v="2"/>
    <s v="John Blane"/>
    <s v="M"/>
    <n v="13"/>
    <s v="Left ankle &amp; foot bitten"/>
    <s v="N"/>
    <s v="11h30"/>
    <s v="Zambesi shark, 1.2 m [4'] "/>
    <s v="D. Davies, p.117; D. Blane, M. Levine, GSAF "/>
  </r>
  <r>
    <x v="1180"/>
    <x v="68"/>
    <s v="Unprovoked"/>
    <x v="16"/>
    <s v="KwaZulu-Natal"/>
    <s v="Winkelspruit"/>
    <x v="181"/>
    <x v="5"/>
    <s v="Reece Nielsen"/>
    <s v="M"/>
    <n v="13"/>
    <s v="FATAL, tissue removed from thigh, femoral artery severed "/>
    <s v="Y"/>
    <s v="16h20"/>
    <s v="White shark, 3 m "/>
    <s v="M. Nielsen, M. Levine, GSAF; D. Davies, p.115"/>
  </r>
  <r>
    <x v="1181"/>
    <x v="68"/>
    <s v="Unprovoked"/>
    <x v="0"/>
    <s v="Queensland"/>
    <s v="Greenmount Beach"/>
    <x v="4"/>
    <x v="4"/>
    <s v="Lance Maloney"/>
    <s v="M"/>
    <n v="35"/>
    <s v="Shin bitten"/>
    <s v="N"/>
    <s v="14h30"/>
    <s v="60 cm  shark "/>
    <s v="Courier Mail (Brisbane), 2/5/1962"/>
  </r>
  <r>
    <x v="1182"/>
    <x v="68"/>
    <s v="Unprovoked"/>
    <x v="14"/>
    <s v="South Island"/>
    <s v="Oreti Beach"/>
    <x v="237"/>
    <x v="4"/>
    <s v="Norman McEwan"/>
    <s v="M"/>
    <n v="18"/>
    <s v="Left hand injured: gash on back of hand, toothmarks on palm"/>
    <s v="N"/>
    <s v="16h00"/>
    <s v="1.5 m [5'] shark"/>
    <s v="R. Weeks, GSAF; V.M. Coppleson (1962), p.247; H. D. Baldridge, p.16"/>
  </r>
  <r>
    <x v="1183"/>
    <x v="68"/>
    <s v="Unprovoked"/>
    <x v="1"/>
    <s v="California"/>
    <s v="Farallon Islands"/>
    <x v="222"/>
    <x v="2"/>
    <s v="Floyd Pair, Jr."/>
    <s v="M"/>
    <n v="29"/>
    <s v="Buttock bitten &amp; major leg wound"/>
    <s v="N"/>
    <s v="10h30"/>
    <s v="White shark, 4 m [13'] "/>
    <s v="D. Miller &amp; R. Collier; R. Collier, pp.34-35; H.D. Baldridge, p.74; Clark, pp.98-99"/>
  </r>
  <r>
    <x v="1183"/>
    <x v="68"/>
    <s v="Unprovoked"/>
    <x v="0"/>
    <s v="New South Wales"/>
    <s v="Lennox Head, Ballina"/>
    <x v="0"/>
    <x v="0"/>
    <s v="Gary Raymond Hiscocks"/>
    <s v="M"/>
    <n v="19"/>
    <s v="Dorsum of foot lacerated &amp; toe severed"/>
    <s v="N"/>
    <s v="13h30"/>
    <s v="Bronze whaler shark, 2.1 m [7'] shark"/>
    <s v="The Star (Johannesburg), Daily Telegraph (Sydney), Sydney Morning Herald,  The Examiner (Launceston) 1/15/1962; V.M. Coppleson (1962), p.246; R.D. Weeks, GSAF"/>
  </r>
  <r>
    <x v="1184"/>
    <x v="68"/>
    <s v="Unprovoked"/>
    <x v="41"/>
    <s v="Torres Strait"/>
    <s v="Jukuataia Village"/>
    <x v="2"/>
    <x v="2"/>
    <s v="Yagirua Agiramon"/>
    <s v="M"/>
    <n v="24"/>
    <s v="Left leg &amp; buttocks bitten"/>
    <s v="N"/>
    <s v="12h00"/>
    <s v="White shark"/>
    <s v="SAF Case #1193"/>
  </r>
  <r>
    <x v="1184"/>
    <x v="68"/>
    <s v="Unprovoked"/>
    <x v="14"/>
    <s v="South Island"/>
    <s v="Fairdown Beach, 5 miles north of Westport"/>
    <x v="45"/>
    <x v="2"/>
    <s v="Mrs. Beryl Grant"/>
    <s v="F"/>
    <n v="54"/>
    <s v="Right foot lacerated "/>
    <s v="N"/>
    <s v="18h00"/>
    <s v="36&quot;  shark"/>
    <s v="R. D. Weeks, GSAF; Dr. C. Foote; The Evening Post, 1/12/1962 "/>
  </r>
  <r>
    <x v="1185"/>
    <x v="68"/>
    <s v="Unprovoked"/>
    <x v="46"/>
    <s v="Kwajalein Atoll"/>
    <s v="Roi-namur Island"/>
    <x v="238"/>
    <x v="2"/>
    <s v="Stanley Caberto"/>
    <s v="M"/>
    <n v="57"/>
    <s v="2.5&quot; laceration on right hand"/>
    <s v="N"/>
    <s v="13h00"/>
    <s v="1.8 m [6'] shark"/>
    <s v="L. R. Fletcher, M.D."/>
  </r>
  <r>
    <x v="1186"/>
    <x v="69"/>
    <s v="Unprovoked"/>
    <x v="0"/>
    <s v="Queensland"/>
    <s v="Lambert's Beach, Mackay"/>
    <x v="33"/>
    <x v="4"/>
    <s v="Margaret Hobbs"/>
    <s v="F"/>
    <n v="18"/>
    <s v="FATAL, right arm severed at shoulder, left hand severed, right thigh bitten &amp; surgically amputated.  Died  day after the attack"/>
    <s v="Y"/>
    <s v="16h15"/>
    <s v="3 m [10'] shark"/>
    <s v="V.M. Coppleson (1962), p.246; A. MacCormick, pp.19-21; A. Sharpe, p.101 "/>
  </r>
  <r>
    <x v="1186"/>
    <x v="69"/>
    <s v="Unprovoked"/>
    <x v="0"/>
    <s v="Queensland"/>
    <s v="Lambert’s Beach, Mackay"/>
    <x v="33"/>
    <x v="4"/>
    <s v="Martyn Steffens"/>
    <s v="M"/>
    <n v="24"/>
    <s v="Hand bitten, surgically amputated"/>
    <s v="N"/>
    <s v="16h15"/>
    <s v="3 m [10'] shark"/>
    <s v="V.M. Coppleson (1962), p.246; A. MacCormick, pp.19-21; A. Sharpe, p.101"/>
  </r>
  <r>
    <x v="1186"/>
    <x v="69"/>
    <s v="Unprovoked"/>
    <x v="16"/>
    <s v="KwaZulu-Natal"/>
    <s v="Umhlanga Rocks"/>
    <x v="181"/>
    <x v="5"/>
    <s v="Glynn Wessels"/>
    <s v="M"/>
    <n v="18"/>
    <s v="Lower right leg &amp; ankle bitten"/>
    <s v="N"/>
    <s v="16h50"/>
    <s v="Zambesi shark"/>
    <s v="D.  Davies, pp.113-114; D. Davies &amp; J. D'Aubrey; T. McDonnell, M. Levine, GSAF"/>
  </r>
  <r>
    <x v="1187"/>
    <x v="69"/>
    <s v="Provoked"/>
    <x v="0"/>
    <s v="Western Australia"/>
    <s v="North of main swimming area in Waterman's Bay Beach, Perth"/>
    <x v="2"/>
    <x v="2"/>
    <s v="John Parker  "/>
    <s v="M"/>
    <n v="23"/>
    <s v="No injury, Parker shot the shark when it came close to his nephew, Bill Bradbury (14), then the shark bent his speargun PROVOKED INCIDENT"/>
    <s v="N"/>
    <s v="07h00"/>
    <s v="Grey nurse shark, 2.4 m [8'] "/>
    <s v="The West Australia, 12/28/1961 "/>
  </r>
  <r>
    <x v="1188"/>
    <x v="69"/>
    <s v="Unprovoked"/>
    <x v="0"/>
    <s v="Queensland"/>
    <s v="Noosa Heads"/>
    <x v="239"/>
    <x v="0"/>
    <s v="John Grayson Andrews"/>
    <s v="M"/>
    <n v="22"/>
    <s v="FATAL, right wrist and hand bitten, left leg severed above knee "/>
    <s v="Y"/>
    <s v="06h15"/>
    <s v="Next morning a 3 m [10'] shark was caught that had Andrews' leg in its gut"/>
    <s v="Natal Daily News, 12/19/1961; Sydney Morning Herald, 12/20/1961; V.M. Coppleson (1962), p.246; H.D. Baldridge, p.172; A. Sharpe, pp.100-101"/>
  </r>
  <r>
    <x v="1189"/>
    <x v="69"/>
    <s v="Unprovoked"/>
    <x v="0"/>
    <s v="Torres Strait"/>
    <s v="Horn Island, near Thursday Island"/>
    <x v="240"/>
    <x v="4"/>
    <s v="George “Jimmy” Stevens, aborgine from the lugger Rebecca"/>
    <s v="M"/>
    <n v="17"/>
    <s v="Right thigh and leg lacerated"/>
    <s v="N"/>
    <s v="14h00"/>
    <s v="1.8 m [6'] shark"/>
    <s v="Brisbane Courier Mail, 12/14/1961; V.M. Coppleson (1962), p.246"/>
  </r>
  <r>
    <x v="1190"/>
    <x v="69"/>
    <s v="Unprovoked"/>
    <x v="1"/>
    <s v="California"/>
    <s v="Portuguese Beach at mouth of Salmon Creek, Sonoma County"/>
    <x v="4"/>
    <x v="4"/>
    <s v="David Vogensen"/>
    <s v="M"/>
    <n v="16"/>
    <s v="Foot, leg  &amp; groin lacerated"/>
    <s v="N"/>
    <s v="09h30"/>
    <s v="White shark, 4 m [13'] "/>
    <s v="L.A. Times, 8/21/1961; D. Miller &amp; R. Collier; R. Collier, p.33; V.M. Coppleson (1962), p.249; H.D. Baldridge, p.72"/>
  </r>
  <r>
    <x v="1191"/>
    <x v="69"/>
    <s v="Unprovoked"/>
    <x v="1"/>
    <s v="South Carolina"/>
    <s v="Pawley’s Island, Georgetown County"/>
    <x v="13"/>
    <x v="2"/>
    <s v="William Lee Bailey"/>
    <s v="M"/>
    <n v="19"/>
    <s v="Right arm bitten. Left leg bitten, surgically amputated "/>
    <s v="N"/>
    <s v="08h00"/>
    <s v="White shark"/>
    <s v="C.O. Adams"/>
  </r>
  <r>
    <x v="1192"/>
    <x v="69"/>
    <s v="Unprovoked"/>
    <x v="1"/>
    <s v="Hawaii"/>
    <s v="Pearl Harbor Channel, O'ahu"/>
    <x v="241"/>
    <x v="2"/>
    <s v="Kazuhiho Kato"/>
    <s v="M"/>
    <n v="38"/>
    <s v="Hand bitten"/>
    <s v="N"/>
    <s v="17h30"/>
    <s v="2.4 m [8'] shark"/>
    <s v="K. Kato; V.M. Coppleson (1962), p.246"/>
  </r>
  <r>
    <x v="1193"/>
    <x v="69"/>
    <s v="Provoked"/>
    <x v="1"/>
    <s v="New York"/>
    <s v="Whitewood Point on Lloyd Neck in Oyster Bay"/>
    <x v="2"/>
    <x v="2"/>
    <s v="Bruno Junker"/>
    <s v="M"/>
    <n v="57"/>
    <s v="Puncture wound on right shin &amp; fingers lacerated by speared shark PROVOKED INCIDENT"/>
    <s v="N"/>
    <s v="14h30"/>
    <s v="43&quot; shark"/>
    <s v="B. Junker"/>
  </r>
  <r>
    <x v="1194"/>
    <x v="69"/>
    <s v="Unprovoked"/>
    <x v="36"/>
    <s v="Adriatic Sea"/>
    <s v="Riccione"/>
    <x v="2"/>
    <x v="2"/>
    <s v="Manfred Gregor"/>
    <s v="M"/>
    <s v="21"/>
    <s v="Foot bitten"/>
    <s v="N"/>
    <s v="14h00"/>
    <s v="White shark, 4.5 m "/>
    <s v="M. Gregor; H.D. Baldridge, p.135; A. De Maddalena; Ellis (1973), Fergusson (1996), Mojetta et al. (1997)"/>
  </r>
  <r>
    <x v="1195"/>
    <x v="69"/>
    <s v="Unprovoked"/>
    <x v="1"/>
    <s v="California"/>
    <s v="Tomales Point, Marin County"/>
    <x v="135"/>
    <x v="1"/>
    <s v="Rodney Orr"/>
    <s v="M"/>
    <n v="20"/>
    <s v="No injury, wetsuit bitten"/>
    <s v="N"/>
    <s v="08h00"/>
    <s v="White shark"/>
    <s v="D. Miller &amp; R. Collier; R. Collier, pp.32-33 "/>
  </r>
  <r>
    <x v="1196"/>
    <x v="69"/>
    <s v="Unprovoked"/>
    <x v="1"/>
    <s v="Florida"/>
    <s v="Laguna Beach, Bay County"/>
    <x v="242"/>
    <x v="4"/>
    <s v="G.L. Morris"/>
    <s v="M"/>
    <n v="52"/>
    <s v="Middle finger of left hand &amp; right forearm lacerated"/>
    <s v="N"/>
    <s v="11h30"/>
    <s v="Hammerhead shark, 500-llb "/>
    <s v="G.L. Morris; Post Herald (Birmingham, Alabama) 5/18/1961; V.M. Coppleson (1962), p.249"/>
  </r>
  <r>
    <x v="1197"/>
    <x v="69"/>
    <s v="Unprovoked"/>
    <x v="6"/>
    <s v="Gaza"/>
    <s v="Sepulveda Beach, Xai Xai"/>
    <x v="4"/>
    <x v="4"/>
    <s v="Brian Dewar"/>
    <s v="M"/>
    <n v="37"/>
    <s v="Multiple injuries to both hands, left leg &amp; foot"/>
    <s v="N"/>
    <s v="10h00"/>
    <s v="Zambesi shark"/>
    <s v="D. Davies, pp.125-126; M. Levine,GSAF; Star, 4/23/1961"/>
  </r>
  <r>
    <x v="1198"/>
    <x v="69"/>
    <s v="Unprovoked"/>
    <x v="6"/>
    <s v="Gaza"/>
    <s v="Xai Xai"/>
    <x v="243"/>
    <x v="4"/>
    <s v="Francisco Zimila"/>
    <s v="M"/>
    <n v="38"/>
    <s v="FATAL, extensive abdominal wounds, died 4 days later  "/>
    <s v="Y"/>
    <s v="11h00"/>
    <s v="Zambesi shark"/>
    <s v="D. Davies, p.125; Star, 4/14/1961"/>
  </r>
  <r>
    <x v="1199"/>
    <x v="69"/>
    <s v="Unprovoked"/>
    <x v="0"/>
    <s v="South Australia"/>
    <s v="Aldinga Beach"/>
    <x v="2"/>
    <x v="2"/>
    <s v="Brian Rodgers"/>
    <s v="M"/>
    <n v="21"/>
    <s v="Left leg bitten  &amp; left forearm lacerated"/>
    <s v="N"/>
    <s v="14h30"/>
    <s v="White shark, 3.7 m [12'] "/>
    <s v="V.M. Coppleson (1962), pp.182 &amp; 252; H. Edwards, pp.61-63; H.D. Baldridge, p.56; J. West, ASAF"/>
  </r>
  <r>
    <x v="1200"/>
    <x v="69"/>
    <s v="Unprovoked"/>
    <x v="47"/>
    <s v="Wake Island (EnenKio)"/>
    <s v="Leeward side of island, directly in back of Mid-Pac barrel storage area"/>
    <x v="20"/>
    <x v="1"/>
    <s v="James K. Stewart"/>
    <s v="M"/>
    <n v="33"/>
    <s v="Right elbow bitten"/>
    <s v="N"/>
    <s v="15h30"/>
    <s v="Grey reef shark, 1.8 m [6'] grey reef shark, identified by Dr. L.P. L. Schultz based on photographs; identified as C. melanopterus by Stewart"/>
    <s v="J.K. Stewart; Albert Tester; V.M. Coppleson (1962), p.254; H.D. Baldridge, p.207"/>
  </r>
  <r>
    <x v="1201"/>
    <x v="69"/>
    <s v="Unprovoked"/>
    <x v="16"/>
    <s v="Eastern Cape Province"/>
    <s v="Nahoon"/>
    <x v="4"/>
    <x v="4"/>
    <s v="Geoffrey Zimmerman"/>
    <s v="M"/>
    <n v="14"/>
    <s v="FATAL, multiple injuries to both legs, feet &amp; left arm  "/>
    <s v="Y"/>
    <s v="14h50"/>
    <s v="2.1 m [7'], 90-kg mako shark"/>
    <s v="D. Davies &amp; J. D'Aubrey;  D. Davies, pp.122-124; M. Levine, GSAF"/>
  </r>
  <r>
    <x v="1202"/>
    <x v="69"/>
    <s v="Unprovoked"/>
    <x v="16"/>
    <s v="KwaZulu-Natal"/>
    <s v="Amanzimtoti"/>
    <x v="4"/>
    <x v="4"/>
    <s v="Michael Murphy"/>
    <s v="M"/>
    <n v="15"/>
    <s v="Left thigh bitten "/>
    <s v="N"/>
    <s v="14h20"/>
    <s v="White shark"/>
    <s v="M. Murphy, M. Levine, GSAF; A.C. Copley; G. D. Campbell;  D. Davies, pp.111-112"/>
  </r>
  <r>
    <x v="1203"/>
    <x v="69"/>
    <s v="Unprovoked"/>
    <x v="16"/>
    <s v="KwaZulu-Natal"/>
    <s v="Winkelspruit"/>
    <x v="33"/>
    <x v="4"/>
    <s v="Michael Land"/>
    <s v="M"/>
    <n v="13"/>
    <s v="Right foot, leg and hand bitten"/>
    <s v="N"/>
    <s v="19h35"/>
    <s v="White shark, based on bite pattern"/>
    <s v="GSAF;  D. Davies &amp; J. D'Aubrey; D. Davies, pp.109-111"/>
  </r>
  <r>
    <x v="1204"/>
    <x v="70"/>
    <s v="Unprovoked"/>
    <x v="16"/>
    <s v="KwaZulu-Natal"/>
    <s v="Margate"/>
    <x v="4"/>
    <x v="4"/>
    <s v="Serame &quot;Petrus&quot; Sithole"/>
    <s v="M"/>
    <n v="25"/>
    <s v="FATAL, legs severed "/>
    <s v="Y"/>
    <s v="16h30"/>
    <s v="White shark, 3 m [10'], tooth fragment from wounds identified as that of a white shark"/>
    <s v="D. Davies &amp; J. D'Aubrey; D. Davies, pp. 108-109; T. Wallett; M. Levine, GSAF"/>
  </r>
  <r>
    <x v="1205"/>
    <x v="70"/>
    <s v="Unprovoked"/>
    <x v="0"/>
    <s v="Queensland"/>
    <s v="College’s Crossing, 54 miles above mouth of the Brisbane River"/>
    <x v="244"/>
    <x v="2"/>
    <s v="Lester McDougall"/>
    <s v="M"/>
    <n v="33"/>
    <s v="Left thigh lacerated"/>
    <s v=" N"/>
    <s v="09h00"/>
    <s v="Grey nurse shark, 1m "/>
    <s v="Sydney Morning Herald, 12/21/1960; V.M. Coppleson (1962), p.246 "/>
  </r>
  <r>
    <x v="1206"/>
    <x v="70"/>
    <s v="Unprovoked"/>
    <x v="0"/>
    <s v="Queensland"/>
    <s v="Black’s Beach, 9 miles north of Mackay"/>
    <x v="4"/>
    <x v="4"/>
    <s v="Harry Bicknell"/>
    <s v="M"/>
    <n v="41"/>
    <s v="Right shoulder lacerated"/>
    <s v=" N"/>
    <s v="14h45"/>
    <s v="3' shark"/>
    <s v="Daily Mercury (Mackay), 11/28/1960 "/>
  </r>
  <r>
    <x v="1207"/>
    <x v="70"/>
    <s v="Provoked"/>
    <x v="1"/>
    <s v="Florida"/>
    <s v="Key Largo Sound"/>
    <x v="245"/>
    <x v="5"/>
    <s v="Richard Henn"/>
    <s v="M"/>
    <n v="15"/>
    <s v="Right hand bitten by hooked shark PROVOKED INCIDENT"/>
    <s v="N"/>
    <s v="20h00"/>
    <s v="Lemon shark, 1164 mm, immature male, identified by  V.G. Springer"/>
    <s v="D. Mayo; V. Springer"/>
  </r>
  <r>
    <x v="1208"/>
    <x v="70"/>
    <s v="Provoked"/>
    <x v="1"/>
    <s v="Virginia"/>
    <s v="Hog Island"/>
    <x v="246"/>
    <x v="2"/>
    <s v="Elsworth Smith"/>
    <s v="M"/>
    <n v="41"/>
    <s v="Right arm bitten  PROVOKED INCIDENT"/>
    <s v="N"/>
    <s v="12h00"/>
    <s v="&quot;sand shark&quot;"/>
    <s v="Times (Salisbury, Maryland), 7/7/1960 "/>
  </r>
  <r>
    <x v="1209"/>
    <x v="70"/>
    <s v="Unprovoked"/>
    <x v="1"/>
    <s v="Florida"/>
    <s v="2 miles east of Dania Beach, Broward County"/>
    <x v="6"/>
    <x v="1"/>
    <s v="William F. Fey"/>
    <s v="M"/>
    <n v="39"/>
    <s v="No injury, shark harrassed diver &amp; attempted to bite his swimfins"/>
    <s v="N"/>
    <s v="11h00"/>
    <s v="Mako shark, 1.8 m to 2.1 m [6' to 7']  with hook &amp; wire leader caught in mouth"/>
    <s v="W.F. Fey"/>
  </r>
  <r>
    <x v="1210"/>
    <x v="70"/>
    <s v="Unprovoked"/>
    <x v="11"/>
    <s v="Paget"/>
    <s v="Elbow Beach /  Coral Beach"/>
    <x v="247"/>
    <x v="1"/>
    <s v="Louis Goiran"/>
    <s v="M"/>
    <n v="25"/>
    <s v="Foot bitten"/>
    <s v="N"/>
    <s v="15h00"/>
    <s v="Dusky shark, 2.7 m [9'] dusky shark C. obscurus identified by S. Springer on tooth recovered"/>
    <s v="L.Goiran; S. Waterman; Royal Gazette (Hamilton, Bermuda), 5/25/1960; V.M. Coppleson (1962), p.246; Randall in Sharks &amp; Survival, p.354"/>
  </r>
  <r>
    <x v="1211"/>
    <x v="70"/>
    <s v="Unprovoked"/>
    <x v="1"/>
    <s v="California"/>
    <s v="Aptos, Santa Cruz County"/>
    <x v="118"/>
    <x v="4"/>
    <s v="Suzanne Marie Theriot"/>
    <s v="F"/>
    <n v="16"/>
    <s v="Left leg bitten, surgically amputated below the knee"/>
    <s v="N"/>
    <s v="13h00"/>
    <s v="White shark, 4 m to 5 m [13' to 16.5'] "/>
    <s v="D. Miller &amp; R. Collier; R. Collier, pp.31-32; V.M. Coppleson (1962), p.249; H.D. Baldridge, p.71  "/>
  </r>
  <r>
    <x v="1212"/>
    <x v="70"/>
    <s v="Unprovoked"/>
    <x v="16"/>
    <s v="KwaZulu-Natal"/>
    <s v="Amanzimtoti"/>
    <x v="181"/>
    <x v="5"/>
    <s v="Mike Hely"/>
    <s v="M"/>
    <n v="16"/>
    <s v="Multiple major injuries"/>
    <s v="N"/>
    <s v="15h35"/>
    <s v="White shark, 2.1 m [7']  based on tooth pattern"/>
    <s v="M. Hely, E. Kerns, M. Levine, GSAF;  G.D. Campbell; D. Davies, pp.102-108; Tim Wallett"/>
  </r>
  <r>
    <x v="1213"/>
    <x v="70"/>
    <s v="Unprovoked"/>
    <x v="1"/>
    <s v="California"/>
    <s v="Tomales Point, Marin County"/>
    <x v="248"/>
    <x v="1"/>
    <s v="Frank I. Gilbert"/>
    <s v="M"/>
    <n v="48"/>
    <s v="Foot &amp; swim fin bitten "/>
    <s v="N"/>
    <s v="14h00"/>
    <s v="White shark, 4.9 m [16'] "/>
    <s v="F.I. Gilbert; Follett, p. 192-198; D. Miller &amp; R. Collier; R. Collier, pp.30-31; V.M. Coppleson (1962), p.255; H.D. Baldridge, p.71"/>
  </r>
  <r>
    <x v="1214"/>
    <x v="70"/>
    <s v="Unprovoked"/>
    <x v="1"/>
    <s v="Florida"/>
    <s v="Off Boca Raton Hotel &amp; Club, Boca Raton, Palm Beach County"/>
    <x v="181"/>
    <x v="5"/>
    <s v="Robert B. Winkler"/>
    <s v="M"/>
    <n v="42"/>
    <s v="Ankle bitten, hand injured while striking shark"/>
    <s v="N"/>
    <s v="12h00"/>
    <s v="1.2 m [4'], possibly  larger shark"/>
    <s v="V.M. Coppleson (1962), p.249, erroneously lists the date as 3/31/1961; H.D. Baldridge, p.142"/>
  </r>
  <r>
    <x v="1215"/>
    <x v="70"/>
    <s v="Unprovoked"/>
    <x v="0"/>
    <s v="New South Wales"/>
    <s v="Just below Roseville Bridge, opposite Killarney picnic reserve, Middle Harbor, Sydney"/>
    <x v="20"/>
    <x v="1"/>
    <s v="Kenneth William Murray"/>
    <s v="M"/>
    <n v="13"/>
    <s v="FATAL, right leg severed above knee, surgically amputated but died 9 days later "/>
    <s v="Y"/>
    <s v="15h30"/>
    <s v="Bull shark"/>
    <s v="T.W. Brown, pp.1 -6; H.D. Baldridge, p.196; A. Sharpe, pp76-77; H. Edwards, pp.100 &amp; 108"/>
  </r>
  <r>
    <x v="1216"/>
    <x v="71"/>
    <s v="Unprovoked"/>
    <x v="0"/>
    <s v="Victoria"/>
    <s v="Fairhaven Beach, Lorne"/>
    <x v="39"/>
    <x v="0"/>
    <s v="Christopher Holland"/>
    <s v="M"/>
    <n v="19"/>
    <s v="Thighs bitten, right hand lacerated"/>
    <s v="N"/>
    <s v="14h45"/>
    <s v="3.5 m [11.5'] shark"/>
    <s v="Evening Star (Washington, D.C.), 11/30/1959; Sydney Morning Herald, 12/2/1959; A. Sharpe, p.114;P. Gilbert, L. Schultz &amp; S. Springer (1960)"/>
  </r>
  <r>
    <x v="1217"/>
    <x v="71"/>
    <s v="Unprovoked"/>
    <x v="0"/>
    <s v="Queensland"/>
    <s v="North Burleigh, near Brisbane"/>
    <x v="249"/>
    <x v="4"/>
    <s v="David Beaver"/>
    <s v="M"/>
    <n v="17"/>
    <s v="Right foot lacerated"/>
    <s v="N"/>
    <s v="07h30"/>
    <s v="&quot;a small shark&quot;"/>
    <s v="Sunday Mail (Brisbane), 11/29/1959"/>
  </r>
  <r>
    <x v="1218"/>
    <x v="71"/>
    <s v="Unprovoked"/>
    <x v="0"/>
    <s v="Queensland"/>
    <s v="Surfer's Paradise, Northcliffe"/>
    <x v="250"/>
    <x v="5"/>
    <s v="Jeffrey Francis Sasche (or Sachse)"/>
    <s v="M"/>
    <n v="19"/>
    <s v="Lower left leg bittten, hand abraded"/>
    <s v="N"/>
    <s v="11h00"/>
    <s v="3 m to 4.3 m [10' to 14'] shark"/>
    <s v="Daily Mirror (Sydney) 11/23/1959; G.P. Whitley; P. Gilbert, L. Schultz &amp; S. Springer (1960); J. Green, p.35"/>
  </r>
  <r>
    <x v="1219"/>
    <x v="71"/>
    <s v="Unprovoked"/>
    <x v="1"/>
    <s v="California"/>
    <s v="Bodega Rock, Sonoma County"/>
    <x v="232"/>
    <x v="1"/>
    <s v="James Hay"/>
    <s v="M"/>
    <n v="30"/>
    <s v="Ankle twisted, swim fin bitten"/>
    <s v="N"/>
    <s v="15h15"/>
    <s v="White shark, 5 m [16.5'], identified by Dr. W. I. Follett on tooth marks"/>
    <s v="San Francisco Chronicle, 10/7/1959n; D. Miller &amp; R. Collier;  R. Collier, pp.25-26; P. Gilbert, L. Schultz &amp; S. Springer (1960); H.D. Baldridge, p.70"/>
  </r>
  <r>
    <x v="1220"/>
    <x v="71"/>
    <s v="Unprovoked"/>
    <x v="18"/>
    <s v="Kadavu"/>
    <s v="Great Astrolabe Reef"/>
    <x v="2"/>
    <x v="2"/>
    <s v="Etuate Waqa"/>
    <s v="M"/>
    <n v="36"/>
    <s v="forearm abraded"/>
    <s v="N"/>
    <s v="12h00"/>
    <s v="Tiger shark, 1.8 m [6']"/>
    <s v="S.B. Brown"/>
  </r>
  <r>
    <x v="1221"/>
    <x v="71"/>
    <s v="Sea Disaster"/>
    <x v="1"/>
    <s v="Florida"/>
    <s v="Off Port Everglades, Broward County"/>
    <x v="251"/>
    <x v="5"/>
    <s v="Robert Walker"/>
    <s v="M"/>
    <n v="30"/>
    <s v="During the night both hands and feet were bitten, rescued next day after spending 17 hours in the sea."/>
    <s v="N"/>
    <s v="17h00"/>
    <s v="A hammerhead shark, then 8 to 10 other sharks were said to be  involved"/>
    <s v="St Petersberg Times, 9/27/1959;  NY Herald Tribune, 9/28/1959; P. Gilbert, L. Schultz &amp; S. Springer (1960)"/>
  </r>
  <r>
    <x v="1222"/>
    <x v="71"/>
    <s v="Unprovoked"/>
    <x v="1"/>
    <s v="California"/>
    <s v="Alligator Head, La Jolla, San Diego County"/>
    <x v="252"/>
    <x v="2"/>
    <s v="Verne S. Fleet"/>
    <s v="M"/>
    <n v="25"/>
    <s v="14 punctures on right thigh, swim trunks torn"/>
    <s v="N"/>
    <s v="19h30"/>
    <s v="Hammerhead shark, 1.8 m [6'] S. zygena identified by C. Limbaugh on description"/>
    <s v="D. Miller &amp; R. Collier; R. Collier, pp.24-25; Garrick &amp; L. Schultz, p.19 in Sharks &amp; Survival; P. Gilbert, L. Schultz &amp; S. Springer (1960)"/>
  </r>
  <r>
    <x v="1223"/>
    <x v="71"/>
    <s v="Unprovoked"/>
    <x v="1"/>
    <s v="California"/>
    <s v="La Jolla, San Diego County"/>
    <x v="135"/>
    <x v="1"/>
    <s v="Robert Pamperin"/>
    <s v="M"/>
    <n v="33"/>
    <s v="FATAL, body not recovered"/>
    <s v="Y"/>
    <s v="17h10"/>
    <s v="Reported to involve a White shark, 6 m to 7m [20' to 23'] "/>
    <s v="D. Miller &amp; R. Collier; R. Collier, pp. 21-24    "/>
  </r>
  <r>
    <x v="1224"/>
    <x v="71"/>
    <s v="Unprovoked"/>
    <x v="1"/>
    <s v="California"/>
    <s v="Baker Beach, San Francisco County"/>
    <x v="181"/>
    <x v="5"/>
    <s v="Albert Kogler, Jr."/>
    <s v="M"/>
    <n v="18"/>
    <s v="FATAL, left arm bitten, right arm partly severed, deep lacerations of left shoulder &amp; chest "/>
    <s v="Y"/>
    <s v="17h30"/>
    <s v="White shark, 3 m [10']; identifed by Dr. W.I. Follett on tooth marks"/>
    <s v="P. Gilbert, L. Schultz &amp; S. Springer (1960); D. Miller &amp; R. Collier, Follett, p. 18-22; R. Collier, pp.18-21"/>
  </r>
  <r>
    <x v="1225"/>
    <x v="71"/>
    <s v="Unprovoked"/>
    <x v="1"/>
    <s v="Florida"/>
    <s v="Panama City, Bay County"/>
    <x v="2"/>
    <x v="2"/>
    <s v="Ernest Grover"/>
    <s v="M"/>
    <n v="19"/>
    <s v="Lacerated hip &amp; hands"/>
    <s v="N"/>
    <s v="10h00"/>
    <s v="Tiger shark, 3.7 m [12']"/>
    <s v="Miami Herald, 5/5/1959; T. Helm, pp. 93 &amp; 243"/>
  </r>
  <r>
    <x v="1226"/>
    <x v="71"/>
    <s v="Unprovoked"/>
    <x v="16"/>
    <s v="KwaZulu-Natal"/>
    <s v="Port Shepstone"/>
    <x v="181"/>
    <x v="5"/>
    <s v="Raymond Vermaak"/>
    <s v="M"/>
    <n v="14"/>
    <s v="Leg severed below knee"/>
    <s v="N"/>
    <s v="14h45"/>
    <s v="1.8 to 2.1 m [6' to 7'] shark"/>
    <s v="R. Vermaak, M. Levine, GSAF "/>
  </r>
  <r>
    <x v="1227"/>
    <x v="71"/>
    <s v="Unprovoked"/>
    <x v="0"/>
    <s v="Tasmania"/>
    <s v="Safety Cove"/>
    <x v="253"/>
    <x v="5"/>
    <s v="Brian Derry, a Naval Rating"/>
    <s v="M"/>
    <n v="22"/>
    <s v="FATAL"/>
    <s v="Y"/>
    <s v="16h30"/>
    <s v="Said to involve 2 sharks: 5.2 m &amp; 6 m [17' &amp; 20'] "/>
    <s v="Odessa American, 1/19/1959; G.P. Whitley, ref Daily Telegraph &amp; West Australian, 1/19/1959; P. Gilbert, L. Schultz &amp; S. Springer (1960); C. Black, pp. 148-151"/>
  </r>
  <r>
    <x v="1227"/>
    <x v="71"/>
    <s v="Unprovoked"/>
    <x v="0"/>
    <s v="Queensland"/>
    <s v="Alexandra Headland near Mooloolaba"/>
    <x v="254"/>
    <x v="0"/>
    <s v="Peter John Neil"/>
    <s v="M"/>
    <n v="17"/>
    <s v="Right foot &amp; toe bitten"/>
    <s v="N"/>
    <s v="09h30"/>
    <s v="1.8 m [6'] shark"/>
    <s v="Sun Herald (Sydney) 1/18/1959;  P. Gilbert, L. Schultz &amp; S. Springer(1960); J. Green, p.35"/>
  </r>
  <r>
    <x v="1228"/>
    <x v="71"/>
    <s v="Unprovoked"/>
    <x v="16"/>
    <s v="Western Cape Province"/>
    <s v="Melkbaai"/>
    <x v="4"/>
    <x v="4"/>
    <s v="Fanie Schreuder"/>
    <s v="M"/>
    <n v="18"/>
    <s v="Thigh &amp; both wrists lacerated"/>
    <s v="N"/>
    <s v="16h15"/>
    <s v="White shark, 1.8 m to 2.1 m [6' to 7']  according to Shreuder and a witness"/>
    <s v="Cape Times, 1/16/1959 et al, M. Levine, GSAF "/>
  </r>
  <r>
    <x v="1229"/>
    <x v="72"/>
    <s v="Unprovoked"/>
    <x v="1"/>
    <s v="Hawaii"/>
    <s v="Near Twin Islands off Lanikai, O'ahu (east coast)"/>
    <x v="255"/>
    <x v="0"/>
    <s v="William S. Weaver"/>
    <s v="M"/>
    <n v="15"/>
    <s v="FATAL, leg severed  "/>
    <s v="Y"/>
    <s v="13h00"/>
    <s v="Tiger shark, 4.6 m to 7.6 m [15' to 25'] "/>
    <s v="A. L. Tester"/>
  </r>
  <r>
    <x v="1230"/>
    <x v="72"/>
    <s v="Unprovoked"/>
    <x v="1"/>
    <s v="Tutuila Island"/>
    <s v="Van Camp wharf"/>
    <x v="256"/>
    <x v="5"/>
    <s v="Sailor of tuna vessel No.12 Taiyo Marei"/>
    <s v="M"/>
    <n v="22"/>
    <s v="FATAL, left thigh &amp; hip bitten  "/>
    <s v="Y"/>
    <s v="11h00"/>
    <s v="Tiger shark"/>
    <s v="M. Hosina"/>
  </r>
  <r>
    <x v="1231"/>
    <x v="72"/>
    <s v="Unprovoked"/>
    <x v="0"/>
    <s v="Queensland"/>
    <s v="Surfer's Paradise"/>
    <x v="4"/>
    <x v="4"/>
    <s v="Peter Gerard Spronk"/>
    <s v="M"/>
    <n v="21"/>
    <s v="FATAL"/>
    <s v="Y"/>
    <s v="15h15"/>
    <s v="12' shark"/>
    <s v="V.M. Coppleson (1962), p.245; A. Sharpe, p.100;  J. Green, p.35"/>
  </r>
  <r>
    <x v="1232"/>
    <x v="72"/>
    <s v="Unprovoked"/>
    <x v="1"/>
    <s v="Florida"/>
    <s v="9 miles north of Turtle Beach, Siesta Key, Sarasota County"/>
    <x v="257"/>
    <x v="4"/>
    <s v="Robert Lawton (brother &amp; rescuer)"/>
    <s v="M"/>
    <n v="12"/>
    <s v="3 lacerations on leg"/>
    <s v="N"/>
    <s v="16h10"/>
    <s v="Tiger shark, 1.5 m to 1.8 m [5' to 6'] "/>
    <s v="E. Clark &amp; M. Vorenberg, GSAF. R. Skocik, pp.173-174; V.M. Coppleson, p.255; H. D. Baldridge, pp. 25, 62, 73 &amp; 164"/>
  </r>
  <r>
    <x v="1232"/>
    <x v="72"/>
    <s v="Unprovoked"/>
    <x v="1"/>
    <s v="Florida"/>
    <s v="Longboat Key, Sarasota, Sarasota County"/>
    <x v="257"/>
    <x v="4"/>
    <s v="Douglas Lawton"/>
    <s v="M"/>
    <n v="8"/>
    <s v="Left hand and  leg bitten, leg surgically amputated below hip"/>
    <s v="N"/>
    <s v="16h10"/>
    <s v="Tiger shark, 1.5 m to 1.8 m [5' to 6'] "/>
    <s v="E. Clark; M. Vorenberg, GSAF; R. Skocik, pp.173-174; H.D. Baldridge, pp. 25, 62, 73 &amp; 164"/>
  </r>
  <r>
    <x v="1233"/>
    <x v="72"/>
    <s v="Sea Disaster"/>
    <x v="48"/>
    <s v="Between Hawaii &amp; Wake Island"/>
    <s v="600 miles northwest of Honolulu"/>
    <x v="258"/>
    <x v="5"/>
    <s v=" Captain Jonathan Brown, pilot "/>
    <s v="M"/>
    <n v="31"/>
    <s v="Left shoulder bitten "/>
    <s v="N"/>
    <s v="10h25"/>
    <s v="Sharks averaged 1.8 m [6'] in length"/>
    <s v="Evening Star (Washington D.C.), 7/7/1958, p. A10; G.A. Llano in Sharks and Survival, pp.382-383; V.M. Coppleson (1962), p.259"/>
  </r>
  <r>
    <x v="1234"/>
    <x v="72"/>
    <s v="Provoked"/>
    <x v="1"/>
    <s v="Florida"/>
    <s v="Siesta Key, Sarasota County"/>
    <x v="20"/>
    <x v="1"/>
    <s v="John Hamlin"/>
    <s v="M"/>
    <s v="20"/>
    <s v="He grabbed shark, it bit his leg below the knee PROVOKED INCIDENT"/>
    <s v="N"/>
    <s v="14h30"/>
    <s v="Nurse shark, 1.5 m [5']  identified by Dr. E. Clark on description of shark"/>
    <s v="E. Clark, GSAF. H. D. Baldridge, p.26"/>
  </r>
  <r>
    <x v="1235"/>
    <x v="72"/>
    <s v="Unprovoked"/>
    <x v="2"/>
    <s v="Abaco Islands"/>
    <s v="North of Walkers Cay"/>
    <x v="259"/>
    <x v="2"/>
    <s v="Stanton Waterman"/>
    <s v="M"/>
    <n v="36"/>
    <s v="No injury, shark went for diver's leg &amp; missed, diver hit shark on head with speargun &amp; shark bit speargun "/>
    <s v="N"/>
    <s v="12h00"/>
    <s v="Tiger shark, &lt;2 m TL"/>
    <s v="S. Waterman, GSAF"/>
  </r>
  <r>
    <x v="1236"/>
    <x v="72"/>
    <s v="Provoked"/>
    <x v="1"/>
    <s v="Florida"/>
    <s v="Sanibel Island, Lee County"/>
    <x v="13"/>
    <x v="2"/>
    <s v="Eric Napier Cockerill"/>
    <s v="M"/>
    <n v="59"/>
    <s v="Right foot bitten when he walked into shark's head PROVOKED INCIDENT"/>
    <s v="N"/>
    <s v="17h30"/>
    <s v="Nurse shark, 2.1 m [7']  identified by Dr. E. Clark on color &amp; tooth impressions"/>
    <s v="E. Clark. GSAF; Dr. Greenwood; R.F. Hutton; Randall in Sharks &amp; Survival, p.357; T. Helm, p.237"/>
  </r>
  <r>
    <x v="1237"/>
    <x v="72"/>
    <s v="Unprovoked"/>
    <x v="1"/>
    <s v="Florida"/>
    <s v="Turtle Beach, Siesta Key, Sarasota County"/>
    <x v="41"/>
    <x v="5"/>
    <s v="Frank A. Mahala"/>
    <s v="M"/>
    <n v="17"/>
    <s v="Lower left leg &amp; foot bitten"/>
    <s v="N"/>
    <s v="17h10"/>
    <s v="Tiger shark?"/>
    <s v="E. Clark. GSAF. R. Skocik, pp.172-173; H.D. Baldridge, p.26"/>
  </r>
  <r>
    <x v="1238"/>
    <x v="72"/>
    <s v="Unprovoked"/>
    <x v="29"/>
    <s v="Taipei Hsien"/>
    <s v="Off Cape of Pi-tou"/>
    <x v="5"/>
    <x v="1"/>
    <s v="Nan-Tien Chang"/>
    <s v="M"/>
    <n v="29"/>
    <s v="Right cheek bitten"/>
    <s v="N"/>
    <s v="17h00"/>
    <s v="Mako shark, 100-kg [221-lb] "/>
    <s v="W.H. Yu"/>
  </r>
  <r>
    <x v="1239"/>
    <x v="72"/>
    <s v="Unprovoked"/>
    <x v="16"/>
    <s v="KwaZulu-Natal"/>
    <s v="Uvongo"/>
    <x v="260"/>
    <x v="0"/>
    <s v="Fay Jones Bester"/>
    <s v="F"/>
    <n v="28"/>
    <s v="FATAL"/>
    <s v="Y"/>
    <s v="11h10"/>
    <s v="3 m [10'] shark"/>
    <s v="G.S. Perry, M. Levine, GSAF "/>
  </r>
  <r>
    <x v="1240"/>
    <x v="72"/>
    <s v="Unprovoked"/>
    <x v="16"/>
    <s v="KwaZulu-Natal"/>
    <s v="Port Edward"/>
    <x v="261"/>
    <x v="4"/>
    <s v="Nicholaas Badenhorst "/>
    <s v="M"/>
    <n v="29"/>
    <s v="FATAL, arm severed above elbow, abdomen &amp; leg bitten  "/>
    <s v="Y"/>
    <s v="13h30"/>
    <s v="3 m [10'] shark"/>
    <s v="M. Levine, GSAF "/>
  </r>
  <r>
    <x v="1241"/>
    <x v="72"/>
    <s v="Unprovoked"/>
    <x v="0"/>
    <s v="New South Wales"/>
    <s v="Brunswick Heads"/>
    <x v="39"/>
    <x v="0"/>
    <s v="Brian Henderson"/>
    <s v="M"/>
    <n v="14"/>
    <s v="Laceration to left ankle, heel and little toe"/>
    <s v="N"/>
    <s v="16h30"/>
    <s v="6' shark"/>
    <s v="V.M. Coppleson (1962), p.245"/>
  </r>
  <r>
    <x v="1242"/>
    <x v="73"/>
    <s v="Unprovoked"/>
    <x v="16"/>
    <s v="KwaZulu-Natal"/>
    <s v="Margate"/>
    <x v="33"/>
    <x v="4"/>
    <s v="Julia Painting"/>
    <s v="F"/>
    <n v="14"/>
    <s v="Left arm severed, torso bitten, thigh lacerated, many abrasions"/>
    <s v="N"/>
    <s v="12h40"/>
    <s v="1.8 m [6'] shark"/>
    <s v="J. Painting, Dr. Feinberg, M. Levine, GSAF"/>
  </r>
  <r>
    <x v="1243"/>
    <x v="73"/>
    <s v="Unprovoked"/>
    <x v="16"/>
    <s v="KwaZulu-Natal"/>
    <s v="Margate"/>
    <x v="46"/>
    <x v="4"/>
    <s v="Vernon James Berry"/>
    <s v="M"/>
    <n v="23"/>
    <s v="FATAL, right arm broken &amp; stripped of flesh, left hand severed above wrist, lower abdomen, buttocks &amp; thigh bitten  "/>
    <s v="Y"/>
    <s v="16h23"/>
    <s v="&gt;3 m [10'] shark"/>
    <s v="P. Lynch, N. Doveton, G. Wolfe, M.Levine, GSAF "/>
  </r>
  <r>
    <x v="1244"/>
    <x v="73"/>
    <s v="Unprovoked"/>
    <x v="1"/>
    <s v="North Carolina"/>
    <s v="Salter Path, Atlantic Beach, Carteret County"/>
    <x v="4"/>
    <x v="4"/>
    <s v="Rupert Wade"/>
    <s v="M"/>
    <n v="57"/>
    <s v="FATAL, knee bitten  "/>
    <s v="Y"/>
    <s v="12h15"/>
    <s v="White shark"/>
    <s v="V.M. Coppleson, p.155; F. Walker; F. Schwartz, p.23"/>
  </r>
  <r>
    <x v="1245"/>
    <x v="73"/>
    <s v="Unprovoked"/>
    <x v="0"/>
    <s v="New South Wales"/>
    <s v="Tea Gardens, north of Newcastle"/>
    <x v="262"/>
    <x v="2"/>
    <s v="Leonard Higgins"/>
    <s v="M"/>
    <n v="28"/>
    <s v="Thigh bitten &amp; few lacerations on abdomen &amp; buttock"/>
    <s v="N"/>
    <s v="12h00"/>
    <s v="4.6 m [15'] shark"/>
    <s v="V.M. Coppleson (1958), p.175"/>
  </r>
  <r>
    <x v="1246"/>
    <x v="73"/>
    <s v="Unprovoked"/>
    <x v="1"/>
    <s v="California"/>
    <s v="Atascadero Beach, Morro Bay, San Luis Obispo County"/>
    <x v="4"/>
    <x v="4"/>
    <s v="Peter Savino"/>
    <s v="M"/>
    <n v="25"/>
    <s v="FATAL, seen with arm in mouth of shark. Body not recovered.  "/>
    <s v="Y"/>
    <s v="13h30"/>
    <s v="White shark"/>
    <s v="D. Miller &amp; R. Collier, R. Collier, pp.16-17; V.M. Coppleson (1958), p.255"/>
  </r>
  <r>
    <x v="1247"/>
    <x v="73"/>
    <s v="Provoked"/>
    <x v="1"/>
    <s v="Florida"/>
    <s v="Ormond Beach, Volusia County"/>
    <x v="33"/>
    <x v="4"/>
    <s v="Michael Carpenter"/>
    <s v="M"/>
    <n v="17"/>
    <s v="Ankle injured by shark trapped in pool as it tried to get out PROVOKED INCIDENT  "/>
    <s v="N"/>
    <s v="11h00"/>
    <s v="4 m [13'] shark"/>
    <s v="R. F. Hutton; V.M. Coppleson (1958), pp.155 &amp; 255"/>
  </r>
  <r>
    <x v="1248"/>
    <x v="73"/>
    <s v="Unprovoked"/>
    <x v="0"/>
    <s v="Torres Strait"/>
    <s v="Thursday Island Harbour, Queensland"/>
    <x v="263"/>
    <x v="4"/>
    <s v="Tuisafua Nomoa"/>
    <s v="M"/>
    <n v="22"/>
    <s v="Left arm bitten, surgically amputated"/>
    <s v="N"/>
    <s v="14h00"/>
    <s v="Shark seen feeding on turtle scraps thrown overboard prior to incident."/>
    <s v="J.W. Robinson; V.M. Coppleson (1958), p.245; J. Green, p.34"/>
  </r>
  <r>
    <x v="1249"/>
    <x v="74"/>
    <s v="Unprovoked"/>
    <x v="41"/>
    <s v="Milne Bay Province"/>
    <s v="Samarai Island (south end)"/>
    <x v="2"/>
    <x v="2"/>
    <s v="Patterson (John) Nikuniko"/>
    <s v="M"/>
    <n v="19"/>
    <s v="FATAL, left leg severed at hip, left torso removed "/>
    <s v="Y"/>
    <s v="13h00"/>
    <s v="2.4 m [8'] tiger shark caught 40 hours later with shorts of the boy in its gut"/>
    <s v="Beavis, Kwato Mission; District Commissioner, Samarai; South Pacific Post, 10/29/1956; A.M. Rapson, p.149"/>
  </r>
  <r>
    <x v="1250"/>
    <x v="74"/>
    <s v="Unprovoked"/>
    <x v="49"/>
    <s v="Near Dakar, Cap Vert Peninsula"/>
    <s v="Isle de Gorée"/>
    <x v="264"/>
    <x v="1"/>
    <s v="k"/>
    <s v="M"/>
    <n v="19"/>
    <s v="Right thigh bitten"/>
    <s v="N"/>
    <s v="18h15"/>
    <s v="Lemon shark"/>
    <s v="M. Cadenet; Y. Gilbert-Desvallons; V.M. Coppleson (1962), p.538 "/>
  </r>
  <r>
    <x v="1251"/>
    <x v="74"/>
    <s v="Unprovoked"/>
    <x v="1"/>
    <s v="California"/>
    <s v="Pismo Beach, San Luis Obispo County"/>
    <x v="265"/>
    <x v="4"/>
    <s v="Douglas Clarke"/>
    <s v="M"/>
    <n v="10"/>
    <s v="Lacerated thigh, hand &amp; shoulder"/>
    <s v="N"/>
    <s v="16h30"/>
    <s v="White shark, 2.7 m [9'] "/>
    <s v="D. Miller &amp; R. Collier, V.M. Coppleson (1958), p.255; R. Collier, p. 15"/>
  </r>
  <r>
    <x v="1252"/>
    <x v="74"/>
    <s v="Unprovoked"/>
    <x v="0"/>
    <s v="Victoria"/>
    <s v="Portsea Beach, near entrance to Port Phillip Bay"/>
    <x v="266"/>
    <x v="4"/>
    <s v="John Patrick Wishart"/>
    <s v="M"/>
    <n v="26"/>
    <s v="FATAL"/>
    <s v="Y"/>
    <s v="16h45"/>
    <s v="3.7 m [12'] shark &amp; may have been another shark nearby"/>
    <s v="V.M. Coppleson (1958), pp.110-111 &amp; 241; J. Green, p.34; A. Sharpe, pp.112-113"/>
  </r>
  <r>
    <x v="1253"/>
    <x v="74"/>
    <s v="Unprovoked"/>
    <x v="0"/>
    <s v="Queensland"/>
    <s v="Pioneer River near Mackay"/>
    <x v="12"/>
    <x v="1"/>
    <s v="Barry Keith Antonini"/>
    <s v="M"/>
    <n v="15"/>
    <s v="FATAL, large amount of tissue removed from leg, artery severed  "/>
    <s v="Y"/>
    <s v="11h00"/>
    <s v="1.8 m [6'] shark"/>
    <s v="B. Thompson; L. Schultz &amp; M. Malin, p.521"/>
  </r>
  <r>
    <x v="1254"/>
    <x v="75"/>
    <s v="Unprovoked"/>
    <x v="41"/>
    <s v="Central Province"/>
    <s v="Kalautu Village, Baibara at the mouth of Oibada River"/>
    <x v="4"/>
    <x v="4"/>
    <s v="Niu Bodu"/>
    <s v="M"/>
    <n v="8"/>
    <s v="Right thigh bitten"/>
    <s v="N"/>
    <s v="18h00"/>
    <s v="Wobbegong shark"/>
    <s v="J. G. Davis; A.M. Rapson, pp.143 &amp; 148 "/>
  </r>
  <r>
    <x v="1255"/>
    <x v="75"/>
    <s v="Unprovoked"/>
    <x v="1"/>
    <s v="California"/>
    <s v="Pacific Grove, Monterey County"/>
    <x v="2"/>
    <x v="2"/>
    <s v="James F. Jacobs"/>
    <s v="M"/>
    <n v="19"/>
    <s v="Swimfin &amp; 2 wool socks removed by shark, suit torn"/>
    <s v="N"/>
    <s v="12h00"/>
    <s v="White shark, 5 m to 6 m [16.5' to 20] "/>
    <s v="R. Collier, pp. 13-14; D. Miller &amp; R. Collier; California Fish &amp; Game; V.M. Coppleson (1958), pp. 156 &amp; 254; H.D. Baldridge, p.68"/>
  </r>
  <r>
    <x v="1256"/>
    <x v="75"/>
    <s v="Unprovoked"/>
    <x v="0"/>
    <s v="New South Wales"/>
    <s v="Sugarloaf Bay, Middle Harbor, Sydney"/>
    <x v="4"/>
    <x v="4"/>
    <s v="Bruno Aloysius Rautenberg"/>
    <s v="M"/>
    <n v="25"/>
    <s v="FATAL, legs bitten "/>
    <s v="Y"/>
    <s v="14h35"/>
    <s v="3.6 m  white shark  (or bronze whaler)"/>
    <s v="V.M. Coppleson (1958), pp.71, 175 &amp; 236; A. Sharpe, pp.74-75"/>
  </r>
  <r>
    <x v="1257"/>
    <x v="75"/>
    <s v="Unprovoked"/>
    <x v="0"/>
    <s v="New South Wales"/>
    <s v="Wyargine Point, Edwards Beach, Balmoral Beach, Sydney"/>
    <x v="267"/>
    <x v="5"/>
    <s v="John Willis"/>
    <s v="M"/>
    <n v="13"/>
    <s v="FATAL, anterior left leg &amp; right calf bitten, no tissue lost  "/>
    <s v="Y"/>
    <s v="14h30"/>
    <s v="Bronze whaler shark,3.7 m [12'] "/>
    <s v="V.M. Coppleson (1958), pp.71, 174-175 &amp; 236; A. Sharpe, p.74"/>
  </r>
  <r>
    <x v="1258"/>
    <x v="76"/>
    <s v="Unprovoked"/>
    <x v="16"/>
    <s v="KwaZulu-Natal"/>
    <s v="Rocket Hut Beach, Durban"/>
    <x v="4"/>
    <x v="4"/>
    <s v="Graham Scott"/>
    <s v="M"/>
    <n v="16"/>
    <s v="Shallow lacerations on torso"/>
    <s v="N"/>
    <s v="11h00"/>
    <s v="Reported as  a shark bite but toothmarks appear to be those of a dolphin "/>
    <s v="D. Gibb, M. Levine, GSAF  "/>
  </r>
  <r>
    <x v="1259"/>
    <x v="76"/>
    <s v="Unprovoked"/>
    <x v="1"/>
    <s v="Louisiana"/>
    <s v="Pontchartrain Beach"/>
    <x v="13"/>
    <x v="2"/>
    <s v="Barbara Croft"/>
    <s v="F"/>
    <s v="4"/>
    <s v="Left leg"/>
    <s v="N"/>
    <s v="11h45"/>
    <s v="2' shark"/>
    <s v="B. Gartelman, GSAF"/>
  </r>
  <r>
    <x v="1260"/>
    <x v="76"/>
    <s v="Unprovoked"/>
    <x v="0"/>
    <s v="Queensland"/>
    <s v="Fitzroy Island"/>
    <x v="268"/>
    <x v="1"/>
    <s v="Morslem Aken"/>
    <s v="M"/>
    <n v="30"/>
    <s v="Shark bit right arm &amp; shoulder, then Aken says, he &quot;knocked out&quot; the shark"/>
    <s v="N"/>
    <s v="16h30"/>
    <s v="2.4 m [8']  shark"/>
    <s v="Morning Bulletin (Rockhampton), 6/30/1954 "/>
  </r>
  <r>
    <x v="1261"/>
    <x v="76"/>
    <s v="Unprovoked"/>
    <x v="50"/>
    <s v="Buenos Aires Province"/>
    <s v="Miramar Beach, 46 km south of Mar de Plata, Buenos Aires "/>
    <x v="46"/>
    <x v="4"/>
    <s v="Alfredo Aubone"/>
    <s v="M"/>
    <n v="18"/>
    <s v="Arm &amp; left calf bitten, right leg lacerated"/>
    <s v="N"/>
    <s v="13h05"/>
    <s v="White shark tooth fragment recovered from ankle &amp; identified by Dr. W. I. Follett"/>
    <s v="V.M. Coppleson (1958), p.257; Garrick &amp; L. Schultz in Sharks &amp; Survival, p.13; M. McDiarmid, p.64"/>
  </r>
  <r>
    <x v="1262"/>
    <x v="77"/>
    <s v="Unprovoked"/>
    <x v="1"/>
    <s v="Hawaii"/>
    <s v="Maile Beach, O'ahu"/>
    <x v="2"/>
    <x v="2"/>
    <s v="Harold Souza"/>
    <s v="M"/>
    <n v="15"/>
    <s v="FATAL, thigh bitten"/>
    <s v="Y"/>
    <s v="09h15"/>
    <s v="3 m [10'] shark seen in vicinity"/>
    <s v="V.M. Coppleson (1958), p.260; L. Taylor (1993), pp.100-101"/>
  </r>
  <r>
    <x v="1263"/>
    <x v="77"/>
    <s v="Unprovoked"/>
    <x v="0"/>
    <s v="New South Wales"/>
    <s v="Cave at Shell Harbour"/>
    <x v="2"/>
    <x v="2"/>
    <s v="Rex Gallagher"/>
    <s v="M"/>
    <n v="25"/>
    <s v="Shark tore off face mask, diver’s face, nose &amp; chin lacerated"/>
    <s v="N"/>
    <s v="18h00"/>
    <s v="Wobbegong shark"/>
    <s v="Spearfishing News, April 1953, p.5; J. Oetzel in Skin Diver Magazine, March 1965, p.17; V.M. Coppleson (1958), p.33"/>
  </r>
  <r>
    <x v="1264"/>
    <x v="78"/>
    <s v="Unprovoked"/>
    <x v="1"/>
    <s v="California"/>
    <s v="Pacific Grove, Monterey Bay, Monterey County"/>
    <x v="269"/>
    <x v="0"/>
    <s v="Barry Wilson"/>
    <s v="M"/>
    <n v="17"/>
    <s v="FATAL, leg lacerated  "/>
    <s v="Y"/>
    <s v="14h00"/>
    <s v="White shark,4.6 m [15'] "/>
    <s v="R. L. Bolin, D. Miller &amp; R. Collier, R. Skocik, p.174;V.M. Coppleson (1958), pp.156 &amp; 254; R. Collier, pp.10-13"/>
  </r>
  <r>
    <x v="1265"/>
    <x v="79"/>
    <s v="Unprovoked"/>
    <x v="0"/>
    <s v="New South Wales"/>
    <s v="Merewether Beach, Newcastle"/>
    <x v="181"/>
    <x v="5"/>
    <s v="Frank Olkulich, the local surf-ski champion"/>
    <s v="M"/>
    <n v="21"/>
    <s v="FATAL"/>
    <s v="Y"/>
    <s v="16h00"/>
    <s v="2.4 m [8']  shark"/>
    <s v="V.M. Coppleson (1958), pp.79; A. Sharpe, p.85"/>
  </r>
  <r>
    <x v="1266"/>
    <x v="79"/>
    <s v="Unprovoked"/>
    <x v="16"/>
    <s v="KwaZulu-Natal"/>
    <s v="South Beach, Durban"/>
    <x v="4"/>
    <x v="4"/>
    <s v="Harold Tait"/>
    <s v="M"/>
    <n v="23"/>
    <s v="Thigh bruised &amp; abraded"/>
    <s v="N"/>
    <s v="13h00"/>
    <s v="White shark, 1.8 m [6'] "/>
    <s v="G. Plowman, M. Levine, GSAF "/>
  </r>
  <r>
    <x v="1267"/>
    <x v="79"/>
    <s v="Unprovoked"/>
    <x v="16"/>
    <s v="KwaZulu-Natal"/>
    <s v="Winkelspruit"/>
    <x v="181"/>
    <x v="5"/>
    <s v="George Plowman"/>
    <s v="M"/>
    <n v="24"/>
    <s v="Leg severed below knee, defense wounds on hand"/>
    <s v="N"/>
    <s v="17h15"/>
    <s v="White shark, 2.4 m [8'] "/>
    <s v="G. Plowman, M. Levine, GSAF"/>
  </r>
  <r>
    <x v="1268"/>
    <x v="79"/>
    <s v="Unprovoked"/>
    <x v="16"/>
    <s v="Eastern Cape Province"/>
    <s v="Port St. Johns"/>
    <x v="39"/>
    <x v="0"/>
    <s v="Keith Huskisson"/>
    <s v="M"/>
    <n v="31"/>
    <s v="Leg bitten, defense wounds on hands"/>
    <s v="N"/>
    <s v="12h15"/>
    <s v="136-kg [300-lb] shark"/>
    <s v="K. Huskisson, M. Levine, GSAF"/>
  </r>
  <r>
    <x v="1269"/>
    <x v="80"/>
    <s v="Unprovoked"/>
    <x v="0"/>
    <s v="Queensland"/>
    <s v="Burleigh Heads, Brisbane"/>
    <x v="39"/>
    <x v="0"/>
    <s v="Leo Vincent  Ryan"/>
    <s v="M"/>
    <n v="21"/>
    <s v="Part of buttocks &amp; fingers severed"/>
    <s v="N"/>
    <s v="17h15"/>
    <s v="White shark, 3m, seen in area and hooked 3 days later"/>
    <s v="G.P.Whitley (1951), p. 194, cites Sunday Herald (Sydney), 11/26/1950; V.M. Coppleson (1958), pp. 93-94 &amp; 239"/>
  </r>
  <r>
    <x v="1270"/>
    <x v="80"/>
    <s v="Unprovoked"/>
    <x v="1"/>
    <s v="California"/>
    <s v="Imperial Beach, San Diego County"/>
    <x v="270"/>
    <x v="0"/>
    <s v="Robert B. Campbell"/>
    <s v="M"/>
    <n v="31"/>
    <s v="Right leg lacerated"/>
    <s v="N"/>
    <s v="12h00"/>
    <s v="White shark"/>
    <s v="R. Collier, p 6-8, R. B. Campbell;  New York Times, 10/10/1960; Coppleson (1958), p.254; D. Miller &amp; R. Collier"/>
  </r>
  <r>
    <x v="1271"/>
    <x v="80"/>
    <s v="Provoked"/>
    <x v="51"/>
    <s v=" La Libertad"/>
    <s v="50 miles off Port La Libertad"/>
    <x v="271"/>
    <x v="5"/>
    <s v="Robert L. Bottini"/>
    <s v="M"/>
    <n v="27"/>
    <s v="Left thigh bitten by hooked shark PROVOKED INCIDENT"/>
    <s v="N"/>
    <s v="08h30"/>
    <s v="1,100-lb shark"/>
    <s v="Evening Sun (Baltimore), 8/11/1950; Long Beach Press-Telegram, 8/17/1950"/>
  </r>
  <r>
    <x v="1272"/>
    <x v="80"/>
    <s v="Unprovoked"/>
    <x v="16"/>
    <s v="KwaZulu-Natal"/>
    <s v="South Beach, Durban"/>
    <x v="39"/>
    <x v="0"/>
    <s v="Clive Dumayne"/>
    <s v="M"/>
    <n v="14"/>
    <s v="FATAL, body not recovered "/>
    <s v="Y"/>
    <s v="14h30"/>
    <s v="White shark, 3.7 m [12']  according to witnesses"/>
    <s v="M. Dumayne, M. Levine, GSAF"/>
  </r>
  <r>
    <x v="1273"/>
    <x v="81"/>
    <s v="Unprovoked"/>
    <x v="0"/>
    <s v="Queensland"/>
    <s v="Ellis Beach, 20 miles from Cairns"/>
    <x v="272"/>
    <x v="4"/>
    <s v="Richard Joseph Maguire"/>
    <s v="M"/>
    <n v="13"/>
    <s v="FATAL, left leg severed"/>
    <s v="Y"/>
    <s v="13h30"/>
    <s v="3.3 m [10'9&quot;] shark"/>
    <s v="G.P. Whitley (1951), p.194; V.M. Coppleson (1958), p.239; A. Sharpe, pp.38 &amp; 97"/>
  </r>
  <r>
    <x v="1274"/>
    <x v="81"/>
    <s v="Unprovoked"/>
    <x v="0"/>
    <s v="New South Wales"/>
    <s v="Bar Beach, Newcastle "/>
    <x v="273"/>
    <x v="5"/>
    <s v="Ray Land"/>
    <s v="M"/>
    <n v="20"/>
    <s v="FATAL"/>
    <s v="Y"/>
    <s v="15h00"/>
    <s v="White shark, 3.6 m [11'9&quot;] "/>
    <s v="G.P. Whitley (1951); V.M. Coppleson (1958), pp. 77 &amp; 78; A. Sharpe, pp.84-85"/>
  </r>
  <r>
    <x v="1275"/>
    <x v="82"/>
    <s v="Unprovoked"/>
    <x v="45"/>
    <s v="Attica"/>
    <s v="Keratsini "/>
    <x v="4"/>
    <x v="4"/>
    <s v="Dimitris Parassakis "/>
    <s v="M"/>
    <s v="17"/>
    <s v="FATAL"/>
    <s v="Y"/>
    <s v="16h00"/>
    <s v="Said to be 6.4 m [21'] shark"/>
    <s v="C. Moore, GSAF"/>
  </r>
  <r>
    <x v="1276"/>
    <x v="83"/>
    <s v="Unprovoked"/>
    <x v="16"/>
    <s v="KwaZulu-Natal"/>
    <s v="Country Club Beach, Durban"/>
    <x v="181"/>
    <x v="5"/>
    <s v="Aubrey &quot;Bill&quot; Nielsen"/>
    <s v="M"/>
    <n v="21"/>
    <s v="Ankle &amp; shin lacerated"/>
    <s v="N"/>
    <s v="12h00"/>
    <s v="1.5 m, 45-kg shark"/>
    <s v="A. Nielsen, M. Levine, G. Charter, GSAF "/>
  </r>
  <r>
    <x v="1277"/>
    <x v="83"/>
    <s v="Unprovoked"/>
    <x v="16"/>
    <s v="KwaZulu-Natal"/>
    <s v="Country Club Beach, Durban"/>
    <x v="181"/>
    <x v="5"/>
    <s v="Gabriel Botha, a lifesaver"/>
    <s v="M"/>
    <n v="22"/>
    <s v="Lacerations on buttock  &amp;  right foot "/>
    <s v="N"/>
    <s v="12h00"/>
    <s v="Blacktip shark, 2 m [6.75'] "/>
    <s v="G. Botha, M. Levine, GSAF; T. Wallett, p.67"/>
  </r>
  <r>
    <x v="1278"/>
    <x v="83"/>
    <s v="Unprovoked"/>
    <x v="16"/>
    <s v="KwaZulu-Natal"/>
    <s v="Country Club Beach, Durban"/>
    <x v="181"/>
    <x v="5"/>
    <s v="Peter C. Knoop"/>
    <s v="M"/>
    <n v="18"/>
    <s v="Flexed left leg lacerated"/>
    <s v="N"/>
    <s v="15h50"/>
    <s v="&gt;1.6 m shark"/>
    <s v="P. Knoop, M. Levine, GSAF"/>
  </r>
  <r>
    <x v="1279"/>
    <x v="84"/>
    <s v="Unprovoked"/>
    <x v="0"/>
    <s v="Queensland"/>
    <s v="Ellis Beach, 20 miles from Cairns"/>
    <x v="274"/>
    <x v="4"/>
    <s v="Phillip South Collin"/>
    <s v="M"/>
    <n v="30"/>
    <s v="FATAL, body not recovered"/>
    <s v="Y"/>
    <s v="15h20"/>
    <s v="4.3 m [14'] shark"/>
    <s v="G.P. Whitley (1951), p.193;V.M. Coppleson (1958), pp.87-88 &amp; 239; A. Sharpe, p.97"/>
  </r>
  <r>
    <x v="1280"/>
    <x v="84"/>
    <s v="Unprovoked"/>
    <x v="0"/>
    <s v="Western Australia"/>
    <s v="City Beach, Perth"/>
    <x v="33"/>
    <x v="4"/>
    <s v="Ronald  D. Sunderland,  from the Royal Australian Navy, on leave from HMAS Leeuwin"/>
    <s v="M"/>
    <n v="18"/>
    <s v="Leg bitten, surgically amputated"/>
    <s v="N"/>
    <s v="12h15"/>
    <s v="White shark, 4.2 m [13'9&quot;] "/>
    <s v="West Australian, 2/11/1946, p.6; G.P. Whitley (1951), p.193; V.M. Coppleson (1958), pp.111 &amp; 245; A. Sharpe, pp.130-131; H. Edwards, p.133-134"/>
  </r>
  <r>
    <x v="1281"/>
    <x v="84"/>
    <s v="Unprovoked"/>
    <x v="16"/>
    <s v="Western Cape Province"/>
    <s v="False Bay"/>
    <x v="275"/>
    <x v="4"/>
    <s v="Michael Anthony Hoffman"/>
    <s v="M"/>
    <n v="18"/>
    <s v="Foot bitten"/>
    <s v="N"/>
    <s v="12h00"/>
    <s v="1.5 m [5'] shark"/>
    <s v="M. Hoffman, M. Levine, GSAF"/>
  </r>
  <r>
    <x v="1282"/>
    <x v="85"/>
    <s v="Unprovoked"/>
    <x v="16"/>
    <s v="KwaZulu-Natal"/>
    <s v="Scottburgh"/>
    <x v="41"/>
    <x v="5"/>
    <s v="David Drummond"/>
    <s v="M"/>
    <n v="37"/>
    <s v="Right leg bitten knee to foot, surgically amputated"/>
    <s v="N"/>
    <s v="16h30"/>
    <s v="Thought to involve a Zambesi shark"/>
    <s v="D. Drummond, M. Levine, GSAF"/>
  </r>
  <r>
    <x v="1283"/>
    <x v="85"/>
    <s v="Unprovoked"/>
    <x v="52"/>
    <s v="Basrah"/>
    <s v="Shatt-al Arab River"/>
    <x v="4"/>
    <x v="4"/>
    <s v="male"/>
    <s v="M"/>
    <n v="15"/>
    <s v="Left foot bitten"/>
    <s v="N"/>
    <s v="12h00"/>
    <s v="Bull shark"/>
    <s v="B.W. Coad &amp; L.A.J. Al-Hassan"/>
  </r>
  <r>
    <x v="1284"/>
    <x v="86"/>
    <s v="Unprovoked"/>
    <x v="16"/>
    <s v="Western Cape Province"/>
    <s v="Hartenbos"/>
    <x v="4"/>
    <x v="4"/>
    <s v="Albert Schmidt"/>
    <s v="M"/>
    <n v="17"/>
    <s v="FATAL, body not recovered"/>
    <s v="Y"/>
    <s v="16h30"/>
    <s v="White shark, according to witnesses"/>
    <s v="M. Levine, GSAF"/>
  </r>
  <r>
    <x v="1285"/>
    <x v="87"/>
    <s v="Unprovoked"/>
    <x v="53"/>
    <s v="Gulf of Panama"/>
    <s v="North shore of Rey Island, Las Perlas archipelago"/>
    <x v="276"/>
    <x v="1"/>
    <s v="sailor"/>
    <s v="M"/>
    <n v="20"/>
    <s v="FATAL, left leg  &amp; shoulder bitten  "/>
    <s v="Y"/>
    <s v="14h35"/>
    <s v="White shark, 2 m [6'9&quot;]  (Tooth fragment recovered from victim's shoulder &amp; identified by J.T. Nicholls)"/>
    <s v="Captain B. H. Kean"/>
  </r>
  <r>
    <x v="1286"/>
    <x v="88"/>
    <s v="Unprovoked"/>
    <x v="0"/>
    <s v="New South Wales"/>
    <s v="Bantry Bay, near Ironstone Point, Middle Harbor, Sydney"/>
    <x v="277"/>
    <x v="5"/>
    <s v="Denise Rosemary Burch"/>
    <s v="F"/>
    <n v="15"/>
    <s v="FATAL, legs bitten "/>
    <s v="Y"/>
    <s v="10h50"/>
    <s v="Bull shark"/>
    <s v="G.P. Whitley (1951), p. 193; V.M. Coppleson (1958), p.70; A. Sharpe, pp.72-73; A. MacCormick, pp.34-35"/>
  </r>
  <r>
    <x v="1287"/>
    <x v="88"/>
    <s v="Unprovoked"/>
    <x v="16"/>
    <s v="Western Cape Province"/>
    <s v="Clifton"/>
    <x v="118"/>
    <x v="4"/>
    <s v="Willem Johannes Bergh"/>
    <s v="M"/>
    <n v="18"/>
    <s v="FATAL, body not recovered"/>
    <s v="Y"/>
    <s v="12h30"/>
    <s v="White shark, 4.5 m  to 6 m [14'9&quot; to 20'] according to witnesses"/>
    <s v="Natal Daily News, 11/28/1942, M. Levine, GSAF; T. Wallett, p.42  "/>
  </r>
  <r>
    <x v="1288"/>
    <x v="88"/>
    <s v="Unprovoked"/>
    <x v="0"/>
    <s v="Queensland"/>
    <s v="Trinity Beach, 17 km northwast of Cairns"/>
    <x v="181"/>
    <x v="5"/>
    <s v="Athol Wearne, Royal Australian Air Force. officer"/>
    <s v="M"/>
    <n v="24"/>
    <s v="Right foot severed &amp; calf removed, leg  surgically amputated below the knee"/>
    <s v="N"/>
    <s v="16h30"/>
    <s v="Tiger shark, 2.4 m to 3 m [8' to 10'] "/>
    <s v="A Wearne, J. Green, pp.44-50; G.P. Whitley (1951), p. 193, cites Sydney Morning Herald, 8/11/1943;  V.M. Coppleson (1958), pp.87 &amp; 238"/>
  </r>
  <r>
    <x v="1289"/>
    <x v="88"/>
    <s v="Unprovoked"/>
    <x v="0"/>
    <s v="New South Wales"/>
    <s v="Egg Rock, Middle Harbor, Sydney"/>
    <x v="4"/>
    <x v="4"/>
    <s v="Zita Steadman"/>
    <s v="F"/>
    <n v="28"/>
    <s v="FATAL, bitten in two  "/>
    <s v="Y"/>
    <s v="15h00"/>
    <s v="Bull shark, 4 m [13'] "/>
    <s v="V.M. Coppleson (1958), p.70; A. Sharpe, p.72; A. MacCormick, pp.34-35"/>
  </r>
  <r>
    <x v="1290"/>
    <x v="89"/>
    <s v="Provoked"/>
    <x v="1"/>
    <s v="New York"/>
    <s v="15 miles south of Jones Inlet"/>
    <x v="278"/>
    <x v="2"/>
    <s v="Paul Ruhle"/>
    <s v="M"/>
    <n v="43"/>
    <s v="Left hand bitten as he tried to put rope around shark's tail PROVOKED INCIDENT"/>
    <s v="N"/>
    <s v="14h00"/>
    <s v="2.1 m [7'] shark"/>
    <s v="New York Times, 6/16/1941; V.M. Coppleson (1958)"/>
  </r>
  <r>
    <x v="1291"/>
    <x v="90"/>
    <s v="Unprovoked"/>
    <x v="16"/>
    <s v="KwaZulu-Natal"/>
    <s v="Danger Pool, Winkelspruit, South Coast"/>
    <x v="181"/>
    <x v="5"/>
    <s v="Joe Lees"/>
    <s v="M"/>
    <n v="25"/>
    <s v="FATAL, right thigh &amp; calf bitten "/>
    <s v="Y"/>
    <s v="11h00"/>
    <s v="White shark, species identity confirmed by tooth pattern"/>
    <s v="G. Cawston;  H. Robson, M. Levine, GSAF"/>
  </r>
  <r>
    <x v="1292"/>
    <x v="90"/>
    <s v="Unprovoked"/>
    <x v="16"/>
    <s v="KwaZulu-Natal"/>
    <s v="Inyoni Rocks, South Coast"/>
    <x v="4"/>
    <x v="4"/>
    <s v="Leslie Plummer Lund"/>
    <s v="M"/>
    <n v="17"/>
    <s v="FATAL, left thigh &amp; knee bitten "/>
    <s v="Y"/>
    <s v="16h30"/>
    <s v="White shark, 160-kg [353-lb], identity confirmed by tooth pattern"/>
    <s v="H. Robson, M. Levine, GSAF "/>
  </r>
  <r>
    <x v="1293"/>
    <x v="90"/>
    <s v="Unprovoked"/>
    <x v="0"/>
    <s v="New South Wales"/>
    <s v="North Brighton, Botany Bay"/>
    <x v="4"/>
    <x v="4"/>
    <s v="Maxwell Farrin"/>
    <s v="M"/>
    <n v="13"/>
    <s v="FATAL, left leg severed  "/>
    <s v="Y"/>
    <s v="10h40"/>
    <s v="3 m [10'] shark"/>
    <s v="V.M. Coppleson (1958), p.69; A. Sharpe, pp.65-66"/>
  </r>
  <r>
    <x v="1294"/>
    <x v="90"/>
    <s v="Unprovoked"/>
    <x v="16"/>
    <s v="KwaZulu-Natal"/>
    <s v="Warner Beach, South Coast"/>
    <x v="118"/>
    <x v="4"/>
    <s v="Frederick Aubrey Hooper"/>
    <s v="M"/>
    <s v="18"/>
    <s v="FATAL, leg &amp; thigh bitten  "/>
    <s v="Y"/>
    <s v="16h00"/>
    <s v="2.4 m [8'] shark"/>
    <s v="R. Guy, T. Jucker &amp; M. Levine, GSAF  "/>
  </r>
  <r>
    <x v="1295"/>
    <x v="91"/>
    <s v="Unprovoked"/>
    <x v="0"/>
    <s v="Queensland"/>
    <s v="Rubbish Dump Creek, Mackay"/>
    <x v="118"/>
    <x v="4"/>
    <s v="Frank Gurran"/>
    <s v="M"/>
    <n v="20"/>
    <s v="FATAL, left foot &amp; right leg bitten, later surgically amputated  "/>
    <s v="Y"/>
    <s v="12h15"/>
    <s v="2.6 m [8.5'] shark landed 2 hours later"/>
    <s v="Sydney Morning Herald, 12/15/1939; V.M. Coppleson (1958), p.238 "/>
  </r>
  <r>
    <x v="1296"/>
    <x v="91"/>
    <s v="Provoked"/>
    <x v="2"/>
    <s v="Andros Islands"/>
    <s v="Blue Hole"/>
    <x v="279"/>
    <x v="1"/>
    <s v="E.F. MacEwan"/>
    <s v="M"/>
    <n v="38"/>
    <s v="Minor injury to shoulder &amp; back PROVOKED INCIDENT"/>
    <s v="N"/>
    <s v="12h00"/>
    <s v="Nurse shark, 2.1 m [7']"/>
    <s v="Evening Sun (Baltimore), 7/31/1939; E.R.F. Johnson"/>
  </r>
  <r>
    <x v="1297"/>
    <x v="92"/>
    <s v="Unprovoked"/>
    <x v="0"/>
    <s v="Queensland "/>
    <s v="Kirra Beach, Coolangatta"/>
    <x v="118"/>
    <x v="4"/>
    <s v="Jack Brinkley"/>
    <s v="M"/>
    <n v="25"/>
    <s v="FATAL"/>
    <s v="Y"/>
    <s v="17h30"/>
    <s v="Tiger shark"/>
    <s v="J. Green; V.M. Coppleson, pp.51, 81-84 &amp; 234; A. Sharpe, pp.94-9 6; H. Edwards, pp.114-115"/>
  </r>
  <r>
    <x v="1297"/>
    <x v="92"/>
    <s v="Unprovoked"/>
    <x v="0"/>
    <s v="Queensland"/>
    <s v="Kirra Beach, Coolangatta"/>
    <x v="118"/>
    <x v="4"/>
    <s v="Norman Girvan"/>
    <s v="M"/>
    <n v="18"/>
    <s v="FATAL"/>
    <s v="Y"/>
    <s v="17h30"/>
    <s v="Tiger shark,  3.6 m [11'9&quot;], 850-kg [1874-lb] female, contained Girvan's remains "/>
    <s v="V.M. Coppleson, pp.51, 81-84 &amp; 234;  A. Sharpe, pp.94-96; H. Edwards, pp.114-115  "/>
  </r>
  <r>
    <x v="1298"/>
    <x v="92"/>
    <s v="Unprovoked"/>
    <x v="0"/>
    <s v="Torres Strait"/>
    <s v="Mabuiag Island, between New Guinea &amp; Australia"/>
    <x v="280"/>
    <x v="1"/>
    <s v="Iona Asai"/>
    <s v="M"/>
    <n v="38"/>
    <s v="Head, neck &amp; shoulder bitten (In 1918, he was also bitten by a shark off Cairns)"/>
    <s v="N"/>
    <s v="11h00"/>
    <s v="Tiger shark, 9' to 10' "/>
    <s v="The Maitland Daily Mercury, 8/31/1937"/>
  </r>
  <r>
    <x v="1299"/>
    <x v="92"/>
    <s v="Unprovoked"/>
    <x v="0"/>
    <s v="New South Wales"/>
    <s v="Bar Beach, Newcastle"/>
    <x v="4"/>
    <x v="4"/>
    <s v="John Welsh"/>
    <s v="M"/>
    <n v="32"/>
    <s v="FATAL, buttocks, ankle &amp; right elbow bitten "/>
    <s v="Y"/>
    <s v="15h20"/>
    <s v="White shark"/>
    <s v="V.M. Coppleson (1958), pp.77 &amp; 234; A. Sharpe, p.84; J.West, ASAF"/>
  </r>
  <r>
    <x v="1300"/>
    <x v="93"/>
    <s v="Unprovoked"/>
    <x v="1"/>
    <s v="Massachusetts"/>
    <s v="Hollywood Beach, just above Mattapoisett Harbor, Buzzards Bay"/>
    <x v="281"/>
    <x v="4"/>
    <s v="Joseph Troy, Jr"/>
    <s v="M"/>
    <n v="16"/>
    <s v="FATAL, finger severed, thigh bitten He died during the surgical amputation of his leg   "/>
    <s v="Y"/>
    <s v="15h30"/>
    <s v="White shark (identified by Dr. Hugh Smith) "/>
    <s v="B. R. Tilden, M.D.; NY Times, 7/26/1936, p.2;  E.W. Gudger (1950); V.M. Coppleson (1958), pp. 150 &amp; 253; H.D. Baldridge, p. 35"/>
  </r>
  <r>
    <x v="1301"/>
    <x v="93"/>
    <s v="Unprovoked"/>
    <x v="0"/>
    <s v="Queensland"/>
    <s v="Arlington Reef near Cairns"/>
    <x v="282"/>
    <x v="1"/>
    <s v="Guisne Oscoto (Japanese)"/>
    <s v="M"/>
    <n v="16"/>
    <s v="Arm &amp; back bitten, heel lacerated"/>
    <s v="N"/>
    <s v="10h00"/>
    <s v="Tiger shark, 4.6 m [15'] "/>
    <s v="Sydney Morning Herald, 4/23/1936"/>
  </r>
  <r>
    <x v="1302"/>
    <x v="93"/>
    <s v="Unprovoked"/>
    <x v="0"/>
    <s v="New South Wales"/>
    <s v="South Steyne, Manly"/>
    <x v="4"/>
    <x v="4"/>
    <s v="David Paton"/>
    <s v="M"/>
    <n v="14"/>
    <s v="FATAL, taken by shark, body not recovered. Twenty months later, in October 1937, meshing (setting anti-shark gill nets) began  at metropolitan beaches"/>
    <s v="Y"/>
    <s v="15h00"/>
    <s v="White shark"/>
    <s v="V.M. Coppleson (1958), pp.67 &amp; 234; A. Sharpe, p.68; A. MacCormick, p.169; J. West, ASAF"/>
  </r>
  <r>
    <x v="1303"/>
    <x v="93"/>
    <s v="Unprovoked"/>
    <x v="0"/>
    <s v="South Australia"/>
    <s v="West Beach, near Adelaide"/>
    <x v="283"/>
    <x v="4"/>
    <s v="Ray Bennett"/>
    <s v="M"/>
    <n v="13"/>
    <s v="FATAL "/>
    <s v="Y"/>
    <s v="18h00"/>
    <s v="White shark"/>
    <s v="Sydney Morning Herald, 1/23/1936; V.M. Coppleson (1958), pp.107 &amp; 240;  A. Sharpe, p.120; J. West, ASAF"/>
  </r>
  <r>
    <x v="1304"/>
    <x v="94"/>
    <s v="Unprovoked"/>
    <x v="0"/>
    <s v="New South Wales"/>
    <s v="Maroubra Beach"/>
    <x v="4"/>
    <x v="4"/>
    <s v="Ernest MacDonald"/>
    <s v="M"/>
    <n v="27"/>
    <s v="FATAL, left thigh, buttock, left forearm bitten, finger removed  "/>
    <s v="Y"/>
    <s v="12h30"/>
    <s v="White shark, 4 m [13'] "/>
    <s v="V.M. Coppleson (1958), pp.65, 233 &amp; 234; A. Sharpe, pp. 64-65,   G.P. Whitley, p.14; J. West, ASAF"/>
  </r>
  <r>
    <x v="1305"/>
    <x v="94"/>
    <s v="Unprovoked"/>
    <x v="0"/>
    <s v="New South Wales"/>
    <s v="North Narrabeen Beach"/>
    <x v="33"/>
    <x v="4"/>
    <s v="Herbert McFarlane"/>
    <s v="M"/>
    <n v="22"/>
    <s v="FATAL, thigh bitten "/>
    <s v="Y"/>
    <s v="17h30"/>
    <s v="White shark, 3.5 m to 4 m [11.5' to 13'] "/>
    <s v="Amarillo Globe, 6/21/1935, p.3; V.M. Coppleson (1958), pp.66-67 &amp; 233;  John West"/>
  </r>
  <r>
    <x v="1306"/>
    <x v="95"/>
    <s v="Unprovoked"/>
    <x v="0"/>
    <s v="New South Wales"/>
    <s v="George’s River at Kentucky"/>
    <x v="284"/>
    <x v="4"/>
    <s v="Beryl Morrin"/>
    <s v="F"/>
    <n v="13"/>
    <s v="Hands severed"/>
    <s v="N"/>
    <s v="20h15"/>
    <s v="Tiger shark, 1.5 m [5'] "/>
    <s v="V.M. Coppleson (1958), pp.67 &amp; 233; A. Sharpe, pp.90-91"/>
  </r>
  <r>
    <x v="1307"/>
    <x v="95"/>
    <s v="Unprovoked"/>
    <x v="0"/>
    <s v="New South Wales"/>
    <s v="North Steyne"/>
    <x v="285"/>
    <x v="4"/>
    <s v="Leon Ritson Hermes"/>
    <s v="M"/>
    <n v="15"/>
    <s v="FATAL, right leg lacerated"/>
    <s v="Y"/>
    <s v="12h30"/>
    <s v="4.3 m [14'] shark seen in vicinity"/>
    <s v="V.M. Coppleson (1958), p. 233  "/>
  </r>
  <r>
    <x v="1308"/>
    <x v="95"/>
    <s v="Unprovoked"/>
    <x v="0"/>
    <s v="New South Wales"/>
    <s v="Dee Why, north of Queenscliff "/>
    <x v="286"/>
    <x v="4"/>
    <s v="Frank Athol Riley"/>
    <s v="M"/>
    <n v="17"/>
    <s v="FATAL, leg &amp; buttocks removed "/>
    <s v="Y"/>
    <s v="15h00"/>
    <s v="4 m [13'] shark seen in vicinity"/>
    <s v="V.M. Coppleson (1958), pp.66 &amp; 232; A. Sharpe, p.67"/>
  </r>
  <r>
    <x v="1309"/>
    <x v="95"/>
    <s v="Unprovoked"/>
    <x v="0"/>
    <s v="New South Wales"/>
    <s v="Queenscliff"/>
    <x v="287"/>
    <x v="4"/>
    <s v="Colin Grant "/>
    <s v="M"/>
    <n v="22"/>
    <s v="Severely lacerated  right leg.  Later surgically amputated &amp; survived despite gas gangrene"/>
    <s v="N"/>
    <s v="15h30"/>
    <s v="4.3 m [14'] shark seen in area previous week"/>
    <s v="V.M. Coppleson (1958), pp.65-66 &amp; 232; A. Sharpe, pp.66-67 "/>
  </r>
  <r>
    <x v="1310"/>
    <x v="96"/>
    <s v="Unprovoked"/>
    <x v="0"/>
    <s v="New South Wales"/>
    <s v="Redhead Beach, Newcastle"/>
    <x v="4"/>
    <x v="4"/>
    <s v="Reginald Ogilvie"/>
    <s v="M"/>
    <n v="24"/>
    <s v="Torso bitten with pneumothorax, slight lacerations on left hand"/>
    <s v="N"/>
    <s v="11h00"/>
    <s v="Thought to involve a mako or grey nurse shark"/>
    <s v="C. Moore, GSAF"/>
  </r>
  <r>
    <x v="1311"/>
    <x v="97"/>
    <s v="Unprovoked"/>
    <x v="0"/>
    <s v="Queensland"/>
    <s v="Yeppoon, near Ross Creek"/>
    <x v="4"/>
    <x v="4"/>
    <s v="Stanley Roser"/>
    <s v="M"/>
    <n v="18"/>
    <s v="Severe bump &amp; few superficial wounds "/>
    <s v="N"/>
    <s v="16h00"/>
    <s v="1.5 m [5'] shark"/>
    <s v="Canberra Times, 1/9/1931; V.M. Coppleson.Q8. (1933); V.M. Coppleson (1958), pp.91 &amp; 237"/>
  </r>
  <r>
    <x v="1312"/>
    <x v="98"/>
    <s v="Unprovoked"/>
    <x v="0"/>
    <s v="Victoria"/>
    <s v="Middle Brighton, Port Phillip"/>
    <x v="288"/>
    <x v="1"/>
    <s v="Norman Clark"/>
    <s v="M"/>
    <s v="18"/>
    <s v="FATAL"/>
    <s v="Y"/>
    <s v="16h30"/>
    <s v="White shark 4.9 m [16'] "/>
    <s v="V.M. Coppleson.V2.(1933); V.M. Coppleson (1958), pp.110 &amp; 241; A. MacCormick, p.175; J. West, ASAF"/>
  </r>
  <r>
    <x v="1313"/>
    <x v="98"/>
    <s v="Unprovoked"/>
    <x v="16"/>
    <s v="Western Cape Province"/>
    <s v="Melkbaai, False Bay"/>
    <x v="4"/>
    <x v="4"/>
    <s v="Servy LeRoux"/>
    <s v="M"/>
    <n v="23"/>
    <s v="Torso &amp; arm bitten"/>
    <s v="N"/>
    <s v="17h30"/>
    <s v="White shark, 4.5 m [14'9&quot;], identity confirmed by witness &amp; tooth pattern"/>
    <s v="A. LeRoux, M. Levine, GSAF; L. Green; G.Wilson"/>
  </r>
  <r>
    <x v="1314"/>
    <x v="99"/>
    <s v="Provoked"/>
    <x v="0"/>
    <s v="Queensland"/>
    <s v="Bribie Passage, Caloundra"/>
    <x v="289"/>
    <x v="4"/>
    <s v="David Alexander Manners"/>
    <s v="M"/>
    <n v="19"/>
    <s v="Right calf severely bitten by shark caught in the net PROVOKED INCIDENT"/>
    <s v="N"/>
    <s v="13h45"/>
    <s v="Grey nurse shark, 4' "/>
    <s v="Brisbane Courier, 4/12/1929; Coppleson (1933)"/>
  </r>
  <r>
    <x v="1315"/>
    <x v="99"/>
    <s v="Unprovoked"/>
    <x v="0"/>
    <s v="New South Wales"/>
    <s v="Bondi"/>
    <x v="39"/>
    <x v="0"/>
    <s v="Colin James Stewart"/>
    <s v="M"/>
    <n v="14"/>
    <s v="FATAL, right thigh &amp; hip bitten"/>
    <s v="Y"/>
    <s v="18h10"/>
    <s v="12' shark"/>
    <s v="V.M. Coppleson.N9. (1933); V.M. Coppleson (1958), pp.64 &amp; 231 ; A. Sharpe, p.59-62"/>
  </r>
  <r>
    <x v="1316"/>
    <x v="100"/>
    <s v="Unprovoked"/>
    <x v="53"/>
    <s v="Gulf of Panama"/>
    <s v="Taboga Island Bay"/>
    <x v="4"/>
    <x v="4"/>
    <s v="Abraham Moreno"/>
    <s v="M"/>
    <n v="17"/>
    <s v="FATAL, multiple injuries including evisceration, 3 fractures of right arm, 5 fingers  &amp; leg severed below knee"/>
    <s v="Y"/>
    <s v="10h00"/>
    <s v="Moreno’s leg  &amp; part of his swim suit found in 9' shark caught two hours after the attack. Identified as carcharhinid shark by L. Schultz &amp; C. Limbaugh on photograph"/>
    <s v="J.W. Phalen is original source.  NOTE: V.M. Coppleson (1958), p.263, records the date as 11/4/1929, as does L. Schultz &amp; M. Malin, p.535"/>
  </r>
  <r>
    <x v="1317"/>
    <x v="100"/>
    <s v="Unprovoked"/>
    <x v="16"/>
    <s v="Eastern Cape Province"/>
    <s v="Kei River mouth"/>
    <x v="39"/>
    <x v="0"/>
    <s v="Patrick Desmond Lynch"/>
    <s v="M"/>
    <n v="18"/>
    <s v="Foot bitten"/>
    <s v="N"/>
    <s v="11h00"/>
    <s v="1.2 m [4'] shark"/>
    <s v="P.D. Lynch, M. Levine, GSAF"/>
  </r>
  <r>
    <x v="1318"/>
    <x v="101"/>
    <s v="Unprovoked"/>
    <x v="16"/>
    <s v="Western Cape Province"/>
    <s v="Little Brak River"/>
    <x v="4"/>
    <x v="4"/>
    <s v="Ockert Stephanus Heyns"/>
    <s v="M"/>
    <n v="17"/>
    <s v="FATAL, leg bitten  "/>
    <s v="Y"/>
    <s v="11h00"/>
    <s v="White shark, 4.4 m [14.5'] . "/>
    <s v="M. Levine &amp; C. Fourie"/>
  </r>
  <r>
    <x v="1319"/>
    <x v="101"/>
    <s v="Unprovoked"/>
    <x v="0"/>
    <s v="New South Wales"/>
    <s v="Mereweather Beach"/>
    <x v="270"/>
    <x v="0"/>
    <s v="Edward Pritchard"/>
    <s v="M"/>
    <n v="17"/>
    <s v="Right buttock &amp; thigh bitten, thumb removed"/>
    <s v="N"/>
    <s v="15h00"/>
    <s v="Grey nurse shark?"/>
    <s v="V.M. Coppleson.N17. (1933); V.M. Coppleson (1958), p.76 &amp; 231; G.A. Llano, p.165"/>
  </r>
  <r>
    <x v="1320"/>
    <x v="101"/>
    <s v="Unprovoked"/>
    <x v="0"/>
    <s v="New South Wales"/>
    <s v="Grey’s Point, Port Hacking"/>
    <x v="4"/>
    <x v="4"/>
    <s v="Mervwyn Allum"/>
    <s v="M"/>
    <n v="15"/>
    <s v="FATAL, leg bitten from thigh to ankle"/>
    <s v="Y"/>
    <s v="11h30"/>
    <s v="3.7 m [12'] shark"/>
    <s v="V.M. Coppleson.N.21.(1933); V.M. Coppleson (1958), p.230; NYTimes, 1/5/1927"/>
  </r>
  <r>
    <x v="1321"/>
    <x v="102"/>
    <s v="Unprovoked"/>
    <x v="36"/>
    <s v="Golfo di Genova in the Ligurian Sea"/>
    <s v="Varazze"/>
    <x v="4"/>
    <x v="4"/>
    <s v="Augusto Casellato"/>
    <s v="M"/>
    <s v="20"/>
    <s v="FATAL, body was not recovered"/>
    <s v="Y"/>
    <s v="11h00"/>
    <s v="Said to involve 6 to 7 m [20' to 23'] white shark"/>
    <s v="NY Herald Tribune, 7/25/1926; A. De Maddalena; Anon. (1926a), Anon. (1926b); C. Moore, GSAF"/>
  </r>
  <r>
    <x v="1322"/>
    <x v="103"/>
    <s v="Unprovoked"/>
    <x v="0"/>
    <s v="Western Australia"/>
    <s v="Cottesloe Beach"/>
    <x v="290"/>
    <x v="4"/>
    <s v="Simeon (Samuel) Ettelton"/>
    <s v="M"/>
    <n v="55"/>
    <s v="FATAL, thigh  &amp; torso bitten, then shark charged rescue boat "/>
    <s v="Y"/>
    <s v="15h15"/>
    <s v="Tiger shark, 4 m [13'] female"/>
    <s v="V.M. Coppleson.W2, (1933); V.M. Coppleson (1958), pp.111 &amp; 241; West Australia, 1/5/1967;  A. Sharpe, pp.129-130; H. Edwards, pp.131-133"/>
  </r>
  <r>
    <x v="1323"/>
    <x v="103"/>
    <s v="Unprovoked"/>
    <x v="0"/>
    <s v="New South Wales"/>
    <s v="Coogee"/>
    <x v="291"/>
    <x v="4"/>
    <s v="Jack Dagworthy"/>
    <s v="M"/>
    <n v="16"/>
    <s v="Left thigh bitten, leg surgically amputated "/>
    <s v="N"/>
    <s v="17h00"/>
    <s v="Said to be a “small shark”"/>
    <s v="V.M. Coppleson.N7.(1933); V.M. Coppleson (1958), pp.63 &amp; 230; A. Sharpe, pp.58-59;  G.A. Llano, pp.160-164"/>
  </r>
  <r>
    <x v="1324"/>
    <x v="104"/>
    <s v="Unprovoked"/>
    <x v="0"/>
    <s v="New South Wales"/>
    <s v="Near Asbestos Works, Camellia, Parramatta River"/>
    <x v="292"/>
    <x v="1"/>
    <s v="Charles Brown"/>
    <s v="M"/>
    <n v="16"/>
    <s v="FATAL, right thigh severely bitten, left arm lacerated "/>
    <s v="Y"/>
    <s v="16h00"/>
    <s v="3 m [10'] shark"/>
    <s v="V.M. Coppleson.N.2. (1933); V.M. Coppleson (1958), pp.69 &amp; 230"/>
  </r>
  <r>
    <x v="1325"/>
    <x v="105"/>
    <s v="Unprovoked"/>
    <x v="0"/>
    <s v="Queensland"/>
    <s v="Pialba Beach near Maryborough"/>
    <x v="293"/>
    <x v="4"/>
    <s v="Alfred Gassman"/>
    <s v="M"/>
    <n v="19"/>
    <s v="FATAL, severe injuries to torso  "/>
    <s v="Y"/>
    <s v="09h15"/>
    <s v="2.7 m [9'] &quot;blue&quot; shark"/>
    <s v="Coppleson.Q4.(1933); V.M. Coppleson (1958), pp.92 &amp; 237  "/>
  </r>
  <r>
    <x v="1326"/>
    <x v="105"/>
    <s v="Unprovoked"/>
    <x v="26"/>
    <s v="Westmoreland Parish"/>
    <s v="Savanna-la-Mar"/>
    <x v="4"/>
    <x v="4"/>
    <s v="Sausse Leon"/>
    <s v="M"/>
    <s v="19"/>
    <s v="FATAL, arm severed, thigh severely bitten  "/>
    <s v="Y"/>
    <s v="10h00"/>
    <s v="6' shark"/>
    <s v="Daily Gleaner, 5/25/1922; H.E. Lloyd, NY Times, 6/22/1922"/>
  </r>
  <r>
    <x v="1327"/>
    <x v="105"/>
    <s v="Unprovoked"/>
    <x v="0"/>
    <s v="New South Wales"/>
    <s v="Coogee"/>
    <x v="294"/>
    <x v="4"/>
    <s v="Mervyn Gannon"/>
    <s v="M"/>
    <n v="21"/>
    <s v="FATAL, right hand severed, lacerations on left thigh &amp; left hand, died in hospital of gas gangrene"/>
    <s v="Y"/>
    <s v="11h00"/>
    <s v="White shark, 2.4 m [8'] "/>
    <s v="V.M. Coppleson.N5. (1933); V.M. Coppleson (1958), pp.63 &amp; 230;  A. Sharpe, pp.56-57; G.A. Llano, pp.160-161"/>
  </r>
  <r>
    <x v="1328"/>
    <x v="105"/>
    <s v="Unprovoked"/>
    <x v="0"/>
    <s v="New South Wales"/>
    <s v="Coogee "/>
    <x v="4"/>
    <x v="4"/>
    <s v="Milton Coughlan"/>
    <s v="M"/>
    <n v="18"/>
    <s v="FATAL, both arms &amp; shoulder bitten"/>
    <s v="Y"/>
    <s v="15h30"/>
    <s v="White shark"/>
    <s v="V.M. Coppleson.N.4. (1933); V.M. Coppleson (1958), pp.62 &amp; 230; A. Sharpe, pp.53-55"/>
  </r>
  <r>
    <x v="1329"/>
    <x v="106"/>
    <s v="Unprovoked"/>
    <x v="0"/>
    <s v="New South Wales"/>
    <s v="Sirius Cove, Sydney Harbor"/>
    <x v="13"/>
    <x v="2"/>
    <s v="Richard Simpson"/>
    <s v="M"/>
    <n v="13"/>
    <s v="FATAL, right thigh bitten "/>
    <s v="Y"/>
    <s v="07h30"/>
    <s v="12' shark"/>
    <s v="T. Peake, GSAF; V.M. Coppleson.N1.(1933); V.M. Coppleson (1958), pp.70 &amp; 229;  A. Sharpe, p.71"/>
  </r>
  <r>
    <x v="1330"/>
    <x v="107"/>
    <s v="Unprovoked"/>
    <x v="1"/>
    <s v="New Jersey"/>
    <s v="Beach Haven, Ocean County"/>
    <x v="4"/>
    <x v="4"/>
    <s v="Charles E. Vansant"/>
    <s v="M"/>
    <n v="24"/>
    <s v="FATAL, left leg bitten"/>
    <s v="Y"/>
    <s v="17h00"/>
    <s v="Thought to involve a 2.6 m [8.5'] white shark"/>
    <s v="R. Fernicola, GSAF"/>
  </r>
  <r>
    <x v="1331"/>
    <x v="108"/>
    <s v="Unprovoked"/>
    <x v="0"/>
    <s v="New South Wales"/>
    <s v="Fig Tree Bridge, Lane Cove River, near Sydney "/>
    <x v="4"/>
    <x v="4"/>
    <s v="James Edward Morgan"/>
    <s v="M"/>
    <n v="21"/>
    <s v="FATAL"/>
    <s v="Y"/>
    <s v="15h00"/>
    <s v="2.8 m [9'3&quot;] whaler shark captured 3 days later with his remains in its gut"/>
    <s v="Argus (Melbourne) 1/27, 28, 29, 30/1912; G.P. Whitley, p.260; V.M. Coppleson (1962), p.245;  A. Sharpe, p.88"/>
  </r>
  <r>
    <x v="1332"/>
    <x v="109"/>
    <s v="Unprovoked"/>
    <x v="16"/>
    <s v="KwaZulu-Natal"/>
    <s v="Battery Beach, Durban"/>
    <x v="295"/>
    <x v="5"/>
    <s v="Ramdayal"/>
    <s v="M"/>
    <n v="30"/>
    <s v="FATAL, hips &amp; thigh bitten "/>
    <s v="Y"/>
    <s v="12h00"/>
    <s v="1.8 m to 2.7 m [6' to 9'] shark"/>
    <s v="Natal Mercury Pictorial, 1/31/1906; M. Levine, GSAF"/>
  </r>
  <r>
    <x v="1333"/>
    <x v="110"/>
    <s v="Unprovoked"/>
    <x v="16"/>
    <s v="Western Cape Province"/>
    <s v="Windmill Beach"/>
    <x v="4"/>
    <x v="4"/>
    <s v="John Hendrick Adrian Chandler, a prisoner of war"/>
    <s v="M"/>
    <n v="29"/>
    <s v="Right leg bitten &amp; foot severed, right arm bitten, bones fractured &amp; nearly severed FATAL"/>
    <s v="Y"/>
    <s v="14h15"/>
    <s v="White shark"/>
    <s v="M. Levine, GSAF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1">
  <r>
    <x v="0"/>
    <m/>
    <x v="0"/>
    <s v="Provoked"/>
    <x v="0"/>
    <s v="Queensland"/>
    <s v="Between "/>
    <x v="0"/>
    <x v="0"/>
    <s v="Shane Nyari"/>
    <x v="0"/>
    <x v="0"/>
    <s v="Lacerations to right hand by hooked shark PROVOKED INCIDENT"/>
    <s v="N"/>
    <s v="10h45"/>
    <s v="Bull shark, 2m"/>
    <s v="C. Eksander, GSAF"/>
  </r>
  <r>
    <x v="1"/>
    <m/>
    <x v="1"/>
    <s v="Unprovoked"/>
    <x v="0"/>
    <s v="New South Wales"/>
    <s v="Tomaree"/>
    <x v="1"/>
    <x v="0"/>
    <s v="Max Carey"/>
    <x v="0"/>
    <x v="1"/>
    <s v="3 puncture marks to left forearm"/>
    <s v="N"/>
    <s v="14h00"/>
    <s v="Grey nurse shark, 3 m female"/>
    <s v="Kevin McMurray, TrackingSharks.com"/>
  </r>
  <r>
    <x v="2"/>
    <m/>
    <x v="2"/>
    <s v="Unprovoked"/>
    <x v="1"/>
    <s v="Eastern Cape Province"/>
    <s v="King's Beach, Port Elizabeth"/>
    <x v="2"/>
    <x v="1"/>
    <s v="Greg Harrison"/>
    <x v="0"/>
    <x v="1"/>
    <s v="Leg bitten"/>
    <s v="N"/>
    <s v="17h00"/>
    <s v="Possibly a white shark"/>
    <s v="G. Cliff, NSB; Sunday Times, 12/20/1998 "/>
  </r>
  <r>
    <x v="3"/>
    <m/>
    <x v="3"/>
    <s v="Unprovoked"/>
    <x v="2"/>
    <s v="Sicily"/>
    <s v="Punta Secca"/>
    <x v="3"/>
    <x v="2"/>
    <s v="Neil Montoya"/>
    <x v="0"/>
    <x v="2"/>
    <s v="Contusion of left foot"/>
    <s v="N"/>
    <s v="16h00"/>
    <s v="3 m to 3.6 m  [10' to 11'9&quot;] white shark"/>
    <s v="A. De Maddalena; De Maddalena (2001), N. Montoya (pers. comm.)"/>
  </r>
  <r>
    <x v="4"/>
    <m/>
    <x v="3"/>
    <s v="Provoked"/>
    <x v="1"/>
    <s v="KwaZulu-Natal"/>
    <s v="Salt Rock"/>
    <x v="1"/>
    <x v="0"/>
    <s v="Barry Allan Coppin"/>
    <x v="0"/>
    <x v="3"/>
    <s v="Upper right arm bitten after he shot the shark PROVOKED INCIDENT"/>
    <s v="N"/>
    <s v="11h00"/>
    <s v="1.5 m [5'] dusky shark"/>
    <s v="B. Coppin, M. Levine, GSAF"/>
  </r>
  <r>
    <x v="5"/>
    <m/>
    <x v="4"/>
    <s v="Unprovoked"/>
    <x v="1"/>
    <s v="Eastern Cape Province"/>
    <s v="Kei River mouth"/>
    <x v="4"/>
    <x v="1"/>
    <s v="Patrick Desmond Lynch"/>
    <x v="0"/>
    <x v="1"/>
    <s v="Foot bitten"/>
    <s v="N"/>
    <s v="11h00"/>
    <s v="1.2 m [4'] shark"/>
    <s v="P.D. Lynch, M. Levine, GSAF"/>
  </r>
  <r>
    <x v="6"/>
    <m/>
    <x v="5"/>
    <s v="Unprovoked"/>
    <x v="3"/>
    <s v="Florida"/>
    <s v="Municipal Bathing area, Riviera Beach, Palm Beach County"/>
    <x v="5"/>
    <x v="0"/>
    <s v="Shawn Carpenter"/>
    <x v="0"/>
    <x v="4"/>
    <s v="No injury, mother lifted him from the water"/>
    <s v="N"/>
    <s v="15h00"/>
    <s v="Spinner or blacktip sharks"/>
    <s v="M. Vorenberg, GSAF"/>
  </r>
  <r>
    <x v="7"/>
    <m/>
    <x v="1"/>
    <s v="Unprovoked"/>
    <x v="3"/>
    <s v="California"/>
    <s v="Sandspit Beach, Montaña de Oro State Park "/>
    <x v="2"/>
    <x v="1"/>
    <s v="Nick Wapner "/>
    <x v="0"/>
    <x v="5"/>
    <s v="Cuts to both lower legs"/>
    <s v="N"/>
    <s v="10h00"/>
    <s v="White shark, 4.6m"/>
    <s v="K. McMurray, TrackingSharks.com"/>
  </r>
  <r>
    <x v="8"/>
    <m/>
    <x v="6"/>
    <s v="Unprovoked"/>
    <x v="0"/>
    <s v="NSW"/>
    <s v="Tathra Beach "/>
    <x v="2"/>
    <x v="1"/>
    <s v="Bowie Daley"/>
    <x v="0"/>
    <x v="6"/>
    <s v="None sustained board severely damaged"/>
    <s v="N"/>
    <s v="1630hrs"/>
    <s v="Suspected Great White"/>
    <s v="Bob Myatt GSAF"/>
  </r>
  <r>
    <x v="9"/>
    <m/>
    <x v="7"/>
    <s v="Unprovoked"/>
    <x v="3"/>
    <s v="California"/>
    <s v="Pacific Grove, Monterey Bay, Monterey County"/>
    <x v="6"/>
    <x v="1"/>
    <s v="Barry Wilson"/>
    <x v="0"/>
    <x v="7"/>
    <s v="FATAL, leg lacerated  "/>
    <s v="Y"/>
    <s v="14h00"/>
    <s v="White shark,4.6 m [15'] "/>
    <s v="R. L. Bolin, D. Miller &amp; R. Collier, R. Skocik, p.174;V.M. Coppleson (1958), pp.156 &amp; 254; R. Collier, pp.10-13"/>
  </r>
  <r>
    <x v="10"/>
    <m/>
    <x v="6"/>
    <s v="Unprovoked"/>
    <x v="0"/>
    <s v="NSW"/>
    <s v="Long Reef Sydney"/>
    <x v="2"/>
    <x v="1"/>
    <s v="Mercury Psillaskis"/>
    <x v="0"/>
    <x v="8"/>
    <s v="Both legs and arm severed"/>
    <s v="Y"/>
    <s v="0930hrs"/>
    <s v="Great White Shark"/>
    <s v="Todd Smith: Andy Currie: Simon De Marchi: Kevin McMurray Trackingsharks.com:"/>
  </r>
  <r>
    <x v="11"/>
    <m/>
    <x v="6"/>
    <s v="Unprovoked"/>
    <x v="3"/>
    <s v="Florida"/>
    <s v="New Smyrna Beach"/>
    <x v="2"/>
    <x v="1"/>
    <s v="Unknown Male"/>
    <x v="0"/>
    <x v="9"/>
    <s v="Lacerations to right arm"/>
    <s v="N"/>
    <s v="1500hrs"/>
    <s v="Undetermined small shall shark"/>
    <s v="Todd Smith:Kevin McMurray Trackingsharks.com: Fox 35:"/>
  </r>
  <r>
    <x v="12"/>
    <m/>
    <x v="8"/>
    <s v="Unprovoked"/>
    <x v="0"/>
    <s v="New South Wales"/>
    <s v="Merewether Beach, Newcastle"/>
    <x v="7"/>
    <x v="3"/>
    <s v="Frank Olkulich, the local surf-ski champion"/>
    <x v="0"/>
    <x v="10"/>
    <s v="FATAL"/>
    <s v="Y"/>
    <s v="16h00"/>
    <s v="2.4 m [8']  shark"/>
    <s v="V.M. Coppleson (1958), pp.79; A. Sharpe, p.85"/>
  </r>
  <r>
    <x v="13"/>
    <m/>
    <x v="6"/>
    <s v="Unprovoked"/>
    <x v="3"/>
    <s v="California"/>
    <s v="Montara State Beach"/>
    <x v="2"/>
    <x v="1"/>
    <s v="Jens Heller"/>
    <x v="0"/>
    <x v="11"/>
    <s v="No injury "/>
    <s v="N"/>
    <s v="1400hrs"/>
    <s v="Great White"/>
    <s v="James Kingsley: The US Sun"/>
  </r>
  <r>
    <x v="14"/>
    <m/>
    <x v="0"/>
    <s v="Unprovoked"/>
    <x v="4"/>
    <s v="Quintana Roo"/>
    <s v="Cancun"/>
    <x v="8"/>
    <x v="4"/>
    <s v="Nicole Moore"/>
    <x v="1"/>
    <x v="12"/>
    <s v="Leg, forearm &amp; hand severely bitten"/>
    <s v="N"/>
    <s v="12h00"/>
    <s v="6' shark"/>
    <s v="El Diario de Yucatan, 2/1/2011"/>
  </r>
  <r>
    <x v="15"/>
    <m/>
    <x v="9"/>
    <s v="Unprovoked"/>
    <x v="1"/>
    <s v="KwaZulu-Natal"/>
    <s v="Ballito"/>
    <x v="9"/>
    <x v="1"/>
    <s v="Shaun Wright"/>
    <x v="0"/>
    <x v="13"/>
    <s v="Both hands &amp; heel of left foot lacerated, right foot severed"/>
    <s v="N"/>
    <s v="14h45"/>
    <s v="2.8 m [9'3&quot;] white shark"/>
    <s v="M. Levine, GSAF; W. Pople, G. Charter, B. Davis, NSB; T. Wallett, p.60"/>
  </r>
  <r>
    <x v="16"/>
    <m/>
    <x v="10"/>
    <s v="Unprovoked"/>
    <x v="3"/>
    <s v="Hawaii"/>
    <s v="Hultin's Beach, Oahu"/>
    <x v="2"/>
    <x v="1"/>
    <s v="Marjorie Mariano"/>
    <x v="1"/>
    <x v="14"/>
    <s v="Severe lacerations to left thigh &amp; knee"/>
    <s v="N"/>
    <s v="18h00"/>
    <s v="Tiger shark"/>
    <s v="J. Howard, Surfling Now, 1/2/2018"/>
  </r>
  <r>
    <x v="17"/>
    <m/>
    <x v="11"/>
    <s v="Unprovoked"/>
    <x v="0"/>
    <s v="New South Wales"/>
    <s v="George’s River at Kentucky"/>
    <x v="10"/>
    <x v="4"/>
    <s v="Beryl Morrin"/>
    <x v="1"/>
    <x v="15"/>
    <s v="Hands severed"/>
    <s v="N"/>
    <s v="20h15"/>
    <s v="Tiger shark, 1.5 m [5'] "/>
    <s v="V.M. Coppleson (1958), pp.67 &amp; 233; A. Sharpe, pp.90-91"/>
  </r>
  <r>
    <x v="18"/>
    <m/>
    <x v="12"/>
    <s v="Unprovoked"/>
    <x v="0"/>
    <s v="New South Wales"/>
    <s v="Avoca"/>
    <x v="2"/>
    <x v="1"/>
    <s v="Sunni Pace"/>
    <x v="0"/>
    <x v="16"/>
    <s v="Puncture wounds to right hand &amp; forearm"/>
    <s v="N"/>
    <s v="07h00"/>
    <s v="Bronze whaler"/>
    <s v="Surfline, 9/2/2022"/>
  </r>
  <r>
    <x v="19"/>
    <m/>
    <x v="13"/>
    <s v="Unprovoked"/>
    <x v="3"/>
    <s v="Florida"/>
    <s v="New Smyrna Beach, Volusia County"/>
    <x v="4"/>
    <x v="1"/>
    <s v="Alexandra Masterson"/>
    <x v="1"/>
    <x v="2"/>
    <s v="Injury to left calf"/>
    <s v="N"/>
    <s v="16h40"/>
    <s v="Spinner shark"/>
    <s v="Sun Sentinel, 8/31/2014"/>
  </r>
  <r>
    <x v="20"/>
    <m/>
    <x v="0"/>
    <s v="Unprovoked"/>
    <x v="3"/>
    <s v="Florida"/>
    <s v="Crescent Beach St. Johns County"/>
    <x v="2"/>
    <x v="1"/>
    <s v="Shane Lancaster"/>
    <x v="0"/>
    <x v="17"/>
    <s v="Lacerations to lower leg"/>
    <s v="N"/>
    <s v="11h00"/>
    <s v="6' shark"/>
    <s v="News4JAX, 9/1/2011"/>
  </r>
  <r>
    <x v="21"/>
    <m/>
    <x v="14"/>
    <s v="Unprovoked"/>
    <x v="5"/>
    <s v="Abaco Islands"/>
    <s v="North of Grand Cay"/>
    <x v="1"/>
    <x v="0"/>
    <s v="Nick Raich"/>
    <x v="0"/>
    <x v="18"/>
    <s v="Torso lacerated"/>
    <s v="N"/>
    <s v="13h30"/>
    <s v="3 m [10'] bull shark"/>
    <s v="G. Atkinson"/>
  </r>
  <r>
    <x v="22"/>
    <m/>
    <x v="15"/>
    <s v="Unprovoked"/>
    <x v="3"/>
    <s v="Florida"/>
    <s v="New Smyrna Beach, Volusia County"/>
    <x v="8"/>
    <x v="4"/>
    <s v="Rickey Johnson"/>
    <x v="0"/>
    <x v="19"/>
    <s v="Punctures &amp; lacerations on right foot"/>
    <s v="N"/>
    <s v="12h35"/>
    <s v="A 2' shark was seen in the area by witnesses"/>
    <s v="S. Petersohn, GSAF"/>
  </r>
  <r>
    <x v="23"/>
    <m/>
    <x v="16"/>
    <s v="Unprovoked"/>
    <x v="0"/>
    <s v="South Australia"/>
    <s v="Cactus Beach, near Ceduna"/>
    <x v="2"/>
    <x v="1"/>
    <s v="Philip Horley"/>
    <x v="0"/>
    <x v="7"/>
    <s v="Board rammed &amp;  bitten, left thigh lacerated"/>
    <s v="N"/>
    <s v="16h00"/>
    <s v="White shark"/>
    <s v="The Age, 9/2/1977"/>
  </r>
  <r>
    <x v="24"/>
    <m/>
    <x v="17"/>
    <s v="Unprovoked"/>
    <x v="0"/>
    <s v="Torres Strait"/>
    <s v="Mabuiag Island, between New Guinea &amp; Australia"/>
    <x v="11"/>
    <x v="2"/>
    <s v="Iona Asai"/>
    <x v="0"/>
    <x v="20"/>
    <s v="Head, neck &amp; shoulder bitten (In 1918, he was also bitten by a shark off Cairns)"/>
    <s v="N"/>
    <s v="11h00"/>
    <s v="Tiger shark, 9' to 10' "/>
    <s v="The Maitland Daily Mercury, 8/31/1937"/>
  </r>
  <r>
    <x v="25"/>
    <m/>
    <x v="18"/>
    <s v="Watercraft"/>
    <x v="0"/>
    <s v="Queensland"/>
    <s v="Nerang River, Surfer's  Paradise"/>
    <x v="12"/>
    <x v="1"/>
    <s v="Racing scull: Occupant Trevor Carter"/>
    <x v="0"/>
    <x v="8"/>
    <s v="No injury, shark's teeth scratched hull"/>
    <s v="N"/>
    <s v="05h00"/>
    <s v="Bull shark, 1.3 m"/>
    <s v="Gold Coast Bulletin, 1/31/2015"/>
  </r>
  <r>
    <x v="26"/>
    <m/>
    <x v="19"/>
    <s v="Unprovoked"/>
    <x v="0"/>
    <s v="New South Wales"/>
    <s v="Just north of Fingal Spit"/>
    <x v="2"/>
    <x v="1"/>
    <s v="Andrew Cribb"/>
    <x v="0"/>
    <x v="3"/>
    <s v="Bruises &amp; minor cuts"/>
    <s v="N"/>
    <s v="20h45"/>
    <s v="Tiger shark, 3 m [10']"/>
    <s v="T. Peake, GSAF"/>
  </r>
  <r>
    <x v="27"/>
    <m/>
    <x v="20"/>
    <s v="Provoked"/>
    <x v="1"/>
    <s v="KNZ"/>
    <s v="Protea Banks"/>
    <x v="13"/>
    <x v="2"/>
    <s v="Ranier Kruger"/>
    <x v="0"/>
    <x v="21"/>
    <s v="Hamd bitten"/>
    <s v="N"/>
    <s v="09h00"/>
    <s v="Blacktip"/>
    <s v="A Currie, GSAF"/>
  </r>
  <r>
    <x v="28"/>
    <m/>
    <x v="1"/>
    <s v="Questionable"/>
    <x v="0"/>
    <s v="Queensland"/>
    <s v="North West Island"/>
    <x v="8"/>
    <x v="4"/>
    <s v="male"/>
    <x v="0"/>
    <x v="22"/>
    <s v="Minor injury to hand"/>
    <s v="N"/>
    <s v="12h58"/>
    <s v="Shovelnose &quot;shark&quot; which is a ray, not a shark)"/>
    <s v="B. Myatt, GSAF"/>
  </r>
  <r>
    <x v="29"/>
    <m/>
    <x v="21"/>
    <s v="Unprovoked"/>
    <x v="0"/>
    <s v="New South Wales"/>
    <s v="Between Dee Why and Long Reef"/>
    <x v="2"/>
    <x v="1"/>
    <s v="Danny Sheather"/>
    <x v="0"/>
    <x v="23"/>
    <s v="No injury, chunk missing from surfboard"/>
    <s v="N"/>
    <s v="12h45"/>
    <s v="2.5 m shark"/>
    <s v="The Daily Telegraph, 12/31/2012"/>
  </r>
  <r>
    <x v="30"/>
    <m/>
    <x v="22"/>
    <s v="Unprovoked"/>
    <x v="1"/>
    <s v="Western Cape Province"/>
    <s v="Mossel Bay"/>
    <x v="9"/>
    <x v="1"/>
    <s v="Fritz Van Zyl"/>
    <x v="0"/>
    <x v="24"/>
    <s v="No injury, board bitten"/>
    <s v="N"/>
    <s v="16h00"/>
    <s v="5.5 m [18'] white shark"/>
    <s v="M. Levine, GSAF; M.  Marks"/>
  </r>
  <r>
    <x v="31"/>
    <m/>
    <x v="23"/>
    <s v="Unprovoked"/>
    <x v="1"/>
    <s v="Western Cape Province"/>
    <s v="Mossel Bay"/>
    <x v="2"/>
    <x v="1"/>
    <s v="Brian Pearson"/>
    <x v="0"/>
    <x v="25"/>
    <s v="Right ankle &amp; foot bitten"/>
    <s v="N"/>
    <s v="14h00"/>
    <s v="1.5 m to 1.8 m [5' to 6'] shark"/>
    <s v="B. Pearson, M. Levine, GSAF"/>
  </r>
  <r>
    <x v="32"/>
    <m/>
    <x v="24"/>
    <s v="Unprovoked"/>
    <x v="1"/>
    <s v="KwaZulu-Natal"/>
    <s v="Margate"/>
    <x v="14"/>
    <x v="4"/>
    <s v="Julia Painting"/>
    <x v="1"/>
    <x v="16"/>
    <s v="Left arm severed, torso bitten, thigh lacerated, many abrasions"/>
    <s v="N"/>
    <s v="12h40"/>
    <s v="1.8 m [6'] shark"/>
    <s v="J. Painting, Dr. Feinberg, M. Levine, GSAF"/>
  </r>
  <r>
    <x v="33"/>
    <m/>
    <x v="15"/>
    <s v="Unprovoked"/>
    <x v="3"/>
    <s v="Florida"/>
    <s v="Boca Ciega Bay, Tampa, Pinellas County"/>
    <x v="15"/>
    <x v="4"/>
    <s v="Thaddeus Kubinski"/>
    <x v="0"/>
    <x v="26"/>
    <s v="FATAL"/>
    <s v="Y"/>
    <s v="16h00"/>
    <s v="Thought to involve a 2.7 m [9'], 400-lb bull shark"/>
    <s v="E. Ritter, GSAF; Charlotte Observer, 9/1/2000, p.4A; Orlando Sentinel, 8/31/2000, p.A19"/>
  </r>
  <r>
    <x v="34"/>
    <m/>
    <x v="2"/>
    <s v="Unprovoked"/>
    <x v="3"/>
    <s v="Florida"/>
    <s v="Ponce Inlet, Volusia County"/>
    <x v="2"/>
    <x v="1"/>
    <s v="J. Howington"/>
    <x v="0"/>
    <x v="21"/>
    <s v="Toes lacerated"/>
    <s v="N"/>
    <s v="20h15"/>
    <s v="3' to 4' shark"/>
    <s v="S. Petersohn, GSAF"/>
  </r>
  <r>
    <x v="35"/>
    <m/>
    <x v="19"/>
    <s v="Unprovoked"/>
    <x v="0"/>
    <s v="South Australia"/>
    <s v="Smoky Bay, near Ceduna, on the Eyre Peninsula"/>
    <x v="16"/>
    <x v="2"/>
    <s v="Paul Buckland"/>
    <x v="0"/>
    <x v="27"/>
    <s v="FATAL, torso &amp; leg bitten  "/>
    <s v="Y"/>
    <s v="12h40"/>
    <s v="White shark, 6m [20']"/>
    <s v="T. Peake, GSAF"/>
  </r>
  <r>
    <x v="36"/>
    <m/>
    <x v="25"/>
    <s v="Unprovoked"/>
    <x v="1"/>
    <s v="KwaZulu-Natal"/>
    <s v="Amanzimtoti"/>
    <x v="7"/>
    <x v="3"/>
    <s v="Mike Hely"/>
    <x v="0"/>
    <x v="28"/>
    <s v="Multiple major injuries"/>
    <s v="N"/>
    <s v="15h35"/>
    <s v="White shark, 2.1 m [7']  based on tooth pattern"/>
    <s v="M. Hely, E. Kerns, M. Levine, GSAF;  G.D. Campbell; D. Davies, pp.102-108; Tim Wallett"/>
  </r>
  <r>
    <x v="37"/>
    <m/>
    <x v="6"/>
    <s v="Unprovoked"/>
    <x v="0"/>
    <s v="NSW"/>
    <s v="Norries Headland Cabarita Beach"/>
    <x v="8"/>
    <x v="4"/>
    <s v="Unknown teenage Male"/>
    <x v="0"/>
    <x v="29"/>
    <s v="Serious bites to r bicep r wrist and r leg"/>
    <s v="N"/>
    <s v="1600"/>
    <s v="2m Bull shark?"/>
    <s v="Simon De Marchi: Kevin McMurray Trackingsharks.com: 9 News: Daily Mail:"/>
  </r>
  <r>
    <x v="38"/>
    <m/>
    <x v="26"/>
    <s v="Unprovoked"/>
    <x v="0"/>
    <s v="New South Wales"/>
    <s v="Tweed Heads"/>
    <x v="17"/>
    <x v="1"/>
    <s v="John Bayliss (or Ballis)"/>
    <x v="0"/>
    <x v="17"/>
    <s v="Right leg lacerated"/>
    <s v="N"/>
    <s v="20h00"/>
    <s v="Bronze whaler shark, 2.3 m [7.5'] "/>
    <s v="Advertiser, 1/30/1992, p.7 &amp; 2/1/1992, p.4"/>
  </r>
  <r>
    <x v="39"/>
    <m/>
    <x v="27"/>
    <s v="Unprovoked"/>
    <x v="1"/>
    <s v="Eastern Cape Province"/>
    <s v="Mpekeweni"/>
    <x v="8"/>
    <x v="4"/>
    <s v="Jeffrey Phillips-Page"/>
    <x v="0"/>
    <x v="3"/>
    <s v="Right shin &amp; toe lacerated"/>
    <s v="N"/>
    <s v="16h30"/>
    <s v="Raggedtooth shark"/>
    <s v="J. Phillips-Page, M. Levine, GSAF"/>
  </r>
  <r>
    <x v="40"/>
    <m/>
    <x v="28"/>
    <s v="Unprovoked"/>
    <x v="1"/>
    <s v="KwaZulu-Natal"/>
    <s v="Catfish Rock, between Salt Rock &amp; Shaka’s Rock"/>
    <x v="14"/>
    <x v="4"/>
    <s v="Barbara Elsa Strauss"/>
    <x v="1"/>
    <x v="3"/>
    <s v="Right hand &amp; foot severed, thigh &amp; buttock lacerated"/>
    <s v="N"/>
    <s v="14h00"/>
    <s v="Zambesi shark, 1.8 m [6'] "/>
    <s v="B. Strauss, D. Davies, 121-122; Daily Dispatch, 4/24/1964; M.  Levine, GSAF"/>
  </r>
  <r>
    <x v="41"/>
    <m/>
    <x v="10"/>
    <s v="Unprovoked"/>
    <x v="0"/>
    <s v="Victoria"/>
    <s v="Cathedral Rock"/>
    <x v="2"/>
    <x v="1"/>
    <s v="Marcel Brundler"/>
    <x v="0"/>
    <x v="30"/>
    <s v="No injury, board bitten"/>
    <s v="N"/>
    <s v="10h30"/>
    <s v="White shark, 3 m"/>
    <s v="B. Myatt, GSAF"/>
  </r>
  <r>
    <x v="42"/>
    <m/>
    <x v="29"/>
    <s v="Unprovoked"/>
    <x v="3"/>
    <s v="Florida"/>
    <s v="New Smyrna Beach, Volusia County"/>
    <x v="2"/>
    <x v="1"/>
    <s v="Sam Cumiskey "/>
    <x v="0"/>
    <x v="31"/>
    <s v="Lacerations to right foot"/>
    <s v="N"/>
    <s v="15h00"/>
    <s v="Bull shark, 6'"/>
    <s v="News Channel 8, 8/30/16"/>
  </r>
  <r>
    <x v="43"/>
    <m/>
    <x v="30"/>
    <s v="Unprovoked"/>
    <x v="3"/>
    <s v="California"/>
    <s v="Morro Strand State Beach, San Luis Obispo County"/>
    <x v="2"/>
    <x v="1"/>
    <s v="Elinor Dempsey"/>
    <x v="1"/>
    <x v="14"/>
    <s v="No injury, surfboard bitten"/>
    <s v="N"/>
    <s v="10h25"/>
    <s v="White shark, 11' to 12'"/>
    <s v="R. Collier, GSAF"/>
  </r>
  <r>
    <x v="43"/>
    <m/>
    <x v="30"/>
    <s v="Unprovoked"/>
    <x v="3"/>
    <s v="California"/>
    <s v="Morro Bay, San Luis Obispo County"/>
    <x v="2"/>
    <x v="1"/>
    <s v="Daniel Phillips"/>
    <x v="0"/>
    <x v="10"/>
    <s v="No injury, shark struk sufer's leg and his board"/>
    <s v="N"/>
    <s v="10h00"/>
    <s v="White shark, 10' to 12' "/>
    <s v="R. Collier, GSAF"/>
  </r>
  <r>
    <x v="44"/>
    <m/>
    <x v="31"/>
    <s v="Unprovoked"/>
    <x v="1"/>
    <s v="Western Cape Province"/>
    <s v="Glentana"/>
    <x v="2"/>
    <x v="1"/>
    <s v="Gerhard van Zyl"/>
    <x v="0"/>
    <x v="32"/>
    <s v="FATAL"/>
    <s v="Y"/>
    <s v="15h30"/>
    <s v="White shark"/>
    <s v="Cape Argus, 8/30/2009, p.1"/>
  </r>
  <r>
    <x v="45"/>
    <m/>
    <x v="32"/>
    <s v="Unprovoked"/>
    <x v="3"/>
    <s v="Hawaii"/>
    <s v="Paukukalo, Maui"/>
    <x v="9"/>
    <x v="1"/>
    <s v="David Nanod, Jr."/>
    <x v="0"/>
    <x v="5"/>
    <s v="Right calf bitten"/>
    <s v="N"/>
    <s v="16h00"/>
    <s v="Tiger shark, 2.4 m [8'] "/>
    <s v="Allen, p.117"/>
  </r>
  <r>
    <x v="46"/>
    <m/>
    <x v="33"/>
    <s v="Provoked"/>
    <x v="3"/>
    <s v="California"/>
    <s v="Solana Beach, San Diego County"/>
    <x v="18"/>
    <x v="2"/>
    <s v="Knox Harris"/>
    <x v="0"/>
    <x v="33"/>
    <s v="Struck shark with abalone bar to scare it away from abalone, but shark bit his shoulder  PROVOKED INCIDENT"/>
    <s v="N"/>
    <s v="08h30"/>
    <s v="Horn shar,k Heterodontus francisci, 1.2 m [4'] "/>
    <s v="SAF Case #1059; D. Miller &amp; R. Collier; R. Collier, p. xxv; H.D. Baldridge, p.164  "/>
  </r>
  <r>
    <x v="47"/>
    <m/>
    <x v="34"/>
    <s v="Unprovoked"/>
    <x v="0"/>
    <s v="New  South Wales"/>
    <s v="Elizabeth Bay, Sydney Harbor"/>
    <x v="8"/>
    <x v="4"/>
    <s v="Lauren O'Neill"/>
    <x v="1"/>
    <x v="34"/>
    <s v="Right leg bitten"/>
    <s v="N"/>
    <s v="20h00"/>
    <s v="Bull shark"/>
    <s v="Nine News, 12/31/2024"/>
  </r>
  <r>
    <x v="48"/>
    <m/>
    <x v="35"/>
    <s v="Unprovoked"/>
    <x v="6"/>
    <s v="South Province"/>
    <s v="Chateau Royal Beach, Noumea"/>
    <x v="8"/>
    <x v="4"/>
    <s v="Brigitte Soulard "/>
    <x v="0"/>
    <x v="35"/>
    <s v="Hands, back and thigh inujured"/>
    <s v="N"/>
    <s v="10h30"/>
    <s v="Bull shark"/>
    <s v="Les Nouvelles Caledoinnie, 1/30/2023"/>
  </r>
  <r>
    <x v="49"/>
    <m/>
    <x v="35"/>
    <s v="Unprovoked"/>
    <x v="4"/>
    <s v="Sonora"/>
    <s v="Tojahui Beach, Yavaros, Huatabampo"/>
    <x v="19"/>
    <x v="2"/>
    <s v="Víctor Alejandro “N”"/>
    <x v="0"/>
    <x v="36"/>
    <s v="FATAL"/>
    <s v="Y"/>
    <s v="13h00"/>
    <s v="White shark"/>
    <s v="EuroESEuro, 12/31/2023"/>
  </r>
  <r>
    <x v="50"/>
    <m/>
    <x v="6"/>
    <s v="Unprovoked"/>
    <x v="0"/>
    <s v="South Australia"/>
    <s v="Seacliff beach Adelaide"/>
    <x v="20"/>
    <x v="5"/>
    <s v="Nathaniel Drummond"/>
    <x v="0"/>
    <x v="17"/>
    <s v="Kayak badly damaged no injury to person"/>
    <s v="N"/>
    <s v="1130hrs"/>
    <s v="Great White Shark est 3m (10ft)"/>
    <s v="Bob Myatt GSAF: Simon de Marchi:"/>
  </r>
  <r>
    <x v="51"/>
    <m/>
    <x v="36"/>
    <s v="Unprovoked"/>
    <x v="1"/>
    <s v="Eastern Cape Province"/>
    <s v="Eerste River"/>
    <x v="1"/>
    <x v="0"/>
    <s v="Tommy Botha"/>
    <x v="0"/>
    <x v="22"/>
    <s v="Puncture wounds to right hand"/>
    <s v="N"/>
    <s v="12h00"/>
    <s v="&gt;2.5 m [8.25'] white shark"/>
    <s v="T. Botha, M. Levine, GSAF"/>
  </r>
  <r>
    <x v="52"/>
    <m/>
    <x v="28"/>
    <s v="Unprovoked"/>
    <x v="0"/>
    <s v="New South Wales"/>
    <s v="Sugarloaf Bay, Middle Harbour, Sydney"/>
    <x v="5"/>
    <x v="0"/>
    <s v="Marcia Hathaway"/>
    <x v="1"/>
    <x v="37"/>
    <s v="FATAL, right femoral artery severed, thigh, calf, buttock &amp; left hand bitten  "/>
    <s v="Y"/>
    <s v="13h30"/>
    <s v="Tooth fragments of “whaler” shark were recovered, a bull shark, according to Edwards"/>
    <s v="Dr. P.R. Coyne; A. Sharpe, pp.7-12; A. MacCormick, pp.15-18; H. Edwards, pp.102 &amp; 108"/>
  </r>
  <r>
    <x v="53"/>
    <m/>
    <x v="13"/>
    <s v="Unprovoked"/>
    <x v="3"/>
    <s v="California"/>
    <s v="Montaña de Oro State Park, San Luis Obispo County "/>
    <x v="2"/>
    <x v="1"/>
    <s v="Kevin Swanson"/>
    <x v="0"/>
    <x v="38"/>
    <s v="Injury to hip/leg"/>
    <s v="N"/>
    <s v="11h30"/>
    <s v="White shark, 8' to 10'"/>
    <s v="R. Collier, GSAF"/>
  </r>
  <r>
    <x v="54"/>
    <m/>
    <x v="21"/>
    <s v="Unprovoked"/>
    <x v="0"/>
    <s v="New South Wales"/>
    <s v="Kylie's Beach, Diamond Head"/>
    <x v="21"/>
    <x v="1"/>
    <s v="Luke Allan"/>
    <x v="0"/>
    <x v="34"/>
    <s v="Lacerations to thigh and hand"/>
    <s v="N"/>
    <s v="10h45"/>
    <s v="Bull shark, 2m "/>
    <s v="Port Macqquarie News, 12/28/2012"/>
  </r>
  <r>
    <x v="55"/>
    <m/>
    <x v="37"/>
    <s v="Unprovoked"/>
    <x v="1"/>
    <s v="Western Cape Province"/>
    <s v="Pringle Bay, 44 miles southeast of Cape Town"/>
    <x v="1"/>
    <x v="0"/>
    <s v="Ian James Hill"/>
    <x v="0"/>
    <x v="33"/>
    <s v="FATAL"/>
    <s v="Y"/>
    <s v="14h00"/>
    <s v="White shark"/>
    <s v="A. Gifford, GSAF"/>
  </r>
  <r>
    <x v="56"/>
    <m/>
    <x v="38"/>
    <s v="Unprovoked"/>
    <x v="0"/>
    <s v="Queensland"/>
    <s v="Lambert's Beach, Mackay"/>
    <x v="14"/>
    <x v="4"/>
    <s v="Margaret Hobbs"/>
    <x v="1"/>
    <x v="1"/>
    <s v="FATAL, right arm severed at shoulder, left hand severed, right thigh bitten &amp; surgically amputated.  Died  day after the attack"/>
    <s v="Y"/>
    <s v="16h15"/>
    <s v="3 m [10'] shark"/>
    <s v="V.M. Coppleson (1962), p.246; A. MacCormick, pp.19-21; A. Sharpe, p.101 "/>
  </r>
  <r>
    <x v="56"/>
    <m/>
    <x v="38"/>
    <s v="Unprovoked"/>
    <x v="0"/>
    <s v="Queensland"/>
    <s v="Lambert’s Beach, Mackay"/>
    <x v="14"/>
    <x v="4"/>
    <s v="Martyn Steffens"/>
    <x v="0"/>
    <x v="13"/>
    <s v="Hand bitten, surgically amputated"/>
    <s v="N"/>
    <s v="16h15"/>
    <s v="3 m [10'] shark"/>
    <s v="V.M. Coppleson (1962), p.246; A. MacCormick, pp.19-21; A. Sharpe, p.101"/>
  </r>
  <r>
    <x v="56"/>
    <m/>
    <x v="38"/>
    <s v="Unprovoked"/>
    <x v="1"/>
    <s v="KwaZulu-Natal"/>
    <s v="Umhlanga Rocks"/>
    <x v="7"/>
    <x v="3"/>
    <s v="Glynn Wessels"/>
    <x v="0"/>
    <x v="1"/>
    <s v="Lower right leg &amp; ankle bitten"/>
    <s v="N"/>
    <s v="16h50"/>
    <s v="Zambesi shark"/>
    <s v="D.  Davies, pp.113-114; D. Davies &amp; J. D'Aubrey; T. McDonnell, M. Levine, GSAF"/>
  </r>
  <r>
    <x v="57"/>
    <m/>
    <x v="39"/>
    <s v="Unprovoked"/>
    <x v="1"/>
    <s v="Western Cape Province"/>
    <s v="Little Brak River"/>
    <x v="8"/>
    <x v="4"/>
    <s v="Ockert Stephanus Heyns"/>
    <x v="0"/>
    <x v="7"/>
    <s v="FATAL, leg bitten  "/>
    <s v="Y"/>
    <s v="11h00"/>
    <s v="White shark, 4.4 m [14.5'] . "/>
    <s v="M. Levine &amp; C. Fourie"/>
  </r>
  <r>
    <x v="58"/>
    <m/>
    <x v="40"/>
    <s v="Unprovoked"/>
    <x v="3"/>
    <s v="Hawaii"/>
    <s v="Ka'a'awa, Oahu"/>
    <x v="9"/>
    <x v="1"/>
    <s v="Joshua Sumait"/>
    <x v="0"/>
    <x v="39"/>
    <s v="Laceration to right heel"/>
    <s v="N"/>
    <s v="16h30"/>
    <s v="Tiger shark, 10' to 12' "/>
    <s v="Honolulu Advertiser, 8/29/2007"/>
  </r>
  <r>
    <x v="58"/>
    <m/>
    <x v="40"/>
    <s v="Unprovoked"/>
    <x v="3"/>
    <s v="California"/>
    <s v="Marina State Beach, Monterey County"/>
    <x v="2"/>
    <x v="1"/>
    <s v="Todd Endris"/>
    <x v="0"/>
    <x v="40"/>
    <s v="Lacerations to thigh &amp; torso"/>
    <s v="N"/>
    <s v="10h45"/>
    <s v="White shark, 12'"/>
    <s v="R. Collier"/>
  </r>
  <r>
    <x v="59"/>
    <m/>
    <x v="19"/>
    <s v="Unprovoked"/>
    <x v="3"/>
    <s v="Hawaii"/>
    <s v="Kewalo Basin Channel, O'ahu"/>
    <x v="2"/>
    <x v="1"/>
    <s v="Shawn Farden"/>
    <x v="0"/>
    <x v="28"/>
    <s v="Left foot lacerated "/>
    <s v="N"/>
    <s v="15h45"/>
    <s v="Tiger shark, 2.4 m to 3 m [8' to 10'] "/>
    <s v="G. Kubota, Honolulu Star Bulletin"/>
  </r>
  <r>
    <x v="60"/>
    <m/>
    <x v="41"/>
    <s v="Unprovoked"/>
    <x v="3"/>
    <s v="California"/>
    <s v="Trinidad Head, Humboldt County"/>
    <x v="2"/>
    <x v="1"/>
    <s v="Rodney Swan"/>
    <x v="0"/>
    <x v="25"/>
    <s v="4 punctures on leg &amp; board bitten"/>
    <s v="N"/>
    <s v="16h50"/>
    <s v="5 m to 6 m [16.5' to 20'] white shark"/>
    <s v="R. Collier, pp.116-118"/>
  </r>
  <r>
    <x v="61"/>
    <m/>
    <x v="42"/>
    <s v="Unprovoked"/>
    <x v="7"/>
    <s v="Cocos Island"/>
    <s v="Manuelita"/>
    <x v="22"/>
    <x v="2"/>
    <s v="male"/>
    <x v="0"/>
    <x v="22"/>
    <s v="No injury, shark bit scuba gear"/>
    <s v="N"/>
    <s v="10h40"/>
    <s v="Tiger shark"/>
    <s v="Costa Rica Star. 4/28/2018"/>
  </r>
  <r>
    <x v="62"/>
    <m/>
    <x v="43"/>
    <s v="Unprovoked"/>
    <x v="3"/>
    <s v="Florida"/>
    <s v="New Smyrna Beach, Volusia County"/>
    <x v="2"/>
    <x v="1"/>
    <s v="David Alger"/>
    <x v="0"/>
    <x v="41"/>
    <s v="3-inch laceration to dorsal surface of left foot"/>
    <s v="N"/>
    <s v="11h45"/>
    <s v="4' shark"/>
    <s v="S. Petersohn"/>
  </r>
  <r>
    <x v="63"/>
    <m/>
    <x v="24"/>
    <s v="Unprovoked"/>
    <x v="3"/>
    <s v="California"/>
    <s v="Atascadero Beach, Morro Bay, San Luis Obispo County"/>
    <x v="8"/>
    <x v="4"/>
    <s v="Peter Savino"/>
    <x v="0"/>
    <x v="31"/>
    <s v="FATAL, seen with arm in mouth of shark. Body not recovered.  "/>
    <s v="Y"/>
    <s v="13h30"/>
    <s v="White shark"/>
    <s v="D. Miller &amp; R. Collier, R. Collier, pp.16-17; V.M. Coppleson (1958), p.255"/>
  </r>
  <r>
    <x v="64"/>
    <m/>
    <x v="35"/>
    <s v="Unprovoked"/>
    <x v="0"/>
    <s v="South Australia"/>
    <s v="Ethel Beach"/>
    <x v="2"/>
    <x v="1"/>
    <s v="Khai Cowley"/>
    <x v="0"/>
    <x v="39"/>
    <s v="FATAL"/>
    <s v="Y"/>
    <s v="13h30"/>
    <s v="White shark, 13'"/>
    <s v="S. DeMarchi, GSAF"/>
  </r>
  <r>
    <x v="65"/>
    <m/>
    <x v="44"/>
    <s v="Unprovoked"/>
    <x v="8"/>
    <s v="North Island"/>
    <s v="Papamoa Beach, Bay of Plenty"/>
    <x v="8"/>
    <x v="4"/>
    <s v="male"/>
    <x v="0"/>
    <x v="42"/>
    <s v="Minor puncture wound to arm"/>
    <s v="N"/>
    <s v="20h00"/>
    <s v="Juvenile shark"/>
    <s v="K. McMurray, TrackingSharks.com"/>
  </r>
  <r>
    <x v="66"/>
    <m/>
    <x v="18"/>
    <s v="Provoked"/>
    <x v="3"/>
    <s v="Hawaii"/>
    <s v="Lahaina"/>
    <x v="23"/>
    <x v="0"/>
    <s v="Michael Pollard"/>
    <x v="0"/>
    <x v="43"/>
    <s v="Lacerations to calf by hooked shark PROVOKED INCIDENT"/>
    <s v="N"/>
    <s v="03h30"/>
    <s v="4' shark"/>
    <s v="Huffington Post, 1/28/2015"/>
  </r>
  <r>
    <x v="67"/>
    <m/>
    <x v="43"/>
    <s v="Provoked"/>
    <x v="0"/>
    <s v="Queensland"/>
    <s v="200 km east of Coolangatta  "/>
    <x v="24"/>
    <x v="0"/>
    <s v="Jarryd Tinson "/>
    <x v="0"/>
    <x v="43"/>
    <s v="Laceration to left knee PROVOKED INCIDENT"/>
    <s v="N"/>
    <s v="07h30"/>
    <s v="Mako shark, 90kg"/>
    <s v="News.com.au"/>
  </r>
  <r>
    <x v="68"/>
    <m/>
    <x v="3"/>
    <s v="Unprovoked"/>
    <x v="1"/>
    <s v="Western Cape Province"/>
    <s v="Struisbaai"/>
    <x v="8"/>
    <x v="4"/>
    <s v="Marius Botha"/>
    <x v="0"/>
    <x v="44"/>
    <s v="Right knee, calf and ankle lacerated"/>
    <s v="N"/>
    <s v="18h30"/>
    <s v="Raggedtooth shark"/>
    <s v="M. Botha, M. Levine, GSAF"/>
  </r>
  <r>
    <x v="69"/>
    <m/>
    <x v="33"/>
    <s v="Unprovoked"/>
    <x v="8"/>
    <s v="South Island"/>
    <s v="Oreti Beach"/>
    <x v="25"/>
    <x v="4"/>
    <s v="Norman McEwan"/>
    <x v="0"/>
    <x v="1"/>
    <s v="Left hand injured: gash on back of hand, toothmarks on palm"/>
    <s v="N"/>
    <s v="16h00"/>
    <s v="1.5 m [5'] shark"/>
    <s v="R. Weeks, GSAF; V.M. Coppleson (1962), p.247; H. D. Baldridge, p.16"/>
  </r>
  <r>
    <x v="70"/>
    <m/>
    <x v="43"/>
    <s v="Watercraft"/>
    <x v="0"/>
    <s v="New South Wales"/>
    <s v="Long Reef, north of Sydney"/>
    <x v="26"/>
    <x v="5"/>
    <s v="Steve Kulcsar"/>
    <x v="0"/>
    <x v="34"/>
    <s v="No injury, shark struck kayak, catapulting him into the water"/>
    <s v="N"/>
    <s v="11h00"/>
    <s v="White shark, 4m to 5m "/>
    <s v="Canberra Times, 12/28/2008"/>
  </r>
  <r>
    <x v="70"/>
    <m/>
    <x v="43"/>
    <s v="Unprovoked"/>
    <x v="0"/>
    <s v="Western Australia"/>
    <s v="Port Kennedy Beach"/>
    <x v="3"/>
    <x v="2"/>
    <s v="Brian Guest"/>
    <x v="0"/>
    <x v="45"/>
    <s v="FATAL"/>
    <s v="Y"/>
    <s v="07h00"/>
    <s v="4 to 5m white shark"/>
    <s v="T. Peake, GSAF"/>
  </r>
  <r>
    <x v="71"/>
    <m/>
    <x v="38"/>
    <s v="Provoked"/>
    <x v="0"/>
    <s v="Western Australia"/>
    <s v="North of main swimming area in Waterman's Bay Beach, Perth"/>
    <x v="1"/>
    <x v="0"/>
    <s v="John Parker  "/>
    <x v="0"/>
    <x v="27"/>
    <s v="No injury, Parker shot the shark when it came close to his nephew, Bill Bradbury (14), then the shark bent his speargun PROVOKED INCIDENT"/>
    <s v="N"/>
    <s v="07h00"/>
    <s v="Grey nurse shark, 2.4 m [8'] "/>
    <s v="The West Australia, 12/28/1961 "/>
  </r>
  <r>
    <x v="72"/>
    <m/>
    <x v="1"/>
    <s v="Provoked"/>
    <x v="3"/>
    <s v="Florida"/>
    <s v="New Smyrna Beach, Volusia County"/>
    <x v="2"/>
    <x v="1"/>
    <s v="Donald Walsh"/>
    <x v="0"/>
    <x v="46"/>
    <s v="Hand and calf bitten when he jumped off surfboard and landed on the shark PROVOKED INCIDENT"/>
    <s v="N"/>
    <s v="11h55"/>
    <s v="6.5' shark"/>
    <s v="K. McMurray, TrackingSharks.com"/>
  </r>
  <r>
    <x v="73"/>
    <m/>
    <x v="43"/>
    <s v="Unprovoked"/>
    <x v="3"/>
    <s v="Florida"/>
    <s v="New Smyrna Beach, Volusia County"/>
    <x v="2"/>
    <x v="1"/>
    <s v="Alexander Zgura"/>
    <x v="0"/>
    <x v="21"/>
    <s v="Lacerations to lower left leg"/>
    <s v="N"/>
    <s v="11h00"/>
    <s v="6' shark"/>
    <s v="S. Petersohn, GSAF"/>
  </r>
  <r>
    <x v="74"/>
    <m/>
    <x v="23"/>
    <s v="Provoked"/>
    <x v="3"/>
    <s v="California"/>
    <s v="Ventura"/>
    <x v="27"/>
    <x v="3"/>
    <s v="Jim Beatty"/>
    <x v="0"/>
    <x v="40"/>
    <s v="Nipped on shoulder by captive shark PROVOKED INCIDENT"/>
    <s v="N"/>
    <s v="14h30"/>
    <s v="5' blue shark"/>
    <s v="Ventura County Ad-Visor, 8/31/1967"/>
  </r>
  <r>
    <x v="75"/>
    <m/>
    <x v="0"/>
    <s v="Unprovoked"/>
    <x v="5"/>
    <s v="West End"/>
    <s v="Tiger Beach"/>
    <x v="22"/>
    <x v="2"/>
    <s v="Jim Abernethy"/>
    <x v="0"/>
    <x v="47"/>
    <s v="Arm bitten "/>
    <s v="N"/>
    <s v="15h00"/>
    <s v="Caribbean reef shark"/>
    <s v="J. Abernethy"/>
  </r>
  <r>
    <x v="76"/>
    <m/>
    <x v="45"/>
    <s v="Unprovoked"/>
    <x v="3"/>
    <s v="California"/>
    <s v="Latigo Point / Paradise Cove,west of Malibu, Los Angeles County"/>
    <x v="26"/>
    <x v="5"/>
    <s v="Tamara McAllister"/>
    <x v="1"/>
    <x v="13"/>
    <s v="FATAL, thigh bitten, hands lacerated  "/>
    <s v="Y"/>
    <s v="10h15"/>
    <s v="5 m [16.5'] white shark"/>
    <s v="R. Collier, pp.106-109"/>
  </r>
  <r>
    <x v="77"/>
    <m/>
    <x v="46"/>
    <s v="Unprovoked"/>
    <x v="0"/>
    <s v="New South Wales"/>
    <s v="Fig Tree Bridge, Lane Cove River, near Sydney "/>
    <x v="8"/>
    <x v="4"/>
    <s v="James Edward Morgan"/>
    <x v="0"/>
    <x v="10"/>
    <s v="FATAL"/>
    <s v="Y"/>
    <s v="15h00"/>
    <s v="2.8 m [9'3&quot;] whaler shark captured 3 days later with his remains in its gut"/>
    <s v="Argus (Melbourne) 1/27, 28, 29, 30/1912; G.P. Whitley, p.260; V.M. Coppleson (1962), p.245;  A. Sharpe, p.88"/>
  </r>
  <r>
    <x v="78"/>
    <m/>
    <x v="47"/>
    <s v="Unprovoked"/>
    <x v="3"/>
    <s v="Hawaii"/>
    <s v=" Kahului, Maui"/>
    <x v="9"/>
    <x v="1"/>
    <s v="Vaun Stover-French "/>
    <x v="0"/>
    <x v="29"/>
    <s v="Lacerations to his lower left leg, calf, foot &amp; ankle"/>
    <s v="N"/>
    <s v="15h35"/>
    <s v="6' shark"/>
    <s v="J. Howard, Surfing, 12/27/2010"/>
  </r>
  <r>
    <x v="79"/>
    <m/>
    <x v="48"/>
    <s v="Unprovoked"/>
    <x v="9"/>
    <s v="Gaza"/>
    <s v="Xai Xai"/>
    <x v="8"/>
    <x v="4"/>
    <s v="Helmut Pfosse"/>
    <x v="0"/>
    <x v="31"/>
    <s v="Hip, leg, arm, hand &amp; shoulder bitten"/>
    <s v="N"/>
    <s v="15h00"/>
    <s v="2 m to 3 m shark"/>
    <s v="GSAF"/>
  </r>
  <r>
    <x v="80"/>
    <m/>
    <x v="28"/>
    <s v="Unprovoked"/>
    <x v="1"/>
    <s v="KwaZulu-Natal"/>
    <s v="Umhlanga Rocks"/>
    <x v="28"/>
    <x v="4"/>
    <s v="Ronnie De Wet"/>
    <x v="0"/>
    <x v="13"/>
    <s v="Lower leg bitten &amp; foot severed, leg surgically amputated below knee"/>
    <s v="N"/>
    <s v="15h00"/>
    <s v="1.8 m [6']  shark"/>
    <s v="D.  Davies, pp.120-121; M. Levine, GSAF"/>
  </r>
  <r>
    <x v="81"/>
    <m/>
    <x v="49"/>
    <s v="Unprovoked"/>
    <x v="10"/>
    <s v="Milne Bay Province"/>
    <s v="Samarai Island (south end)"/>
    <x v="1"/>
    <x v="0"/>
    <s v="Patterson (John) Nikuniko"/>
    <x v="0"/>
    <x v="5"/>
    <s v="FATAL, left leg severed at hip, left torso removed "/>
    <s v="Y"/>
    <s v="13h00"/>
    <s v="2.4 m [8'] tiger shark caught 40 hours later with shorts of the boy in its gut"/>
    <s v="Beavis, Kwato Mission; District Commissioner, Samarai; South Pacific Post, 10/29/1956; A.M. Rapson, p.149"/>
  </r>
  <r>
    <x v="82"/>
    <m/>
    <x v="50"/>
    <s v="Unprovoked"/>
    <x v="0"/>
    <s v="New South Wales"/>
    <s v="Bantry Bay, near Ironstone Point, Middle Harbor, Sydney"/>
    <x v="29"/>
    <x v="3"/>
    <s v="Denise Rosemary Burch"/>
    <x v="1"/>
    <x v="44"/>
    <s v="FATAL, legs bitten "/>
    <s v="Y"/>
    <s v="10h50"/>
    <s v="Bull shark"/>
    <s v="G.P. Whitley (1951), p. 193; V.M. Coppleson (1958), p.70; A. Sharpe, pp.72-73; A. MacCormick, pp.34-35"/>
  </r>
  <r>
    <x v="83"/>
    <m/>
    <x v="40"/>
    <s v="Unprovoked"/>
    <x v="3"/>
    <s v="Florida"/>
    <s v="New Smyrna Beach, Volusia County"/>
    <x v="2"/>
    <x v="1"/>
    <s v="Joseph Coursey"/>
    <x v="0"/>
    <x v="48"/>
    <s v="Left hand  bitten"/>
    <s v="N"/>
    <s v="14h00"/>
    <s v="3' shark"/>
    <s v="S. Petersohn, GSAF "/>
  </r>
  <r>
    <x v="84"/>
    <m/>
    <x v="51"/>
    <s v="Unprovoked"/>
    <x v="3"/>
    <s v="Florida"/>
    <s v="Bethune Beach, south of New Smyrna Beach, Volusia County"/>
    <x v="2"/>
    <x v="1"/>
    <s v="Chris Ayers"/>
    <x v="0"/>
    <x v="49"/>
    <s v="3-inch laceration to right foot"/>
    <s v="N"/>
    <s v="14h30"/>
    <s v="&quot;a small shark&quot;"/>
    <s v="S. Petersohn, GSAF; Orlando Sentinel,  8/27/1999, p.D3; Miami Herald, 8/28/1999"/>
  </r>
  <r>
    <x v="85"/>
    <m/>
    <x v="2"/>
    <s v="Unprovoked"/>
    <x v="3"/>
    <s v="California"/>
    <s v="Stinson Beach, Marin County"/>
    <x v="17"/>
    <x v="1"/>
    <s v="Jonathan Kathrein"/>
    <x v="0"/>
    <x v="28"/>
    <s v="Thigh, buttocks &amp; lower back lacerated"/>
    <s v="N"/>
    <s v="14h16"/>
    <s v="White shark, 5 m to 6 m [16.5' to 20'] "/>
    <s v="R. Collier, pp.163-164      "/>
  </r>
  <r>
    <x v="86"/>
    <m/>
    <x v="52"/>
    <s v="Unprovoked"/>
    <x v="3"/>
    <s v="Florida"/>
    <s v="Crescent Beach, St. Johns County"/>
    <x v="2"/>
    <x v="1"/>
    <s v="Brian Korth"/>
    <x v="0"/>
    <x v="29"/>
    <s v="Left elbow bitten"/>
    <s v="N"/>
    <s v="18h30"/>
    <s v="5' shark"/>
    <s v="Gainsville Sun, 8/30/1995"/>
  </r>
  <r>
    <x v="86"/>
    <m/>
    <x v="52"/>
    <s v="Unprovoked"/>
    <x v="3"/>
    <s v="Florida"/>
    <s v="Ponce de Leon Inlet, Volusia County"/>
    <x v="2"/>
    <x v="1"/>
    <s v="Dwight Irvin"/>
    <x v="0"/>
    <x v="1"/>
    <s v="4 puncture wounds on right pinky finger"/>
    <s v="N"/>
    <s v="14h10"/>
    <s v="&quot;a small shark&quot;"/>
    <s v="S. Petersohn, GSAF; C. Lancaster, Orlando Sentinel, 8/27/1995, p.B5; Ocala Star Banner, 8/28/1995"/>
  </r>
  <r>
    <x v="87"/>
    <m/>
    <x v="53"/>
    <s v="Unprovoked"/>
    <x v="3"/>
    <s v="South Carolina"/>
    <s v="Myrtle Beach, Horry County"/>
    <x v="8"/>
    <x v="4"/>
    <s v="Brad Hibshman"/>
    <x v="0"/>
    <x v="27"/>
    <s v="Deep cuts on lower leg"/>
    <s v="N"/>
    <s v="13h30"/>
    <s v="sand shark"/>
    <s v="Charlotte Observer, 8/27/1991, p.1B"/>
  </r>
  <r>
    <x v="88"/>
    <m/>
    <x v="18"/>
    <s v="Unprovoked"/>
    <x v="3"/>
    <s v="Florida"/>
    <s v="Resident's Beach, Marco Island"/>
    <x v="5"/>
    <x v="0"/>
    <s v="Carsten Jessen"/>
    <x v="0"/>
    <x v="50"/>
    <s v="Lacerations to left calf"/>
    <s v="N"/>
    <s v="16h30"/>
    <s v="3- to 4-foot shark"/>
    <s v="ABC-7, 4/27/2015"/>
  </r>
  <r>
    <x v="89"/>
    <m/>
    <x v="40"/>
    <s v="Unprovoked"/>
    <x v="0"/>
    <s v="Queensland"/>
    <s v="Mornington Island, Gulf of Carpentaria"/>
    <x v="30"/>
    <x v="4"/>
    <s v="Lorraine"/>
    <x v="1"/>
    <x v="2"/>
    <s v="Lower leg &amp; foot injured"/>
    <s v="N"/>
    <s v="18h00"/>
    <s v="&quot;a small shark&quot;"/>
    <s v="news.com.au, 4/29/2007"/>
  </r>
  <r>
    <x v="90"/>
    <m/>
    <x v="2"/>
    <s v="Unprovoked"/>
    <x v="9"/>
    <s v="Gaza"/>
    <s v="Bilene Bay, 180 km north of Maputo"/>
    <x v="31"/>
    <x v="3"/>
    <s v="Wilma van Molendorff"/>
    <x v="1"/>
    <x v="51"/>
    <s v="FATAL, torso &amp; abdomen bitten, forearm severed "/>
    <s v="Y"/>
    <s v="15h05"/>
    <s v="3 m [10'] shark"/>
    <s v="A. Gifford, GSAF"/>
  </r>
  <r>
    <x v="91"/>
    <m/>
    <x v="6"/>
    <s v="Unprovoked"/>
    <x v="3"/>
    <s v="Long Island NY"/>
    <s v="Wantagh"/>
    <x v="8"/>
    <x v="4"/>
    <s v="Unknown Female"/>
    <x v="1"/>
    <x v="43"/>
    <s v="Lacerations to lower left foot and leg"/>
    <s v="N"/>
    <s v="1615 hrs"/>
    <s v="Sand Tiger shark"/>
    <s v="Scott Curatolo-Wagemann: News 12 Long Island: CNN:"/>
  </r>
  <r>
    <x v="92"/>
    <m/>
    <x v="31"/>
    <s v="Unprovoked"/>
    <x v="11"/>
    <s v="Guantanamo Province"/>
    <s v="Guantanamo Bay"/>
    <x v="1"/>
    <x v="0"/>
    <s v="John Emory"/>
    <x v="0"/>
    <x v="39"/>
    <s v="Severe lacerations to lower left leg"/>
    <s v="N"/>
    <s v="10h30"/>
    <s v="Bull shark"/>
    <s v="J. Emory; Caribbean Net,  4/142009"/>
  </r>
  <r>
    <x v="93"/>
    <m/>
    <x v="40"/>
    <s v="Unprovoked"/>
    <x v="6"/>
    <s v="North Province"/>
    <s v="Kaala-Gomen "/>
    <x v="32"/>
    <x v="0"/>
    <s v="Jesse Jizdny"/>
    <x v="0"/>
    <x v="52"/>
    <s v="Leg bitten"/>
    <s v="N"/>
    <s v="14h00"/>
    <s v="Tiger shark"/>
    <s v="Les Nouvelles Caledoniennes, 1/29/2007"/>
  </r>
  <r>
    <x v="94"/>
    <m/>
    <x v="54"/>
    <s v="Unprovoked"/>
    <x v="0"/>
    <s v="Western Australia"/>
    <s v="Binningup"/>
    <x v="22"/>
    <x v="2"/>
    <s v="Allan Oppert"/>
    <x v="0"/>
    <x v="53"/>
    <s v="Left leg bitten"/>
    <s v="N"/>
    <s v="11h05"/>
    <s v="4 m to 5 m [13' to 16.5'] white shark"/>
    <s v="T. Peake, GSAF"/>
  </r>
  <r>
    <x v="95"/>
    <m/>
    <x v="37"/>
    <s v="Unprovoked"/>
    <x v="0"/>
    <s v="Queensland"/>
    <s v="Whitehaven Beach, Whitsundays Island"/>
    <x v="3"/>
    <x v="2"/>
    <s v="Derek Burrows"/>
    <x v="0"/>
    <x v="54"/>
    <s v="Left leg lacerated, punctures to right leg"/>
    <s v="N"/>
    <s v="11h00 / 11h30"/>
    <s v="1.8 m to 2.1 m [6' to 7'] shark"/>
    <s v="Sunday Mail (QLD), 1/26/1997, p.2; Hobart Mercury, 1/27/1997, p.2"/>
  </r>
  <r>
    <x v="96"/>
    <m/>
    <x v="55"/>
    <s v="Unprovoked"/>
    <x v="6"/>
    <s v="North Province"/>
    <s v="Lindéralique, Hienghène"/>
    <x v="3"/>
    <x v="2"/>
    <s v="Loïc Merlet"/>
    <x v="0"/>
    <x v="55"/>
    <s v="Leg bitten"/>
    <s v="N"/>
    <s v="11h00"/>
    <s v="Reported to involve a bull shark"/>
    <s v="Les Novelles Caledonie, 12/26/2014"/>
  </r>
  <r>
    <x v="97"/>
    <m/>
    <x v="56"/>
    <s v="Unprovoked"/>
    <x v="8"/>
    <s v="South Island"/>
    <s v="St. Clair Beach, Dunedin"/>
    <x v="2"/>
    <x v="1"/>
    <s v="Gary Barton"/>
    <x v="0"/>
    <x v="7"/>
    <s v="Hit in face by shark, arm abraded, surfboard bitten"/>
    <s v="N"/>
    <s v="17h45"/>
    <s v="White shark"/>
    <s v="R. D. Weeks, GSAF; Otago Daily Times, 12/26/1968"/>
  </r>
  <r>
    <x v="98"/>
    <m/>
    <x v="57"/>
    <s v="Unprovoked"/>
    <x v="1"/>
    <s v="Eastern Cape Province"/>
    <s v="Port Alfred"/>
    <x v="8"/>
    <x v="4"/>
    <s v="W. A. Strijdom"/>
    <x v="0"/>
    <x v="5"/>
    <s v="Hand, ankle &amp; calf lacerated"/>
    <s v="N"/>
    <s v="17h00"/>
    <s v="Raggedtooth shark "/>
    <s v="Dr. Macrae; J. D'Aubrey, M. Levine, GSAF"/>
  </r>
  <r>
    <x v="99"/>
    <m/>
    <x v="31"/>
    <s v="Unprovoked"/>
    <x v="3"/>
    <s v="California"/>
    <s v="Terramar Beach, Carlsbad, San Diego County"/>
    <x v="8"/>
    <x v="4"/>
    <s v="Bethany Edmund"/>
    <x v="1"/>
    <x v="36"/>
    <s v="Puncture wounds to left foot &amp; calf"/>
    <s v="N"/>
    <s v="16h30"/>
    <s v="White shark, 5' to 6' juvenile "/>
    <s v="R. Collier, GSAF"/>
  </r>
  <r>
    <x v="100"/>
    <m/>
    <x v="26"/>
    <s v="Unprovoked"/>
    <x v="0"/>
    <s v="South Australia"/>
    <s v="Lipson Cove, Tumby Bay"/>
    <x v="2"/>
    <x v="1"/>
    <s v="Jason Bates"/>
    <x v="0"/>
    <x v="56"/>
    <s v="Minor cuts, sufboard bitten"/>
    <s v="N"/>
    <s v="17h50"/>
    <s v="4 m white shark"/>
    <s v="Advertiser, 8/28/1992, p.3; J. West, ASAF"/>
  </r>
  <r>
    <x v="101"/>
    <m/>
    <x v="42"/>
    <s v="Unprovoked"/>
    <x v="0"/>
    <s v="Western Australia"/>
    <s v="Surfers Point, Prevelly"/>
    <x v="2"/>
    <x v="1"/>
    <s v="Rob Bruce"/>
    <x v="0"/>
    <x v="57"/>
    <s v="No injury, knocked off board by shark"/>
    <s v="N"/>
    <s v="09h30"/>
    <s v="3 m shark"/>
    <s v="B.Myatt, GSAF"/>
  </r>
  <r>
    <x v="102"/>
    <m/>
    <x v="29"/>
    <s v="Unprovoked"/>
    <x v="12"/>
    <s v="Bali"/>
    <s v="Balian"/>
    <x v="2"/>
    <x v="1"/>
    <s v="Ryan Boarman"/>
    <x v="0"/>
    <x v="13"/>
    <s v="Elbow bitten"/>
    <s v="N"/>
    <s v="07h00"/>
    <s v="Bull shark, 6'"/>
    <s v="News.com.au, 4/26/2016"/>
  </r>
  <r>
    <x v="103"/>
    <m/>
    <x v="18"/>
    <s v="Unprovoked"/>
    <x v="0"/>
    <s v="South Australia"/>
    <s v="Fishery Bay"/>
    <x v="2"/>
    <x v="1"/>
    <s v="Chris Blowes "/>
    <x v="0"/>
    <x v="21"/>
    <s v="Leg severed at mid-thigh"/>
    <s v="N"/>
    <s v="09h45"/>
    <s v="White shark, 6 m"/>
    <s v="The Advertiser, 4/25/2015"/>
  </r>
  <r>
    <x v="104"/>
    <m/>
    <x v="43"/>
    <s v="Unprovoked"/>
    <x v="3"/>
    <s v="California"/>
    <s v="Solana Beach, San Diego County"/>
    <x v="8"/>
    <x v="4"/>
    <s v="Dave Martin"/>
    <x v="0"/>
    <x v="58"/>
    <s v="FATAL"/>
    <s v="Y"/>
    <s v="07h00"/>
    <s v="White shark, 12' to 15'"/>
    <s v="R. Collier"/>
  </r>
  <r>
    <x v="105"/>
    <m/>
    <x v="58"/>
    <s v="Provoked"/>
    <x v="0"/>
    <s v="New South Wales"/>
    <s v="Bermagui"/>
    <x v="0"/>
    <x v="0"/>
    <s v="male"/>
    <x v="0"/>
    <x v="32"/>
    <s v="Laceration on left thigh PROVOKED INCIDENT"/>
    <s v="N"/>
    <s v="23h00"/>
    <s v="Mako shark, 1.5 m [5'] "/>
    <s v="Brisbane Courier Mail, 4/26/2005"/>
  </r>
  <r>
    <x v="106"/>
    <m/>
    <x v="31"/>
    <s v="Unprovoked"/>
    <x v="1"/>
    <s v="Eastern Cape Province"/>
    <s v="Second Beach, Port St. John's"/>
    <x v="8"/>
    <x v="4"/>
    <s v="Sikhanyiso Bangilizwe"/>
    <x v="0"/>
    <x v="32"/>
    <s v="FATAL"/>
    <s v="Y"/>
    <s v="14h00"/>
    <s v="Tiger shark"/>
    <s v="Daily Dispatch, 1/26/2009"/>
  </r>
  <r>
    <x v="107"/>
    <m/>
    <x v="52"/>
    <s v="Unprovoked"/>
    <x v="1"/>
    <s v="KwaZulu-Natal"/>
    <s v="Isipingo"/>
    <x v="8"/>
    <x v="4"/>
    <s v="Mthokozisi Cedrick Mpanza"/>
    <x v="0"/>
    <x v="16"/>
    <s v="FATAL, right thigh bitten &amp; femur exposed, shallow lacerations on right calf &amp; left thigh &amp; fingers lacerated "/>
    <s v="Y"/>
    <s v="18h00"/>
    <s v="Tiger shark, 1.8 m [6'] "/>
    <s v="A. Gifford, GSAF"/>
  </r>
  <r>
    <x v="108"/>
    <m/>
    <x v="35"/>
    <s v="Unprovoked"/>
    <x v="0"/>
    <s v="Western Australia"/>
    <s v="Wedge Island"/>
    <x v="33"/>
    <x v="1"/>
    <s v="Troy Brown"/>
    <x v="0"/>
    <x v="59"/>
    <s v="Puncture wounds to right ankle"/>
    <s v="N"/>
    <s v="15h00"/>
    <s v="Broze whaler?"/>
    <s v="9 News, 12/25/2023"/>
  </r>
  <r>
    <x v="109"/>
    <m/>
    <x v="44"/>
    <s v="Unprovoked"/>
    <x v="3"/>
    <s v="Los Angeles"/>
    <s v="Morro Strand San Luis Obispo"/>
    <x v="17"/>
    <x v="1"/>
    <s v="Thomas Butterfield"/>
    <x v="0"/>
    <x v="60"/>
    <s v="Fatal bite to chest"/>
    <s v="Y"/>
    <s v="1040hrs"/>
    <s v="Great White Shark"/>
    <s v="Ralph Collier GSAF"/>
  </r>
  <r>
    <x v="110"/>
    <m/>
    <x v="58"/>
    <s v="Unprovoked"/>
    <x v="3"/>
    <s v="Oregon"/>
    <s v="Tillamook Head, Clatsop County"/>
    <x v="2"/>
    <x v="1"/>
    <s v="Brian Anderson"/>
    <x v="0"/>
    <x v="52"/>
    <s v="Lacerations to ankle &amp; calf"/>
    <s v="N"/>
    <s v="12h00"/>
    <s v="White shark"/>
    <s v="R. Collier, GSAF; L.A. Times, 12/25/2005"/>
  </r>
  <r>
    <x v="111"/>
    <m/>
    <x v="25"/>
    <s v="Unprovoked"/>
    <x v="1"/>
    <s v="KwaZulu-Natal"/>
    <s v="Margate"/>
    <x v="8"/>
    <x v="4"/>
    <s v="Serame &quot;Petrus&quot; Sithole"/>
    <x v="0"/>
    <x v="31"/>
    <s v="FATAL, legs severed "/>
    <s v="Y"/>
    <s v="16h30"/>
    <s v="White shark, 3 m [10'], tooth fragment from wounds identified as that of a white shark"/>
    <s v="D. Davies &amp; J. D'Aubrey; D. Davies, pp. 108-109; T. Wallett; M. Levine, GSAF"/>
  </r>
  <r>
    <x v="112"/>
    <m/>
    <x v="42"/>
    <s v="Unprovoked"/>
    <x v="3"/>
    <s v="California"/>
    <s v="Huntington Beach, Orange County"/>
    <x v="8"/>
    <x v="4"/>
    <s v="male"/>
    <x v="0"/>
    <x v="16"/>
    <s v="Shark bumped chest but no injury "/>
    <s v="N"/>
    <s v="20h00"/>
    <s v="5' to 8' shark"/>
    <s v=" K. McMurray, Tracking Sharks.com"/>
  </r>
  <r>
    <x v="113"/>
    <m/>
    <x v="58"/>
    <s v="Unprovoked"/>
    <x v="0"/>
    <s v="South Australia"/>
    <s v="Glenelg "/>
    <x v="22"/>
    <x v="2"/>
    <s v="Jarrod Stehbens"/>
    <x v="0"/>
    <x v="23"/>
    <s v="FATAL"/>
    <s v="Y"/>
    <s v="16h10"/>
    <s v="White shark"/>
    <s v="Adelaide Advertiser, 8/26/2005"/>
  </r>
  <r>
    <x v="113"/>
    <m/>
    <x v="58"/>
    <s v="Unprovoked"/>
    <x v="3"/>
    <s v="California"/>
    <s v="Scripps, LaJolla, San Diego County"/>
    <x v="2"/>
    <x v="1"/>
    <s v="Tony Simmonson"/>
    <x v="0"/>
    <x v="55"/>
    <s v="Lower right leg lacerated"/>
    <s v="N"/>
    <s v="11h00"/>
    <s v="juvenile white shark"/>
    <s v="R. Collier, GSAF                "/>
  </r>
  <r>
    <x v="114"/>
    <m/>
    <x v="37"/>
    <s v="Unprovoked"/>
    <x v="3"/>
    <s v="California"/>
    <s v="Clam Beach, near Eureka, Humboldt County"/>
    <x v="34"/>
    <x v="1"/>
    <s v="Scott Yerby"/>
    <x v="0"/>
    <x v="61"/>
    <s v="Leg &amp; hand bitten"/>
    <s v="N"/>
    <s v="12h30"/>
    <s v="5 m [16.5'] white shark"/>
    <s v="R. Collier, pp.159-160"/>
  </r>
  <r>
    <x v="115"/>
    <m/>
    <x v="59"/>
    <s v="Unprovoked"/>
    <x v="3"/>
    <s v="Oregon"/>
    <s v="Winchester Bay"/>
    <x v="2"/>
    <x v="1"/>
    <s v="Mike Shook"/>
    <x v="0"/>
    <x v="5"/>
    <s v="No injury, board bitten"/>
    <s v="N"/>
    <s v="14h00"/>
    <s v="White shark, 4.5 m "/>
    <s v="D. Miller &amp; R. Collier; R. Collier, pp.69-70; J. McCosker &amp; R.N. Lea      "/>
  </r>
  <r>
    <x v="116"/>
    <m/>
    <x v="55"/>
    <s v="Unprovoked"/>
    <x v="4"/>
    <s v="Quintana Roo"/>
    <s v="Seagull Beach, Cancun"/>
    <x v="8"/>
    <x v="4"/>
    <s v="Isabella Carchia"/>
    <x v="1"/>
    <x v="62"/>
    <s v="Avulsion injury  to lower right leg"/>
    <s v="N"/>
    <s v="13h40"/>
    <s v="Tiger shark"/>
    <s v="I. Carchia; A. Brenneka, Shark Attack Survivors;  Novedades 4/24/2013"/>
  </r>
  <r>
    <x v="117"/>
    <m/>
    <x v="25"/>
    <s v="Unprovoked"/>
    <x v="3"/>
    <s v="California"/>
    <s v="Tomales Point, Marin County"/>
    <x v="35"/>
    <x v="2"/>
    <s v="Frank I. Gilbert"/>
    <x v="0"/>
    <x v="63"/>
    <s v="Foot &amp; swim fin bitten "/>
    <s v="N"/>
    <s v="14h00"/>
    <s v="White shark, 4.9 m [16'] "/>
    <s v="F.I. Gilbert; Follett, p. 192-198; D. Miller &amp; R. Collier; R. Collier, pp.30-31; V.M. Coppleson (1962), p.255; H.D. Baldridge, p.71"/>
  </r>
  <r>
    <x v="118"/>
    <m/>
    <x v="40"/>
    <s v="Unprovoked"/>
    <x v="0"/>
    <s v="New South Wales"/>
    <s v="Cape Howe"/>
    <x v="36"/>
    <x v="2"/>
    <s v="Eric Nerhus"/>
    <x v="0"/>
    <x v="64"/>
    <s v="Head &amp; torso bitten"/>
    <s v="N"/>
    <s v="10h30"/>
    <s v="White shark, 3m"/>
    <s v="NZ Herald, 1/23/2007"/>
  </r>
  <r>
    <x v="119"/>
    <m/>
    <x v="26"/>
    <s v="Unprovoked"/>
    <x v="1"/>
    <s v="KwaZulu-Natal"/>
    <s v="Isipingo"/>
    <x v="28"/>
    <x v="4"/>
    <s v="Noor-Mubeen Shaik"/>
    <x v="0"/>
    <x v="5"/>
    <s v="Right foot lacerated"/>
    <s v="N"/>
    <s v="17h30"/>
    <s v="Zambesi shark, 1.7 m [5.5'] "/>
    <s v="G. Cliff, NSB"/>
  </r>
  <r>
    <x v="120"/>
    <m/>
    <x v="60"/>
    <s v="Unprovoked"/>
    <x v="1"/>
    <s v="KwaZulu-Natal"/>
    <s v="Country Club Beach, Durban"/>
    <x v="37"/>
    <x v="1"/>
    <s v="Ronald Bowers"/>
    <x v="0"/>
    <x v="36"/>
    <s v="No injury, ski bitten"/>
    <s v="N"/>
    <s v="13h00"/>
    <s v="White shark, 3.7 m [12'] "/>
    <s v="D. Davies, J. D'Aubrey &amp; H. Haicker, ORI; M. Levine, GSAF"/>
  </r>
  <r>
    <x v="121"/>
    <m/>
    <x v="61"/>
    <s v="Unprovoked"/>
    <x v="0"/>
    <s v="New South Wales"/>
    <s v="Bar Beach, Newcastle "/>
    <x v="38"/>
    <x v="3"/>
    <s v="Ray Land"/>
    <x v="0"/>
    <x v="3"/>
    <s v="FATAL"/>
    <s v="Y"/>
    <s v="15h00"/>
    <s v="White shark, 3.6 m [11'9&quot;] "/>
    <s v="G.P. Whitley (1951); V.M. Coppleson (1958), pp. 77 &amp; 78; A. Sharpe, pp.84-85"/>
  </r>
  <r>
    <x v="122"/>
    <m/>
    <x v="62"/>
    <s v="Unprovoked"/>
    <x v="0"/>
    <s v="New South Wales"/>
    <s v="North Brighton, Botany Bay"/>
    <x v="8"/>
    <x v="4"/>
    <s v="Maxwell Farrin"/>
    <x v="0"/>
    <x v="15"/>
    <s v="FATAL, left leg severed  "/>
    <s v="Y"/>
    <s v="10h40"/>
    <s v="3 m [10'] shark"/>
    <s v="V.M. Coppleson (1958), p.69; A. Sharpe, pp.65-66"/>
  </r>
  <r>
    <x v="123"/>
    <m/>
    <x v="26"/>
    <s v="Unprovoked"/>
    <x v="3"/>
    <s v="Hawaii"/>
    <s v="Chun's Reef, Laniakea, O'ahu"/>
    <x v="39"/>
    <x v="1"/>
    <s v="Gary M. Chun"/>
    <x v="0"/>
    <x v="22"/>
    <s v="Minor lacerations to hand, 15&quot; crescent-shaped piece removed from surfboard"/>
    <s v="N"/>
    <s v="17h30"/>
    <s v="Tiger shark, 3 m to 4.9 m [10' to 16'] "/>
    <s v="L. Taylor (1993), pp.114-115; Orlando Sentinel, 12/25/1992, p.A20"/>
  </r>
  <r>
    <x v="124"/>
    <m/>
    <x v="24"/>
    <s v="Unprovoked"/>
    <x v="1"/>
    <s v="KwaZulu-Natal"/>
    <s v="Margate"/>
    <x v="40"/>
    <x v="4"/>
    <s v="Vernon James Berry"/>
    <x v="0"/>
    <x v="27"/>
    <s v="FATAL, right arm broken &amp; stripped of flesh, left hand severed above wrist, lower abdomen, buttocks &amp; thigh bitten  "/>
    <s v="Y"/>
    <s v="16h23"/>
    <s v="&gt;3 m [10'] shark"/>
    <s v="P. Lynch, N. Doveton, G. Wolfe, M.Levine, GSAF "/>
  </r>
  <r>
    <x v="125"/>
    <m/>
    <x v="10"/>
    <s v="Unprovoked"/>
    <x v="3"/>
    <s v="Massachusetts"/>
    <s v="Marconi Beach, Wellfleet, Barnstable County"/>
    <x v="41"/>
    <x v="1"/>
    <s v="Cleveland Bigelow"/>
    <x v="0"/>
    <x v="26"/>
    <s v="Not injured by shark but board bitten"/>
    <s v="N"/>
    <s v="10h00"/>
    <s v="White shark, 5' to 7'"/>
    <s v="Cape Cod Times, 8/23/2017"/>
  </r>
  <r>
    <x v="126"/>
    <m/>
    <x v="0"/>
    <s v="Unprovoked"/>
    <x v="1"/>
    <s v="Western Cape Province"/>
    <s v="Lookout Beach, near the Keurbooms river mouth in Plettenberg Bay"/>
    <x v="2"/>
    <x v="1"/>
    <s v="Tim van Heerden"/>
    <x v="0"/>
    <x v="35"/>
    <s v="FATAL"/>
    <s v="Y"/>
    <s v="09h11"/>
    <s v="White shark, &gt;6'"/>
    <s v="News24, 8/23/2011"/>
  </r>
  <r>
    <x v="127"/>
    <m/>
    <x v="57"/>
    <s v="Unprovoked"/>
    <x v="4"/>
    <s v="Guerrero"/>
    <s v="Acapulco"/>
    <x v="42"/>
    <x v="4"/>
    <s v="Thad T. Moore"/>
    <x v="0"/>
    <x v="5"/>
    <s v="Right thigh bitten"/>
    <s v="N"/>
    <s v="14h00"/>
    <s v="1.8 to 2.4 m [6' to 8'] shark"/>
    <s v="T.T. Moore"/>
  </r>
  <r>
    <x v="128"/>
    <m/>
    <x v="1"/>
    <s v="Unprovoked"/>
    <x v="3"/>
    <s v="Hawaii"/>
    <s v="Anaehoomalu Bay, Hawaii"/>
    <x v="26"/>
    <x v="5"/>
    <s v="Kimberly Bishop"/>
    <x v="1"/>
    <x v="65"/>
    <s v="Injury to right inner thigh"/>
    <s v="N"/>
    <s v="08h30"/>
    <s v="Tiger shark"/>
    <s v="M. Michaelson, GSAF; K, McMurray, TrackingSharks.com"/>
  </r>
  <r>
    <x v="129"/>
    <m/>
    <x v="42"/>
    <s v="Unprovoked"/>
    <x v="13"/>
    <s v="Alifu Alifu Atoll"/>
    <s v="Madoogali"/>
    <x v="0"/>
    <x v="0"/>
    <s v="Ahmed Rasheed"/>
    <x v="0"/>
    <x v="37"/>
    <s v="5-inch cut to hand"/>
    <s v="N"/>
    <s v="21h50"/>
    <s v="Tiger shark"/>
    <s v="K. McMurray, TrackingSharks.com"/>
  </r>
  <r>
    <x v="130"/>
    <m/>
    <x v="0"/>
    <s v="Unprovoked"/>
    <x v="0"/>
    <s v="Western Australia"/>
    <s v="Red Bluffs"/>
    <x v="43"/>
    <x v="3"/>
    <s v="Marcus van der Vyver"/>
    <x v="0"/>
    <x v="56"/>
    <s v="Heel bitten"/>
    <s v="N"/>
    <s v="15h00"/>
    <s v="reef shark, 1.5m"/>
    <s v="T. Peake, GSAF"/>
  </r>
  <r>
    <x v="131"/>
    <m/>
    <x v="63"/>
    <s v="Unprovoked"/>
    <x v="14"/>
    <s v="Pernambuco"/>
    <s v="Pau Amarelo Beach, Paulista District (17 km from Recife)"/>
    <x v="2"/>
    <x v="1"/>
    <s v="Tiago Augusto da Silva Machado"/>
    <x v="0"/>
    <x v="7"/>
    <s v="Hand &amp; foot lacerated,  lower left leg severely bitten, necessitating surgical amputation"/>
    <s v="N"/>
    <s v="17h00"/>
    <s v="Bull shark"/>
    <s v="P. M. Lopes, GSAF; N. Souza da Silva; JC, 4/24/2003"/>
  </r>
  <r>
    <x v="132"/>
    <m/>
    <x v="6"/>
    <s v="Unprovoked"/>
    <x v="15"/>
    <s v="Majorca"/>
    <s v="Playa de Palma beach"/>
    <x v="8"/>
    <x v="4"/>
    <s v="Italian women"/>
    <x v="2"/>
    <x v="66"/>
    <s v="Gash to leg"/>
    <s v="N"/>
    <s v="1130hrs"/>
    <s v="Undetermined"/>
    <s v="Bob Myatt GSAF"/>
  </r>
  <r>
    <x v="133"/>
    <m/>
    <x v="64"/>
    <s v="Unprovoked"/>
    <x v="1"/>
    <s v="Western Cape Province"/>
    <s v="Hartenbos"/>
    <x v="8"/>
    <x v="4"/>
    <s v="Albert Schmidt"/>
    <x v="0"/>
    <x v="7"/>
    <s v="FATAL, body not recovered"/>
    <s v="Y"/>
    <s v="16h30"/>
    <s v="White shark, according to witnesses"/>
    <s v="M. Levine, GSAF"/>
  </r>
  <r>
    <x v="134"/>
    <m/>
    <x v="44"/>
    <s v="Unprovoked"/>
    <x v="3"/>
    <s v="Hawaii"/>
    <s v="Maui"/>
    <x v="3"/>
    <x v="2"/>
    <s v="Jerry Weisbecker"/>
    <x v="0"/>
    <x v="67"/>
    <s v="Puncture wounds to left calf"/>
    <s v="N"/>
    <s v="07h45"/>
    <s v="8&quot; shark"/>
    <s v="Kevin McMurray, TrackingSharks.com"/>
  </r>
  <r>
    <x v="135"/>
    <m/>
    <x v="5"/>
    <s v="Unprovoked"/>
    <x v="3"/>
    <s v="California"/>
    <s v="Pebble Beach, Cypress Point, Monterey County"/>
    <x v="44"/>
    <x v="2"/>
    <s v="Donald Barthman"/>
    <x v="0"/>
    <x v="61"/>
    <s v="Hand, arm &amp; thigh bitten"/>
    <s v="N"/>
    <s v="10h00 "/>
    <s v="White shark, 3 m [10'] "/>
    <s v="D. Miller &amp; R. Collier; R. Collier, pp.40-41; H.D. Baldridge, p.76"/>
  </r>
  <r>
    <x v="136"/>
    <m/>
    <x v="38"/>
    <s v="Unprovoked"/>
    <x v="1"/>
    <s v="KwaZulu-Natal"/>
    <s v="Amanzimtoti"/>
    <x v="8"/>
    <x v="4"/>
    <s v="Michael Murphy"/>
    <x v="0"/>
    <x v="44"/>
    <s v="Left thigh bitten "/>
    <s v="N"/>
    <s v="14h20"/>
    <s v="White shark"/>
    <s v="M. Murphy, M. Levine, GSAF; A.C. Copley; G. D. Campbell;  D. Davies, pp.111-112"/>
  </r>
  <r>
    <x v="137"/>
    <m/>
    <x v="65"/>
    <s v="Unprovoked"/>
    <x v="16"/>
    <s v="Buenos Aires Province"/>
    <s v="Miramar Beach, 46 km south of Mar de Plata, Buenos Aires "/>
    <x v="40"/>
    <x v="4"/>
    <s v="Alfredo Aubone"/>
    <x v="0"/>
    <x v="1"/>
    <s v="Arm &amp; left calf bitten, right leg lacerated"/>
    <s v="N"/>
    <s v="13h05"/>
    <s v="White shark tooth fragment recovered from ankle &amp; identified by Dr. W. I. Follett"/>
    <s v="V.M. Coppleson (1958), p.257; Garrick &amp; L. Schultz in Sharks &amp; Survival, p.13; M. McDiarmid, p.64"/>
  </r>
  <r>
    <x v="138"/>
    <m/>
    <x v="66"/>
    <s v="Unprovoked"/>
    <x v="0"/>
    <s v="South Australia"/>
    <s v="West Beach, near Adelaide"/>
    <x v="45"/>
    <x v="4"/>
    <s v="Ray Bennett"/>
    <x v="0"/>
    <x v="15"/>
    <s v="FATAL "/>
    <s v="Y"/>
    <s v="18h00"/>
    <s v="White shark"/>
    <s v="Sydney Morning Herald, 1/23/1936; V.M. Coppleson (1958), pp.107 &amp; 240;  A. Sharpe, p.120; J. West, ASAF"/>
  </r>
  <r>
    <x v="139"/>
    <m/>
    <x v="31"/>
    <s v="Unprovoked"/>
    <x v="9"/>
    <s v="Maputo Province"/>
    <s v="Ponta do Ouro"/>
    <x v="8"/>
    <x v="4"/>
    <s v="Peter Fraser"/>
    <x v="0"/>
    <x v="54"/>
    <s v="Multiple lacerations to right torso &amp; arm. Defense wounds on  hands"/>
    <s v="N"/>
    <s v="16h30"/>
    <s v="Zambesi shark, 2m "/>
    <s v="Beeld, 12/29/2009"/>
  </r>
  <r>
    <x v="140"/>
    <m/>
    <x v="67"/>
    <s v="Unprovoked"/>
    <x v="1"/>
    <s v="Western Cape Province"/>
    <s v="SAOU Strand"/>
    <x v="9"/>
    <x v="1"/>
    <s v="Richardt Anton Olls"/>
    <x v="0"/>
    <x v="10"/>
    <s v="FATAL, legs bitten "/>
    <s v="Y"/>
    <s v="17h00"/>
    <s v="3 m [10'] white shark"/>
    <s v="G. Geldenhuys, W. Roos, Dr. Smallberger, Dr. C. Groble, Dr. J.H. B. de Lange, M. Levine, GSAF; R. Wilson, NSB                                "/>
  </r>
  <r>
    <x v="141"/>
    <m/>
    <x v="28"/>
    <s v="Provoked"/>
    <x v="1"/>
    <s v="KwaZulu-Natal"/>
    <s v="Next to West Street groyne, Durban"/>
    <x v="46"/>
    <x v="3"/>
    <s v="Desmond Woodhams"/>
    <x v="0"/>
    <x v="15"/>
    <s v="Foot lacerated  PROVOKED INCIDENT"/>
    <s v="N"/>
    <s v="18h30"/>
    <s v="Dusky shark, 1 m "/>
    <s v="M. Levine, GSAF"/>
  </r>
  <r>
    <x v="142"/>
    <m/>
    <x v="14"/>
    <s v="Unprovoked"/>
    <x v="3"/>
    <s v="Florida"/>
    <s v="Daytona, Volusia County "/>
    <x v="2"/>
    <x v="1"/>
    <s v="Lowell Lutz"/>
    <x v="0"/>
    <x v="7"/>
    <s v="Foot lacerated"/>
    <s v="N"/>
    <s v="16h20"/>
    <s v="a small shark"/>
    <s v="M. Giusti, Daytona Beach News Journal, 8/23/2001, p.1A"/>
  </r>
  <r>
    <x v="143"/>
    <m/>
    <x v="52"/>
    <s v="Unprovoked"/>
    <x v="3"/>
    <s v="Florida"/>
    <s v="Ponce de Leon Inlet, Volusia County"/>
    <x v="2"/>
    <x v="1"/>
    <s v="Jason Barzo"/>
    <x v="0"/>
    <x v="17"/>
    <s v="Bottom of left foot gashed"/>
    <s v="N"/>
    <s v="19h00"/>
    <s v="&quot;small shark&quot;"/>
    <s v="C. Lancaster, Orlando Sentinel, 8/24/1995, p.D1"/>
  </r>
  <r>
    <x v="144"/>
    <m/>
    <x v="45"/>
    <s v="Unprovoked"/>
    <x v="1"/>
    <s v="Western Cape Province"/>
    <s v="Mossel Bay"/>
    <x v="2"/>
    <x v="1"/>
    <s v="Niko von Broembsen"/>
    <x v="0"/>
    <x v="10"/>
    <s v="Multiple Injuries"/>
    <s v="N"/>
    <s v="10h45"/>
    <s v="&gt;3.4 m [11'] white shark"/>
    <s v="N.v.Broembsen; M. Levine, GSAF"/>
  </r>
  <r>
    <x v="145"/>
    <m/>
    <x v="35"/>
    <s v="Unprovoked"/>
    <x v="0"/>
    <s v="Western Australia"/>
    <s v="Lucy's Beach"/>
    <x v="2"/>
    <x v="1"/>
    <s v="Max Marsden"/>
    <x v="0"/>
    <x v="52"/>
    <s v="Bite to right arm"/>
    <s v="N"/>
    <s v="07h15"/>
    <s v="Bronze whaler shark, 1.5 m"/>
    <s v="The West Australian, 4/22/2023"/>
  </r>
  <r>
    <x v="146"/>
    <m/>
    <x v="42"/>
    <s v="Unprovoked"/>
    <x v="1"/>
    <s v="Western Cape Province"/>
    <s v="Robberg Beach, Plettenberg Bay"/>
    <x v="47"/>
    <x v="1"/>
    <s v="male"/>
    <x v="0"/>
    <x v="68"/>
    <s v="No injury, shark bit hole in ski"/>
    <s v="N"/>
    <s v="09h40"/>
    <s v="White shark, 2.5 m"/>
    <s v="Africa News Agency, 4/22/2018"/>
  </r>
  <r>
    <x v="147"/>
    <m/>
    <x v="0"/>
    <s v="Unprovoked"/>
    <x v="3"/>
    <s v="Florida"/>
    <s v="New Smyrna Beach, Volusia County"/>
    <x v="48"/>
    <x v="1"/>
    <s v="Ronald White"/>
    <x v="0"/>
    <x v="35"/>
    <s v="Minor puncture wounds"/>
    <s v="N"/>
    <s v="15h30"/>
    <s v="1' to 2' shark"/>
    <s v="S. Petersohn"/>
  </r>
  <r>
    <x v="148"/>
    <m/>
    <x v="40"/>
    <s v="Unprovoked"/>
    <x v="3"/>
    <s v="Florida"/>
    <s v="Hutchinson Island, St. Lucie County"/>
    <x v="9"/>
    <x v="1"/>
    <s v="Matthew Honyak"/>
    <x v="0"/>
    <x v="69"/>
    <s v="Left foot bitten"/>
    <s v="N"/>
    <s v="12h30"/>
    <s v="blacktip or spinner shark"/>
    <s v="Sun-Sentinel, 4/23/2007"/>
  </r>
  <r>
    <x v="149"/>
    <m/>
    <x v="24"/>
    <s v="Provoked"/>
    <x v="3"/>
    <s v="Florida"/>
    <s v="Ormond Beach, Volusia County"/>
    <x v="14"/>
    <x v="4"/>
    <s v="Michael Carpenter"/>
    <x v="0"/>
    <x v="7"/>
    <s v="Ankle injured by shark trapped in pool as it tried to get out PROVOKED INCIDENT  "/>
    <s v="N"/>
    <s v="11h00"/>
    <s v="4 m [13'] shark"/>
    <s v="R. F. Hutton; V.M. Coppleson (1958), pp.155 &amp; 255"/>
  </r>
  <r>
    <x v="150"/>
    <m/>
    <x v="66"/>
    <s v="Unprovoked"/>
    <x v="0"/>
    <s v="Queensland"/>
    <s v="Arlington Reef near Cairns"/>
    <x v="49"/>
    <x v="2"/>
    <s v="Guisne Oscoto (Japanese)"/>
    <x v="0"/>
    <x v="28"/>
    <s v="Arm &amp; back bitten, heel lacerated"/>
    <s v="N"/>
    <s v="10h00"/>
    <s v="Tiger shark, 4.6 m [15'] "/>
    <s v="Sydney Morning Herald, 4/23/1936"/>
  </r>
  <r>
    <x v="151"/>
    <m/>
    <x v="44"/>
    <s v="Unprovoked"/>
    <x v="0"/>
    <s v="South Australia"/>
    <s v="Port MacDonnell"/>
    <x v="3"/>
    <x v="2"/>
    <s v="Duncan Craw"/>
    <x v="0"/>
    <x v="37"/>
    <s v="FATAL"/>
    <s v="Y"/>
    <s v="17h00"/>
    <s v="White shark"/>
    <s v="S. DeMarchi &amp; R. Babington, GSAF and K. McMurray, TrackingSharks.com"/>
  </r>
  <r>
    <x v="152"/>
    <m/>
    <x v="10"/>
    <s v="Unprovoked"/>
    <x v="0"/>
    <s v="Queensland"/>
    <s v="Boot Reef, Torres Strait"/>
    <x v="22"/>
    <x v="2"/>
    <s v="Craig de Wit"/>
    <x v="0"/>
    <x v="70"/>
    <s v="Multiple injuries to arm, wrist and torso"/>
    <s v="N"/>
    <s v="12h00"/>
    <s v="Bull shark, 4 m"/>
    <s v="ABC, 1/21/2017"/>
  </r>
  <r>
    <x v="153"/>
    <m/>
    <x v="54"/>
    <s v="Unprovoked"/>
    <x v="17"/>
    <s v="Anzoategui"/>
    <s v="Santa Cruz Beach, Mochima National Park, 250 km from Caracas"/>
    <x v="1"/>
    <x v="0"/>
    <s v="Alside Raphael Morales Gonzalez"/>
    <x v="0"/>
    <x v="46"/>
    <s v="Right leg bitten"/>
    <s v="N"/>
    <s v="11h00"/>
    <s v="Bull shark, 132-kg [291-lb] "/>
    <s v="D. Ramierez, GSAF       "/>
  </r>
  <r>
    <x v="154"/>
    <m/>
    <x v="30"/>
    <s v="Unprovoked"/>
    <x v="0"/>
    <s v="New South Wales"/>
    <s v="Bondi Beach"/>
    <x v="2"/>
    <x v="1"/>
    <s v="Dean Norburn"/>
    <x v="0"/>
    <x v="71"/>
    <s v="No injury, shark leapt on surfboard"/>
    <s v="N"/>
    <s v="07h00"/>
    <s v="Bronze whaler shark, 6'"/>
    <s v="The Telegraph, 12/22/;2015"/>
  </r>
  <r>
    <x v="155"/>
    <m/>
    <x v="58"/>
    <s v="Unprovoked"/>
    <x v="3"/>
    <s v="Hawaii"/>
    <s v="Keawakapu Beach, Maui"/>
    <x v="8"/>
    <x v="4"/>
    <s v="Jonathan Genant"/>
    <x v="0"/>
    <x v="34"/>
    <s v="Left hand bitten"/>
    <s v="N"/>
    <s v="11h45"/>
    <s v="Tiger shark"/>
    <s v=" San Francisco Gate 2/21/2005"/>
  </r>
  <r>
    <x v="156"/>
    <m/>
    <x v="68"/>
    <s v="Unprovoked"/>
    <x v="1"/>
    <s v="Eastern Cape Province"/>
    <s v="Nahoon"/>
    <x v="8"/>
    <x v="4"/>
    <s v="Jack Heydenrych"/>
    <x v="0"/>
    <x v="72"/>
    <s v="Shin lacerated"/>
    <s v="N"/>
    <s v="08h15"/>
    <s v="Raggedtooth shark, &gt;1 m "/>
    <s v="R. Horn, East London Aquarium;  J. Heydenrych, M.Levine, GSAF"/>
  </r>
  <r>
    <x v="157"/>
    <m/>
    <x v="54"/>
    <s v="Unprovoked"/>
    <x v="14"/>
    <s v="Pernambuco"/>
    <s v="Boa Viagem Beach, Recife"/>
    <x v="50"/>
    <x v="4"/>
    <s v="Wagner da Silva"/>
    <x v="0"/>
    <x v="13"/>
    <s v="Calf bitten &amp; both hands injured"/>
    <s v="N"/>
    <s v="13h00"/>
    <s v="Tiger shark, 1.5 m "/>
    <s v="P. M. Lopes, GSAF, 8/22/2004"/>
  </r>
  <r>
    <x v="158"/>
    <m/>
    <x v="69"/>
    <s v="Unprovoked"/>
    <x v="5"/>
    <s v="Walkers Cay"/>
    <s v="Matinella Reef, 15 to 20 miles west of Walkers Cay"/>
    <x v="1"/>
    <x v="0"/>
    <s v="William Barnes"/>
    <x v="0"/>
    <x v="45"/>
    <s v="Leg bitten"/>
    <s v="N"/>
    <s v="17h15"/>
    <s v="1.8 m [6'] blacktip shark or Caribbean reef shark"/>
    <s v="South Florida  Sun Sentinel, 8/22/1993, p. 1A; Palm Beach Post, 8/22/1993"/>
  </r>
  <r>
    <x v="159"/>
    <m/>
    <x v="70"/>
    <s v="Provoked"/>
    <x v="0"/>
    <s v="New South Wales"/>
    <s v="Manly Marineland, Sydney"/>
    <x v="51"/>
    <x v="2"/>
    <s v="Jim Allman"/>
    <x v="0"/>
    <x v="21"/>
    <s v="Eight puncture wounds to right leg by captive shark PROVOKED INCIDENT"/>
    <s v="N"/>
    <s v="13h15"/>
    <s v="Grey nurse shark, 11'"/>
    <s v="Sydney Morning Herald, 8/22/1971"/>
  </r>
  <r>
    <x v="160"/>
    <m/>
    <x v="55"/>
    <s v="Unprovoked"/>
    <x v="0"/>
    <s v="New South Wales"/>
    <s v="Crowdy Head"/>
    <x v="0"/>
    <x v="0"/>
    <s v="Alan Saunders"/>
    <x v="0"/>
    <x v="45"/>
    <s v="Puncture wounds and lacerations to both legs"/>
    <s v="N"/>
    <s v="14h00"/>
    <s v="Grey nurse shark, 3m"/>
    <s v="7NewsSydney, 4/22/2013"/>
  </r>
  <r>
    <x v="161"/>
    <m/>
    <x v="63"/>
    <s v="Unprovoked"/>
    <x v="3"/>
    <s v="Florida"/>
    <s v="Melbourne Beach, Brevard County "/>
    <x v="2"/>
    <x v="1"/>
    <s v="Ralph Sammis"/>
    <x v="0"/>
    <x v="73"/>
    <s v="Right leg bitten"/>
    <s v="N"/>
    <s v="14h30"/>
    <s v="Unidentified species"/>
    <s v="Local 6 News; St. Petersburg Times, 4/22/2003; The Eagle, 4/24/2003 "/>
  </r>
  <r>
    <x v="161"/>
    <m/>
    <x v="63"/>
    <s v="Unprovoked"/>
    <x v="3"/>
    <s v="Florida"/>
    <s v="Shepard Park, Cocoa Beach, Brevard County "/>
    <x v="2"/>
    <x v="1"/>
    <s v="male"/>
    <x v="0"/>
    <x v="7"/>
    <s v="Survived"/>
    <s v="N"/>
    <s v="13h30"/>
    <s v="Unidentified species"/>
    <s v="Orlando Sentinel, 4/22/2003, B3"/>
  </r>
  <r>
    <x v="162"/>
    <m/>
    <x v="2"/>
    <s v="Unprovoked"/>
    <x v="3"/>
    <s v="Oregon"/>
    <s v="Gleneden Beach"/>
    <x v="52"/>
    <x v="1"/>
    <s v="John Forse"/>
    <x v="0"/>
    <x v="74"/>
    <s v="Right thigh bitten"/>
    <s v="N"/>
    <s v="09h30 "/>
    <s v="5 m [16.5'] white shark"/>
    <s v="R. Collier, pp.161-163"/>
  </r>
  <r>
    <x v="163"/>
    <m/>
    <x v="38"/>
    <s v="Unprovoked"/>
    <x v="9"/>
    <s v="Gaza"/>
    <s v="Sepulveda Beach, Xai Xai"/>
    <x v="8"/>
    <x v="4"/>
    <s v="Brian Dewar"/>
    <x v="0"/>
    <x v="30"/>
    <s v="Multiple injuries to both hands, left leg &amp; foot"/>
    <s v="N"/>
    <s v="10h00"/>
    <s v="Zambesi shark"/>
    <s v="D. Davies, pp.125-126; M. Levine,GSAF; Star, 4/23/1961"/>
  </r>
  <r>
    <x v="164"/>
    <m/>
    <x v="37"/>
    <s v="Unprovoked"/>
    <x v="0"/>
    <s v="Western Australia"/>
    <s v="Geraldton"/>
    <x v="53"/>
    <x v="6"/>
    <s v="Werner Schonhofer"/>
    <x v="0"/>
    <x v="75"/>
    <s v="Presumed fatal, no body recovered, shark mutilated wetsuit &amp; harness recovered "/>
    <s v="Y"/>
    <s v="18h00"/>
    <s v="Tiger shark, 4.5 m [14'9&quot;]"/>
    <s v="Daily Telegraph, 1/22/1997, p.1; H. Edwards, p.14-15"/>
  </r>
  <r>
    <x v="165"/>
    <m/>
    <x v="71"/>
    <s v="Unprovoked"/>
    <x v="1"/>
    <s v="KwaZulu-Natal"/>
    <s v="Battery Beach, Durban"/>
    <x v="54"/>
    <x v="3"/>
    <s v="Ramdayal"/>
    <x v="0"/>
    <x v="22"/>
    <s v="FATAL, hips &amp; thigh bitten "/>
    <s v="Y"/>
    <s v="12h00"/>
    <s v="1.8 m to 2.7 m [6' to 9'] shark"/>
    <s v="Natal Mercury Pictorial, 1/31/1906; M. Levine, GSAF"/>
  </r>
  <r>
    <x v="166"/>
    <m/>
    <x v="31"/>
    <s v="Unprovoked"/>
    <x v="0"/>
    <s v="Queensland"/>
    <s v="Lamont Reef"/>
    <x v="1"/>
    <x v="0"/>
    <s v="John Pengelly"/>
    <x v="0"/>
    <x v="41"/>
    <s v="Lacerations to hand &amp; forearm"/>
    <s v="N"/>
    <s v="07h30"/>
    <s v="Bull shark, 3m"/>
    <s v="Brisbane Times, 12/20/2009"/>
  </r>
  <r>
    <x v="167"/>
    <m/>
    <x v="28"/>
    <s v="Unprovoked"/>
    <x v="1"/>
    <s v="KwaZulu-Natal"/>
    <s v="Umvoti"/>
    <x v="55"/>
    <x v="4"/>
    <s v="Matangusa Mzize"/>
    <x v="0"/>
    <x v="44"/>
    <s v="FATAL, arm severed, leg bitten"/>
    <s v="Y"/>
    <s v="12h40"/>
    <s v="300- to 400-lb Zambesi shark"/>
    <s v="G.D. Campbell; D. Davies, pp.119-120"/>
  </r>
  <r>
    <x v="168"/>
    <m/>
    <x v="25"/>
    <s v="Unprovoked"/>
    <x v="0"/>
    <s v="Queensland"/>
    <s v="College’s Crossing, 54 miles above mouth of the Brisbane River"/>
    <x v="56"/>
    <x v="0"/>
    <s v="Lester McDougall"/>
    <x v="0"/>
    <x v="68"/>
    <s v="Left thigh lacerated"/>
    <s v=" N"/>
    <s v="09h00"/>
    <s v="Grey nurse shark, 1m "/>
    <s v="Sydney Morning Herald, 12/21/1960; V.M. Coppleson (1962), p.246 "/>
  </r>
  <r>
    <x v="169"/>
    <m/>
    <x v="30"/>
    <s v="Unprovoked"/>
    <x v="3"/>
    <s v="South Carolina"/>
    <s v="Murrells Inlet, Georgetown County"/>
    <x v="2"/>
    <x v="1"/>
    <s v="Dylan Peyton"/>
    <x v="0"/>
    <x v="44"/>
    <s v="Injuries to left calf, arm and hand"/>
    <s v="N"/>
    <s v="12h30"/>
    <s v="4' shark"/>
    <s v="C. Creswell, GSAF"/>
  </r>
  <r>
    <x v="170"/>
    <m/>
    <x v="36"/>
    <s v="Unprovoked"/>
    <x v="3"/>
    <s v="Florida"/>
    <s v="Satellite  Beach, Brevard County"/>
    <x v="5"/>
    <x v="0"/>
    <s v="Gary  Kritlow"/>
    <x v="0"/>
    <x v="76"/>
    <s v="Lower left leg lacerated"/>
    <s v="N"/>
    <s v="11h30"/>
    <s v="1.2 m to 1.5 m [4' to 5'] shark"/>
    <s v="D. Scruggs, Orlando Sentinel, 8/21 &amp; 22/1987"/>
  </r>
  <r>
    <x v="171"/>
    <m/>
    <x v="68"/>
    <s v="Unprovoked"/>
    <x v="1"/>
    <s v="Western Cape Province"/>
    <s v="Seal Island, False Bay"/>
    <x v="1"/>
    <x v="0"/>
    <s v="Attie Louw"/>
    <x v="0"/>
    <x v="61"/>
    <s v="Inner thighs lacerated"/>
    <s v="N"/>
    <s v="10h00"/>
    <s v="5 m [16.5'] white shark"/>
    <s v="A. Louw, M. Levine,  GSAF; G. Cliff, NSB"/>
  </r>
  <r>
    <x v="172"/>
    <m/>
    <x v="38"/>
    <s v="Unprovoked"/>
    <x v="3"/>
    <s v="California"/>
    <s v="Portuguese Beach at mouth of Salmon Creek, Sonoma County"/>
    <x v="8"/>
    <x v="4"/>
    <s v="David Vogensen"/>
    <x v="0"/>
    <x v="28"/>
    <s v="Foot, leg  &amp; groin lacerated"/>
    <s v="N"/>
    <s v="09h30"/>
    <s v="White shark, 4 m [13'] "/>
    <s v="L.A. Times, 8/21/1961; D. Miller &amp; R. Collier; R. Collier, p.33; V.M. Coppleson (1962), p.249; H.D. Baldridge, p.72"/>
  </r>
  <r>
    <x v="173"/>
    <m/>
    <x v="44"/>
    <s v="Unprovoked"/>
    <x v="3"/>
    <s v="Hawaii"/>
    <s v="Kukio Bay"/>
    <x v="8"/>
    <x v="4"/>
    <s v="female"/>
    <x v="1"/>
    <x v="77"/>
    <s v="Puncture wound to knee"/>
    <s v="N"/>
    <s v="08h56"/>
    <s v="Tiger shark"/>
    <s v="K. McMurray, TrackingSharks.com"/>
  </r>
  <r>
    <x v="174"/>
    <m/>
    <x v="40"/>
    <s v="Unprovoked"/>
    <x v="3"/>
    <s v="Florida"/>
    <s v="New Smyrna Beach, Volusia County"/>
    <x v="2"/>
    <x v="1"/>
    <s v="Chad Guthrie"/>
    <x v="0"/>
    <x v="40"/>
    <s v="Lacerations to left index finger &amp; thumb "/>
    <s v="N"/>
    <s v="17h00"/>
    <s v="3' to 4' shark"/>
    <s v="Florida Today, 4/21/2007"/>
  </r>
  <r>
    <x v="175"/>
    <m/>
    <x v="63"/>
    <s v="Unprovoked"/>
    <x v="3"/>
    <s v="Florida"/>
    <s v="Sunglow Pier, Daytona Beach Shores, Volusia County"/>
    <x v="2"/>
    <x v="1"/>
    <s v="Jeff Albright"/>
    <x v="0"/>
    <x v="27"/>
    <s v="Small lacerations to foot"/>
    <s v="N"/>
    <s v="09h00"/>
    <s v="0.9 m to 1.2 m [3' to 4'] shark"/>
    <s v="S. Petersohn, GSAF; Local6.com; Daytona Beach News-Journal . 4/21/2003, p.1C"/>
  </r>
  <r>
    <x v="175"/>
    <m/>
    <x v="63"/>
    <s v="Unprovoked"/>
    <x v="3"/>
    <s v="Florida"/>
    <s v="New Smyrna Beach, Volusia County"/>
    <x v="2"/>
    <x v="1"/>
    <s v="Stephen Flowers"/>
    <x v="0"/>
    <x v="1"/>
    <s v="Left ankle bitten or right foot"/>
    <s v="N"/>
    <s v="14h20"/>
    <s v="Unidentified species"/>
    <s v="S. Petersohn, GSAF; Local 6 News; S. Frederick, Daytona Beach News Journal, 4/28/2003, p.1C; Orlando Sentinel, 4/22/2003, p.B3"/>
  </r>
  <r>
    <x v="176"/>
    <m/>
    <x v="19"/>
    <s v="Unprovoked"/>
    <x v="3"/>
    <s v="Florida"/>
    <s v="St. Augustine Beach, St. Johns County"/>
    <x v="57"/>
    <x v="1"/>
    <s v="Robert Stinson"/>
    <x v="0"/>
    <x v="78"/>
    <s v="Left foot bitten"/>
    <s v="N"/>
    <s v="10h30"/>
    <s v="1.2 m [4'] shark"/>
    <s v="Miami Herald, 4/25/2002; Florida Times-Union, 4/23/2002"/>
  </r>
  <r>
    <x v="177"/>
    <m/>
    <x v="28"/>
    <s v="Unprovoked"/>
    <x v="3"/>
    <s v="US Virgin Islands"/>
    <s v="St. Thomas, Magens Bay"/>
    <x v="8"/>
    <x v="4"/>
    <s v="Naval Lt. (jg) John Gibson"/>
    <x v="0"/>
    <x v="31"/>
    <s v="FATAL, hand severed, shoulder, hip, foot, thigh bitten &amp; femoral artery severed  "/>
    <s v="Y"/>
    <s v="13h50"/>
    <s v="Hand found in gut of 2.9 m to 3.3 m [9'7&quot; to 10'11&quot;] Galapagos shark, C. galapagensis"/>
    <s v="G.W. Kirby, Jr.;  NY Times, 1/22/1963"/>
  </r>
  <r>
    <x v="178"/>
    <m/>
    <x v="72"/>
    <s v="Unprovoked"/>
    <x v="1"/>
    <s v="KwaZulu-Natal"/>
    <s v="Country Club Beach, Durban"/>
    <x v="7"/>
    <x v="3"/>
    <s v="Aubrey &quot;Bill&quot; Nielsen"/>
    <x v="0"/>
    <x v="10"/>
    <s v="Ankle &amp; shin lacerated"/>
    <s v="N"/>
    <s v="12h00"/>
    <s v="1.5 m, 45-kg shark"/>
    <s v="A. Nielsen, M. Levine, G. Charter, GSAF "/>
  </r>
  <r>
    <x v="179"/>
    <m/>
    <x v="6"/>
    <s v="Unprovoked"/>
    <x v="3"/>
    <s v="Florida"/>
    <s v="Horseshoe reef Key Largo"/>
    <x v="3"/>
    <x v="2"/>
    <s v="Richard Burrows"/>
    <x v="0"/>
    <x v="79"/>
    <s v="Bite to leg"/>
    <s v="N"/>
    <s v="1524hrs"/>
    <s v="Not stated"/>
    <s v="Todd Smith: US SUN: NY Post: The Guardian: People:"/>
  </r>
  <r>
    <x v="180"/>
    <m/>
    <x v="40"/>
    <s v="Unprovoked"/>
    <x v="0"/>
    <s v="Territory of Cocos (Keeling) Islands"/>
    <s v="Direction Island"/>
    <x v="5"/>
    <x v="0"/>
    <s v="Angus Chapman"/>
    <x v="0"/>
    <x v="39"/>
    <s v="Calf bitten"/>
    <s v="N"/>
    <s v="11h00"/>
    <s v="Bronze whaler shark, 1.5 m "/>
    <s v="The Western Australian, 7/20/2007"/>
  </r>
  <r>
    <x v="181"/>
    <m/>
    <x v="73"/>
    <s v="Unprovoked"/>
    <x v="0"/>
    <s v="New South Wales"/>
    <s v="Brunswick Heads"/>
    <x v="4"/>
    <x v="1"/>
    <s v="Brian Henderson"/>
    <x v="0"/>
    <x v="16"/>
    <s v="Laceration to left ankle, heel and little toe"/>
    <s v="N"/>
    <s v="16h30"/>
    <s v="6' shark"/>
    <s v="V.M. Coppleson (1962), p.245"/>
  </r>
  <r>
    <x v="182"/>
    <m/>
    <x v="29"/>
    <s v="Unprovoked"/>
    <x v="1"/>
    <s v="Western Cape Province"/>
    <s v="Keurbooms Lagoon, Plettenberg Bay"/>
    <x v="58"/>
    <x v="1"/>
    <s v="Ben Swart"/>
    <x v="0"/>
    <x v="70"/>
    <s v="No injury, but ski severely damaged"/>
    <s v="N"/>
    <s v="07h00"/>
    <s v="White shark, 4 m"/>
    <s v="The Citizen, 12/19/2016"/>
  </r>
  <r>
    <x v="183"/>
    <m/>
    <x v="21"/>
    <s v="Unprovoked"/>
    <x v="0"/>
    <s v="Western Australia"/>
    <s v="Trigg Beach"/>
    <x v="2"/>
    <x v="1"/>
    <s v="Richard Wands"/>
    <x v="0"/>
    <x v="80"/>
    <s v="No injury"/>
    <s v="N"/>
    <s v="0830"/>
    <s v="Tiger shark, 6'"/>
    <s v="The West Ausralian, 12/20/2012"/>
  </r>
  <r>
    <x v="184"/>
    <m/>
    <x v="16"/>
    <s v="Unprovoked"/>
    <x v="1"/>
    <s v="Eastern Cape Province"/>
    <s v="Qolera River"/>
    <x v="2"/>
    <x v="1"/>
    <s v="Kim Pearce"/>
    <x v="0"/>
    <x v="1"/>
    <s v="Both legs bitten, 2 days later gangrene necessitated surgical amputation of left leg at mid-thigh"/>
    <s v="N"/>
    <s v="10h00"/>
    <s v="Tiger shark, 3 m [10']"/>
    <s v="K. Pearce, M. Levine, GSAF;  W. Pople, B. Davis, G. Charter, NSB; T. Wallett, p.42"/>
  </r>
  <r>
    <x v="185"/>
    <m/>
    <x v="30"/>
    <s v="Unprovoked"/>
    <x v="3"/>
    <s v="Florida"/>
    <s v="Jacksonville Beach, Duval County"/>
    <x v="59"/>
    <x v="3"/>
    <s v="Kaley Szarmack"/>
    <x v="1"/>
    <x v="81"/>
    <s v="Lacerations to right leg"/>
    <s v="N"/>
    <s v="15h30"/>
    <s v="3' shark"/>
    <s v="ABC News, 8/21/2015"/>
  </r>
  <r>
    <x v="186"/>
    <m/>
    <x v="40"/>
    <s v="Unprovoked"/>
    <x v="3"/>
    <s v="Florida"/>
    <s v="New Smyrna Beach, Volusia County"/>
    <x v="2"/>
    <x v="1"/>
    <s v="male"/>
    <x v="0"/>
    <x v="29"/>
    <s v="Foot bitten"/>
    <s v="N"/>
    <s v="12h39"/>
    <s v="4' to 5' shark"/>
    <s v="S. Petersohn, GSAF"/>
  </r>
  <r>
    <x v="187"/>
    <m/>
    <x v="63"/>
    <s v="Unprovoked"/>
    <x v="3"/>
    <s v="California"/>
    <s v="Avila Beach, San Luis Obispo County"/>
    <x v="60"/>
    <x v="4"/>
    <s v="Deborah Franzman"/>
    <x v="1"/>
    <x v="74"/>
    <s v="FATAL          Hip &amp; upper thigh bitten, femoral artery severed "/>
    <s v="Y"/>
    <s v="08h15"/>
    <s v="4.5 m to 5.5 m [15' to 18'] white shark"/>
    <s v="R. Collier, GSAF                "/>
  </r>
  <r>
    <x v="188"/>
    <m/>
    <x v="52"/>
    <s v="Unprovoked"/>
    <x v="18"/>
    <s v="Vava’u"/>
    <s v="Near Tapana Island"/>
    <x v="0"/>
    <x v="0"/>
    <s v="Laukau Lile"/>
    <x v="0"/>
    <x v="41"/>
    <s v="Upper left thigh avulsed  "/>
    <s v="N"/>
    <s v="15h00"/>
    <s v="&quot;small shark&quot;"/>
    <s v="S. Fonea, M.D."/>
  </r>
  <r>
    <x v="189"/>
    <m/>
    <x v="23"/>
    <s v="Unprovoked"/>
    <x v="0"/>
    <s v="Western Australia"/>
    <s v="Jurien Bay"/>
    <x v="61"/>
    <x v="0"/>
    <s v="Robert Bartle"/>
    <x v="0"/>
    <x v="27"/>
    <s v="FATAL, &quot;bitten in two&quot;"/>
    <s v="Y"/>
    <s v="11h00"/>
    <s v="White shark"/>
    <s v="H. Edwards, pp.35-42; H.D. Baldridge, p.28; A. Sharpe, pp.132-133; A. MacCormick, p.86; J. West, ASAF"/>
  </r>
  <r>
    <x v="190"/>
    <m/>
    <x v="33"/>
    <s v="Unprovoked"/>
    <x v="3"/>
    <s v="Texas"/>
    <s v="Off Andy Bowie Park, Padre Island, near Port Isabel"/>
    <x v="62"/>
    <x v="0"/>
    <s v="Hans Fix"/>
    <x v="0"/>
    <x v="46"/>
    <s v="FATAL, lower right leg bitten"/>
    <s v="Y"/>
    <s v="15h30"/>
    <s v="Unknown"/>
    <s v="J. A. Hockaday, M.D."/>
  </r>
  <r>
    <x v="191"/>
    <m/>
    <x v="29"/>
    <s v="Unprovoked"/>
    <x v="0"/>
    <s v="New South Wales"/>
    <s v="First Sun Beach, Byron Bay"/>
    <x v="8"/>
    <x v="4"/>
    <s v="Zak Kedem"/>
    <x v="0"/>
    <x v="76"/>
    <s v="Minor puncture wound to foot"/>
    <s v="N"/>
    <s v="12h00"/>
    <s v="Wobbegong shark"/>
    <s v="Gold Coast Bulletin, 4/19/2016"/>
  </r>
  <r>
    <x v="192"/>
    <m/>
    <x v="21"/>
    <s v="Unprovoked"/>
    <x v="3"/>
    <s v="Florida"/>
    <s v="Indialantic, Brevard County"/>
    <x v="2"/>
    <x v="1"/>
    <s v="Justin Ellingham"/>
    <x v="0"/>
    <x v="82"/>
    <s v="Lacerations to hand"/>
    <s v="N"/>
    <s v="19h28"/>
    <s v="5' shark"/>
    <s v="MyFoxOrlando, 4/19/2012"/>
  </r>
  <r>
    <x v="192"/>
    <m/>
    <x v="21"/>
    <s v="Unprovoked"/>
    <x v="1"/>
    <s v="Western Cape Province"/>
    <s v="Caves near Kogel Bay"/>
    <x v="9"/>
    <x v="1"/>
    <s v="David Lilienfeld "/>
    <x v="0"/>
    <x v="43"/>
    <s v="FATAL"/>
    <s v="Y"/>
    <s v="12h30"/>
    <s v="White shark, 4 m to 5m "/>
    <s v="News 24, 4/19/2012"/>
  </r>
  <r>
    <x v="193"/>
    <m/>
    <x v="47"/>
    <s v="Unprovoked"/>
    <x v="3"/>
    <s v="Hawaii"/>
    <s v="Hanalei Bay, Kauai"/>
    <x v="2"/>
    <x v="1"/>
    <s v="Jim Rawlinson"/>
    <x v="0"/>
    <x v="83"/>
    <s v="No injury, surfboard bitten"/>
    <s v="N"/>
    <s v="16h00"/>
    <s v="14' shark"/>
    <s v="R. Collier, Honolulu Advertiser, 4/23/2010"/>
  </r>
  <r>
    <x v="194"/>
    <m/>
    <x v="63"/>
    <s v="Unprovoked"/>
    <x v="3"/>
    <s v="Florida"/>
    <s v="New Smyrna Beach, Volusia County  "/>
    <x v="63"/>
    <x v="4"/>
    <s v="S.D."/>
    <x v="0"/>
    <x v="84"/>
    <s v="Left foot bitten"/>
    <s v="N"/>
    <s v="13h20"/>
    <s v="A “small” shark"/>
    <s v="S. Petersohn, GSAF; S. Frederick, Daytona Beach News Journal, 4/21/2003, p.1C; J. Waymer, Florida Today (Melbourne), 4/19/2003"/>
  </r>
  <r>
    <x v="195"/>
    <m/>
    <x v="73"/>
    <s v="Unprovoked"/>
    <x v="19"/>
    <s v="Taipei Hsien"/>
    <s v="Off Cape of Pi-tou"/>
    <x v="36"/>
    <x v="2"/>
    <s v="Nan-Tien Chang"/>
    <x v="0"/>
    <x v="61"/>
    <s v="Right cheek bitten"/>
    <s v="N"/>
    <s v="17h00"/>
    <s v="Mako shark, 100-kg [221-lb] "/>
    <s v="W.H. Yu"/>
  </r>
  <r>
    <x v="196"/>
    <m/>
    <x v="6"/>
    <s v="Unprovoked"/>
    <x v="3"/>
    <s v="Florida"/>
    <s v="New Smyrna Beach"/>
    <x v="2"/>
    <x v="1"/>
    <s v="Sam Hollis"/>
    <x v="0"/>
    <x v="41"/>
    <s v="Lacerations to left foot"/>
    <s v="N"/>
    <s v="1150hrs"/>
    <s v="Undetermined"/>
    <s v="Brandyn Gartelman: Kevin McMurray Trackingsharks.com; Fox 35"/>
  </r>
  <r>
    <x v="197"/>
    <m/>
    <x v="21"/>
    <s v="Unprovoked"/>
    <x v="0"/>
    <s v="New South Wales"/>
    <s v="Redhead Beach"/>
    <x v="2"/>
    <x v="1"/>
    <s v="Glen Folkard"/>
    <x v="0"/>
    <x v="85"/>
    <s v="Lacerations to thigh"/>
    <s v="N"/>
    <s v="16h45"/>
    <s v="White shark, 2.7 m"/>
    <s v="V. Peddemors"/>
  </r>
  <r>
    <x v="198"/>
    <m/>
    <x v="42"/>
    <s v="Unprovoked"/>
    <x v="4"/>
    <s v="Sonora"/>
    <s v="Southeast of Puerto Peñasco "/>
    <x v="36"/>
    <x v="2"/>
    <s v="Nahum Verdugo Aguilera "/>
    <x v="0"/>
    <x v="51"/>
    <s v="FATAL"/>
    <s v="Y"/>
    <s v="11h00"/>
    <s v="Tiger shark"/>
    <s v="K. McMurray, TrackingSharks.com"/>
  </r>
  <r>
    <x v="199"/>
    <m/>
    <x v="40"/>
    <s v="Unprovoked"/>
    <x v="0"/>
    <s v="New South Wales"/>
    <s v="Jimmy's Beach"/>
    <x v="2"/>
    <x v="1"/>
    <s v="Ben Morcom"/>
    <x v="0"/>
    <x v="86"/>
    <s v="Severe lacerations to right buttock"/>
    <s v="N"/>
    <s v="11h00"/>
    <s v="2 m shark"/>
    <s v="Daily Telegraph, 12/18/2007"/>
  </r>
  <r>
    <x v="200"/>
    <m/>
    <x v="74"/>
    <s v="Unprovoked"/>
    <x v="0"/>
    <s v="Victoria"/>
    <s v="Winki Pop, Bells Beach"/>
    <x v="2"/>
    <x v="1"/>
    <s v="Peter Galvin"/>
    <x v="0"/>
    <x v="32"/>
    <s v="Left leg bitten"/>
    <s v="N"/>
    <s v="20h00"/>
    <s v="2.5 to 3 m shark"/>
    <s v="P. Kemp, GSAF"/>
  </r>
  <r>
    <x v="201"/>
    <m/>
    <x v="59"/>
    <s v="Unprovoked"/>
    <x v="3"/>
    <s v="California"/>
    <s v="San Miguel Island, Santa Barbara County"/>
    <x v="64"/>
    <x v="2"/>
    <s v="Jay Worrell"/>
    <x v="0"/>
    <x v="61"/>
    <s v="Buttocks &amp; hip bitten"/>
    <s v="N"/>
    <s v="09h00"/>
    <s v="White shark, 5.5 m [18'] "/>
    <s v="D. Miller &amp; R. Collier, R. Collier, pp.72-73; J. McCosker &amp; R.N. Lea"/>
  </r>
  <r>
    <x v="202"/>
    <m/>
    <x v="38"/>
    <s v="Unprovoked"/>
    <x v="0"/>
    <s v="Queensland"/>
    <s v="Noosa Heads"/>
    <x v="65"/>
    <x v="1"/>
    <s v="John Grayson Andrews"/>
    <x v="0"/>
    <x v="25"/>
    <s v="FATAL, right wrist and hand bitten, left leg severed above knee "/>
    <s v="Y"/>
    <s v="06h15"/>
    <s v="Next morning a 3 m [10'] shark was caught that had Andrews' leg in its gut"/>
    <s v="Natal Daily News, 12/19/1961; Sydney Morning Herald, 12/20/1961; V.M. Coppleson (1962), p.246; H.D. Baldridge, p.172; A. Sharpe, pp.100-101"/>
  </r>
  <r>
    <x v="203"/>
    <m/>
    <x v="30"/>
    <s v="Watercraft"/>
    <x v="3"/>
    <s v="California"/>
    <s v="Santa Barbara County"/>
    <x v="66"/>
    <x v="5"/>
    <s v="Connor Lyon"/>
    <x v="0"/>
    <x v="25"/>
    <s v="No injury, kayak bitten"/>
    <s v="N"/>
    <s v="07h30"/>
    <s v="White shark, 13'"/>
    <s v="R. Collier, GSAF"/>
  </r>
  <r>
    <x v="204"/>
    <m/>
    <x v="14"/>
    <s v="Unprovoked"/>
    <x v="3"/>
    <s v="Florida"/>
    <s v="New Smyrna Beach, Volusia County"/>
    <x v="2"/>
    <x v="1"/>
    <s v="Jeff White"/>
    <x v="0"/>
    <x v="3"/>
    <s v="Cuts on right foot"/>
    <s v="N"/>
    <s v="12h30"/>
    <s v="Possibly  a blacktip or spinner shark"/>
    <s v="S. Petersohn, GSAF; Orlando Sentinel, 8/20/2001, p.B1; Daytona Beach News Journal, 8/20/2001, p.1A"/>
  </r>
  <r>
    <x v="204"/>
    <m/>
    <x v="14"/>
    <s v="Unprovoked"/>
    <x v="3"/>
    <s v="Florida"/>
    <s v="New Smyrna Beach, Volusia County"/>
    <x v="2"/>
    <x v="1"/>
    <s v="Jaison Valentin"/>
    <x v="0"/>
    <x v="5"/>
    <s v="Back of left hand gashed"/>
    <s v="N"/>
    <s v="12h05"/>
    <s v="3' shark, possibly  a blacktip or spinner shark"/>
    <s v="S. Petersohn, GSAF; Orlando Sentinel, 8/20/2001, p.B1; Daytona Beach News Journal, 8/20/2001, p.1A"/>
  </r>
  <r>
    <x v="204"/>
    <m/>
    <x v="14"/>
    <s v="Unprovoked"/>
    <x v="3"/>
    <s v="Florida"/>
    <s v="New Smyrna Beach, Volusia County"/>
    <x v="2"/>
    <x v="1"/>
    <s v="Dylan Feindt"/>
    <x v="0"/>
    <x v="5"/>
    <s v="Left ankle bitten"/>
    <s v="N"/>
    <s v="10h00"/>
    <s v="Blacktip shark, 5' to 6' "/>
    <s v="S. Petersohn, GSAF; Orlando Sentinel, 8/20/2001, p.B1; Daytona Beach News Journal, 8/20/2001, p.1A"/>
  </r>
  <r>
    <x v="205"/>
    <m/>
    <x v="26"/>
    <s v="Unprovoked"/>
    <x v="3"/>
    <s v="California"/>
    <s v="Klamath River, Del Norte County"/>
    <x v="2"/>
    <x v="1"/>
    <s v="Keith Caruso"/>
    <x v="0"/>
    <x v="25"/>
    <s v="No injury, board bitten"/>
    <s v="N"/>
    <s v="17h00"/>
    <s v="5.5 m to 6 m [18' to 20'] white shark"/>
    <s v="R. Collier, pp.132-133"/>
  </r>
  <r>
    <x v="206"/>
    <m/>
    <x v="75"/>
    <s v="Unprovoked"/>
    <x v="0"/>
    <s v="Queensland"/>
    <s v="Ellis Beach, 20 miles from Cairns"/>
    <x v="67"/>
    <x v="4"/>
    <s v="Phillip South Collin"/>
    <x v="0"/>
    <x v="22"/>
    <s v="FATAL, body not recovered"/>
    <s v="Y"/>
    <s v="15h20"/>
    <s v="4.3 m [14'] shark"/>
    <s v="G.P. Whitley (1951), p.193;V.M. Coppleson (1958), pp.87-88 &amp; 239; A. Sharpe, p.97"/>
  </r>
  <r>
    <x v="207"/>
    <m/>
    <x v="63"/>
    <s v="Unprovoked"/>
    <x v="3"/>
    <s v="Florida"/>
    <s v="North Beach, Patrick AFB, Brevard County"/>
    <x v="2"/>
    <x v="1"/>
    <s v="male"/>
    <x v="0"/>
    <x v="76"/>
    <s v="2 lacerations on left thigh"/>
    <s v="N"/>
    <s v="08h50"/>
    <s v="Unidentified species"/>
    <s v="Local 6 News; Tallahassee Democrat (FL) 4/19/2003; J. Waymer, Florida Today (Melbourne), 4/19/2003 "/>
  </r>
  <r>
    <x v="208"/>
    <m/>
    <x v="35"/>
    <s v="Unprovoked"/>
    <x v="8"/>
    <s v="South Island"/>
    <s v="Riverton"/>
    <x v="5"/>
    <x v="0"/>
    <s v="female"/>
    <x v="1"/>
    <x v="87"/>
    <s v="Significant injury to leg"/>
    <s v="N"/>
    <s v="02h00"/>
    <s v="Sevengill shark"/>
    <s v="NZ Herald,  12/18/2023"/>
  </r>
  <r>
    <x v="209"/>
    <m/>
    <x v="6"/>
    <s v="Unprovoked"/>
    <x v="3"/>
    <s v="South Carolina"/>
    <s v="Beach Marker 24 Hilton Head Island  "/>
    <x v="8"/>
    <x v="4"/>
    <s v="Pre-teenage girl"/>
    <x v="1"/>
    <x v="69"/>
    <s v="Laceration to lower right leg"/>
    <s v="N"/>
    <s v="1200hrs"/>
    <s v="Not stated"/>
    <s v="Kevin McMurray Trackingsharks.com: "/>
  </r>
  <r>
    <x v="210"/>
    <m/>
    <x v="6"/>
    <s v="Unprovoked"/>
    <x v="5"/>
    <s v="Atlantic Ocean near Big Grand Cay"/>
    <s v="North of Grand Bahama near Freeport"/>
    <x v="1"/>
    <x v="0"/>
    <s v="Not stated"/>
    <x v="0"/>
    <x v="50"/>
    <s v="Severe injuries no detail"/>
    <s v="N"/>
    <s v="1300hrs"/>
    <s v="Undetermined"/>
    <s v="Ralph Collier GSAF and Kevin MCMurray Trackingsharks.com "/>
  </r>
  <r>
    <x v="211"/>
    <m/>
    <x v="76"/>
    <s v="Unprovoked"/>
    <x v="0"/>
    <s v="New South Wales"/>
    <s v="Windang Beach"/>
    <x v="2"/>
    <x v="1"/>
    <s v="Will Schroeter"/>
    <x v="0"/>
    <x v="88"/>
    <s v="Laceration ot left ankle and foot"/>
    <s v="N"/>
    <s v="08h00"/>
    <s v="&quot;A small shark&quot;"/>
    <s v="B. Myatt &amp; M. Michaelson, GSAF; K. McMurray, TrackingSharks.com"/>
  </r>
  <r>
    <x v="212"/>
    <m/>
    <x v="3"/>
    <s v="Unprovoked"/>
    <x v="1"/>
    <s v="KwaZulu-Natal"/>
    <s v="Umbogintwini"/>
    <x v="2"/>
    <x v="1"/>
    <s v="Bruce Eldridge"/>
    <x v="0"/>
    <x v="1"/>
    <s v="Thigh &amp; calf bitten"/>
    <s v="N"/>
    <s v="18h30"/>
    <s v="3.5 m white shark, tooth fragments recovered"/>
    <s v="B. Eldridge, M. Levine, GSAF; G. Charter &amp; B. Davis, NSB"/>
  </r>
  <r>
    <x v="213"/>
    <m/>
    <x v="77"/>
    <s v="Unprovoked"/>
    <x v="0"/>
    <s v="Tasmania"/>
    <s v="Safety Cove"/>
    <x v="68"/>
    <x v="3"/>
    <s v="Brian Derry, a Naval Rating"/>
    <x v="0"/>
    <x v="25"/>
    <s v="FATAL"/>
    <s v="Y"/>
    <s v="16h30"/>
    <s v="Said to involve 2 sharks: 5.2 m &amp; 6 m [17' &amp; 20'] "/>
    <s v="Odessa American, 1/19/1959; G.P. Whitley, ref Daily Telegraph &amp; West Australian, 1/19/1959; P. Gilbert, L. Schultz &amp; S. Springer (1960); C. Black, pp. 148-151"/>
  </r>
  <r>
    <x v="213"/>
    <m/>
    <x v="77"/>
    <s v="Unprovoked"/>
    <x v="0"/>
    <s v="Queensland"/>
    <s v="Alexandra Headland near Mooloolaba"/>
    <x v="69"/>
    <x v="1"/>
    <s v="Peter John Neil"/>
    <x v="0"/>
    <x v="7"/>
    <s v="Right foot &amp; toe bitten"/>
    <s v="N"/>
    <s v="09h30"/>
    <s v="1.8 m [6'] shark"/>
    <s v="Sun Herald (Sydney) 1/18/1959;  P. Gilbert, L. Schultz &amp; S. Springer(1960); J. Green, p.35"/>
  </r>
  <r>
    <x v="214"/>
    <m/>
    <x v="78"/>
    <s v="Unprovoked"/>
    <x v="0"/>
    <s v="New South Wales"/>
    <s v="Wyargine Point, Edwards Beach, Balmoral Beach, Sydney"/>
    <x v="70"/>
    <x v="3"/>
    <s v="John Willis"/>
    <x v="0"/>
    <x v="15"/>
    <s v="FATAL, anterior left leg &amp; right calf bitten, no tissue lost  "/>
    <s v="Y"/>
    <s v="14h30"/>
    <s v="Bronze whaler shark,3.7 m [12'] "/>
    <s v="V.M. Coppleson (1958), pp.71, 174-175 &amp; 236; A. Sharpe, p.74"/>
  </r>
  <r>
    <x v="215"/>
    <m/>
    <x v="36"/>
    <s v="Unprovoked"/>
    <x v="3"/>
    <s v="Florida"/>
    <s v="Palm Beach, Palm Beach County"/>
    <x v="2"/>
    <x v="1"/>
    <s v="Timothy Knipper"/>
    <x v="0"/>
    <x v="29"/>
    <s v="Left calf bitten"/>
    <s v="N"/>
    <s v="13h00"/>
    <s v="1.8 m [6'] blacktip shark"/>
    <s v="D. Filkins, Miami Herald, 12/18/1987, page 1PB; St. Petersburg Times, 12/18/1987"/>
  </r>
  <r>
    <x v="216"/>
    <m/>
    <x v="0"/>
    <s v="Unprovoked"/>
    <x v="3"/>
    <s v="North Carolina"/>
    <s v="Kure Beach, New Hanover County"/>
    <x v="5"/>
    <x v="0"/>
    <s v="Trang Aronian"/>
    <x v="1"/>
    <x v="3"/>
    <s v="Lacerations to foot"/>
    <s v="N"/>
    <s v="17h00"/>
    <s v="Possibly a 5' to 6' sandtiger shark"/>
    <s v="C. Creswell"/>
  </r>
  <r>
    <x v="217"/>
    <m/>
    <x v="47"/>
    <s v="Unprovoked"/>
    <x v="0"/>
    <s v="Western Australia"/>
    <s v="Cowaramup Bay"/>
    <x v="2"/>
    <x v="1"/>
    <s v="Nicholas Edwards"/>
    <x v="0"/>
    <x v="86"/>
    <s v="FATAL"/>
    <s v="Y"/>
    <s v="08h05"/>
    <s v="White shark"/>
    <s v="The Australian, 8/17/2010"/>
  </r>
  <r>
    <x v="218"/>
    <m/>
    <x v="79"/>
    <s v="Unprovoked"/>
    <x v="1"/>
    <s v="Eastern Cape Province"/>
    <s v="Cape St. Francis"/>
    <x v="2"/>
    <x v="1"/>
    <s v="David Robertson"/>
    <x v="0"/>
    <x v="5"/>
    <s v="Left leg &amp; surfboard bitten"/>
    <s v="N"/>
    <s v="13h30"/>
    <s v="White shark, 2.4 m [8']"/>
    <s v="D. Robertson, M. Levine, GSAF;  J. Wallace, ORI; T. Wallett, p.40"/>
  </r>
  <r>
    <x v="219"/>
    <m/>
    <x v="10"/>
    <s v="Unprovoked"/>
    <x v="0"/>
    <s v="Western Australia"/>
    <s v="Kelpies near Wylie Bay"/>
    <x v="2"/>
    <x v="1"/>
    <s v="Laeticia Brouwer"/>
    <x v="1"/>
    <x v="7"/>
    <s v="FATAL"/>
    <s v="Y"/>
    <s v="16h00"/>
    <s v="White shark"/>
    <s v="B. Myatt, GSAF"/>
  </r>
  <r>
    <x v="220"/>
    <m/>
    <x v="55"/>
    <s v="Unprovoked"/>
    <x v="3"/>
    <s v="Florida"/>
    <s v="Near Boynton Beach, Palm Beach County"/>
    <x v="71"/>
    <x v="3"/>
    <s v="Colten Cicarelli"/>
    <x v="0"/>
    <x v="6"/>
    <s v="Lacerations to right foot"/>
    <s v="N"/>
    <s v="10h30"/>
    <s v="3' shark"/>
    <s v="News Channel 5, 4/18/2013"/>
  </r>
  <r>
    <x v="221"/>
    <m/>
    <x v="31"/>
    <s v="Unprovoked"/>
    <x v="3"/>
    <s v="Florida"/>
    <s v="Walton Rocks, St Lucie County"/>
    <x v="2"/>
    <x v="1"/>
    <s v="Alexander Wagner"/>
    <x v="0"/>
    <x v="86"/>
    <s v="Laceration to forearm"/>
    <s v="N"/>
    <s v="13h15"/>
    <s v="2' to 3' shark"/>
    <s v="TC Palm, 4/17/09"/>
  </r>
  <r>
    <x v="222"/>
    <m/>
    <x v="61"/>
    <s v="Unprovoked"/>
    <x v="0"/>
    <s v="Queensland"/>
    <s v="Ellis Beach, 20 miles from Cairns"/>
    <x v="72"/>
    <x v="4"/>
    <s v="Richard Joseph Maguire"/>
    <x v="0"/>
    <x v="15"/>
    <s v="FATAL, left leg severed"/>
    <s v="Y"/>
    <s v="13h30"/>
    <s v="3.3 m [10'9&quot;] shark"/>
    <s v="G.P. Whitley (1951), p.194; V.M. Coppleson (1958), p.239; A. Sharpe, pp.38 &amp; 97"/>
  </r>
  <r>
    <x v="223"/>
    <m/>
    <x v="76"/>
    <s v="Unprovoked"/>
    <x v="8"/>
    <s v="Southland"/>
    <s v="Oreti Beach"/>
    <x v="2"/>
    <x v="1"/>
    <s v="Jordan King"/>
    <x v="1"/>
    <x v="15"/>
    <s v="Minor injury to lower leg"/>
    <s v="N"/>
    <s v="20h30"/>
    <s v="Broadnose seven gill shark?"/>
    <s v="K. McMurray, TrackingSharks.com"/>
  </r>
  <r>
    <x v="224"/>
    <m/>
    <x v="55"/>
    <s v="Unprovoked"/>
    <x v="3"/>
    <s v="Hawaii"/>
    <s v="Kiholo Bay"/>
    <x v="2"/>
    <x v="1"/>
    <s v="Paul Santos"/>
    <x v="0"/>
    <x v="89"/>
    <s v="Left forearm bitten "/>
    <s v="N"/>
    <s v="16h30"/>
    <s v="Tiger shark, 15'"/>
    <s v="Hawaii 24/7, 1/16/2013"/>
  </r>
  <r>
    <x v="225"/>
    <m/>
    <x v="32"/>
    <s v="Unprovoked"/>
    <x v="3"/>
    <s v="Hawaii"/>
    <s v="Ka’eleki’I Point, Maui"/>
    <x v="73"/>
    <x v="4"/>
    <s v="Robert Rogowicz"/>
    <x v="0"/>
    <x v="90"/>
    <s v="Lacerations to left foot &amp; right shin"/>
    <s v="N"/>
    <s v="15h45"/>
    <s v="Possibly a tiger shark"/>
    <s v="G. Ambrose, pp.48-53"/>
  </r>
  <r>
    <x v="226"/>
    <m/>
    <x v="25"/>
    <s v="Unprovoked"/>
    <x v="0"/>
    <s v="New South Wales"/>
    <s v="Just below Roseville Bridge, opposite Killarney picnic reserve, Middle Harbor, Sydney"/>
    <x v="19"/>
    <x v="2"/>
    <s v="Kenneth William Murray"/>
    <x v="0"/>
    <x v="15"/>
    <s v="FATAL, right leg severed above knee, surgically amputated but died 9 days later "/>
    <s v="Y"/>
    <s v="15h30"/>
    <s v="Bull shark"/>
    <s v="T.W. Brown, pp.1 -6; H.D. Baldridge, p.196; A. Sharpe, pp76-77; H. Edwards, pp.100 &amp; 108"/>
  </r>
  <r>
    <x v="227"/>
    <m/>
    <x v="80"/>
    <s v="Unprovoked"/>
    <x v="1"/>
    <s v="Western Cape Province"/>
    <s v="Melkbaai, False Bay"/>
    <x v="8"/>
    <x v="4"/>
    <s v="Servy LeRoux"/>
    <x v="0"/>
    <x v="27"/>
    <s v="Torso &amp; arm bitten"/>
    <s v="N"/>
    <s v="17h30"/>
    <s v="White shark, 4.5 m [14'9&quot;], identity confirmed by witness &amp; tooth pattern"/>
    <s v="A. LeRoux, M. Levine, GSAF; L. Green; G.Wilson"/>
  </r>
  <r>
    <x v="228"/>
    <m/>
    <x v="55"/>
    <s v="Unprovoked"/>
    <x v="1"/>
    <s v="Western Cape Province"/>
    <s v="Die Platt"/>
    <x v="2"/>
    <x v="1"/>
    <s v="Thomas Browne"/>
    <x v="0"/>
    <x v="17"/>
    <s v="Injuries to left thigh"/>
    <s v="N"/>
    <s v="08h45"/>
    <s v="White shark, 3m "/>
    <s v="Cape Argus, 12/16/2013"/>
  </r>
  <r>
    <x v="229"/>
    <m/>
    <x v="54"/>
    <s v="Unprovoked"/>
    <x v="0"/>
    <s v="South Australia"/>
    <s v="West Beach, Adelaide"/>
    <x v="74"/>
    <x v="1"/>
    <s v="Nick Peterson"/>
    <x v="0"/>
    <x v="1"/>
    <s v="FATAL"/>
    <s v="Y"/>
    <s v="15h15"/>
    <s v="4.5 m &amp; 5 m white shark "/>
    <s v="P. Kemp &amp; T. Peake, GSAF"/>
  </r>
  <r>
    <x v="230"/>
    <m/>
    <x v="19"/>
    <s v="Unprovoked"/>
    <x v="0"/>
    <s v="Queensland"/>
    <s v="Miami Lake"/>
    <x v="8"/>
    <x v="4"/>
    <s v="Beau Martin"/>
    <x v="0"/>
    <x v="27"/>
    <s v="FATAL"/>
    <s v="Y"/>
    <s v="02h30"/>
    <s v="Bull shark"/>
    <s v="T. Peake, GSAF; Northern Territory News, 12/20/2002, p.9"/>
  </r>
  <r>
    <x v="231"/>
    <m/>
    <x v="70"/>
    <s v="Unprovoked"/>
    <x v="1"/>
    <s v="Western Cape Province"/>
    <s v="Fish Hoek, False Bay"/>
    <x v="8"/>
    <x v="4"/>
    <s v="Cheryl Teague"/>
    <x v="1"/>
    <x v="28"/>
    <s v="Right forearm bitten"/>
    <s v="N"/>
    <s v="14h45"/>
    <s v="White shark, 3 m [10']rk"/>
    <s v="C. Teague,  M. Levine, GSAF; A. Heydorn, ORI; T. Wallett, p.40"/>
  </r>
  <r>
    <x v="232"/>
    <m/>
    <x v="0"/>
    <s v="Unprovoked"/>
    <x v="6"/>
    <s v="Society Islands"/>
    <s v="Teahupoo, Tahiti"/>
    <x v="2"/>
    <x v="1"/>
    <s v="Adam 'Biff' D'Esposito"/>
    <x v="0"/>
    <x v="80"/>
    <s v="No injury, board bitten"/>
    <s v="N"/>
    <s v="15h30"/>
    <s v="Grey reef shark "/>
    <s v="Sharksurvivors.com"/>
  </r>
  <r>
    <x v="232"/>
    <m/>
    <x v="0"/>
    <s v="Unprovoked"/>
    <x v="20"/>
    <s v="Praslin"/>
    <s v="Anse Lazio "/>
    <x v="75"/>
    <x v="4"/>
    <s v="Ian Martin Redmond"/>
    <x v="0"/>
    <x v="52"/>
    <s v="FATAL"/>
    <s v="Y"/>
    <s v="16h30"/>
    <s v="Bull shark, 6'"/>
    <s v="P. Cahalan, The Independent, 8/17/2011"/>
  </r>
  <r>
    <x v="233"/>
    <m/>
    <x v="14"/>
    <s v="Unprovoked"/>
    <x v="5"/>
    <s v="Grand Bahama Island"/>
    <s v="High Rock, 25 to 30 miles east of Freeport"/>
    <x v="1"/>
    <x v="0"/>
    <s v="Kent Bonde"/>
    <x v="0"/>
    <x v="71"/>
    <s v="Calf bitten"/>
    <s v="N"/>
    <s v="16h00"/>
    <s v="1.9 m [6.5'] bull shark"/>
    <s v="E. Ritter, GSAF; 8/17/2001, p.A9"/>
  </r>
  <r>
    <x v="234"/>
    <m/>
    <x v="51"/>
    <s v="Unprovoked"/>
    <x v="3"/>
    <s v="South Carolina"/>
    <s v="Grand Strand, Myrtle Beach, Horry County"/>
    <x v="76"/>
    <x v="1"/>
    <s v="Christopher (Will)  Handley"/>
    <x v="0"/>
    <x v="81"/>
    <s v="Ear lacerated, cuts on scalp, back, arm &amp; shoulder "/>
    <s v="N"/>
    <s v="17h40"/>
    <s v="1.8 m [6'] shark"/>
    <s v="Charlotte Observer, 8/18/1999, p.4C; J. Kennedy, ProQuest; Sun News (Myrtle Beach), 8/19/1999; Richmond Times Dispatch, 8/19/1999"/>
  </r>
  <r>
    <x v="235"/>
    <m/>
    <x v="38"/>
    <s v="Unprovoked"/>
    <x v="3"/>
    <s v="South Carolina"/>
    <s v="Pawley’s Island, Georgetown County"/>
    <x v="5"/>
    <x v="0"/>
    <s v="William Lee Bailey"/>
    <x v="0"/>
    <x v="5"/>
    <s v="Right arm bitten. Left leg bitten, surgically amputated "/>
    <s v="N"/>
    <s v="08h00"/>
    <s v="White shark"/>
    <s v="C.O. Adams"/>
  </r>
  <r>
    <x v="236"/>
    <m/>
    <x v="58"/>
    <s v="Unprovoked"/>
    <x v="0"/>
    <s v="New South Wales"/>
    <s v="Bronte Beach"/>
    <x v="2"/>
    <x v="1"/>
    <s v="Simon Letch"/>
    <x v="0"/>
    <x v="9"/>
    <s v="No injury, board bitten"/>
    <s v="N"/>
    <s v="06h10"/>
    <s v="Bronze whaler shark"/>
    <s v="The Sun; Illwarra Mercury; Yahoo News"/>
  </r>
  <r>
    <x v="237"/>
    <m/>
    <x v="53"/>
    <s v="Unprovoked"/>
    <x v="3"/>
    <s v="Florida"/>
    <s v="South of Ponce Inlet, New Smyrna Beach, Volusia County"/>
    <x v="77"/>
    <x v="1"/>
    <s v="David Kohler"/>
    <x v="0"/>
    <x v="25"/>
    <s v="Right thigh"/>
    <s v="N"/>
    <s v="11h00"/>
    <s v="1.2 m to 1.5 m [4' to 5'] shark"/>
    <s v="Orlando Sentinel, 4/18/199, p.B3"/>
  </r>
  <r>
    <x v="238"/>
    <m/>
    <x v="21"/>
    <s v="Unprovoked"/>
    <x v="1"/>
    <s v="Eastern Cape Province"/>
    <s v="Second Beach, Port St. Johns"/>
    <x v="8"/>
    <x v="4"/>
    <s v="Lungisani Msungubana"/>
    <x v="0"/>
    <x v="32"/>
    <s v="FATAL"/>
    <s v="Y"/>
    <s v="15h40"/>
    <s v="Thought to involve a bull shark"/>
    <s v="News 24, 1/15/2012; R. Bonorchis, Bloomberg News, 1/16/2012"/>
  </r>
  <r>
    <x v="239"/>
    <m/>
    <x v="74"/>
    <s v="Unprovoked"/>
    <x v="0"/>
    <s v="Western Australia"/>
    <s v="Off City Beach, Perth"/>
    <x v="22"/>
    <x v="2"/>
    <s v="Bernie  Williams"/>
    <x v="0"/>
    <x v="91"/>
    <s v="Lacerations to left elbow"/>
    <s v="N"/>
    <s v="11h00"/>
    <s v="3.5 m white shark"/>
    <s v="T. Peake, GSAF"/>
  </r>
  <r>
    <x v="240"/>
    <m/>
    <x v="9"/>
    <s v="Provoked"/>
    <x v="1"/>
    <s v="KwaZulu-Natal"/>
    <s v="Anstey’s"/>
    <x v="1"/>
    <x v="0"/>
    <s v="Les Winkworth"/>
    <x v="0"/>
    <x v="61"/>
    <s v="No injury, rammed &amp; catapulted from the water by shark after he shot at it &amp; missed PROVOKED INCIDENT"/>
    <s v="N"/>
    <s v="05h00"/>
    <s v="2 m [6'9&quot;] Zambesi shark"/>
    <s v="L. Winkworth, M. Levine, GSAF"/>
  </r>
  <r>
    <x v="241"/>
    <m/>
    <x v="77"/>
    <s v="Unprovoked"/>
    <x v="1"/>
    <s v="Western Cape Province"/>
    <s v="Melkbaai"/>
    <x v="8"/>
    <x v="4"/>
    <s v="Fanie Schreuder"/>
    <x v="0"/>
    <x v="1"/>
    <s v="Thigh &amp; both wrists lacerated"/>
    <s v="N"/>
    <s v="16h15"/>
    <s v="White shark, 1.8 m to 2.1 m [6' to 7']  according to Shreuder and a witness"/>
    <s v="Cape Times, 1/16/1959 et al, M. Levine, GSAF "/>
  </r>
  <r>
    <x v="242"/>
    <m/>
    <x v="42"/>
    <s v="Unprovoked"/>
    <x v="8"/>
    <s v="North Island"/>
    <s v="Matauri Bay"/>
    <x v="1"/>
    <x v="0"/>
    <s v="Kevin Lloyd"/>
    <x v="0"/>
    <x v="13"/>
    <s v="Injuries to leg and hand"/>
    <s v="N"/>
    <s v="11h20"/>
    <s v="Mako shark, 7'"/>
    <s v="K. McMurray, TrackingSharks.com"/>
  </r>
  <r>
    <x v="243"/>
    <m/>
    <x v="13"/>
    <s v="Unprovoked"/>
    <x v="0"/>
    <s v="Queensland"/>
    <s v="Rudder Reef"/>
    <x v="1"/>
    <x v="0"/>
    <s v="Daniel Smith"/>
    <x v="0"/>
    <x v="56"/>
    <s v="FATAL"/>
    <s v="Y"/>
    <s v="11h30"/>
    <s v="Tiger shark"/>
    <s v="Herald Sun, 12/15/2014"/>
  </r>
  <r>
    <x v="244"/>
    <m/>
    <x v="42"/>
    <s v="Unprovoked"/>
    <x v="5"/>
    <s v="Abaco Islands"/>
    <s v="Coco Bay, Green Turtle Cay"/>
    <x v="14"/>
    <x v="4"/>
    <s v="Kate Inskip "/>
    <x v="1"/>
    <x v="92"/>
    <s v="Injury to lower left leg"/>
    <s v="N"/>
    <s v="08h30"/>
    <s v="Nurse shark"/>
    <s v="K. Inskip-Brooks"/>
  </r>
  <r>
    <x v="244"/>
    <m/>
    <x v="42"/>
    <s v="Unprovoked"/>
    <x v="3"/>
    <s v="Massachusetts"/>
    <s v="Longnook Beach, Truro, Barnstable County"/>
    <x v="8"/>
    <x v="4"/>
    <s v="William Lytton"/>
    <x v="0"/>
    <x v="42"/>
    <s v="Lacerations to leg, hip and hand"/>
    <s v="N"/>
    <s v="16h00"/>
    <s v="White shark"/>
    <s v="M. Michaelson, GSAF"/>
  </r>
  <r>
    <x v="245"/>
    <m/>
    <x v="54"/>
    <s v="Unprovoked"/>
    <x v="3"/>
    <s v="California"/>
    <s v="Kibesillah, Mendocino County"/>
    <x v="36"/>
    <x v="2"/>
    <s v="Randy Fry"/>
    <x v="0"/>
    <x v="74"/>
    <s v="FATAL"/>
    <s v="Y"/>
    <s v="16h00"/>
    <s v="4.9 m to 5.5 m [16' to 18'] white shark"/>
    <s v="R. Collier &amp; L. Levine, GSAF"/>
  </r>
  <r>
    <x v="246"/>
    <m/>
    <x v="15"/>
    <s v="Unprovoked"/>
    <x v="3"/>
    <s v="Hawaii"/>
    <s v="Kanaha Beach, Maui"/>
    <x v="78"/>
    <x v="6"/>
    <s v="Jean Alain Goenvec"/>
    <x v="0"/>
    <x v="90"/>
    <s v="Left calf lacerated"/>
    <s v="N"/>
    <s v="11h50"/>
    <s v="Tiger shark, 3.7 m to 4.5 m [12' to 14'9&quot;]  "/>
    <s v="Maui.net"/>
  </r>
  <r>
    <x v="247"/>
    <m/>
    <x v="2"/>
    <s v="Unprovoked"/>
    <x v="5"/>
    <s v="Berry Islands"/>
    <s v="Ambergris Cay"/>
    <x v="1"/>
    <x v="0"/>
    <s v="Kevin Paffrath"/>
    <x v="0"/>
    <x v="49"/>
    <s v="Calf bitten"/>
    <s v="N"/>
    <s v="16h30"/>
    <s v="Caribbean reef shark, 1.2 m to 1.5 m [4' to 5'] "/>
    <s v="E. Ritter, GSAF"/>
  </r>
  <r>
    <x v="248"/>
    <m/>
    <x v="52"/>
    <s v="Unprovoked"/>
    <x v="3"/>
    <s v="Florida"/>
    <s v="Daytona Beach, Volusia County "/>
    <x v="5"/>
    <x v="0"/>
    <s v="James Oatley"/>
    <x v="0"/>
    <x v="3"/>
    <s v="Thigh lacerated"/>
    <s v="N"/>
    <s v="08h30"/>
    <s v="1.8 m [6'] shark"/>
    <s v="S. Petersohn, GSAF; Bradenton Herald &amp; Ocala Star Banner, 8/17/1995; London Daily Star, 8/19/1995"/>
  </r>
  <r>
    <x v="249"/>
    <m/>
    <x v="69"/>
    <s v="Unprovoked"/>
    <x v="3"/>
    <s v="North Carolina"/>
    <s v="Pamlico Sound"/>
    <x v="79"/>
    <x v="3"/>
    <s v="Petra Rijoes"/>
    <x v="1"/>
    <x v="5"/>
    <s v="Severe lacerations to abdomen &amp; thighs"/>
    <s v="N"/>
    <s v="10h00"/>
    <s v="Bull shark"/>
    <s v="Charlotte Observer, 8/19/1993, p.2C; F. Schwartz, p.23"/>
  </r>
  <r>
    <x v="250"/>
    <m/>
    <x v="36"/>
    <s v="Unprovoked"/>
    <x v="3"/>
    <s v="California"/>
    <s v="Tunitas Beach, San Mateo County"/>
    <x v="34"/>
    <x v="1"/>
    <s v="Craig Rogers"/>
    <x v="0"/>
    <x v="46"/>
    <s v="Fingers &amp; surfboard injured"/>
    <s v="N"/>
    <s v="07h30"/>
    <s v="5.7 m white shark"/>
    <s v="R. Collier, pp.99-100 "/>
  </r>
  <r>
    <x v="251"/>
    <m/>
    <x v="49"/>
    <s v="Unprovoked"/>
    <x v="3"/>
    <s v="California"/>
    <s v="Pismo Beach, San Luis Obispo County"/>
    <x v="80"/>
    <x v="4"/>
    <s v="Douglas Clarke"/>
    <x v="0"/>
    <x v="81"/>
    <s v="Lacerated thigh, hand &amp; shoulder"/>
    <s v="N"/>
    <s v="16h30"/>
    <s v="White shark, 2.7 m [9'] "/>
    <s v="D. Miller &amp; R. Collier, V.M. Coppleson (1958), p.255; R. Collier, p. 15"/>
  </r>
  <r>
    <x v="252"/>
    <m/>
    <x v="43"/>
    <s v="Unprovoked"/>
    <x v="3"/>
    <s v="Florida"/>
    <s v="Playalinda Beach, Canaveral National Seashore, Brevard County"/>
    <x v="2"/>
    <x v="1"/>
    <s v="Bobby Phillips"/>
    <x v="0"/>
    <x v="52"/>
    <s v="Puncture wounds to right foot"/>
    <s v="N"/>
    <s v="15h00"/>
    <s v="1.5' to 2' shark"/>
    <s v="B. Phillips"/>
  </r>
  <r>
    <x v="253"/>
    <m/>
    <x v="63"/>
    <s v="Unprovoked"/>
    <x v="3"/>
    <s v="Florida"/>
    <s v="Cocoa Beach, Brevard County"/>
    <x v="81"/>
    <x v="4"/>
    <s v="male, a tourist from Venezuela"/>
    <x v="0"/>
    <x v="3"/>
    <s v="Left calf lacerated"/>
    <s v="N"/>
    <s v="13h00"/>
    <s v="15 cm to 20 cm [6&quot; to 8&quot;] bite diameter just below left knee"/>
    <s v="Florida Today (Melbourne), 4/16/2003; Orlando Sentinel, 4/16/2003, p.B3"/>
  </r>
  <r>
    <x v="254"/>
    <m/>
    <x v="1"/>
    <s v="Unprovoked"/>
    <x v="0"/>
    <s v="Western Australia"/>
    <s v="North Cottesloe "/>
    <x v="8"/>
    <x v="4"/>
    <s v="Isabella Brett-Jensen "/>
    <x v="1"/>
    <x v="44"/>
    <s v="Minor injury to left foot"/>
    <s v="N"/>
    <s v="11h30"/>
    <s v="Wobbegong shark"/>
    <s v="Perth Now, 1/14/2019"/>
  </r>
  <r>
    <x v="255"/>
    <m/>
    <x v="2"/>
    <s v="Unprovoked"/>
    <x v="9"/>
    <s v="Maputo Province"/>
    <s v="Ponta do Ouro"/>
    <x v="2"/>
    <x v="1"/>
    <s v="Roberto Zornada"/>
    <x v="0"/>
    <x v="27"/>
    <s v="Leg bitten"/>
    <s v="N"/>
    <s v="13h15"/>
    <s v="Small dusky shark or blackfin shark"/>
    <s v="A. Gifford, GSAF "/>
  </r>
  <r>
    <x v="256"/>
    <m/>
    <x v="33"/>
    <s v="Unprovoked"/>
    <x v="3"/>
    <s v="California"/>
    <s v="Farallon Islands"/>
    <x v="82"/>
    <x v="0"/>
    <s v="Floyd Pair, Jr."/>
    <x v="0"/>
    <x v="61"/>
    <s v="Buttock bitten &amp; major leg wound"/>
    <s v="N"/>
    <s v="10h30"/>
    <s v="White shark, 4 m [13'] "/>
    <s v="D. Miller &amp; R. Collier; R. Collier, pp.34-35; H.D. Baldridge, p.74; Clark, pp.98-99"/>
  </r>
  <r>
    <x v="256"/>
    <m/>
    <x v="33"/>
    <s v="Unprovoked"/>
    <x v="0"/>
    <s v="New South Wales"/>
    <s v="Lennox Head, Ballina"/>
    <x v="2"/>
    <x v="1"/>
    <s v="Gary Raymond Hiscocks"/>
    <x v="0"/>
    <x v="5"/>
    <s v="Dorsum of foot lacerated &amp; toe severed"/>
    <s v="N"/>
    <s v="13h30"/>
    <s v="Bronze whaler shark, 2.1 m [7'] shark"/>
    <s v="The Star (Johannesburg), Daily Telegraph (Sydney), Sydney Morning Herald,  The Examiner (Launceston) 1/15/1962; V.M. Coppleson (1962), p.246; R.D. Weeks, GSAF"/>
  </r>
  <r>
    <x v="257"/>
    <m/>
    <x v="81"/>
    <s v="Unprovoked"/>
    <x v="0"/>
    <s v="Queensland"/>
    <s v="Rubbish Dump Creek, Mackay"/>
    <x v="28"/>
    <x v="4"/>
    <s v="Frank Gurran"/>
    <x v="0"/>
    <x v="3"/>
    <s v="FATAL, left foot &amp; right leg bitten, later surgically amputated  "/>
    <s v="Y"/>
    <s v="12h15"/>
    <s v="2.6 m [8.5'] shark landed 2 hours later"/>
    <s v="Sydney Morning Herald, 12/15/1939; V.M. Coppleson (1958), p.238 "/>
  </r>
  <r>
    <x v="258"/>
    <m/>
    <x v="76"/>
    <s v="Unprovoked"/>
    <x v="0"/>
    <s v="New South Wales"/>
    <s v="Shelly Beach, Port Macquarie"/>
    <x v="2"/>
    <x v="1"/>
    <s v="Chantelle Doyle"/>
    <x v="1"/>
    <x v="51"/>
    <s v="Lacerations to right calf and posterior thigh"/>
    <s v="N"/>
    <s v="09h30"/>
    <s v="White shark, 2-to 3m"/>
    <s v="B. Myatt, GSAF"/>
  </r>
  <r>
    <x v="259"/>
    <m/>
    <x v="19"/>
    <s v="Unprovoked"/>
    <x v="3"/>
    <s v="Florida"/>
    <s v="New Smyrna Beach, Volusia County"/>
    <x v="2"/>
    <x v="1"/>
    <s v="Paxton Vinyard"/>
    <x v="0"/>
    <x v="93"/>
    <s v="Big toe bitten"/>
    <s v="N"/>
    <s v="14h45"/>
    <s v="0.9 m  to 1.2 m [3' to 4'] shark"/>
    <s v="S. Petersohn, GSAF; Orlando Sentinel, 8/15/2002, p.B3"/>
  </r>
  <r>
    <x v="260"/>
    <m/>
    <x v="16"/>
    <s v="Unprovoked"/>
    <x v="3"/>
    <s v="California"/>
    <s v="McClure Beach, near Tomales Point, Marin County"/>
    <x v="83"/>
    <x v="2"/>
    <s v="Glenn Friedman"/>
    <x v="0"/>
    <x v="3"/>
    <s v="Leg lacerated"/>
    <s v="N"/>
    <s v="11h45"/>
    <s v="White shark, 5.5 m to 6 m [18' to 20']  "/>
    <s v="D. Miller &amp; R. Collier, R. Collier, pp.73-74; J. McCosker &amp; R.N. Lea "/>
  </r>
  <r>
    <x v="261"/>
    <m/>
    <x v="10"/>
    <s v="Unprovoked"/>
    <x v="3"/>
    <s v="Hawaii"/>
    <s v="Kekaha Beach, Kauai"/>
    <x v="2"/>
    <x v="1"/>
    <s v="Baboo"/>
    <x v="0"/>
    <x v="49"/>
    <s v="Lower right leg severely injured"/>
    <s v="N"/>
    <s v="09h00"/>
    <s v="Tiger shark, 12'"/>
    <s v="Hawaii News Now, 4/14/2017"/>
  </r>
  <r>
    <x v="262"/>
    <m/>
    <x v="41"/>
    <s v="Unprovoked"/>
    <x v="1"/>
    <s v="Eastern Cape Province"/>
    <s v="Cape Recife"/>
    <x v="84"/>
    <x v="1"/>
    <s v="Conrad Botha"/>
    <x v="0"/>
    <x v="27"/>
    <s v="Leg bitten"/>
    <s v="N"/>
    <s v="14h00"/>
    <s v="2.3 m [7.5'] white shark, identified by M. Smale"/>
    <s v="M. Smale"/>
  </r>
  <r>
    <x v="263"/>
    <m/>
    <x v="35"/>
    <s v="Questionable"/>
    <x v="4"/>
    <s v="Guerrero"/>
    <s v="Playa Quieta, Ixtapa, Zihuatanejo"/>
    <x v="8"/>
    <x v="4"/>
    <s v="Joseph Leopold Bynens"/>
    <x v="0"/>
    <x v="58"/>
    <s v="FATAL"/>
    <s v="Y"/>
    <s v="09h15"/>
    <s v="Shark involment not confirmed"/>
    <s v="EL Pais, 12/15/2023"/>
  </r>
  <r>
    <x v="264"/>
    <m/>
    <x v="44"/>
    <s v="Unprovoked"/>
    <x v="0"/>
    <s v="Western Australia"/>
    <s v="Blackwall Reach"/>
    <x v="8"/>
    <x v="4"/>
    <s v="Cameron Wrathall"/>
    <x v="0"/>
    <x v="14"/>
    <s v="Severe injury to leg and broken him"/>
    <s v="N"/>
    <s v="07h58"/>
    <s v="Bull shark, 6.5 to 10 '"/>
    <s v="B. Myatt, GSAF &amp; K. McMurray, TrackingSharks.com"/>
  </r>
  <r>
    <x v="265"/>
    <m/>
    <x v="20"/>
    <s v="Unprovoked"/>
    <x v="3"/>
    <s v="Hawaii"/>
    <s v="Anaeho'imalu Bay"/>
    <x v="8"/>
    <x v="4"/>
    <s v="male"/>
    <x v="0"/>
    <x v="83"/>
    <s v="Lower left torso, defensive wounds to hands"/>
    <s v="N"/>
    <s v="08h00"/>
    <s v="Tiger  shark?"/>
    <s v="A. Currie, GSAF"/>
  </r>
  <r>
    <x v="266"/>
    <m/>
    <x v="38"/>
    <s v="Unprovoked"/>
    <x v="0"/>
    <s v="Torres Strait"/>
    <s v="Horn Island, near Thursday Island"/>
    <x v="85"/>
    <x v="4"/>
    <s v="George “Jimmy” Stevens, aborgine from the lugger Rebecca"/>
    <x v="0"/>
    <x v="7"/>
    <s v="Right thigh and leg lacerated"/>
    <s v="N"/>
    <s v="14h00"/>
    <s v="1.8 m [6'] shark"/>
    <s v="Brisbane Courier Mail, 12/14/1961; V.M. Coppleson (1962), p.246"/>
  </r>
  <r>
    <x v="267"/>
    <m/>
    <x v="73"/>
    <s v="Unprovoked"/>
    <x v="3"/>
    <s v="Hawaii"/>
    <s v="Near Twin Islands off Lanikai, O'ahu (east coast)"/>
    <x v="86"/>
    <x v="1"/>
    <s v="William S. Weaver"/>
    <x v="0"/>
    <x v="44"/>
    <s v="FATAL, leg severed  "/>
    <s v="Y"/>
    <s v="13h00"/>
    <s v="Tiger shark, 4.6 m to 7.6 m [15' to 25'] "/>
    <s v="A. L. Tester"/>
  </r>
  <r>
    <x v="268"/>
    <m/>
    <x v="12"/>
    <s v="Unprovoked"/>
    <x v="3"/>
    <s v="Florida"/>
    <s v="Looe Key, Monroe County"/>
    <x v="3"/>
    <x v="2"/>
    <s v="Jameson Reeder Jr, "/>
    <x v="0"/>
    <x v="81"/>
    <s v="Lower left leg severely bitten, necessitating surgical amputation"/>
    <s v="N"/>
    <s v="16h00"/>
    <s v="Bull shark, 9'"/>
    <s v="Orlando Sentinel, 8/15/2022"/>
  </r>
  <r>
    <x v="269"/>
    <m/>
    <x v="74"/>
    <s v="Unprovoked"/>
    <x v="1"/>
    <s v="Western Cape Province"/>
    <s v="Sunrise Beach, Muizenberg"/>
    <x v="87"/>
    <x v="3"/>
    <s v="Achmat Hassiem"/>
    <x v="0"/>
    <x v="40"/>
    <s v="Foot severed"/>
    <s v="N"/>
    <s v="11h00"/>
    <s v="White shark"/>
    <s v="P. Immerz "/>
  </r>
  <r>
    <x v="270"/>
    <m/>
    <x v="15"/>
    <s v="Unprovoked"/>
    <x v="3"/>
    <s v="Florida"/>
    <s v="South Jacksonville Beach, Duval County"/>
    <x v="88"/>
    <x v="1"/>
    <s v="Jason Wuss"/>
    <x v="0"/>
    <x v="54"/>
    <s v="Minor lacerations to the dorsum of the right foot"/>
    <s v="N"/>
    <s v="16h30"/>
    <s v="juvenile shark"/>
    <s v="Florida Times-Union, 8/14/2000; Orlando Sentinel, 8/15/2000, p.D3"/>
  </r>
  <r>
    <x v="271"/>
    <m/>
    <x v="32"/>
    <s v="Unprovoked"/>
    <x v="3"/>
    <s v="California"/>
    <s v="Bird Rock, Tomales Point"/>
    <x v="89"/>
    <x v="2"/>
    <s v="Colum Tinley"/>
    <x v="0"/>
    <x v="73"/>
    <s v="Left shoulder, forearm, hand &amp; abdomen lacerated"/>
    <s v="N"/>
    <s v="11h15"/>
    <s v="6 m [20'] white shark"/>
    <s v="R. Collier, pp.154-155      "/>
  </r>
  <r>
    <x v="272"/>
    <m/>
    <x v="45"/>
    <s v="Unprovoked"/>
    <x v="0"/>
    <s v="New South Wales"/>
    <s v="Lennox Head"/>
    <x v="2"/>
    <x v="1"/>
    <s v="Michael Guy"/>
    <x v="0"/>
    <x v="7"/>
    <s v="No injury, shark took chunk out of surfboard"/>
    <s v="N"/>
    <s v="06h30"/>
    <s v="Bronze whaler shark, 3 m [10'] "/>
    <s v="Sydney Morning Herald, 8/14/1989, p.3; Courier Mail, 8/19/1989, p.2"/>
  </r>
  <r>
    <x v="273"/>
    <m/>
    <x v="44"/>
    <s v="Unprovoked"/>
    <x v="1"/>
    <s v="Eastern Cape Province"/>
    <s v="Chintsa"/>
    <x v="9"/>
    <x v="1"/>
    <s v="Robert Frauenstein "/>
    <x v="0"/>
    <x v="20"/>
    <s v="FATAL"/>
    <s v="Y"/>
    <s v="11h00"/>
    <s v="White shark"/>
    <s v="K. McMurray, TrackingSharks.com"/>
  </r>
  <r>
    <x v="274"/>
    <m/>
    <x v="55"/>
    <s v="Unprovoked"/>
    <x v="3"/>
    <s v="Florida"/>
    <s v="New Smyrna Beach, Volusia County"/>
    <x v="2"/>
    <x v="1"/>
    <s v="Joshua White"/>
    <x v="0"/>
    <x v="87"/>
    <s v="Minor lacerations to right hand"/>
    <s v="N"/>
    <s v="13h30"/>
    <s v="Bull shark"/>
    <s v="News13, 4/14/2013"/>
  </r>
  <r>
    <x v="275"/>
    <m/>
    <x v="47"/>
    <s v="Unprovoked"/>
    <x v="1"/>
    <s v="Eastern Cape Province"/>
    <s v="East Beach, Port Alfred"/>
    <x v="2"/>
    <x v="1"/>
    <s v="Brendan Denton"/>
    <x v="0"/>
    <x v="94"/>
    <s v="Both feet bitten"/>
    <s v="N"/>
    <s v="10h00"/>
    <s v="2 m shark"/>
    <s v="Dispatch Now, 4/13/2010"/>
  </r>
  <r>
    <x v="276"/>
    <m/>
    <x v="14"/>
    <s v="Unprovoked"/>
    <x v="3"/>
    <s v="Florida"/>
    <s v="New Smyrna Beach, Volusia County"/>
    <x v="2"/>
    <x v="1"/>
    <s v="Andrew Barron"/>
    <x v="0"/>
    <x v="76"/>
    <s v="Right foot &amp; ankle lacerated"/>
    <s v="N"/>
    <s v="10h55"/>
    <s v="Possibly a juvenile blacktip or spinner shark"/>
    <s v="S. Petersohn, GSAF; Orlando Sentinel, 4/14/2001, p.A1"/>
  </r>
  <r>
    <x v="277"/>
    <m/>
    <x v="24"/>
    <s v="Unprovoked"/>
    <x v="0"/>
    <s v="Torres Strait"/>
    <s v="Thursday Island Harbour, Queensland"/>
    <x v="90"/>
    <x v="4"/>
    <s v="Tuisafua Nomoa"/>
    <x v="0"/>
    <x v="25"/>
    <s v="Left arm bitten, surgically amputated"/>
    <s v="N"/>
    <s v="14h00"/>
    <s v="Shark seen feeding on turtle scraps thrown overboard prior to incident."/>
    <s v="J.W. Robinson; V.M. Coppleson (1958), p.245; J. Green, p.34"/>
  </r>
  <r>
    <x v="278"/>
    <m/>
    <x v="47"/>
    <s v="Unprovoked"/>
    <x v="1"/>
    <s v="Western Province"/>
    <s v="Fish Hoek"/>
    <x v="14"/>
    <x v="4"/>
    <s v="Lloyd Skinner"/>
    <x v="0"/>
    <x v="55"/>
    <s v="FATAL"/>
    <s v="Y"/>
    <s v="15h15"/>
    <s v="White shark"/>
    <s v="L. Cohen, Times Live, 1/12/2010"/>
  </r>
  <r>
    <x v="279"/>
    <m/>
    <x v="31"/>
    <s v="Unprovoked"/>
    <x v="0"/>
    <s v="New South Wales"/>
    <s v="Windang,       Lake Illawara"/>
    <x v="3"/>
    <x v="2"/>
    <s v="Steven Fogarty"/>
    <x v="0"/>
    <x v="40"/>
    <s v="Puncture wounds to right calf"/>
    <s v="N"/>
    <s v="10h45"/>
    <s v="Dusky shark, 2m"/>
    <s v="T. Peake, GSAF"/>
  </r>
  <r>
    <x v="280"/>
    <m/>
    <x v="67"/>
    <s v="Unprovoked"/>
    <x v="3"/>
    <s v="Florida"/>
    <s v="Singer Island, Riviera Beach, Palm Beach County"/>
    <x v="2"/>
    <x v="1"/>
    <s v="Christopher Blissel"/>
    <x v="0"/>
    <x v="36"/>
    <s v="Puncture wounds to both feet"/>
    <s v="N"/>
    <s v="08h35"/>
    <s v="Blacktip shark"/>
    <s v="E. Pace, FSAF"/>
  </r>
  <r>
    <x v="281"/>
    <m/>
    <x v="82"/>
    <s v="Unprovoked"/>
    <x v="0"/>
    <s v="New South Wales"/>
    <s v="Bondi"/>
    <x v="4"/>
    <x v="1"/>
    <s v="Colin James Stewart"/>
    <x v="0"/>
    <x v="16"/>
    <s v="FATAL, right thigh &amp; hip bitten"/>
    <s v="Y"/>
    <s v="18h10"/>
    <s v="12' shark"/>
    <s v="V.M. Coppleson.N9. (1933); V.M. Coppleson (1958), pp.64 &amp; 231 ; A. Sharpe, p.59-62"/>
  </r>
  <r>
    <x v="282"/>
    <m/>
    <x v="15"/>
    <s v="Unprovoked"/>
    <x v="21"/>
    <s v="Taveuni"/>
    <s v="Garden Island Resort"/>
    <x v="91"/>
    <x v="4"/>
    <s v="Michael Loxton"/>
    <x v="0"/>
    <x v="72"/>
    <s v="FATAL, leg severed "/>
    <s v="Y"/>
    <s v="14h30"/>
    <s v="6 m [20'] shark"/>
    <s v="multiple internet sources"/>
  </r>
  <r>
    <x v="283"/>
    <m/>
    <x v="83"/>
    <s v="Unprovoked"/>
    <x v="1"/>
    <s v="KwaZulu-Natal"/>
    <s v="Sodwana"/>
    <x v="1"/>
    <x v="0"/>
    <s v="Phillip 'Flip' Steenkamp"/>
    <x v="0"/>
    <x v="27"/>
    <s v="FATAL, legs bitten "/>
    <s v="Y"/>
    <s v="16h45"/>
    <s v="White shark, 2.3 m [7.5'], tooth fragment recovered"/>
    <s v="M. Levine, GSAF; W. Pople, G. Charter, NSB; Dr. Marais; T. Wallett, pp.57-58"/>
  </r>
  <r>
    <x v="284"/>
    <m/>
    <x v="73"/>
    <s v="Unprovoked"/>
    <x v="3"/>
    <s v="Tutuila Island"/>
    <s v="Van Camp wharf"/>
    <x v="92"/>
    <x v="3"/>
    <s v="Sailor of tuna vessel No.12 Taiyo Marei"/>
    <x v="0"/>
    <x v="25"/>
    <s v="FATAL, left thigh &amp; hip bitten  "/>
    <s v="Y"/>
    <s v="11h00"/>
    <s v="Tiger shark"/>
    <s v="M. Hosina"/>
  </r>
  <r>
    <x v="285"/>
    <m/>
    <x v="58"/>
    <s v="Unprovoked"/>
    <x v="3"/>
    <s v="North Carolina"/>
    <s v="Carolina Beach off Texas Avenue, New Hanover County"/>
    <x v="2"/>
    <x v="1"/>
    <s v="Chris O'Connor"/>
    <x v="0"/>
    <x v="29"/>
    <s v="Laceration on right wrist &amp; crescent of puncture wounds on  forearm "/>
    <s v="N"/>
    <s v="11h30"/>
    <s v="1.8 m [6'] shark"/>
    <s v="C. Creswell, GSAF"/>
  </r>
  <r>
    <x v="286"/>
    <m/>
    <x v="15"/>
    <s v="Unprovoked"/>
    <x v="3"/>
    <s v="Florida"/>
    <s v="St. Augustine, St. Johns County"/>
    <x v="14"/>
    <x v="4"/>
    <s v="Margaret White"/>
    <x v="1"/>
    <x v="18"/>
    <s v="Severely bitten on lower leg "/>
    <s v="N"/>
    <s v="16h45"/>
    <s v="Blacktip shark, 2.4 m to 3 m [8' to 10'] "/>
    <s v="M. White"/>
  </r>
  <r>
    <x v="287"/>
    <m/>
    <x v="69"/>
    <s v="Unprovoked"/>
    <x v="3"/>
    <s v="California"/>
    <s v="Abalone Point, Westport Union Landing, Mendocino County"/>
    <x v="93"/>
    <x v="2"/>
    <s v="David R. Miles"/>
    <x v="0"/>
    <x v="33"/>
    <s v="Severe bites to head &amp; shoulder"/>
    <s v="N"/>
    <s v="14h00"/>
    <s v="5.5 m to 6 m [18' to 20']  white shark"/>
    <s v="R. Collier, pp.140-142;  Orlando Sentinel, 10/2/1992, p.A3"/>
  </r>
  <r>
    <x v="288"/>
    <m/>
    <x v="53"/>
    <s v="Unprovoked"/>
    <x v="3"/>
    <s v="Florida"/>
    <s v="Vero Beach, Indian River County"/>
    <x v="5"/>
    <x v="0"/>
    <s v="Jacquelyn Johnson"/>
    <x v="1"/>
    <x v="95"/>
    <s v="Bite to left thigh &amp; calf"/>
    <s v="N"/>
    <s v="16h35"/>
    <s v="3' shark"/>
    <s v="Vero Beach Press Journal, 8/13/1991,    E. Pace, FSAF"/>
  </r>
  <r>
    <x v="289"/>
    <m/>
    <x v="79"/>
    <s v="Unprovoked"/>
    <x v="3"/>
    <s v="Florida"/>
    <s v="Daytona Beach, Volusia County"/>
    <x v="94"/>
    <x v="4"/>
    <s v="Henry Peterson"/>
    <x v="0"/>
    <x v="3"/>
    <s v="Calf bitten, leg surgically amputated below the knee  Note: by late August, 3 more bathers had been bitten by sharks at Daytona Beach"/>
    <s v="N"/>
    <s v="12h00"/>
    <s v="1.5 m [5'] shark"/>
    <s v="NY Times, 8/17/1975, p.27"/>
  </r>
  <r>
    <x v="290"/>
    <m/>
    <x v="33"/>
    <s v="Unprovoked"/>
    <x v="3"/>
    <s v="New Jersey"/>
    <s v="Manasquan, Ocean County"/>
    <x v="14"/>
    <x v="4"/>
    <s v="Michael Roman"/>
    <x v="0"/>
    <x v="13"/>
    <s v="Left thigh &amp; hand bitten"/>
    <s v="N"/>
    <s v="14h00"/>
    <s v="1.8 m [6'] shark"/>
    <s v=" L. Schultz &amp; M. Malin, p.514, et.al."/>
  </r>
  <r>
    <x v="291"/>
    <m/>
    <x v="18"/>
    <s v="Unprovoked"/>
    <x v="22"/>
    <s v="Saint-Gilles-les-Bains"/>
    <s v="Cap Homard"/>
    <x v="2"/>
    <x v="1"/>
    <s v="Elio Canestri"/>
    <x v="0"/>
    <x v="2"/>
    <s v="FATAL"/>
    <s v="Y"/>
    <s v="09h00"/>
    <s v="Bull shark"/>
    <s v="Le Huffington Post, 4/15/2015"/>
  </r>
  <r>
    <x v="292"/>
    <m/>
    <x v="31"/>
    <s v="Unprovoked"/>
    <x v="0"/>
    <s v="New South Wales"/>
    <s v="Fingal Bay"/>
    <x v="58"/>
    <x v="1"/>
    <s v="Heath Milne"/>
    <x v="0"/>
    <x v="9"/>
    <s v="No injury, catapulted into the water &amp; ski damage"/>
    <s v="N"/>
    <s v="08h00"/>
    <s v="2' to 3' shark"/>
    <s v="Port Stephens Examiner, 4/15/2009"/>
  </r>
  <r>
    <x v="293"/>
    <m/>
    <x v="14"/>
    <s v="Unprovoked"/>
    <x v="3"/>
    <s v="Florida"/>
    <s v="New Smyrna Beach, Volusia County"/>
    <x v="2"/>
    <x v="1"/>
    <s v="Emmet Browning"/>
    <x v="0"/>
    <x v="10"/>
    <s v="Small cuts on big &amp; pinky toes of left foot"/>
    <s v="N"/>
    <s v="16h05"/>
    <s v="Possibly a juvenile blacktip or spinner shark"/>
    <s v="S. Petersohn, GSAF; Orlando Sentinel, 4/14/2001, p.A1"/>
  </r>
  <r>
    <x v="293"/>
    <m/>
    <x v="14"/>
    <s v="Unprovoked"/>
    <x v="3"/>
    <s v="Florida"/>
    <s v="New Smyrna Beach, Volusia County"/>
    <x v="9"/>
    <x v="1"/>
    <s v="John Fasio, Jr "/>
    <x v="0"/>
    <x v="76"/>
    <s v="Foot &amp; ankle lacerated"/>
    <s v="N"/>
    <s v="12h34"/>
    <s v="Possibly a juvenile blacktip or spinner shark"/>
    <s v="S. Petersohn, GSAF; Orlando Sentinel, 4/14/2001, p.A1"/>
  </r>
  <r>
    <x v="293"/>
    <m/>
    <x v="14"/>
    <s v="Unprovoked"/>
    <x v="3"/>
    <s v="Florida"/>
    <s v="New Smyrna Beach / Waveland, Volusia County"/>
    <x v="2"/>
    <x v="1"/>
    <s v="Richard Lloyd"/>
    <x v="0"/>
    <x v="25"/>
    <s v="Foot lacerated"/>
    <s v="N"/>
    <s v="11h53"/>
    <s v="Possibly a 1.5 m [5'] blacktip or spinner shark"/>
    <s v="S. Petersohn, GSAF; Orlando Sentinel, 4/14/2001, p.A1"/>
  </r>
  <r>
    <x v="294"/>
    <m/>
    <x v="68"/>
    <s v="Unprovoked"/>
    <x v="1"/>
    <s v="Eastern Cape Province"/>
    <s v="Bonza Bay"/>
    <x v="0"/>
    <x v="0"/>
    <s v="Peter S. Venter"/>
    <x v="0"/>
    <x v="93"/>
    <s v="Puncture wounds to foot"/>
    <s v="N"/>
    <s v="19h30"/>
    <s v="Raggedtooth shark, 1.5 m [5'] (tooth fragment recovered)"/>
    <s v="R. Horn, East London Aquarium; Natal Witness, 4/14/1983"/>
  </r>
  <r>
    <x v="295"/>
    <m/>
    <x v="28"/>
    <s v="Unprovoked"/>
    <x v="3"/>
    <s v="Hawaii"/>
    <s v="Awili, South Kona, Hawai'i"/>
    <x v="48"/>
    <x v="1"/>
    <s v="Aiona Aka"/>
    <x v="0"/>
    <x v="44"/>
    <s v="Left foot &amp; leg bitten"/>
    <s v="N"/>
    <s v="14h00"/>
    <s v="3.7 to 4.5 m [12' to 15'] shark seen in vicinity"/>
    <s v="L. Taylor (1993), pp.102-103"/>
  </r>
  <r>
    <x v="296"/>
    <m/>
    <x v="9"/>
    <s v="Unprovoked"/>
    <x v="1"/>
    <s v="Eastern Cape Province"/>
    <s v="Nahoon"/>
    <x v="95"/>
    <x v="1"/>
    <s v="Noel Yates"/>
    <x v="0"/>
    <x v="31"/>
    <s v="No injury, paddleski bitten"/>
    <s v="N"/>
    <s v="17h15"/>
    <s v="3.5 m [11.5'] shark"/>
    <s v="N. Yates, M. Levine, GSAF"/>
  </r>
  <r>
    <x v="297"/>
    <m/>
    <x v="31"/>
    <s v="Unprovoked"/>
    <x v="0"/>
    <s v="Tasmania"/>
    <s v="Binalong Bay"/>
    <x v="2"/>
    <x v="1"/>
    <s v="Hannah Mighall"/>
    <x v="1"/>
    <x v="2"/>
    <s v="Severe lacerations to right leg"/>
    <s v="N"/>
    <s v="15h45"/>
    <s v="White shark, 5m"/>
    <s v="P. Kemp, GSAF; C. Black pp. 169-177"/>
  </r>
  <r>
    <x v="297"/>
    <m/>
    <x v="31"/>
    <s v="Unprovoked"/>
    <x v="0"/>
    <s v="New South Wales"/>
    <s v="Fingal Beach"/>
    <x v="2"/>
    <x v="1"/>
    <s v="Jonathan Beard"/>
    <x v="0"/>
    <x v="86"/>
    <s v="Left thigh severely bitten"/>
    <s v="N"/>
    <s v="09h00"/>
    <s v="White shark, 3.5m"/>
    <s v="T. Peake, GSAF"/>
  </r>
  <r>
    <x v="298"/>
    <m/>
    <x v="5"/>
    <s v="Unprovoked"/>
    <x v="1"/>
    <s v="Eastern Cape Province"/>
    <s v="Riet River"/>
    <x v="14"/>
    <x v="4"/>
    <s v="Robin Michael Long"/>
    <x v="0"/>
    <x v="28"/>
    <s v="Right calf lacerated"/>
    <s v="N"/>
    <s v="09h00"/>
    <s v="1.5 m to 1.8 m [5' to 6'] Zambesi shark"/>
    <s v="J.L.B. Smith, J. Wallace, M. Levine, GSAF"/>
  </r>
  <r>
    <x v="299"/>
    <m/>
    <x v="57"/>
    <s v="Unprovoked"/>
    <x v="3"/>
    <s v="California"/>
    <s v="Southeast Farallon Island"/>
    <x v="82"/>
    <x v="0"/>
    <s v="Jack Rochette"/>
    <x v="0"/>
    <x v="10"/>
    <s v="Leg &amp; thigh bitten"/>
    <s v="N"/>
    <s v="12h00"/>
    <s v="White shark (tooth fragment recovered)"/>
    <s v="R. Collier, p.261-264; D. Miller &amp; R. Collier; R. Collier, pp.26-40"/>
  </r>
  <r>
    <x v="300"/>
    <m/>
    <x v="28"/>
    <s v="Unprovoked"/>
    <x v="1"/>
    <s v="KwaZulu-Natal"/>
    <s v="Peace Cottage, Umdhloti"/>
    <x v="96"/>
    <x v="2"/>
    <s v="Barry E. Blackmore"/>
    <x v="0"/>
    <x v="93"/>
    <s v="Lacerations &amp; punctures on left  forearm"/>
    <s v="N"/>
    <s v="12h15"/>
    <s v="1 m shark"/>
    <s v="D. Davies, D'Aubrey; B. Blackmore; M. Levine, GSAF"/>
  </r>
  <r>
    <x v="301"/>
    <m/>
    <x v="33"/>
    <s v="Unprovoked"/>
    <x v="10"/>
    <s v="Torres Strait"/>
    <s v="Jukuataia Village"/>
    <x v="1"/>
    <x v="0"/>
    <s v="Yagirua Agiramon"/>
    <x v="0"/>
    <x v="13"/>
    <s v="Left leg &amp; buttocks bitten"/>
    <s v="N"/>
    <s v="12h00"/>
    <s v="White shark"/>
    <s v="SAF Case #1193"/>
  </r>
  <r>
    <x v="301"/>
    <m/>
    <x v="33"/>
    <s v="Unprovoked"/>
    <x v="8"/>
    <s v="South Island"/>
    <s v="Fairdown Beach, 5 miles north of Westport"/>
    <x v="97"/>
    <x v="0"/>
    <s v="Mrs. Beryl Grant"/>
    <x v="1"/>
    <x v="14"/>
    <s v="Right foot lacerated "/>
    <s v="N"/>
    <s v="18h00"/>
    <s v="36&quot;  shark"/>
    <s v="R. D. Weeks, GSAF; Dr. C. Foote; The Evening Post, 1/12/1962 "/>
  </r>
  <r>
    <x v="302"/>
    <m/>
    <x v="44"/>
    <s v="Unprovoked"/>
    <x v="0"/>
    <s v="Queensland"/>
    <s v="Yarrabah"/>
    <x v="1"/>
    <x v="0"/>
    <s v="Phillip Brown"/>
    <x v="0"/>
    <x v="13"/>
    <s v="Laceration to leg"/>
    <s v="N"/>
    <s v="10h30"/>
    <s v="Bull shark"/>
    <s v="A. Currie &amp; B. Myatt.GSAF"/>
  </r>
  <r>
    <x v="303"/>
    <m/>
    <x v="55"/>
    <s v="Unprovoked"/>
    <x v="3"/>
    <s v="Hawaii"/>
    <s v="Ninole Bay, Hawaii County"/>
    <x v="17"/>
    <x v="1"/>
    <s v="male"/>
    <x v="0"/>
    <x v="34"/>
    <s v="Lacerations to right hand &amp; knee"/>
    <s v="N"/>
    <s v="08h00"/>
    <s v="Tiger shark, 10' to 12'"/>
    <s v="Big Island Now, 12/11/2013"/>
  </r>
  <r>
    <x v="304"/>
    <m/>
    <x v="0"/>
    <s v="Unprovoked"/>
    <x v="0"/>
    <s v="New South Wales"/>
    <s v="Angourie"/>
    <x v="2"/>
    <x v="1"/>
    <s v="Steve King"/>
    <x v="0"/>
    <x v="45"/>
    <s v="5 puncture wounds to thigh"/>
    <s v="N"/>
    <s v="05h45"/>
    <s v="White shark, 2.5m"/>
    <s v="Daily Examiner, 12/11/2011"/>
  </r>
  <r>
    <x v="305"/>
    <m/>
    <x v="74"/>
    <s v="Unprovoked"/>
    <x v="8"/>
    <s v="North Island"/>
    <s v="Raglan, Manu Bay"/>
    <x v="2"/>
    <x v="1"/>
    <s v="Elliot Paerata-Reid "/>
    <x v="0"/>
    <x v="95"/>
    <s v="Foot bitten"/>
    <s v="N"/>
    <s v="11h00"/>
    <s v="2 to 3 m shark"/>
    <s v="R.D. Weeks, GSAF"/>
  </r>
  <r>
    <x v="306"/>
    <m/>
    <x v="58"/>
    <s v="Unprovoked"/>
    <x v="0"/>
    <s v="Queensland"/>
    <s v="St. Crispin Reef"/>
    <x v="1"/>
    <x v="0"/>
    <s v="Glenn Simpson"/>
    <x v="0"/>
    <x v="85"/>
    <s v="Right forearm &amp; elbow bitten"/>
    <s v="N"/>
    <s v="11h00"/>
    <s v="Whitetip reef shark"/>
    <s v="Courier-Mail, 12/12/2005"/>
  </r>
  <r>
    <x v="307"/>
    <m/>
    <x v="54"/>
    <s v="Unprovoked"/>
    <x v="0"/>
    <s v="Queensland"/>
    <s v="Opal Reef"/>
    <x v="1"/>
    <x v="0"/>
    <s v="Mark Thompson"/>
    <x v="0"/>
    <x v="20"/>
    <s v="FATAL, leg bitten"/>
    <s v="Y"/>
    <s v="13h00"/>
    <s v="Bull shark"/>
    <s v="Weekend Australian, 2/17/2005, et al."/>
  </r>
  <r>
    <x v="308"/>
    <m/>
    <x v="67"/>
    <s v="Unprovoked"/>
    <x v="3"/>
    <s v="Florida"/>
    <s v="Ponce Inlet, New Smyrna Beach, Volusia County"/>
    <x v="2"/>
    <x v="1"/>
    <s v="Bob Earnhardt"/>
    <x v="0"/>
    <x v="46"/>
    <s v="Forearm bitten"/>
    <s v="N"/>
    <s v="14h00"/>
    <s v="1.8 m to 2.1 m [6' to 7'] spinner or blacktip shark"/>
    <s v="Orlando Sentinel, 12/12/1986, p.A1"/>
  </r>
  <r>
    <x v="309"/>
    <m/>
    <x v="1"/>
    <s v="Unprovoked"/>
    <x v="3"/>
    <s v="Hawaii"/>
    <s v="Makaha Beach, Oahu"/>
    <x v="2"/>
    <x v="1"/>
    <s v="Max Keliikipi "/>
    <x v="0"/>
    <x v="28"/>
    <s v="No injury, board damaged"/>
    <s v="N"/>
    <s v="19h30"/>
    <s v="10' to 12' shark"/>
    <s v="M. Michaelson, GSAF"/>
  </r>
  <r>
    <x v="310"/>
    <m/>
    <x v="55"/>
    <s v="Unprovoked"/>
    <x v="3"/>
    <s v="South Carolina"/>
    <s v="Folly Beach"/>
    <x v="2"/>
    <x v="1"/>
    <s v="Tyson Royston"/>
    <x v="0"/>
    <x v="95"/>
    <s v="No injury, shark became entangled in his surfboard leash"/>
    <s v="N"/>
    <s v="17h30"/>
    <s v="Bull shark, 8'"/>
    <s v="Post and Courier, 8/11/2013"/>
  </r>
  <r>
    <x v="311"/>
    <m/>
    <x v="19"/>
    <s v="Unprovoked"/>
    <x v="3"/>
    <s v="Florida"/>
    <s v="Vero Beach, Indian River County"/>
    <x v="2"/>
    <x v="1"/>
    <s v="Brad Milliken"/>
    <x v="0"/>
    <x v="44"/>
    <s v="Lacerations on heel &amp; dorsum of right foot"/>
    <s v="N"/>
    <s v="15h30"/>
    <s v="Nurse shark, 1.5 m [5'] "/>
    <s v="Stuart News, 8/12/2002"/>
  </r>
  <r>
    <x v="312"/>
    <m/>
    <x v="32"/>
    <s v="Unprovoked"/>
    <x v="3"/>
    <s v="Florida"/>
    <s v="Bayshore Garden, Sarasota Bay, Sarasota County"/>
    <x v="98"/>
    <x v="0"/>
    <s v="Jason King"/>
    <x v="0"/>
    <x v="87"/>
    <s v="No injury, towed by shark that grabbed stringer of fish tied to his waist"/>
    <s v="N"/>
    <s v="14h00"/>
    <s v="1.8 m to 2.1 m [6' to 7'] hammerhead shark"/>
    <s v="Bradenton Herald, 8/12/1996, p.L2"/>
  </r>
  <r>
    <x v="313"/>
    <m/>
    <x v="84"/>
    <s v="Unprovoked"/>
    <x v="3"/>
    <s v="California"/>
    <s v="Klamath River, Del Norte County"/>
    <x v="2"/>
    <x v="1"/>
    <s v="Carl Lafazio"/>
    <x v="0"/>
    <x v="93"/>
    <s v="Thigh bitten"/>
    <s v="N"/>
    <s v="09h30"/>
    <s v="2.4 m to 3 m [8' to 10'] white shark"/>
    <s v="R. Collier, pp.102-104"/>
  </r>
  <r>
    <x v="314"/>
    <m/>
    <x v="74"/>
    <s v="Unprovoked"/>
    <x v="0"/>
    <s v="New South Wales"/>
    <s v="Newcastle Beach"/>
    <x v="2"/>
    <x v="1"/>
    <s v="Luke Cook"/>
    <x v="0"/>
    <x v="39"/>
    <s v="Minor laceration to left foot"/>
    <s v="N"/>
    <s v="13h30"/>
    <s v="Bronze whaler shark, a  juvenile "/>
    <s v="Daily Telegraph, 4/12/2006"/>
  </r>
  <r>
    <x v="315"/>
    <m/>
    <x v="51"/>
    <s v="Unprovoked"/>
    <x v="22"/>
    <s v="L' Etang Salé-les-Bains"/>
    <s v="Roche-aux-Oiseaux"/>
    <x v="99"/>
    <x v="4"/>
    <s v="Guy Oudin"/>
    <x v="0"/>
    <x v="91"/>
    <s v="FATAL"/>
    <s v="Y"/>
    <s v="10h30"/>
    <s v="3 bull sharks"/>
    <s v="G. Van Grevelynghe"/>
  </r>
  <r>
    <x v="316"/>
    <m/>
    <x v="82"/>
    <s v="Provoked"/>
    <x v="0"/>
    <s v="Queensland"/>
    <s v="Bribie Passage, Caloundra"/>
    <x v="100"/>
    <x v="4"/>
    <s v="David Alexander Manners"/>
    <x v="0"/>
    <x v="5"/>
    <s v="Right calf severely bitten by shark caught in the net PROVOKED INCIDENT"/>
    <s v="N"/>
    <s v="13h45"/>
    <s v="Grey nurse shark, 4' "/>
    <s v="Brisbane Courier, 4/12/1929; Coppleson (1933)"/>
  </r>
  <r>
    <x v="317"/>
    <m/>
    <x v="1"/>
    <s v="Questionable"/>
    <x v="0"/>
    <s v="Queensland"/>
    <s v="Catseye Beach, Hamilton Island, Whitsundays"/>
    <x v="5"/>
    <x v="0"/>
    <s v="Two females "/>
    <x v="1"/>
    <x v="96"/>
    <s v="Injuries to foot &amp; leg"/>
    <s v="N"/>
    <s v="09h30"/>
    <s v="Reported as shark attacks but injuries caused by toadfish"/>
    <s v="K. McMurray, TrackingSharks.com"/>
  </r>
  <r>
    <x v="318"/>
    <m/>
    <x v="32"/>
    <s v="Unprovoked"/>
    <x v="22"/>
    <s v="Saint-Paul "/>
    <s v="Embouchure de l'étang de Saint Paul"/>
    <x v="2"/>
    <x v="1"/>
    <s v="Grégory Bénèche"/>
    <x v="0"/>
    <x v="32"/>
    <s v="FATAL"/>
    <s v="Y"/>
    <s v="16h00"/>
    <s v="Tiger shark, 300-kg [662-lb] "/>
    <s v="Clicanoo, le journal  de l'Ile de la Réunion"/>
  </r>
  <r>
    <x v="319"/>
    <m/>
    <x v="9"/>
    <s v="Unprovoked"/>
    <x v="1"/>
    <s v="Eastern Cape Province"/>
    <s v="King’s Beach"/>
    <x v="8"/>
    <x v="4"/>
    <s v="Andy Austin"/>
    <x v="0"/>
    <x v="31"/>
    <s v="3 small punctures on arm"/>
    <s v="N"/>
    <s v="18h30"/>
    <s v="Raggedtooth shark, 2 m [6'9&quot;] "/>
    <s v="M. Smale"/>
  </r>
  <r>
    <x v="320"/>
    <m/>
    <x v="55"/>
    <s v="Unprovoked"/>
    <x v="3"/>
    <s v="Florida"/>
    <s v="Cocoa Beach, Brevard  County"/>
    <x v="2"/>
    <x v="1"/>
    <s v="Bobby Baughman"/>
    <x v="0"/>
    <x v="52"/>
    <s v="Right foot bitten"/>
    <s v="N"/>
    <s v="14h30"/>
    <s v="4' to 6' shark"/>
    <s v="Florida Today, 12/10/2103"/>
  </r>
  <r>
    <x v="321"/>
    <m/>
    <x v="43"/>
    <s v="Provoked"/>
    <x v="1"/>
    <s v="Western Cape Province"/>
    <s v="Plettenberg Bay"/>
    <x v="0"/>
    <x v="0"/>
    <s v="Luke Parker"/>
    <x v="0"/>
    <x v="39"/>
    <s v="Lacerations to knees, thigh and hip by hooked shark PROVOKED iNCIDENT  "/>
    <s v="N"/>
    <s v="20h00"/>
    <s v="Raggedtooth shark, 2m"/>
    <s v="The Herald, 12/12/2008"/>
  </r>
  <r>
    <x v="322"/>
    <m/>
    <x v="74"/>
    <s v="Unprovoked"/>
    <x v="3"/>
    <s v="California"/>
    <s v="Dillon Beach, Marin County"/>
    <x v="2"/>
    <x v="1"/>
    <s v="Royce Fraley"/>
    <x v="0"/>
    <x v="89"/>
    <s v="Minor injuries, surfboard bitten"/>
    <s v="N"/>
    <s v="11h50"/>
    <s v="White shark, 12' to 15' "/>
    <s v="P. Immerz; R. Collier; San Francisco Chronicle, 12/11/2006 "/>
  </r>
  <r>
    <x v="323"/>
    <m/>
    <x v="76"/>
    <s v="Provoked"/>
    <x v="3"/>
    <s v="Florida"/>
    <s v="Off Gasparilla Island, Charlotte County"/>
    <x v="0"/>
    <x v="0"/>
    <s v="male"/>
    <x v="0"/>
    <x v="70"/>
    <s v="Injury to left forearm by hooked shark PROVOKED INCIDENT"/>
    <s v="N"/>
    <s v="16h00"/>
    <s v="Blacktip shark, 6'"/>
    <s v="K. McMurray, TrackingSharks.com"/>
  </r>
  <r>
    <x v="324"/>
    <m/>
    <x v="10"/>
    <s v="Unprovoked"/>
    <x v="3"/>
    <s v="South Carolina"/>
    <s v="Sea Pines Resort, Hilton Head Island, Beaufort County"/>
    <x v="8"/>
    <x v="4"/>
    <s v="Linton Suttle"/>
    <x v="0"/>
    <x v="15"/>
    <s v="Minor cuts to sole &amp; toes of left foot"/>
    <s v="N"/>
    <s v="13h30"/>
    <s v="Possibly a juvenile blacktip shark"/>
    <s v="C. Creswell, GSAF"/>
  </r>
  <r>
    <x v="325"/>
    <m/>
    <x v="30"/>
    <s v="Provoked"/>
    <x v="3"/>
    <s v="California"/>
    <s v="Cortes Bank"/>
    <x v="1"/>
    <x v="0"/>
    <s v="Richard Shafer"/>
    <x v="0"/>
    <x v="77"/>
    <s v="Right hand bitten  PROVOKED INCIDENT"/>
    <s v="N"/>
    <s v="08h00"/>
    <s v="Hammerhead shark. 6' to 7'"/>
    <s v="NBC San Diego, 8/13/2015"/>
  </r>
  <r>
    <x v="326"/>
    <m/>
    <x v="25"/>
    <s v="Provoked"/>
    <x v="3"/>
    <s v="Florida"/>
    <s v="Key Largo Sound"/>
    <x v="101"/>
    <x v="3"/>
    <s v="Richard Henn"/>
    <x v="0"/>
    <x v="44"/>
    <s v="Right hand bitten by hooked shark PROVOKED INCIDENT"/>
    <s v="N"/>
    <s v="20h00"/>
    <s v="Lemon shark, 1164 mm, immature male, identified by  V.G. Springer"/>
    <s v="D. Mayo; V. Springer"/>
  </r>
  <r>
    <x v="327"/>
    <m/>
    <x v="55"/>
    <s v="Unprovoked"/>
    <x v="6"/>
    <s v="Tuamotus"/>
    <s v="North Pass, Fakarava"/>
    <x v="102"/>
    <x v="6"/>
    <s v="Nick Eitel"/>
    <x v="0"/>
    <x v="97"/>
    <s v="Underside of board, fins and, harness were damaged, and left  hip, thigh and buttock sustained puncture wounds"/>
    <s v="N"/>
    <s v="12h00"/>
    <s v="Possibly a blacktip reef shark"/>
    <s v="N. Eitel"/>
  </r>
  <r>
    <x v="328"/>
    <m/>
    <x v="60"/>
    <s v="Unprovoked"/>
    <x v="3"/>
    <s v="Florida"/>
    <s v="American Shoals off Key West"/>
    <x v="1"/>
    <x v="0"/>
    <s v="Dr. J. D. Morgan"/>
    <x v="0"/>
    <x v="49"/>
    <s v="Left hand severely lacerated"/>
    <s v="N"/>
    <s v="11h00"/>
    <s v="White shark, 10' to 12' "/>
    <s v="J. D. Morgan, M.D. "/>
  </r>
  <r>
    <x v="329"/>
    <m/>
    <x v="34"/>
    <s v="Unprovoked"/>
    <x v="0"/>
    <s v="South Australia"/>
    <s v="Walkers Beach, Elliston"/>
    <x v="2"/>
    <x v="1"/>
    <s v="Murray Adams"/>
    <x v="0"/>
    <x v="98"/>
    <s v="Leg bitten"/>
    <s v="N"/>
    <s v="13h00"/>
    <s v="White shark"/>
    <s v="A. Currie, GSAF"/>
  </r>
  <r>
    <x v="330"/>
    <m/>
    <x v="12"/>
    <s v="Unprovoked"/>
    <x v="8"/>
    <s v="South Island"/>
    <s v="Friendly Bay, Oamaru"/>
    <x v="8"/>
    <x v="4"/>
    <s v="Alvira Repia-King"/>
    <x v="1"/>
    <x v="15"/>
    <s v="Puncture wounds"/>
    <s v="N"/>
    <s v="16h30"/>
    <s v="Sevengill shark"/>
    <s v="Otago Daily Times, 1/9/2022"/>
  </r>
  <r>
    <x v="331"/>
    <m/>
    <x v="10"/>
    <s v="Unprovoked"/>
    <x v="12"/>
    <s v="Bali"/>
    <s v="Balian Beach"/>
    <x v="2"/>
    <x v="1"/>
    <s v="Daniel Moore"/>
    <x v="0"/>
    <x v="63"/>
    <s v="Injury to right wrist &amp; forearm"/>
    <s v="N"/>
    <s v="07h30"/>
    <s v="Bull shark, 1 m"/>
    <s v="Daily Mail, 1/11/2017"/>
  </r>
  <r>
    <x v="332"/>
    <m/>
    <x v="5"/>
    <s v="Unprovoked"/>
    <x v="1"/>
    <s v="KwaZulu-Natal"/>
    <s v="Umkomaas"/>
    <x v="4"/>
    <x v="1"/>
    <s v="Dennis Vorster"/>
    <x v="0"/>
    <x v="44"/>
    <s v="Lower legs bitten"/>
    <s v="N"/>
    <s v="14h00"/>
    <s v="1.8 m to 2 m [6' to 6'9&quot;] shark"/>
    <s v="J. D’Aubrey, M. Levine, GSAF"/>
  </r>
  <r>
    <x v="333"/>
    <m/>
    <x v="85"/>
    <s v="Unprovoked"/>
    <x v="0"/>
    <s v="New South Wales"/>
    <s v="Near Asbestos Works, Camellia, Parramatta River"/>
    <x v="103"/>
    <x v="2"/>
    <s v="Charles Brown"/>
    <x v="0"/>
    <x v="28"/>
    <s v="FATAL, right thigh severely bitten, left arm lacerated "/>
    <s v="Y"/>
    <s v="16h00"/>
    <s v="3 m [10'] shark"/>
    <s v="V.M. Coppleson.N.2. (1933); V.M. Coppleson (1958), pp.69 &amp; 230"/>
  </r>
  <r>
    <x v="334"/>
    <m/>
    <x v="86"/>
    <s v="Unprovoked"/>
    <x v="0"/>
    <s v="New South Wales"/>
    <s v="Sirius Cove, Sydney Harbor"/>
    <x v="5"/>
    <x v="0"/>
    <s v="Richard Simpson"/>
    <x v="0"/>
    <x v="15"/>
    <s v="FATAL, right thigh bitten "/>
    <s v="Y"/>
    <s v="07h30"/>
    <s v="12' shark"/>
    <s v="T. Peake, GSAF; V.M. Coppleson.N1.(1933); V.M. Coppleson (1958), pp.70 &amp; 229;  A. Sharpe, p.71"/>
  </r>
  <r>
    <x v="335"/>
    <m/>
    <x v="22"/>
    <s v="Unprovoked"/>
    <x v="3"/>
    <s v="California"/>
    <s v="San Miguel Island, Santa Barbara County"/>
    <x v="104"/>
    <x v="2"/>
    <s v="James Robinson"/>
    <x v="0"/>
    <x v="99"/>
    <s v="FATAL, right leg nearly severed, puncture wounds to left leg "/>
    <s v="Y"/>
    <s v="08h45"/>
    <s v="5 m to 5.5 m [16.5' to 18'] white shark"/>
    <s v="R. Collier, pp.147-148; Orlando Sentinel, 12/10/1994, p.A3"/>
  </r>
  <r>
    <x v="336"/>
    <m/>
    <x v="33"/>
    <s v="Unprovoked"/>
    <x v="0"/>
    <s v="South Australia"/>
    <s v="Carrickalinga Head"/>
    <x v="1"/>
    <x v="0"/>
    <s v="Geoffrey Martin Corner"/>
    <x v="0"/>
    <x v="28"/>
    <s v="FATAL, right leg bitten thigh to calf  "/>
    <s v="Y"/>
    <s v="14h30"/>
    <s v="White shark, 4.3 m [14'] (or bronze whaler)"/>
    <s v="H. Edwards, p.63; H.D. Baldridge, p.197; A. MacCormick, pp.91-93; A. Sharpe, p.124; J. West"/>
  </r>
  <r>
    <x v="337"/>
    <m/>
    <x v="42"/>
    <s v="Unprovoked"/>
    <x v="3"/>
    <s v="Texas"/>
    <s v="Crystal Beach, Galveston  County"/>
    <x v="1"/>
    <x v="0"/>
    <s v="Blaine Shelton"/>
    <x v="0"/>
    <x v="99"/>
    <s v="Laceration to right leg above the knee"/>
    <s v="N"/>
    <s v="10h00"/>
    <s v="Said to involve a bull shark, 5' to 6'"/>
    <s v="ABC.com, 8/9.2018"/>
  </r>
  <r>
    <x v="338"/>
    <m/>
    <x v="79"/>
    <s v="Unprovoked"/>
    <x v="3"/>
    <s v="California"/>
    <s v="Usal Creek, Bear Harbor, Mendocino County"/>
    <x v="89"/>
    <x v="2"/>
    <s v="Gilbert Brown"/>
    <x v="0"/>
    <x v="18"/>
    <s v="Shoulder, arm &amp; hand lacerated"/>
    <s v="N"/>
    <s v="13h30"/>
    <s v="White shark"/>
    <s v="D. Miller &amp; R. Collier, R. Collier, pp.65-67; J. McCosker &amp; R.N. Lea"/>
  </r>
  <r>
    <x v="339"/>
    <m/>
    <x v="35"/>
    <s v="Unprovoked"/>
    <x v="3"/>
    <s v="Hawaii"/>
    <s v="Kewalos, Oahu"/>
    <x v="2"/>
    <x v="1"/>
    <s v="Mike Morita"/>
    <x v="0"/>
    <x v="100"/>
    <s v="Injuries to right foot "/>
    <s v="N"/>
    <s v="07h00"/>
    <s v="Tiger shark, 8'-10'"/>
    <s v="Khon2, 4/9/2023"/>
  </r>
  <r>
    <x v="340"/>
    <m/>
    <x v="29"/>
    <s v="Unprovoked"/>
    <x v="6"/>
    <s v="Grande Terre"/>
    <s v="Poe Beach"/>
    <x v="59"/>
    <x v="3"/>
    <s v="Nicole Malignon"/>
    <x v="1"/>
    <x v="26"/>
    <s v="FATAL"/>
    <s v="Y"/>
    <s v="10h45"/>
    <s v="Tiger shark, 2.5 m"/>
    <s v="Les Nouvelles Caledonnie. 4/11/2016"/>
  </r>
  <r>
    <x v="341"/>
    <m/>
    <x v="40"/>
    <s v="Unprovoked"/>
    <x v="6"/>
    <s v="South Province"/>
    <s v="Dumbéa"/>
    <x v="2"/>
    <x v="1"/>
    <s v="Olivier Bertholom"/>
    <x v="0"/>
    <x v="21"/>
    <s v="Left foot bitten"/>
    <s v="N"/>
    <s v="16h00"/>
    <s v="Tiger shark"/>
    <s v="Les Nouvelles Calédoniennes, 4/11/2007"/>
  </r>
  <r>
    <x v="342"/>
    <m/>
    <x v="74"/>
    <s v="Unprovoked"/>
    <x v="1"/>
    <s v="Eastern Cape Province"/>
    <s v="St. Francis Bay"/>
    <x v="9"/>
    <x v="1"/>
    <s v="Stuart Duffie"/>
    <x v="0"/>
    <x v="39"/>
    <s v="Leg bitten"/>
    <s v="N"/>
    <s v="17h30"/>
    <s v="Raggedtooth shark, 2.5 m to 3 m "/>
    <s v="J. Visser"/>
  </r>
  <r>
    <x v="343"/>
    <m/>
    <x v="19"/>
    <s v="Unprovoked"/>
    <x v="5"/>
    <s v="Abaco Islands"/>
    <s v="Walkers Cay"/>
    <x v="14"/>
    <x v="4"/>
    <s v="Erich Ritter"/>
    <x v="0"/>
    <x v="71"/>
    <s v="Calf bitten"/>
    <s v="N"/>
    <s v="10h45"/>
    <s v="Bull shark, 400-lb "/>
    <s v="E. Ritter, GSAF"/>
  </r>
  <r>
    <x v="344"/>
    <m/>
    <x v="52"/>
    <s v="Unprovoked"/>
    <x v="23"/>
    <s v="Aichi Prefecture"/>
    <s v="Atsumi Peninsula"/>
    <x v="105"/>
    <x v="2"/>
    <s v="Shintaro Hara"/>
    <x v="0"/>
    <x v="72"/>
    <s v="FATAL"/>
    <s v="Y"/>
    <s v="10h15"/>
    <s v="6 m [20'] white shark"/>
    <s v="K. Nakaya"/>
  </r>
  <r>
    <x v="345"/>
    <m/>
    <x v="26"/>
    <s v="Unprovoked"/>
    <x v="1"/>
    <s v="Eastern Cape Province"/>
    <s v="Nahoon"/>
    <x v="2"/>
    <x v="1"/>
    <s v="Gordon Harmer"/>
    <x v="0"/>
    <x v="51"/>
    <s v="Punctures &amp; lacerations on lower leg"/>
    <s v="N"/>
    <s v="13h20"/>
    <s v="&gt;2 m shark"/>
    <s v="G. Harmer; M. Levine, GSAF"/>
  </r>
  <r>
    <x v="346"/>
    <m/>
    <x v="41"/>
    <s v="Unprovoked"/>
    <x v="0"/>
    <s v="Queensland"/>
    <s v="Greenmount Beach"/>
    <x v="2"/>
    <x v="1"/>
    <s v="Mark Fleming"/>
    <x v="0"/>
    <x v="86"/>
    <s v="Lacerations &amp; abrasions, board bitten in half"/>
    <s v="N"/>
    <s v="05h40"/>
    <s v="Tiger shark, 3 m "/>
    <s v="Herald, 4/10/1990, p.4 &amp; 4/11/1990, p.1"/>
  </r>
  <r>
    <x v="347"/>
    <m/>
    <x v="38"/>
    <s v="Unprovoked"/>
    <x v="9"/>
    <s v="Gaza"/>
    <s v="Xai Xai"/>
    <x v="106"/>
    <x v="4"/>
    <s v="Francisco Zimila"/>
    <x v="0"/>
    <x v="20"/>
    <s v="FATAL, extensive abdominal wounds, died 4 days later  "/>
    <s v="Y"/>
    <s v="11h00"/>
    <s v="Zambesi shark"/>
    <s v="D. Davies, p.125; Star, 4/14/1961"/>
  </r>
  <r>
    <x v="348"/>
    <m/>
    <x v="58"/>
    <s v="Watercraft"/>
    <x v="8"/>
    <s v="North Island"/>
    <s v="Taupiri Bay"/>
    <x v="107"/>
    <x v="0"/>
    <s v="Paul Morris"/>
    <x v="0"/>
    <x v="101"/>
    <s v="No injury, kayak bumped repeatedly"/>
    <s v="N"/>
    <s v="12h00"/>
    <s v="White shark"/>
    <s v="R. Collier &amp; R.D. Weeks, GSAF                "/>
  </r>
  <r>
    <x v="349"/>
    <m/>
    <x v="26"/>
    <s v="Unprovoked"/>
    <x v="1"/>
    <s v="KwaZulu-Natal"/>
    <s v="Sheffield Beach"/>
    <x v="1"/>
    <x v="0"/>
    <s v="Daniel Van Huysteen"/>
    <x v="0"/>
    <x v="73"/>
    <s v="Left cheek lacerated"/>
    <s v="N"/>
    <s v="17h15"/>
    <s v="Possibly a 1.5 m [5'] blacktip shark"/>
    <s v="A. Gifford, GSAF"/>
  </r>
  <r>
    <x v="350"/>
    <m/>
    <x v="68"/>
    <s v="Unprovoked"/>
    <x v="1"/>
    <s v="Western Cape Province"/>
    <s v="Holbaai"/>
    <x v="1"/>
    <x v="0"/>
    <s v="Philip DeBruyn"/>
    <x v="0"/>
    <x v="37"/>
    <s v="No injury, rammed by shark"/>
    <s v="N"/>
    <s v="13h00"/>
    <s v="White shark"/>
    <s v="P. deBruyn, M. Levine, GSAF"/>
  </r>
  <r>
    <x v="351"/>
    <m/>
    <x v="20"/>
    <s v="Unprovoked"/>
    <x v="3"/>
    <s v="Hawaii"/>
    <s v="Keawakapu Point, Kehei, Maui"/>
    <x v="3"/>
    <x v="2"/>
    <s v="Kristiine Allen"/>
    <x v="1"/>
    <x v="102"/>
    <s v="Fatal attack"/>
    <s v="Y"/>
    <s v="12h00"/>
    <s v="Tiger shark"/>
    <s v="A.Currie, GSAF"/>
  </r>
  <r>
    <x v="352"/>
    <m/>
    <x v="76"/>
    <s v="Unprovoked"/>
    <x v="3"/>
    <s v="Hawaii"/>
    <s v="Honolua Bay"/>
    <x v="2"/>
    <x v="1"/>
    <s v="Robin Warren"/>
    <x v="0"/>
    <x v="92"/>
    <s v="FATAL"/>
    <s v="Y"/>
    <s v="07h45"/>
    <s v="Tiger shark. 14'3&quot;"/>
    <s v="M. Michelson, GSAF &amp; K. McMurray, Tracking Sharks.com"/>
  </r>
  <r>
    <x v="353"/>
    <m/>
    <x v="28"/>
    <s v="Unprovoked"/>
    <x v="0"/>
    <s v="South Australia"/>
    <s v="55 miles south of Adelaide"/>
    <x v="1"/>
    <x v="0"/>
    <s v="Rodney Fox"/>
    <x v="0"/>
    <x v="27"/>
    <s v="Torso &amp; hand lacerated"/>
    <s v="N"/>
    <s v="12h45"/>
    <s v="White shark"/>
    <s v="H. Edwards, pp.65-66: H.D. Baldridge, pp.18-19; J. West;"/>
  </r>
  <r>
    <x v="354"/>
    <m/>
    <x v="21"/>
    <s v="Unprovoked"/>
    <x v="3"/>
    <s v="Florida"/>
    <s v="Key Largo"/>
    <x v="108"/>
    <x v="2"/>
    <s v="David Lowe, Sr."/>
    <x v="0"/>
    <x v="103"/>
    <s v="Lacerations to little finger of left hand"/>
    <s v="N"/>
    <s v="1600"/>
    <s v="Lemon shark, 4' to 5' "/>
    <s v="D. Lowe"/>
  </r>
  <r>
    <x v="355"/>
    <m/>
    <x v="63"/>
    <s v="Unprovoked"/>
    <x v="1"/>
    <s v="Eastern Cape Province"/>
    <s v="Jeffrey’s Bay"/>
    <x v="109"/>
    <x v="1"/>
    <s v="Joseph Krone"/>
    <x v="0"/>
    <x v="28"/>
    <s v="No injury, wetsuit torn &amp; board bitten"/>
    <s v="N"/>
    <s v="08h00"/>
    <s v="3.5 m [11.5'] white shark"/>
    <s v="E. Ritter, GSAF  http://sport.iafrica.com/news/261271.htm       "/>
  </r>
  <r>
    <x v="356"/>
    <m/>
    <x v="56"/>
    <s v="Unprovoked"/>
    <x v="24"/>
    <s v="Magdalena Department"/>
    <s v="Makuaka Caño, Taganga"/>
    <x v="110"/>
    <x v="2"/>
    <s v="Abel Mattos Antoniou Vasquez"/>
    <x v="0"/>
    <x v="41"/>
    <s v="Lacerations to head"/>
    <s v="N"/>
    <s v="10h30"/>
    <s v="2 m shark"/>
    <s v="SoHo.com, 11/19/2-11"/>
  </r>
  <r>
    <x v="357"/>
    <m/>
    <x v="57"/>
    <s v="Unprovoked"/>
    <x v="3"/>
    <s v="Florida"/>
    <s v="2 miles off Jupiter, Palm Beach County"/>
    <x v="111"/>
    <x v="0"/>
    <s v="James R. Webb"/>
    <x v="0"/>
    <x v="49"/>
    <s v="No injury, shark hit scuba tank"/>
    <s v="N"/>
    <s v="12h00"/>
    <s v="Hammerhead shark"/>
    <s v="H.D. Baldridge, p.183"/>
  </r>
  <r>
    <x v="358"/>
    <m/>
    <x v="43"/>
    <s v="Unprovoked"/>
    <x v="0"/>
    <s v="New South Wales"/>
    <s v="Lighthouse Beach, Ballina"/>
    <x v="9"/>
    <x v="1"/>
    <s v="Peter Edmonds"/>
    <x v="0"/>
    <x v="29"/>
    <s v="FATAL"/>
    <s v="Y"/>
    <s v="08h05"/>
    <s v="Bull shark"/>
    <s v="T. Peake, GSAF; NSW Police Force"/>
  </r>
  <r>
    <x v="359"/>
    <m/>
    <x v="14"/>
    <s v="Unprovoked"/>
    <x v="1"/>
    <s v="Eastern Cape Province"/>
    <s v="Cape St. Francis"/>
    <x v="2"/>
    <x v="1"/>
    <s v="Dunstan Hogan"/>
    <x v="0"/>
    <x v="53"/>
    <s v="Thigh, hip &amp; buttock bitten"/>
    <s v="N"/>
    <s v="09h30"/>
    <s v="White shark, 2.7 m [9'] "/>
    <s v="M. Smale, P.E. Museum      "/>
  </r>
  <r>
    <x v="360"/>
    <m/>
    <x v="87"/>
    <s v="Unprovoked"/>
    <x v="0"/>
    <s v="New South Wales"/>
    <s v="Coogee"/>
    <x v="112"/>
    <x v="4"/>
    <s v="Jack Dagworthy"/>
    <x v="0"/>
    <x v="28"/>
    <s v="Left thigh bitten, leg surgically amputated "/>
    <s v="N"/>
    <s v="17h00"/>
    <s v="Said to be a “small shark”"/>
    <s v="V.M. Coppleson.N7.(1933); V.M. Coppleson (1958), pp.63 &amp; 230; A. Sharpe, pp.58-59;  G.A. Llano, pp.160-164"/>
  </r>
  <r>
    <x v="361"/>
    <m/>
    <x v="76"/>
    <s v="Unprovoked"/>
    <x v="0"/>
    <s v="Queensland"/>
    <s v="North West Island"/>
    <x v="8"/>
    <x v="4"/>
    <s v="Miah Holmes"/>
    <x v="1"/>
    <x v="104"/>
    <s v="Lacerations to leg"/>
    <s v="N"/>
    <s v="17h30"/>
    <s v="Lemon shark"/>
    <s v="B. Myatt &amp; M. Michaelson, GSAF; K. McMurray, TrackingSharks.com"/>
  </r>
  <r>
    <x v="362"/>
    <m/>
    <x v="74"/>
    <s v="Unprovoked"/>
    <x v="0"/>
    <s v="Queensland"/>
    <s v="Amity Point, North Stradbroke Island"/>
    <x v="8"/>
    <x v="4"/>
    <s v="Sarah Whiley"/>
    <x v="1"/>
    <x v="87"/>
    <s v="FATAL"/>
    <s v="Y"/>
    <s v="17h15"/>
    <s v="Bull shark"/>
    <s v="T. Peake, GSAF"/>
  </r>
  <r>
    <x v="363"/>
    <m/>
    <x v="83"/>
    <s v="Unprovoked"/>
    <x v="1"/>
    <s v="KwaZulu-Natal"/>
    <s v="Glenashley"/>
    <x v="2"/>
    <x v="1"/>
    <s v="Laurence Evans"/>
    <x v="0"/>
    <x v="7"/>
    <s v="Left leg, ankle &amp; foot bitten"/>
    <s v="N"/>
    <s v="12h45"/>
    <s v="Thought to involve a blacktip shark"/>
    <s v="W. Pople, G. Charter, B. Davis, NSB"/>
  </r>
  <r>
    <x v="364"/>
    <m/>
    <x v="88"/>
    <s v="Unprovoked"/>
    <x v="1"/>
    <s v="KwaZulu-Natal"/>
    <s v="Amanzimtoti"/>
    <x v="8"/>
    <x v="4"/>
    <s v="Cornelius “Les” Pyper"/>
    <x v="0"/>
    <x v="68"/>
    <s v="Knee &amp; calf lacerated"/>
    <s v="N"/>
    <s v="14h10"/>
    <s v="2 m to 2.5 m [6.75'  to 8.25'] shark"/>
    <s v="L. Pyper, J. Bass, G. Charter; B. Davis, M. Levine, GSAF; T. Wallett, pp.17-18. "/>
  </r>
  <r>
    <x v="365"/>
    <m/>
    <x v="75"/>
    <s v="Unprovoked"/>
    <x v="1"/>
    <s v="Western Cape Province"/>
    <s v="False Bay"/>
    <x v="113"/>
    <x v="4"/>
    <s v="Michael Anthony Hoffman"/>
    <x v="0"/>
    <x v="1"/>
    <s v="Foot bitten"/>
    <s v="N"/>
    <s v="12h00"/>
    <s v="1.5 m [5'] shark"/>
    <s v="M. Hoffman, M. Levine, GSAF"/>
  </r>
  <r>
    <x v="366"/>
    <m/>
    <x v="62"/>
    <s v="Unprovoked"/>
    <x v="1"/>
    <s v="KwaZulu-Natal"/>
    <s v="Warner Beach, South Coast"/>
    <x v="28"/>
    <x v="4"/>
    <s v="Frederick Aubrey Hooper"/>
    <x v="0"/>
    <x v="41"/>
    <s v="FATAL, leg &amp; thigh bitten  "/>
    <s v="Y"/>
    <s v="16h00"/>
    <s v="2.4 m [8'] shark"/>
    <s v="R. Guy, T. Jucker &amp; M. Levine, GSAF  "/>
  </r>
  <r>
    <x v="367"/>
    <m/>
    <x v="11"/>
    <s v="Unprovoked"/>
    <x v="0"/>
    <s v="New South Wales"/>
    <s v="Queenscliff"/>
    <x v="114"/>
    <x v="4"/>
    <s v="Colin Grant "/>
    <x v="0"/>
    <x v="25"/>
    <s v="Severely lacerated  right leg.  Later surgically amputated &amp; survived despite gas gangrene"/>
    <s v="N"/>
    <s v="15h30"/>
    <s v="4.3 m [14'] shark seen in area previous week"/>
    <s v="V.M. Coppleson (1958), pp.65-66 &amp; 232; A. Sharpe, pp.66-67 "/>
  </r>
  <r>
    <x v="368"/>
    <m/>
    <x v="89"/>
    <s v="Unprovoked"/>
    <x v="0"/>
    <s v="Queensland"/>
    <s v="Yeppoon, near Ross Creek"/>
    <x v="8"/>
    <x v="4"/>
    <s v="Stanley Roser"/>
    <x v="0"/>
    <x v="1"/>
    <s v="Severe bump &amp; few superficial wounds "/>
    <s v="N"/>
    <s v="16h00"/>
    <s v="1.5 m [5'] shark"/>
    <s v="Canberra Times, 1/9/1931; V.M. Coppleson.Q8. (1933); V.M. Coppleson (1958), pp.91 &amp; 237"/>
  </r>
  <r>
    <x v="369"/>
    <m/>
    <x v="52"/>
    <s v="Unprovoked"/>
    <x v="3"/>
    <s v="Florida"/>
    <s v="Ponce de Leon Inlet, Volusia County "/>
    <x v="9"/>
    <x v="1"/>
    <s v="Matt Sturgis"/>
    <x v="0"/>
    <x v="76"/>
    <s v="Multiple bites on right leg and knee"/>
    <s v="N"/>
    <s v="14h10"/>
    <s v="1.2 m to 1.5 m [4' to 5'] shark"/>
    <s v="S. Petersohn, GSAF; Orlando Sentinel, 8/9/1995, p.C.1; Miami Herald, 8/9/1995"/>
  </r>
  <r>
    <x v="370"/>
    <m/>
    <x v="90"/>
    <s v="Unprovoked"/>
    <x v="5"/>
    <s v="Grand Bahama Island"/>
    <s v="Gingerbread Reef, east of Little Isaac Island "/>
    <x v="115"/>
    <x v="2"/>
    <s v="Robert Marx"/>
    <x v="0"/>
    <x v="90"/>
    <s v="Upper right arm bitten"/>
    <s v="N"/>
    <s v="12h00"/>
    <s v="Mako shark (tooth fragments recovered)"/>
    <s v="R. Marx, E. Clark; M. Levine, GSAF; Note: Marx says the incident took place in 8/8/1982 or 1983"/>
  </r>
  <r>
    <x v="371"/>
    <m/>
    <x v="23"/>
    <s v="Unprovoked"/>
    <x v="3"/>
    <s v="Florida"/>
    <s v="Near Key West"/>
    <x v="1"/>
    <x v="0"/>
    <s v="Donald Ritter"/>
    <x v="0"/>
    <x v="39"/>
    <s v="Shark grasped thigh"/>
    <s v="N"/>
    <s v="14h30"/>
    <s v="Nurse shark, 106 cm, 28-lb, male "/>
    <s v="H.D. Baldridge, p.193; Clark, p.86"/>
  </r>
  <r>
    <x v="372"/>
    <m/>
    <x v="54"/>
    <s v="Unprovoked"/>
    <x v="3"/>
    <s v="Hawaii"/>
    <s v="Kahana Beach, Maui"/>
    <x v="2"/>
    <x v="1"/>
    <s v="Willis McInnis"/>
    <x v="0"/>
    <x v="77"/>
    <s v="FATAL Severe wound to right thigh &amp; calf"/>
    <s v="Y"/>
    <s v="07h08"/>
    <s v="Tiger shark"/>
    <s v="L. Fujimoto, B. Perry &amp; M. Tanji, Maui News "/>
  </r>
  <r>
    <x v="373"/>
    <m/>
    <x v="33"/>
    <s v="Unprovoked"/>
    <x v="1"/>
    <s v="KwaZulu-Natal"/>
    <s v="Umhlali"/>
    <x v="5"/>
    <x v="0"/>
    <s v="John Blane"/>
    <x v="0"/>
    <x v="15"/>
    <s v="Left ankle &amp; foot bitten"/>
    <s v="N"/>
    <s v="11h30"/>
    <s v="Zambesi shark, 1.2 m [4'] "/>
    <s v="D. Davies, p.117; D. Blane, M. Levine, GSAF "/>
  </r>
  <r>
    <x v="374"/>
    <m/>
    <x v="12"/>
    <s v="Unprovoked"/>
    <x v="3"/>
    <s v="Florida"/>
    <s v="Anna Maria Island, Manatee County"/>
    <x v="116"/>
    <x v="6"/>
    <s v="Erika Lane"/>
    <x v="1"/>
    <x v="99"/>
    <s v="Punctures to leg"/>
    <s v="N"/>
    <s v="14h45"/>
    <s v="Blacktip or spinner shark"/>
    <s v="ABC.net"/>
  </r>
  <r>
    <x v="375"/>
    <m/>
    <x v="18"/>
    <s v="Unprovoked"/>
    <x v="5"/>
    <s v="Abaco Islands"/>
    <s v="Tahiti Beach, Elbow Cay"/>
    <x v="3"/>
    <x v="2"/>
    <s v="Lacy Webb"/>
    <x v="1"/>
    <x v="62"/>
    <s v="Severe bite to right flank"/>
    <s v="N"/>
    <s v="16h00"/>
    <s v="White shark or oceanic whitetip shark"/>
    <s v="Britt Martin; Local10, 1/7/2015"/>
  </r>
  <r>
    <x v="376"/>
    <m/>
    <x v="31"/>
    <s v="Unprovoked"/>
    <x v="8"/>
    <s v="North Island"/>
    <s v="Haumoana "/>
    <x v="8"/>
    <x v="4"/>
    <s v="Greg Sims"/>
    <x v="0"/>
    <x v="35"/>
    <s v="Posterior thigh bitten"/>
    <s v="N"/>
    <s v="17h30"/>
    <s v="Broadnose sevengill shark"/>
    <s v="R. Weeks, GSAF"/>
  </r>
  <r>
    <x v="377"/>
    <m/>
    <x v="84"/>
    <s v="Provoked"/>
    <x v="1"/>
    <s v="Western Cape Province"/>
    <s v="Struisbaai"/>
    <x v="117"/>
    <x v="3"/>
    <s v="J.A. McKay"/>
    <x v="0"/>
    <x v="105"/>
    <s v="Foot lacerated by hooked shark PROVOKED INCIDENT"/>
    <s v="N"/>
    <s v="11h15"/>
    <s v="1.5 m copper shark"/>
    <s v="M. Levine, GSAF"/>
  </r>
  <r>
    <x v="378"/>
    <m/>
    <x v="28"/>
    <s v="Unprovoked"/>
    <x v="1"/>
    <s v="KwaZulu-Natal"/>
    <s v="Selection Reef, Umdhloti"/>
    <x v="1"/>
    <x v="0"/>
    <s v="Clive Passmore"/>
    <x v="0"/>
    <x v="13"/>
    <s v="Lacerations to right  arm"/>
    <s v="N"/>
    <s v="16h00"/>
    <s v="Zambesi shark, 2 m [6'9&quot;] "/>
    <s v="D. Davies, p.117-118; C. Passmore, M. Levine, GSAF"/>
  </r>
  <r>
    <x v="379"/>
    <m/>
    <x v="38"/>
    <s v="Unprovoked"/>
    <x v="1"/>
    <s v="KwaZulu-Natal"/>
    <s v="Winkelspruit"/>
    <x v="14"/>
    <x v="4"/>
    <s v="Michael Land"/>
    <x v="0"/>
    <x v="15"/>
    <s v="Right foot, leg and hand bitten"/>
    <s v="N"/>
    <s v="19h35"/>
    <s v="White shark, based on bite pattern"/>
    <s v="GSAF;  D. Davies &amp; J. D'Aubrey; D. Davies, pp.109-111"/>
  </r>
  <r>
    <x v="380"/>
    <m/>
    <x v="76"/>
    <s v="Unprovoked"/>
    <x v="0"/>
    <s v="South Australia"/>
    <s v="D’Estrees Bay near Kangaroo Island"/>
    <x v="2"/>
    <x v="1"/>
    <s v="Dion Lynch"/>
    <x v="0"/>
    <x v="61"/>
    <s v="Non-life-threatening injuries to buttock and thigh"/>
    <s v="N"/>
    <s v="14h20"/>
    <s v="White shark"/>
    <s v="B. Myatt, GSAF"/>
  </r>
  <r>
    <x v="381"/>
    <m/>
    <x v="29"/>
    <s v="Provoked"/>
    <x v="0"/>
    <s v="New South Wales"/>
    <s v="Merimbula"/>
    <x v="97"/>
    <x v="0"/>
    <s v="Jesse Phillips"/>
    <x v="0"/>
    <x v="3"/>
    <s v="Lacerations to both hands while attempting to land a hooked shark PROVOKED INCIDENT"/>
    <s v="N"/>
    <s v="02h00"/>
    <s v="Wobbegong shark, 2m"/>
    <s v="Bay 93.9 Geelong"/>
  </r>
  <r>
    <x v="382"/>
    <m/>
    <x v="51"/>
    <s v="Questionable"/>
    <x v="14"/>
    <s v="Rio de Janeiro"/>
    <s v="Rio de Janeiro, Guanabara Bay"/>
    <x v="1"/>
    <x v="0"/>
    <s v="Frederico Nóbrega (aka Derico) "/>
    <x v="0"/>
    <x v="101"/>
    <s v="Lateral right thigh bitten. Thought to involve a 1.2 to 1.5 m tubarão da gralha preta -  a blacktip shark, C. limbatus"/>
    <s v="N"/>
    <s v="09h30"/>
    <s v="Shark involvement not confirmed"/>
    <s v="L. A. Pereira "/>
  </r>
  <r>
    <x v="383"/>
    <m/>
    <x v="67"/>
    <s v="Unprovoked"/>
    <x v="3"/>
    <s v="California"/>
    <s v="Monastery Beach, Carmel River State Park, Monterey Peninsula, Monterey California"/>
    <x v="118"/>
    <x v="2"/>
    <s v="Frank Gallo"/>
    <x v="0"/>
    <x v="93"/>
    <s v="Punctured lung, lacerations to shoulder, face, jaw, neck &amp; forearm"/>
    <s v="N"/>
    <s v="10h00"/>
    <s v="5 m to 6 m [16.5' to 20'] white shark"/>
    <s v="R. Collier, pp.98-99; Atlanta Journal-Constitution, 12/7/1986"/>
  </r>
  <r>
    <x v="384"/>
    <m/>
    <x v="79"/>
    <s v="Unprovoked"/>
    <x v="3"/>
    <s v="California"/>
    <s v="Farallon Islands"/>
    <x v="119"/>
    <x v="2"/>
    <s v="Robin Buckley (male)"/>
    <x v="0"/>
    <x v="93"/>
    <s v="Leg bitten"/>
    <s v="N"/>
    <s v="12h00"/>
    <s v="White shark"/>
    <s v="D. Miller &amp; R. Collier, R. Collier, pp.67-69; J. McCosker &amp; R.N. Lea; NY Times, 12/7/1975, p.30, col.1"/>
  </r>
  <r>
    <x v="385"/>
    <m/>
    <x v="29"/>
    <s v="Unprovoked"/>
    <x v="3"/>
    <s v="Hawaii"/>
    <s v="Maui"/>
    <x v="120"/>
    <x v="1"/>
    <s v="Connor Baxter"/>
    <x v="0"/>
    <x v="10"/>
    <s v="No inury, shark &amp; board collided"/>
    <s v="N"/>
    <s v="16h30"/>
    <s v="Tiger shark, 10' "/>
    <s v="SUP, 8/9/2015"/>
  </r>
  <r>
    <x v="386"/>
    <m/>
    <x v="13"/>
    <s v="Unprovoked"/>
    <x v="3"/>
    <s v="South Carolina"/>
    <s v="Folly Beach, Charleston County"/>
    <x v="17"/>
    <x v="1"/>
    <s v="Riley Harris"/>
    <x v="0"/>
    <x v="95"/>
    <s v="Lacerations to right leg &amp; foot"/>
    <s v="N"/>
    <s v="14h00"/>
    <s v="4' tp 5' shark"/>
    <s v="C. Creswell, GSAF;        WCSC. 8/6/2014"/>
  </r>
  <r>
    <x v="387"/>
    <m/>
    <x v="54"/>
    <s v="Unprovoked"/>
    <x v="3"/>
    <s v="Florida"/>
    <s v="Big Bayou, St. Petersburg, Pinellas County "/>
    <x v="8"/>
    <x v="4"/>
    <s v="James Tiffee"/>
    <x v="0"/>
    <x v="72"/>
    <s v="Back, buttocks, left hand &amp; left side of face bitten"/>
    <s v="N"/>
    <s v="20h30"/>
    <s v="1.2 m [4'] shark"/>
    <s v="T. Jerome, GSAF"/>
  </r>
  <r>
    <x v="388"/>
    <m/>
    <x v="91"/>
    <s v="Provoked"/>
    <x v="25"/>
    <s v=" La Libertad"/>
    <s v="50 miles off Port La Libertad"/>
    <x v="121"/>
    <x v="3"/>
    <s v="Robert L. Bottini"/>
    <x v="0"/>
    <x v="93"/>
    <s v="Left thigh bitten by hooked shark PROVOKED INCIDENT"/>
    <s v="N"/>
    <s v="08h30"/>
    <s v="1,100-lb shark"/>
    <s v="Evening Sun (Baltimore), 8/11/1950; Long Beach Press-Telegram, 8/17/1950"/>
  </r>
  <r>
    <x v="389"/>
    <m/>
    <x v="76"/>
    <s v="Unprovoked"/>
    <x v="0"/>
    <s v="New South Wales"/>
    <s v="Wamberal Beach"/>
    <x v="2"/>
    <x v="1"/>
    <s v="Hayden Edwards "/>
    <x v="0"/>
    <x v="20"/>
    <s v="Right hand bitten"/>
    <s v="N"/>
    <s v="10h00"/>
    <s v="6' shark"/>
    <s v="B. Myatt &amp; M. Michaelson, GSAF and, K. McMurray, TrackingSharks.com"/>
  </r>
  <r>
    <x v="390"/>
    <m/>
    <x v="1"/>
    <s v="Unprovoked"/>
    <x v="3"/>
    <s v="Hawaii"/>
    <s v="Kaiwi Channel"/>
    <x v="8"/>
    <x v="4"/>
    <s v="Isaiah Mojica "/>
    <x v="0"/>
    <x v="27"/>
    <s v="Bitten on left shoulder"/>
    <s v="N"/>
    <s v="01h00"/>
    <s v="Cookiecutter shark"/>
    <s v="K.McMurray, TrackingSharks.com"/>
  </r>
  <r>
    <x v="391"/>
    <m/>
    <x v="76"/>
    <s v="Unprovoked"/>
    <x v="0"/>
    <s v="Western Australia"/>
    <s v="Cull Island / Esperance"/>
    <x v="22"/>
    <x v="2"/>
    <s v="Gary Johnson"/>
    <x v="0"/>
    <x v="77"/>
    <s v="FATAL"/>
    <s v="Y"/>
    <s v="13h00"/>
    <s v="White shark"/>
    <s v="B. Myatt, GSAF"/>
  </r>
  <r>
    <x v="392"/>
    <m/>
    <x v="69"/>
    <s v="Unprovoked"/>
    <x v="0"/>
    <s v="Queensland"/>
    <s v="Line Reef, northeast of Hamilton Island, Whitsundays"/>
    <x v="1"/>
    <x v="0"/>
    <s v="Daniel Lance McNally"/>
    <x v="0"/>
    <x v="87"/>
    <s v="6&quot; laceration to left forearm"/>
    <s v="N"/>
    <s v="09h00"/>
    <s v="1.5 m shark"/>
    <s v="Courier-Mail, 1/6/1993, p.1"/>
  </r>
  <r>
    <x v="393"/>
    <m/>
    <x v="92"/>
    <s v="Unprovoked"/>
    <x v="1"/>
    <s v="Eastern Cape Province"/>
    <s v="Port Alfred"/>
    <x v="8"/>
    <x v="4"/>
    <s v="Robert Tennent"/>
    <x v="0"/>
    <x v="16"/>
    <s v="Foot bitten"/>
    <s v="N"/>
    <s v="09h30"/>
    <s v="Raggedtooth shark, 1 m "/>
    <s v="R. Tennent, M. Levine, Dr. Dempers &amp; K. Reynolds"/>
  </r>
  <r>
    <x v="394"/>
    <m/>
    <x v="5"/>
    <s v="Unprovoked"/>
    <x v="3"/>
    <s v="Florida"/>
    <s v="Hollywood, Broward County"/>
    <x v="8"/>
    <x v="4"/>
    <s v="George A. C. Scherer"/>
    <x v="0"/>
    <x v="51"/>
    <s v="Thigh gashed"/>
    <s v="N"/>
    <s v="16h00"/>
    <s v="Hammerhead shark"/>
    <s v="J. Ulsh"/>
  </r>
  <r>
    <x v="395"/>
    <m/>
    <x v="72"/>
    <s v="Unprovoked"/>
    <x v="1"/>
    <s v="KwaZulu-Natal"/>
    <s v="Country Club Beach, Durban"/>
    <x v="7"/>
    <x v="3"/>
    <s v="Peter C. Knoop"/>
    <x v="0"/>
    <x v="1"/>
    <s v="Flexed left leg lacerated"/>
    <s v="N"/>
    <s v="15h50"/>
    <s v="&gt;1.6 m shark"/>
    <s v="P. Knoop, M. Levine, GSAF"/>
  </r>
  <r>
    <x v="396"/>
    <m/>
    <x v="55"/>
    <s v="Unprovoked"/>
    <x v="0"/>
    <s v="New South Wales"/>
    <s v="Shelly Beach, near Port Macquarie"/>
    <x v="2"/>
    <x v="1"/>
    <s v="male"/>
    <x v="0"/>
    <x v="21"/>
    <s v="Puncture wounds to hand, laceration to leg"/>
    <s v="N"/>
    <s v="18h15"/>
    <s v=" Wobbegong shark, 1.6 to 1.8m "/>
    <s v="The Sydney Morning Herald, 12/5/2013"/>
  </r>
  <r>
    <x v="397"/>
    <m/>
    <x v="21"/>
    <s v="Unprovoked"/>
    <x v="3"/>
    <s v="Hawaii"/>
    <s v="Kauai"/>
    <x v="2"/>
    <x v="1"/>
    <s v="&quot;Lorrin&quot;"/>
    <x v="0"/>
    <x v="102"/>
    <s v="Lacerations to left foot"/>
    <s v="N"/>
    <s v="13h20"/>
    <s v="10' shark"/>
    <s v="Hawaii News Now, 11/5/2012"/>
  </r>
  <r>
    <x v="398"/>
    <m/>
    <x v="47"/>
    <s v="Unprovoked"/>
    <x v="26"/>
    <s v="South Sinai Peninsula"/>
    <s v="Middle Garden, Sharm el-Shiekh"/>
    <x v="3"/>
    <x v="2"/>
    <s v="Renate Seiffert"/>
    <x v="1"/>
    <x v="106"/>
    <s v="FATAL"/>
    <s v="Y"/>
    <s v="12h00"/>
    <s v="Oceanic whitetip shark, 2.5m "/>
    <s v="M. Levine, R. Collier, E. Ritter, M. Fouda, et al"/>
  </r>
  <r>
    <x v="399"/>
    <m/>
    <x v="31"/>
    <s v="Provoked"/>
    <x v="3"/>
    <s v="New Jersey"/>
    <s v="Adventure Aquarium, Camden"/>
    <x v="36"/>
    <x v="2"/>
    <s v="Robert Large"/>
    <x v="0"/>
    <x v="100"/>
    <s v="Lacerations &amp; puncture wounds to right calf &amp; ankle when diver accidentally backed into the shark  PROVOKED INCIDENT"/>
    <s v="N"/>
    <s v="13h00"/>
    <s v="Sandtiger shark, 8'"/>
    <s v="R. Large; Philadelphia Daily News, 4/22/2010"/>
  </r>
  <r>
    <x v="400"/>
    <m/>
    <x v="93"/>
    <s v="Unprovoked"/>
    <x v="0"/>
    <s v="Queensland"/>
    <s v="Pialba Beach near Maryborough"/>
    <x v="122"/>
    <x v="4"/>
    <s v="Alfred Gassman"/>
    <x v="0"/>
    <x v="5"/>
    <s v="FATAL, severe injuries to torso  "/>
    <s v="Y"/>
    <s v="09h15"/>
    <s v="2.7 m [9'] &quot;blue&quot; shark"/>
    <s v="Coppleson.Q4.(1933); V.M. Coppleson (1958), pp.92 &amp; 237  "/>
  </r>
  <r>
    <x v="401"/>
    <m/>
    <x v="19"/>
    <s v="Unprovoked"/>
    <x v="3"/>
    <s v="North Carolina"/>
    <s v="Topsail Beach, Pender County"/>
    <x v="14"/>
    <x v="4"/>
    <s v="Robert Pollan"/>
    <x v="0"/>
    <x v="16"/>
    <s v="Leg lacerated"/>
    <s v="N"/>
    <s v="11h00"/>
    <s v="1.2 m to 1.5 m [4' to 5'] shark"/>
    <s v="Wisconsin State Journal; C. Creswell, GSAF"/>
  </r>
  <r>
    <x v="402"/>
    <m/>
    <x v="51"/>
    <s v="Unprovoked"/>
    <x v="3"/>
    <s v="Florida"/>
    <s v="New Smyrna Beach, Volusia County"/>
    <x v="4"/>
    <x v="1"/>
    <s v="Charles Adkins"/>
    <x v="0"/>
    <x v="107"/>
    <s v="Right ankle &amp; heel  lacerated"/>
    <s v="N"/>
    <s v="11h25"/>
    <s v="4' to 5' shark"/>
    <s v="S. Petersohn, Orlando Sentinel, 8/6/1999; M.I. Johnson, Daytona Beach News Journal, 8/6/1999, p.3C "/>
  </r>
  <r>
    <x v="402"/>
    <m/>
    <x v="51"/>
    <s v="Unprovoked"/>
    <x v="5"/>
    <s v="Abaco Islands"/>
    <s v="Grand Cay"/>
    <x v="123"/>
    <x v="0"/>
    <s v="Kevin King"/>
    <x v="0"/>
    <x v="94"/>
    <s v="Right arm bitten"/>
    <s v="N"/>
    <s v="17h00"/>
    <s v="2.7 m [9']  bull shark or Caribbean reef shark"/>
    <s v="South Florida Sun-Sentinel, 8/7/1999, p.1A; Palm Beach Post, 8/7/1999"/>
  </r>
  <r>
    <x v="403"/>
    <m/>
    <x v="54"/>
    <s v="Unprovoked"/>
    <x v="1"/>
    <s v="Western Cape Province"/>
    <s v="Surfers' Corner, Muizenberg, False Bay"/>
    <x v="2"/>
    <x v="1"/>
    <s v="J.P. Andrew"/>
    <x v="0"/>
    <x v="28"/>
    <s v="Left leg lacerated, right leg severed above the knee "/>
    <s v="N"/>
    <s v="14h00"/>
    <s v="5 m [16.5'] white shark"/>
    <s v="L. Compagno &amp; E. Ritter, GSAF"/>
  </r>
  <r>
    <x v="404"/>
    <m/>
    <x v="14"/>
    <s v="Unprovoked"/>
    <x v="3"/>
    <s v="Florida"/>
    <s v="Bethune Beach, south of New Smyrna Beach, Volusia County"/>
    <x v="124"/>
    <x v="4"/>
    <s v="Jason Bartholem"/>
    <x v="0"/>
    <x v="21"/>
    <s v="Minor lacerations to dorsum of left foot"/>
    <s v="N"/>
    <s v="14h45"/>
    <s v="&quot;small shark&quot;"/>
    <s v="S. Petersohn, GSAF"/>
  </r>
  <r>
    <x v="405"/>
    <m/>
    <x v="73"/>
    <s v="Unprovoked"/>
    <x v="1"/>
    <s v="KwaZulu-Natal"/>
    <s v="Uvongo"/>
    <x v="125"/>
    <x v="1"/>
    <s v="Fay Jones Bester"/>
    <x v="1"/>
    <x v="49"/>
    <s v="FATAL"/>
    <s v="Y"/>
    <s v="11h10"/>
    <s v="3 m [10'] shark"/>
    <s v="G.S. Perry, M. Levine, GSAF "/>
  </r>
  <r>
    <x v="406"/>
    <m/>
    <x v="74"/>
    <s v="Unprovoked"/>
    <x v="3"/>
    <s v="Florida"/>
    <s v="Round Island Park, Indian River County"/>
    <x v="2"/>
    <x v="1"/>
    <s v="male"/>
    <x v="0"/>
    <x v="87"/>
    <s v="3 puncture wounds in right wrist &amp; hand"/>
    <s v="N"/>
    <s v="16h45"/>
    <s v="4' shark"/>
    <s v="A. Neal, scripps.com"/>
  </r>
  <r>
    <x v="407"/>
    <m/>
    <x v="19"/>
    <s v="Unprovoked"/>
    <x v="1"/>
    <s v="KwaZulu-Natal"/>
    <s v="Durban Harbor"/>
    <x v="0"/>
    <x v="0"/>
    <s v="Imraan Sheik"/>
    <x v="0"/>
    <x v="28"/>
    <s v="Leg bitten &amp; surgically amputated"/>
    <s v="N"/>
    <s v="02h00"/>
    <s v="Zambesi shark?"/>
    <s v="G. Gifford, GSAF"/>
  </r>
  <r>
    <x v="408"/>
    <m/>
    <x v="3"/>
    <s v="Unprovoked"/>
    <x v="1"/>
    <s v="Western Cape Province"/>
    <s v="Buffels Bay, False Bay"/>
    <x v="1"/>
    <x v="0"/>
    <s v="Donald James"/>
    <x v="0"/>
    <x v="78"/>
    <s v="Minor injury to torso"/>
    <s v="N"/>
    <s v="11h30"/>
    <s v="3.5 m [11.5'] white shark"/>
    <s v="D. James, M. Levine, GSAF; G. Cliff, NSB"/>
  </r>
  <r>
    <x v="409"/>
    <m/>
    <x v="50"/>
    <s v="Unprovoked"/>
    <x v="0"/>
    <s v="New South Wales"/>
    <s v="Egg Rock, Middle Harbor, Sydney"/>
    <x v="8"/>
    <x v="4"/>
    <s v="Zita Steadman"/>
    <x v="1"/>
    <x v="49"/>
    <s v="FATAL, bitten in two  "/>
    <s v="Y"/>
    <s v="15h00"/>
    <s v="Bull shark, 4 m [13'] "/>
    <s v="V.M. Coppleson (1958), p.70; A. Sharpe, p.72; A. MacCormick, pp.34-35"/>
  </r>
  <r>
    <x v="410"/>
    <m/>
    <x v="53"/>
    <s v="Unprovoked"/>
    <x v="3"/>
    <s v="California"/>
    <s v="Shelter Cover, north of Fort Bragg, Shelter Cove, Mendocino County"/>
    <x v="126"/>
    <x v="2"/>
    <s v="David Abernathy"/>
    <x v="0"/>
    <x v="31"/>
    <s v="No injury, shark became tangled in hose &amp; towed him 100'"/>
    <s v="N"/>
    <s v="15h06"/>
    <s v="6 m [20'] white shark"/>
    <s v="R. Collier, pp.129-130; Mark Marks; S. Waterman     "/>
  </r>
  <r>
    <x v="411"/>
    <m/>
    <x v="65"/>
    <s v="Unprovoked"/>
    <x v="1"/>
    <s v="KwaZulu-Natal"/>
    <s v="Rocket Hut Beach, Durban"/>
    <x v="8"/>
    <x v="4"/>
    <s v="Graham Scott"/>
    <x v="0"/>
    <x v="28"/>
    <s v="Shallow lacerations on torso"/>
    <s v="N"/>
    <s v="11h00"/>
    <s v="Reported as  a shark bite but toothmarks appear to be those of a dolphin "/>
    <s v="D. Gibb, M. Levine, GSAF  "/>
  </r>
  <r>
    <x v="412"/>
    <m/>
    <x v="13"/>
    <s v="Unprovoked"/>
    <x v="3"/>
    <s v="Florida"/>
    <s v="New Smyrna Beach, Volusia County"/>
    <x v="2"/>
    <x v="1"/>
    <s v="male"/>
    <x v="0"/>
    <x v="108"/>
    <s v="Lacerations to foot"/>
    <s v="N"/>
    <s v="13h30"/>
    <s v="4'shark"/>
    <s v="News 13, 4/4/2014"/>
  </r>
  <r>
    <x v="413"/>
    <m/>
    <x v="47"/>
    <s v="Unprovoked"/>
    <x v="26"/>
    <s v="Sinai Peninsula"/>
    <s v="Sharm el-Sheikh "/>
    <x v="127"/>
    <x v="4"/>
    <s v="James Elliott"/>
    <x v="0"/>
    <x v="40"/>
    <s v="Lacerations to left ankle and foot"/>
    <s v="N"/>
    <s v="14h00"/>
    <s v="Oceanic whitetip shark, 6'"/>
    <s v="J. Elliott; Blackpool Gazette, 4/16/2010"/>
  </r>
  <r>
    <x v="414"/>
    <m/>
    <x v="63"/>
    <s v="Unprovoked"/>
    <x v="3"/>
    <s v="Florida"/>
    <s v="New Smyrna Beach, Volusia County"/>
    <x v="2"/>
    <x v="1"/>
    <s v="Frederick Jordan, Jr."/>
    <x v="0"/>
    <x v="38"/>
    <s v="Left hand and wrist bitten"/>
    <s v="N"/>
    <s v="08h00"/>
    <s v="4' to 5' shark"/>
    <s v="S. Petersohn, GSAF"/>
  </r>
  <r>
    <x v="415"/>
    <m/>
    <x v="88"/>
    <s v="Unprovoked"/>
    <x v="1"/>
    <s v="KwaZulu-Natal"/>
    <s v="Inyoni Rocks, Amanzimtoti"/>
    <x v="2"/>
    <x v="1"/>
    <s v="Anthony Kenneth Baker"/>
    <x v="0"/>
    <x v="7"/>
    <s v="Right foot lacerated"/>
    <s v="N"/>
    <s v="16h30"/>
    <s v="Juvenile dusky shark"/>
    <s v="A. Baker, M. Levine, GSAF; G. Charter &amp; B. Davis, NSB; T. Wallett, p.21"/>
  </r>
  <r>
    <x v="416"/>
    <m/>
    <x v="60"/>
    <s v="Unprovoked"/>
    <x v="27"/>
    <s v="Western Caroline Islands"/>
    <s v="Koror"/>
    <x v="128"/>
    <x v="3"/>
    <s v="Barry Nakamura"/>
    <x v="0"/>
    <x v="4"/>
    <s v="Right leg bitten"/>
    <s v="N"/>
    <s v="15h30"/>
    <s v="Tiger shark, tooth fragment recovered"/>
    <s v="P.T. Wilson"/>
  </r>
  <r>
    <x v="416"/>
    <m/>
    <x v="60"/>
    <s v="Unprovoked"/>
    <x v="3"/>
    <s v="Florida"/>
    <s v="Juno Beach, Palm Beach County"/>
    <x v="129"/>
    <x v="1"/>
    <s v="William F. Lachmund"/>
    <x v="0"/>
    <x v="7"/>
    <s v="Left hand punctured &amp; lacerated"/>
    <s v="N"/>
    <s v="07h15"/>
    <s v="Blacktip or spinner shark"/>
    <s v="M. Vorenberg, GSAF. R. Greer, M.D."/>
  </r>
  <r>
    <x v="417"/>
    <m/>
    <x v="18"/>
    <s v="Unprovoked"/>
    <x v="1"/>
    <s v="Eastern Cape Province"/>
    <s v="Chintsa East Beach"/>
    <x v="2"/>
    <x v="1"/>
    <s v="Jason Krafft"/>
    <x v="0"/>
    <x v="39"/>
    <s v="Lacerations to lower left leg, puncture wounds to sole of left foot"/>
    <s v="N"/>
    <s v="08h00"/>
    <s v="Raggedtooth shark, 1.3 m"/>
    <s v="Dispatch Online, 1/7/2015"/>
  </r>
  <r>
    <x v="418"/>
    <m/>
    <x v="21"/>
    <s v="Unprovoked"/>
    <x v="0"/>
    <s v="New South Wales"/>
    <s v="North Avoca Beach"/>
    <x v="2"/>
    <x v="1"/>
    <s v="Mike Wells"/>
    <x v="0"/>
    <x v="82"/>
    <s v="Right forearm and wrist injured"/>
    <s v="N"/>
    <s v="20h00"/>
    <s v="2 m shark"/>
    <s v="Daily Telegraph, 1/3/2012"/>
  </r>
  <r>
    <x v="419"/>
    <m/>
    <x v="22"/>
    <s v="Unprovoked"/>
    <x v="1"/>
    <s v="KwaZulu-Natal"/>
    <s v="Hibberdene"/>
    <x v="28"/>
    <x v="4"/>
    <s v="Ian Galbraith"/>
    <x v="0"/>
    <x v="68"/>
    <s v="Foot bitten"/>
    <s v="N"/>
    <s v="16h15"/>
    <s v="1.3 m [4'3&quot;] shark"/>
    <s v="G. Cliff, NSB"/>
  </r>
  <r>
    <x v="420"/>
    <m/>
    <x v="45"/>
    <s v="Unprovoked"/>
    <x v="0"/>
    <s v="New South Wales"/>
    <s v="Half Tide Beach, Evans Head"/>
    <x v="130"/>
    <x v="1"/>
    <s v="Adam Maguire (McGuire)"/>
    <x v="0"/>
    <x v="7"/>
    <s v="Abdomen lacerated, surfboard holed"/>
    <s v="N"/>
    <s v="17h15"/>
    <s v="Tiger shark, 4 m [13'] "/>
    <s v="Courier Mail, 1/4/1989, p.1; Herald, 1-4/1989, p.1; Miami Herald, 1/5/1989; A. Sharpe, p.87"/>
  </r>
  <r>
    <x v="421"/>
    <m/>
    <x v="39"/>
    <s v="Unprovoked"/>
    <x v="0"/>
    <s v="New South Wales"/>
    <s v="Grey’s Point, Port Hacking"/>
    <x v="8"/>
    <x v="4"/>
    <s v="Mervwyn Allum"/>
    <x v="0"/>
    <x v="44"/>
    <s v="FATAL, leg bitten from thigh to ankle"/>
    <s v="Y"/>
    <s v="11h30"/>
    <s v="3.7 m [12'] shark"/>
    <s v="V.M. Coppleson.N.21.(1933); V.M. Coppleson (1958), p.230; NYTimes, 1/5/1927"/>
  </r>
  <r>
    <x v="422"/>
    <m/>
    <x v="1"/>
    <s v="Unprovoked"/>
    <x v="3"/>
    <s v="Hawaii"/>
    <s v="Cove Park, Kihei, Maui"/>
    <x v="131"/>
    <x v="1"/>
    <s v="Larry Oberto"/>
    <x v="0"/>
    <x v="77"/>
    <s v="No injury, inflatable paddle board was bitten by the shark"/>
    <s v="N"/>
    <s v="10h00"/>
    <s v="10'-12' tiger shark"/>
    <s v="K.McMurray, TrackingSharks.com"/>
  </r>
  <r>
    <x v="423"/>
    <m/>
    <x v="15"/>
    <s v="Unprovoked"/>
    <x v="0"/>
    <s v="Queensland"/>
    <s v="Sykes Reef, Great Barrier Reef"/>
    <x v="1"/>
    <x v="0"/>
    <s v="Chris Hogan"/>
    <x v="0"/>
    <x v="20"/>
    <s v="Left elbow and forearm bitten"/>
    <s v="N"/>
    <s v="09h30"/>
    <s v="Bronze whaler shark, 2.5 m [8.25'] "/>
    <s v="N. Leys; Daily Telegraph, 12/4/2000.p.3"/>
  </r>
  <r>
    <x v="424"/>
    <m/>
    <x v="10"/>
    <s v="Provoked"/>
    <x v="3"/>
    <s v="Massachusetts"/>
    <s v="Menauhant Beach, Falmouth,_x000a_Barnstable County"/>
    <x v="0"/>
    <x v="0"/>
    <s v="male"/>
    <x v="0"/>
    <x v="78"/>
    <s v="Foot bitten by landed shark PROVOKED INCIDENT"/>
    <s v="N"/>
    <s v="23h30"/>
    <s v="4' shark"/>
    <s v="MassLive, 8/4/2017"/>
  </r>
  <r>
    <x v="425"/>
    <m/>
    <x v="42"/>
    <s v="Unprovoked"/>
    <x v="1"/>
    <s v="Eastern Cape Province"/>
    <s v="St. Francis Bay"/>
    <x v="2"/>
    <x v="1"/>
    <s v="Ross Spowart"/>
    <x v="0"/>
    <x v="5"/>
    <s v="Lacerations to left knee &amp; lower leg"/>
    <s v="N"/>
    <s v="15h00"/>
    <s v="White shark"/>
    <s v="K. McMurray, TrackingSharks.com"/>
  </r>
  <r>
    <x v="426"/>
    <m/>
    <x v="13"/>
    <s v="Unprovoked"/>
    <x v="0"/>
    <s v="New South Wales"/>
    <s v="Tathra"/>
    <x v="8"/>
    <x v="4"/>
    <s v="Christine Armstrong"/>
    <x v="1"/>
    <x v="50"/>
    <s v="FATAL"/>
    <s v="Y"/>
    <s v="08h20"/>
    <s v="3 m to 4 m white shark"/>
    <s v="B. Myatt, GSAF"/>
  </r>
  <r>
    <x v="427"/>
    <m/>
    <x v="21"/>
    <s v="Unprovoked"/>
    <x v="3"/>
    <s v="Hawaii"/>
    <s v="Leftovers near Chun's Reef, Oahu"/>
    <x v="2"/>
    <x v="1"/>
    <s v="Joshua Holley"/>
    <x v="0"/>
    <x v="82"/>
    <s v="Lacerations to left foot"/>
    <s v="N"/>
    <s v="12h38"/>
    <s v="Tiger shark, 10'  "/>
    <s v="Hawaii News Now, 4/3/2012"/>
  </r>
  <r>
    <x v="428"/>
    <m/>
    <x v="73"/>
    <s v="Unprovoked"/>
    <x v="1"/>
    <s v="KwaZulu-Natal"/>
    <s v="Port Edward"/>
    <x v="132"/>
    <x v="4"/>
    <s v="Nicholaas Badenhorst "/>
    <x v="0"/>
    <x v="61"/>
    <s v="FATAL, arm severed above elbow, abdomen &amp; leg bitten  "/>
    <s v="Y"/>
    <s v="13h30"/>
    <s v="3 m [10'] shark"/>
    <s v="M. Levine, GSAF "/>
  </r>
  <r>
    <x v="429"/>
    <m/>
    <x v="29"/>
    <s v="Unprovoked"/>
    <x v="0"/>
    <s v="Queensland"/>
    <s v="Miall Island"/>
    <x v="1"/>
    <x v="0"/>
    <s v="Allan Countryman"/>
    <x v="0"/>
    <x v="60"/>
    <s v="Lacerations to arms &amp; leg"/>
    <s v="N"/>
    <s v="11h30"/>
    <s v="3 m shark"/>
    <s v="Courier Mail, 1/2/2016"/>
  </r>
  <r>
    <x v="430"/>
    <m/>
    <x v="21"/>
    <s v="Unprovoked"/>
    <x v="0"/>
    <s v="Queensland"/>
    <s v="Duranbah"/>
    <x v="1"/>
    <x v="0"/>
    <s v="Hugo Silva"/>
    <x v="0"/>
    <x v="62"/>
    <s v="No injury, punctures to swim fin"/>
    <s v="N"/>
    <s v="09h00"/>
    <s v="Allegedly a 4 m tiger shark"/>
    <s v="A. Brenneka, goldcoast.com.au, 1/3/2012"/>
  </r>
  <r>
    <x v="431"/>
    <m/>
    <x v="69"/>
    <s v="Unprovoked"/>
    <x v="3"/>
    <s v="Oregon"/>
    <s v="Bastendorf Beach, Coos County"/>
    <x v="2"/>
    <x v="1"/>
    <s v="William Weaver"/>
    <x v="0"/>
    <x v="61"/>
    <s v="No injury, shark bit board"/>
    <s v="N"/>
    <s v="16h30"/>
    <s v="6 m [20'] white shark"/>
    <s v="R. Collier, pp.138-139; Mark Marks"/>
  </r>
  <r>
    <x v="432"/>
    <m/>
    <x v="21"/>
    <s v="Unprovoked"/>
    <x v="0"/>
    <s v="New South Wales"/>
    <s v="Green Island"/>
    <x v="1"/>
    <x v="0"/>
    <s v="male"/>
    <x v="0"/>
    <x v="86"/>
    <s v="Minor puncture wounds to knee"/>
    <s v="N"/>
    <s v="16h45"/>
    <s v="Sandtiger shark"/>
    <s v="ABC News, 12/2/2012"/>
  </r>
  <r>
    <x v="433"/>
    <m/>
    <x v="74"/>
    <s v="Unprovoked"/>
    <x v="0"/>
    <s v="Western Australia"/>
    <s v="Wharton Beach"/>
    <x v="9"/>
    <x v="1"/>
    <s v="Zac Golebiowski"/>
    <x v="0"/>
    <x v="39"/>
    <s v="Right leg severed, left leg lacerated"/>
    <s v="N"/>
    <s v="07h30"/>
    <s v="White shark, 5m "/>
    <s v="P. Kemp, GSAF, Sunday Mail, 12/3/2006"/>
  </r>
  <r>
    <x v="434"/>
    <m/>
    <x v="44"/>
    <s v="Unprovoked"/>
    <x v="3"/>
    <s v="Maryland"/>
    <s v="Ocean City, Worcester County"/>
    <x v="8"/>
    <x v="4"/>
    <s v="Jordan Prushinski"/>
    <x v="1"/>
    <x v="76"/>
    <s v="Lacerations and puncture wounds to lower left leg"/>
    <s v="N"/>
    <s v="15h00"/>
    <s v="Blacktip shark"/>
    <s v="J. Marchand. GSAF"/>
  </r>
  <r>
    <x v="435"/>
    <m/>
    <x v="47"/>
    <s v="Unprovoked"/>
    <x v="3"/>
    <s v="Florida"/>
    <s v="Micklers Landing, St. Johns County"/>
    <x v="14"/>
    <x v="4"/>
    <s v="Kimberly Presser"/>
    <x v="1"/>
    <x v="55"/>
    <s v="Lacerations to forearm"/>
    <s v="N"/>
    <s v="11h00"/>
    <s v="3' to 4' shark"/>
    <s v="News4JAX, 8/2/2010"/>
  </r>
  <r>
    <x v="436"/>
    <m/>
    <x v="37"/>
    <s v="Unprovoked"/>
    <x v="3"/>
    <s v="Florida"/>
    <s v="New Smyrna Beach, Volusia County"/>
    <x v="4"/>
    <x v="1"/>
    <s v="Rodigo Cesar"/>
    <x v="0"/>
    <x v="7"/>
    <s v="Top of left foot bitten"/>
    <s v="N"/>
    <s v="15h45"/>
    <s v="juvenile shark"/>
    <s v="S. Petersohn, GSAF; D. Catron, Orlando Sentinel, 8/3/1997, B3"/>
  </r>
  <r>
    <x v="436"/>
    <m/>
    <x v="37"/>
    <s v="Unprovoked"/>
    <x v="3"/>
    <s v="Florida"/>
    <s v="New Smyrna Beach, Volusia County"/>
    <x v="133"/>
    <x v="0"/>
    <s v="Matthew Perny"/>
    <x v="0"/>
    <x v="5"/>
    <s v="Top of left foot bitten"/>
    <s v="N"/>
    <s v="09h15"/>
    <s v="&quot;juvenile shark&quot;"/>
    <s v="S. Petersohn, GSAF; D. Catron, Orlando Sentinel, 8/3/1997, B3"/>
  </r>
  <r>
    <x v="437"/>
    <m/>
    <x v="94"/>
    <s v="Unprovoked"/>
    <x v="3"/>
    <s v="Florida"/>
    <s v="St. Petersburg, Pinnellas County"/>
    <x v="4"/>
    <x v="1"/>
    <s v="Robert Wamser"/>
    <x v="0"/>
    <x v="2"/>
    <s v="Lacerations to right lower leg &amp; left arm and hand"/>
    <s v="N"/>
    <s v="16h30"/>
    <s v="4' shark"/>
    <s v="NYTimes, 8/3/1969"/>
  </r>
  <r>
    <x v="438"/>
    <m/>
    <x v="38"/>
    <s v="Unprovoked"/>
    <x v="3"/>
    <s v="Hawaii"/>
    <s v="Pearl Harbor Channel, O'ahu"/>
    <x v="134"/>
    <x v="0"/>
    <s v="Kazuhiho Kato"/>
    <x v="0"/>
    <x v="20"/>
    <s v="Hand bitten"/>
    <s v="N"/>
    <s v="17h30"/>
    <s v="2.4 m [8'] shark"/>
    <s v="K. Kato; V.M. Coppleson (1962), p.246"/>
  </r>
  <r>
    <x v="439"/>
    <m/>
    <x v="10"/>
    <s v="Unprovoked"/>
    <x v="3"/>
    <s v="Florida"/>
    <s v="Destin, Okaloosa County"/>
    <x v="8"/>
    <x v="4"/>
    <s v="Caitlyn Taylor"/>
    <x v="1"/>
    <x v="7"/>
    <s v="Lacerations to thighs"/>
    <s v="N"/>
    <s v="15h00"/>
    <s v="Bull shark, 5' to 7'"/>
    <s v="Okaloosa County Sheriff's Office"/>
  </r>
  <r>
    <x v="440"/>
    <m/>
    <x v="55"/>
    <s v="Unprovoked"/>
    <x v="3"/>
    <s v="Hawaii"/>
    <s v="Ka’anapali Shores"/>
    <x v="2"/>
    <x v="1"/>
    <s v="male"/>
    <x v="0"/>
    <x v="100"/>
    <s v="Right thigh bitten"/>
    <s v="N"/>
    <s v="08h30"/>
    <s v="4' shark"/>
    <s v="Maui Now, 4/2/2013"/>
  </r>
  <r>
    <x v="441"/>
    <m/>
    <x v="19"/>
    <s v="Unprovoked"/>
    <x v="3"/>
    <s v="Florida"/>
    <s v="New Smyrna Beach, Volusia County"/>
    <x v="5"/>
    <x v="0"/>
    <s v="male"/>
    <x v="0"/>
    <x v="64"/>
    <s v="Two half-inch lacerations on right heel and one near small toe"/>
    <s v="N"/>
    <s v="15h00"/>
    <s v="3'  shark"/>
    <s v="S. Petersohn, GSAF"/>
  </r>
  <r>
    <x v="442"/>
    <m/>
    <x v="14"/>
    <s v="Unprovoked"/>
    <x v="0"/>
    <s v="New South Wales"/>
    <s v="Nambucca River Entrance"/>
    <x v="2"/>
    <x v="1"/>
    <s v="Richard Ellis"/>
    <x v="0"/>
    <x v="46"/>
    <s v="Calf bitten"/>
    <s v="N"/>
    <s v="10h00"/>
    <s v="Bronze whaler shark"/>
    <s v="T. Peake, GSAF"/>
  </r>
  <r>
    <x v="443"/>
    <m/>
    <x v="35"/>
    <s v="Provoked"/>
    <x v="3"/>
    <s v="Florida"/>
    <s v="70 miles off Pensacola"/>
    <x v="135"/>
    <x v="0"/>
    <s v="Chad Petti"/>
    <x v="0"/>
    <x v="52"/>
    <s v="Knocked spear out of his hands and fin bitten"/>
    <s v="N"/>
    <s v="14h50"/>
    <s v="Mako shark"/>
    <s v="A. Currie, GSAF"/>
  </r>
  <r>
    <x v="444"/>
    <m/>
    <x v="40"/>
    <s v="Unprovoked"/>
    <x v="3"/>
    <s v="Hawaii"/>
    <s v="Majors Bay, Kaua'i"/>
    <x v="2"/>
    <x v="1"/>
    <s v="Rich Reed"/>
    <x v="0"/>
    <x v="40"/>
    <s v="No injury, shark removed piece of surfboard"/>
    <s v="N"/>
    <s v="10h15"/>
    <s v="6' to 8' shark, possibly a tiger shark"/>
    <s v="P. Immerz, SharkProject.org; J. TenBruggencate, Honolulu Advertiser, 1/5/2007"/>
  </r>
  <r>
    <x v="445"/>
    <m/>
    <x v="19"/>
    <s v="Unprovoked"/>
    <x v="3"/>
    <s v="Hawaii"/>
    <s v="Olowalu, Maui"/>
    <x v="3"/>
    <x v="2"/>
    <s v="Thomas Holmes"/>
    <x v="0"/>
    <x v="51"/>
    <s v="Lacerations to buttocks &amp; thigh"/>
    <s v="N"/>
    <s v="13h00"/>
    <s v="Tiger shark, 1.8 m [6'] "/>
    <s v="G. Kubota, Star Bulletin"/>
  </r>
  <r>
    <x v="446"/>
    <m/>
    <x v="48"/>
    <s v="Unprovoked"/>
    <x v="1"/>
    <s v="KwaZulu-Natal"/>
    <s v="Kosi Bay"/>
    <x v="136"/>
    <x v="1"/>
    <s v="Janie Pelser"/>
    <x v="1"/>
    <x v="22"/>
    <s v="Foot bitten"/>
    <s v="N"/>
    <s v="20h00"/>
    <s v="Zambesi shark"/>
    <s v="J. Bass &amp; G. Hughes; J. Pelser, M. Levine, GSAF"/>
  </r>
  <r>
    <x v="446"/>
    <m/>
    <x v="48"/>
    <s v="Unprovoked"/>
    <x v="9"/>
    <s v="Gaza"/>
    <s v="Xai Xai"/>
    <x v="14"/>
    <x v="4"/>
    <s v="Robert Richard"/>
    <x v="0"/>
    <x v="13"/>
    <s v="Leg severed at knee,  hand severed, arms, torso &amp; buttock severely lacerated"/>
    <s v="N"/>
    <s v="16h20"/>
    <s v="White shark, 2.5 m [8.25'] "/>
    <s v="J. Bass; M. Levine, GSAF"/>
  </r>
  <r>
    <x v="447"/>
    <m/>
    <x v="33"/>
    <s v="Unprovoked"/>
    <x v="28"/>
    <s v="Kwajalein Atoll"/>
    <s v="Roi-namur Island"/>
    <x v="137"/>
    <x v="0"/>
    <s v="Stanley Caberto"/>
    <x v="0"/>
    <x v="77"/>
    <s v="2.5&quot; laceration on right hand"/>
    <s v="N"/>
    <s v="13h00"/>
    <s v="1.8 m [6'] shark"/>
    <s v="L. R. Fletcher, M.D."/>
  </r>
  <r>
    <x v="448"/>
    <m/>
    <x v="10"/>
    <s v="Unprovoked"/>
    <x v="0"/>
    <s v="New South Wales"/>
    <s v="Booti Booti National Park"/>
    <x v="2"/>
    <x v="1"/>
    <s v="Colin Rowland"/>
    <x v="0"/>
    <x v="107"/>
    <s v="Degloved right arm ligaments in both shoulders torn, both knee cartilages torn, pelvis displacement and shredded foot 32 stiches in all"/>
    <s v="N"/>
    <d v="1902-09-26T00:00:00"/>
    <s v="Great White 6.0m"/>
    <s v="Glen Folkard Personal interview with victim"/>
  </r>
  <r>
    <x v="449"/>
    <m/>
    <x v="29"/>
    <s v="Unprovoked"/>
    <x v="0"/>
    <s v="New South Wales"/>
    <s v="Booti Booti National Park"/>
    <x v="2"/>
    <x v="1"/>
    <s v="Colin Rowland"/>
    <x v="0"/>
    <x v="65"/>
    <s v="Injuries to foot &amp; arm"/>
    <s v="N"/>
    <s v="09h00"/>
    <s v="White shark"/>
    <s v="B. Myatt, GSAF"/>
  </r>
  <r>
    <x v="450"/>
    <m/>
    <x v="47"/>
    <s v="Unprovoked"/>
    <x v="26"/>
    <s v="South Sinai Peninsula"/>
    <s v="Ras Nasrani, Sharm el-Sheikh"/>
    <x v="3"/>
    <x v="2"/>
    <s v="Yevgeniy (Eugene) Trishkin "/>
    <x v="0"/>
    <x v="48"/>
    <s v="Both arms severely bitten"/>
    <s v="N"/>
    <s v="11h00"/>
    <s v="Mako shark "/>
    <s v="M. Levine, R. Collier, E. Ritter, M. Fouda, et al"/>
  </r>
  <r>
    <x v="450"/>
    <m/>
    <x v="47"/>
    <s v="Unprovoked"/>
    <x v="26"/>
    <s v="South Sinai Peninsula"/>
    <s v="Ras Nasrani, Sharm el-Sheikh"/>
    <x v="3"/>
    <x v="2"/>
    <s v="Viktor Koliy "/>
    <x v="0"/>
    <x v="59"/>
    <s v="Lacerations to right leg"/>
    <s v="N"/>
    <s v="10h55"/>
    <s v="Mako shark"/>
    <s v="M. Levine, R. Collier, E. Ritter, M. Fouda, et al"/>
  </r>
  <r>
    <x v="451"/>
    <m/>
    <x v="13"/>
    <s v="Unprovoked"/>
    <x v="1"/>
    <s v="Western Cape Province"/>
    <s v="Muizenberg"/>
    <x v="2"/>
    <x v="1"/>
    <s v="Matthew Smithers"/>
    <x v="0"/>
    <x v="43"/>
    <s v="Lower limbs &amp; thigh bitten"/>
    <s v="N"/>
    <s v="14h00"/>
    <s v="White shark"/>
    <s v="NSRI, 8/1/2014"/>
  </r>
  <r>
    <x v="452"/>
    <m/>
    <x v="31"/>
    <s v="Unprovoked"/>
    <x v="3"/>
    <s v="Louisiana"/>
    <s v="Curlew Island, Breton Sound"/>
    <x v="98"/>
    <x v="0"/>
    <s v="Chris Haynes, Jr."/>
    <x v="0"/>
    <x v="103"/>
    <s v="Right ankle &amp; foot bitten"/>
    <s v="N"/>
    <s v="10h00"/>
    <s v="Bull shark?"/>
    <s v="Clarion Ledger"/>
  </r>
  <r>
    <x v="453"/>
    <m/>
    <x v="2"/>
    <s v="Unprovoked"/>
    <x v="1"/>
    <s v="Western Cape Province"/>
    <s v="Pringle Bay"/>
    <x v="1"/>
    <x v="0"/>
    <s v="Christian Lombard"/>
    <x v="0"/>
    <x v="13"/>
    <s v="Leg bitten"/>
    <s v="N"/>
    <s v="13h00"/>
    <s v="White shark, 4.9 m [16']"/>
    <s v="Daily Record (Glasgow, Scotland), 8/3/1998"/>
  </r>
  <r>
    <x v="454"/>
    <m/>
    <x v="19"/>
    <s v="Unprovoked"/>
    <x v="3"/>
    <s v="Florida"/>
    <s v="Lauderdale-By-The-Sea, Broward County"/>
    <x v="138"/>
    <x v="4"/>
    <s v="Matthew May"/>
    <x v="0"/>
    <x v="61"/>
    <s v="Upper left arm bitten"/>
    <s v="N"/>
    <s v="11h30"/>
    <s v="0.9 m [3'] shark"/>
    <s v="Orlando Sentinel, 4/2/2002, p.B3; Miami Herald, 4/2/2002"/>
  </r>
  <r>
    <x v="455"/>
    <m/>
    <x v="36"/>
    <s v="Unprovoked"/>
    <x v="29"/>
    <s v="Malampa Province"/>
    <s v="Vao Island"/>
    <x v="8"/>
    <x v="4"/>
    <s v="male"/>
    <x v="0"/>
    <x v="79"/>
    <s v="FATAL"/>
    <s v="Y"/>
    <s v="12h00"/>
    <s v="4.3 m shark"/>
    <s v="S. Combs"/>
  </r>
  <r>
    <x v="456"/>
    <m/>
    <x v="11"/>
    <s v="Unprovoked"/>
    <x v="0"/>
    <s v="New South Wales"/>
    <s v="North Steyne"/>
    <x v="139"/>
    <x v="4"/>
    <s v="Leon Ritson Hermes"/>
    <x v="0"/>
    <x v="44"/>
    <s v="FATAL, right leg lacerated"/>
    <s v="Y"/>
    <s v="12h30"/>
    <s v="4.3 m [14'] shark seen in vicinity"/>
    <s v="V.M. Coppleson (1958), p. 233  "/>
  </r>
  <r>
    <x v="457"/>
    <m/>
    <x v="55"/>
    <s v="Unprovoked"/>
    <x v="3"/>
    <s v="Hawaii"/>
    <s v="Makenat, Maui"/>
    <x v="3"/>
    <x v="2"/>
    <s v="Jana Lutteropp"/>
    <x v="1"/>
    <x v="43"/>
    <s v="FATAL"/>
    <s v="Y"/>
    <s v="16h30"/>
    <s v="Tiger shark?"/>
    <s v="KHON2, 8/15/2013"/>
  </r>
  <r>
    <x v="458"/>
    <m/>
    <x v="55"/>
    <s v="Unprovoked"/>
    <x v="3"/>
    <s v="Florida"/>
    <s v="Sanibel Island, Lee County"/>
    <x v="0"/>
    <x v="0"/>
    <s v="Christian Mercurio"/>
    <x v="0"/>
    <x v="56"/>
    <s v="Minor injury to foot &amp; shin"/>
    <s v="N"/>
    <s v="15h00"/>
    <s v="Bull shark, 6' to 8'"/>
    <s v="NBC2 News, 8/5/2013"/>
  </r>
  <r>
    <x v="459"/>
    <m/>
    <x v="6"/>
    <s v="Unprovoked"/>
    <x v="3"/>
    <s v="Florida"/>
    <s v="Boca Grande"/>
    <x v="3"/>
    <x v="2"/>
    <s v="Leah Lendel"/>
    <x v="1"/>
    <x v="6"/>
    <s v="Right hand almost torn off"/>
    <s v="N"/>
    <s v="1211 hrs"/>
    <s v="Bull shark"/>
    <s v="Kevin McMurray Trackingsharks.com: James Kingsley: Fox 4 News"/>
  </r>
  <r>
    <x v="460"/>
    <m/>
    <x v="6"/>
    <s v="Unprovoked"/>
    <x v="3"/>
    <s v="North Carolina"/>
    <s v="Sunset Beach"/>
    <x v="8"/>
    <x v="4"/>
    <s v="Sean Barton"/>
    <x v="0"/>
    <x v="21"/>
    <s v="Gash to lower left leg"/>
    <s v="N"/>
    <s v="1100hrs"/>
    <s v="Not stated"/>
    <s v="Kevin McMurray Trackingsharks.com: Clay Crewell:Scott Curatolo-Wageman"/>
  </r>
  <r>
    <x v="461"/>
    <m/>
    <x v="6"/>
    <s v="Unprovoked"/>
    <x v="0"/>
    <s v="South Australia"/>
    <s v="Port Noarlunga"/>
    <x v="8"/>
    <x v="4"/>
    <s v="Richard Vinall"/>
    <x v="0"/>
    <x v="58"/>
    <s v="Injury to thigh"/>
    <s v="N"/>
    <s v="0945hrs"/>
    <s v="Not stated"/>
    <s v="Simon DeMarchi: Todd Smith: 9 News:ABC News"/>
  </r>
  <r>
    <x v="462"/>
    <m/>
    <x v="6"/>
    <s v="Unprovoked"/>
    <x v="30"/>
    <s v="Hadera"/>
    <s v="Olga Beach near Hadera Stream "/>
    <x v="36"/>
    <x v="2"/>
    <s v="Barak Tzach"/>
    <x v="0"/>
    <x v="109"/>
    <s v="Remains recovered several days after the attcks"/>
    <s v="Y"/>
    <s v="1500hrs"/>
    <s v="Dusky sharks"/>
    <s v="Ynetnews.com: Dailymirroe.co.uk: Todd Smith Alessandro Maddalena: Andrew Currie"/>
  </r>
  <r>
    <x v="463"/>
    <m/>
    <x v="6"/>
    <s v="Unprovoked"/>
    <x v="0"/>
    <s v="WA"/>
    <s v="Sandtrax Port Beach North Fremantle Perth"/>
    <x v="8"/>
    <x v="4"/>
    <s v="Unknown Male"/>
    <x v="0"/>
    <x v="22"/>
    <s v="Bumping to the body"/>
    <s v="N"/>
    <s v="1430hrs"/>
    <s v="1.5m Tiger shark"/>
    <s v="Kevin McMurray Trackingsharks.com: www.surfer.com "/>
  </r>
  <r>
    <x v="464"/>
    <m/>
    <x v="6"/>
    <s v="Unprovoked"/>
    <x v="0"/>
    <s v="WA"/>
    <s v="Duke of Orleans Bay"/>
    <x v="2"/>
    <x v="1"/>
    <s v="Steven Jeffrey Payne"/>
    <x v="0"/>
    <x v="55"/>
    <s v="Missing body not recovered"/>
    <s v="Y"/>
    <s v="1210 hrs"/>
    <s v="Great White Shark"/>
    <s v="Bob Myatt"/>
  </r>
  <r>
    <x v="465"/>
    <m/>
    <x v="6"/>
    <s v="Unprovoked"/>
    <x v="0"/>
    <s v="NSW"/>
    <s v="Gunyah beach Bundeena Port Hacking"/>
    <x v="8"/>
    <x v="4"/>
    <s v="Mangyong Zhang"/>
    <x v="2"/>
    <x v="103"/>
    <s v="Serious lacerations above right knee."/>
    <s v="N"/>
    <s v="1340hrs"/>
    <s v="Bull shark"/>
    <s v="Bob Myatt"/>
  </r>
  <r>
    <x v="466"/>
    <m/>
    <x v="6"/>
    <s v="Questionable"/>
    <x v="31"/>
    <s v="Batangas Resort"/>
    <s v="Verde Island"/>
    <x v="22"/>
    <x v="2"/>
    <s v="Illia Peregudin"/>
    <x v="0"/>
    <x v="34"/>
    <s v="both arms severed by sharks after drowning"/>
    <s v="Y"/>
    <s v="1300hrs"/>
    <s v="Not stated "/>
    <s v="Stephen Parkhill   Glen Folkard"/>
  </r>
  <r>
    <x v="467"/>
    <m/>
    <x v="95"/>
    <s v="Unprovoked"/>
    <x v="0"/>
    <s v="Western Australia"/>
    <s v="Blasck Wall Reach Swan River Perth"/>
    <x v="26"/>
    <x v="5"/>
    <s v="Georgina Smith"/>
    <x v="1"/>
    <x v="51"/>
    <s v="None kayak badly damaged by shark"/>
    <s v="N"/>
    <s v="0815hrs"/>
    <s v="Not stated"/>
    <s v="Bob Myatt GSAF"/>
  </r>
  <r>
    <x v="467"/>
    <m/>
    <x v="95"/>
    <s v="Questionable"/>
    <x v="0"/>
    <s v="NSW"/>
    <s v="Off Port Stephens near Newcastle"/>
    <x v="140"/>
    <x v="0"/>
    <s v="Paul Barning"/>
    <x v="0"/>
    <x v="110"/>
    <s v="Body not recovered"/>
    <s v="Y"/>
    <s v="1300hrs"/>
    <s v="Mako shark"/>
    <s v="Simon De Marchi: Bob Myatt GSAF"/>
  </r>
  <r>
    <x v="467"/>
    <m/>
    <x v="95"/>
    <s v="Unprovoked"/>
    <x v="0"/>
    <s v="Queensland"/>
    <s v="The Wrecks walking track Moreton Island"/>
    <x v="3"/>
    <x v="2"/>
    <s v="Unknown Male"/>
    <x v="0"/>
    <x v="61"/>
    <s v="Abdominal and leg injuries"/>
    <s v="N"/>
    <s v="1503hrs"/>
    <s v="Not stated"/>
    <s v="Bob Myatt GSAF"/>
  </r>
  <r>
    <x v="468"/>
    <m/>
    <x v="95"/>
    <s v="Unprovoked"/>
    <x v="0"/>
    <s v="Queensland"/>
    <s v="Woorim Beach, Bribie Island,"/>
    <x v="8"/>
    <x v="4"/>
    <s v="Charlize Zmuda"/>
    <x v="1"/>
    <x v="7"/>
    <s v="Bites to arm and upper body"/>
    <s v="Y"/>
    <s v="1645 hrs"/>
    <s v="Bull shark"/>
    <s v="9 News: The Brisbane Times: The Guardian"/>
  </r>
  <r>
    <x v="469"/>
    <m/>
    <x v="95"/>
    <s v="Unprovoked"/>
    <x v="0"/>
    <s v="Western Australia"/>
    <s v="Shipwreck Cove"/>
    <x v="50"/>
    <x v="4"/>
    <s v="Boy "/>
    <x v="0"/>
    <x v="76"/>
    <s v="Minor bite to lower body"/>
    <s v="N"/>
    <s v="1711hrs"/>
    <s v="Not stated"/>
    <s v="Bob Myatt GSAF"/>
  </r>
  <r>
    <x v="470"/>
    <m/>
    <x v="95"/>
    <s v="Unprovoked"/>
    <x v="0"/>
    <s v="Western Australia"/>
    <s v="Cheynes beach "/>
    <x v="2"/>
    <x v="1"/>
    <s v="Dale Kittow"/>
    <x v="0"/>
    <x v="30"/>
    <s v="None - chunk of surfboard  bitten out"/>
    <s v="N"/>
    <s v="1600hrs"/>
    <s v="Bronze whaler"/>
    <s v="Bob Myatt GSAF"/>
  </r>
  <r>
    <x v="471"/>
    <m/>
    <x v="95"/>
    <s v="Provoked"/>
    <x v="3"/>
    <s v="Hawaii"/>
    <s v="Off Haleiwa Boat Harbour Oahu"/>
    <x v="36"/>
    <x v="2"/>
    <s v="Male not stated was a dive tour worker"/>
    <x v="0"/>
    <x v="27"/>
    <s v="Bitten on the arm"/>
    <s v="N"/>
    <s v="1340hrs"/>
    <s v="Not stated"/>
    <s v="Kevin McMurray Trackingsharks.com"/>
  </r>
  <r>
    <x v="472"/>
    <m/>
    <x v="95"/>
    <s v="Unprovoked"/>
    <x v="9"/>
    <s v="Inhambane Province"/>
    <s v="Vilankulo Bay"/>
    <x v="1"/>
    <x v="0"/>
    <s v="Albert Vilanculo"/>
    <x v="0"/>
    <x v="73"/>
    <s v="Legs, buttocks and stomach "/>
    <s v="Y"/>
    <s v="1330hrs"/>
    <s v="Described as a large terrifying animal"/>
    <s v="Kevin McMurray Trackingsharks.com"/>
  </r>
  <r>
    <x v="473"/>
    <m/>
    <x v="95"/>
    <s v="Unprovoked"/>
    <x v="6"/>
    <s v="Grande Terre"/>
    <s v="Islet of Kendek near Koumac"/>
    <x v="1"/>
    <x v="0"/>
    <s v="Robert Cuewapuru"/>
    <x v="0"/>
    <x v="46"/>
    <s v="Severe arm injury and delay in medical treatment caused victim to die "/>
    <s v="Y"/>
    <s v="1615hr"/>
    <s v="Reportedly Tiger or Bull shark"/>
    <s v="Johannes Marchand Todd Smith "/>
  </r>
  <r>
    <x v="473"/>
    <m/>
    <x v="95"/>
    <s v="Unprovoked"/>
    <x v="0"/>
    <s v="South Australia"/>
    <s v="Granites Beach near Westall Streaky Bay"/>
    <x v="2"/>
    <x v="1"/>
    <s v="Lance Appleby"/>
    <x v="0"/>
    <x v="49"/>
    <s v="Body not recovered"/>
    <s v="Y"/>
    <s v="1710hr"/>
    <s v="Great White Shart estimated 4.8m 16 ft"/>
    <s v="Glen Folkard: Simon De Marchi News.com.au: The News Daily: The National Tribune:"/>
  </r>
  <r>
    <x v="474"/>
    <m/>
    <x v="96"/>
    <s v="Unprovoked"/>
    <x v="0"/>
    <s v="Queensland"/>
    <s v="Humpy Island Great Keppel Island"/>
    <x v="1"/>
    <x v="0"/>
    <s v="Luke Walford"/>
    <x v="0"/>
    <x v="46"/>
    <s v="Life threatening injuries to neck and arm"/>
    <s v="Y"/>
    <s v="1637hr"/>
    <s v="Unknown "/>
    <s v="Todd Smith Glen Folkard ABC News: The North West Star: 9.com.au:"/>
  </r>
  <r>
    <x v="475"/>
    <m/>
    <x v="96"/>
    <s v="Unprovoked"/>
    <x v="0"/>
    <s v="Queensland"/>
    <s v="Whitsunday Islands"/>
    <x v="3"/>
    <x v="2"/>
    <s v="Not stated"/>
    <x v="1"/>
    <x v="77"/>
    <s v="30cm (1ft) bite to lower calf "/>
    <s v="N"/>
    <s v="1630hrs"/>
    <s v="Reported as a large Tiger shark"/>
    <s v="Simon de Marchi: 9 News: 7 News: ABC News:"/>
  </r>
  <r>
    <x v="476"/>
    <m/>
    <x v="96"/>
    <s v="Unprovoked"/>
    <x v="32"/>
    <s v="Southern Morocco"/>
    <s v="West of Dakhla"/>
    <x v="141"/>
    <x v="4"/>
    <s v="Elena Knorr"/>
    <x v="1"/>
    <x v="22"/>
    <s v="Leg severed"/>
    <s v="Y"/>
    <s v="1600hr"/>
    <s v="Reportedly a Great White"/>
    <s v="Andy Currie: Moroccan World News: Sky News"/>
  </r>
  <r>
    <x v="477"/>
    <m/>
    <x v="96"/>
    <s v="Unprovoked"/>
    <x v="33"/>
    <s v="Gulf of Honduras"/>
    <s v="Central America"/>
    <x v="142"/>
    <x v="4"/>
    <s v="Annabelle Carlson"/>
    <x v="1"/>
    <x v="44"/>
    <s v="Right lower leg amputated after serious bite"/>
    <s v="N"/>
    <s v="1130hrs"/>
    <s v="Reef shark 6ft (1.8m)"/>
    <s v="Kevin McMurray Tracking Sharks.com New York Post: ABC News: The Independent:"/>
  </r>
  <r>
    <x v="478"/>
    <m/>
    <x v="96"/>
    <s v="Unprovoked"/>
    <x v="0"/>
    <s v="NSW"/>
    <s v="North Shore Beach, Port Macquarie"/>
    <x v="2"/>
    <x v="1"/>
    <s v="Kai McKenzie"/>
    <x v="0"/>
    <x v="27"/>
    <s v="Serious injury to leg"/>
    <s v="N"/>
    <s v="1100hrs"/>
    <s v="3m White Shark"/>
    <s v="Nine.com.au: ABC.Net.Au Johannes Marchand"/>
  </r>
  <r>
    <x v="479"/>
    <m/>
    <x v="96"/>
    <s v="Unprovoked"/>
    <x v="0"/>
    <s v="Western Australia"/>
    <s v="Trigg beach Sterling"/>
    <x v="2"/>
    <x v="1"/>
    <s v="Ryan Lowther"/>
    <x v="0"/>
    <x v="75"/>
    <s v="Minor injury to lower left leg"/>
    <s v="N"/>
    <s v="1735hrs"/>
    <s v="Undetermined small shall shark"/>
    <s v="Daily Mail: Sky News: The West Australian"/>
  </r>
  <r>
    <x v="480"/>
    <m/>
    <x v="96"/>
    <s v="Unprovoked"/>
    <x v="3"/>
    <s v="Florida"/>
    <s v="Ponce de Leon Inlet Volusia County"/>
    <x v="143"/>
    <x v="2"/>
    <s v="Dempsey Manhart"/>
    <x v="0"/>
    <x v="16"/>
    <s v="Lower left leg injury"/>
    <s v="N"/>
    <s v="1115hrs"/>
    <s v="4-5ft Blacktip shark"/>
    <s v="Miami Herald"/>
  </r>
  <r>
    <x v="480"/>
    <m/>
    <x v="96"/>
    <s v="Unprovoked"/>
    <x v="0"/>
    <s v="Western Australia"/>
    <s v="14 Mile Beach Coral Bay (Gascoyne Region)"/>
    <x v="1"/>
    <x v="0"/>
    <s v="Jesse Bailey"/>
    <x v="0"/>
    <x v="71"/>
    <s v="Not specified "/>
    <s v="N"/>
    <s v="1118hrs"/>
    <s v="Undetermined"/>
    <s v="Bob Myatt: Simon deMarchi: ABC News"/>
  </r>
  <r>
    <x v="481"/>
    <m/>
    <x v="96"/>
    <s v="Unprovoked"/>
    <x v="3"/>
    <s v="Florida"/>
    <s v="New Smyrna Beach"/>
    <x v="5"/>
    <x v="0"/>
    <s v="Not stated"/>
    <x v="0"/>
    <x v="24"/>
    <s v="Minor injury to left foot"/>
    <s v="N"/>
    <s v="1615hrs"/>
    <s v="Not specified"/>
    <s v="Sacbee Fox 35"/>
  </r>
  <r>
    <x v="482"/>
    <m/>
    <x v="96"/>
    <s v="Unprovoked"/>
    <x v="3"/>
    <s v="Florida"/>
    <s v="New Smyrna Beach"/>
    <x v="144"/>
    <x v="3"/>
    <s v="Connor Graham Baker"/>
    <x v="0"/>
    <x v="10"/>
    <s v="Minor injury to right foot four tendons ruptured"/>
    <s v="N"/>
    <s v="1100hr"/>
    <s v="Not specified"/>
    <s v="Click Orlando News Journal on Line"/>
  </r>
  <r>
    <x v="483"/>
    <m/>
    <x v="96"/>
    <s v="Unprovoked"/>
    <x v="3"/>
    <s v="Hawaii"/>
    <s v="Haleiwa, Oahu"/>
    <x v="145"/>
    <x v="3"/>
    <s v="Not Released"/>
    <x v="1"/>
    <x v="31"/>
    <s v="Multiple serious lacerations to the body"/>
    <s v="N"/>
    <s v="1400hr"/>
    <s v="Not stated area has Tiger and Galapogas sharks"/>
    <s v="Newsweek.com: Spectrunnews: Hawaiinewsnow:"/>
  </r>
  <r>
    <x v="483"/>
    <m/>
    <x v="96"/>
    <s v="Unprovoked"/>
    <x v="3"/>
    <s v="Florida"/>
    <s v="Rosemary Beach Walton County"/>
    <x v="5"/>
    <x v="0"/>
    <s v="Lulu Gribbin"/>
    <x v="1"/>
    <x v="44"/>
    <s v="Left hand bitten off and right leg bitten"/>
    <s v="N"/>
    <d v="1900-01-14T12:00:00"/>
    <s v="Not specified Bull shark highly suspect"/>
    <s v="NWFDailynews:WDHN.com"/>
  </r>
  <r>
    <x v="483"/>
    <m/>
    <x v="96"/>
    <s v="Unprovoked"/>
    <x v="3"/>
    <s v="Florida"/>
    <s v="Water Sound  Beach Walton County"/>
    <x v="8"/>
    <x v="4"/>
    <s v="Elisabeth Foley"/>
    <x v="1"/>
    <x v="111"/>
    <s v="Significant injuries to pelvic and abdominal region lower left arm amputated"/>
    <s v="N"/>
    <s v="13h15"/>
    <s v="Not specified Bull shark highly suspect"/>
    <s v="NWFDailynews:WDHN.com"/>
  </r>
  <r>
    <x v="484"/>
    <m/>
    <x v="96"/>
    <s v="Unprovoked"/>
    <x v="3"/>
    <s v="California"/>
    <s v="Del Mar Beach San Diego"/>
    <x v="146"/>
    <x v="4"/>
    <s v="Caleb Adams"/>
    <x v="0"/>
    <x v="53"/>
    <s v="Significant bites to torso left arm and hand"/>
    <s v="N"/>
    <s v="9h"/>
    <s v="Not specified"/>
    <s v="ABC News San Diego: Del Mar Times:"/>
  </r>
  <r>
    <x v="484"/>
    <m/>
    <x v="96"/>
    <s v="Unprovoked"/>
    <x v="34"/>
    <s v="Maahvah Laamu Atoll"/>
    <s v="Indian Ocean"/>
    <x v="147"/>
    <x v="4"/>
    <s v="Moham Zidhan"/>
    <x v="0"/>
    <x v="27"/>
    <s v="Wounds to lower extremities Fatal"/>
    <s v="Y"/>
    <d v="1903-07-23T00:00:00"/>
    <s v="Not specified"/>
    <s v="www.Raajjee.mv: www.Edition.mv: www.Avas.mv:"/>
  </r>
  <r>
    <x v="485"/>
    <m/>
    <x v="96"/>
    <s v="Unprovoked"/>
    <x v="3"/>
    <s v="Galveston"/>
    <s v="Jamaica Beach"/>
    <x v="5"/>
    <x v="0"/>
    <s v="Damiana Humphrey"/>
    <x v="1"/>
    <x v="5"/>
    <s v="Bitten on left hand by 4-5ft shark"/>
    <s v="N"/>
    <s v="14h"/>
    <s v="Not specified"/>
    <s v="ABC NEWS: FOX 26 Houston:"/>
  </r>
  <r>
    <x v="486"/>
    <m/>
    <x v="96"/>
    <s v="Unprovoked"/>
    <x v="35"/>
    <s v="Providenciales Island"/>
    <s v="Leward reef"/>
    <x v="148"/>
    <x v="2"/>
    <s v="Lucas Arsenault"/>
    <x v="0"/>
    <x v="93"/>
    <s v="Major damage to right leg later amputated lower left leg left hand and forearm"/>
    <s v="N"/>
    <s v="15h30"/>
    <s v="Large shark"/>
    <s v="CBC News: CTV News Atlantic: National Post:"/>
  </r>
  <r>
    <x v="487"/>
    <m/>
    <x v="96"/>
    <s v="Unprovoked"/>
    <x v="3"/>
    <s v="South Carolina"/>
    <s v="Y-73' Ledge reef Chareston Coast"/>
    <x v="1"/>
    <x v="0"/>
    <s v="Undisclosed"/>
    <x v="0"/>
    <x v="65"/>
    <s v="Bitten on left arm"/>
    <s v="N"/>
    <s v="13h30"/>
    <s v="3m Sandbar shark"/>
    <s v="Post and Courier: Fox News: Five Live News:"/>
  </r>
  <r>
    <x v="488"/>
    <m/>
    <x v="96"/>
    <s v="Unprovoked"/>
    <x v="36"/>
    <s v="Graet Courland Bay"/>
    <s v="Turtle beach"/>
    <x v="8"/>
    <x v="4"/>
    <s v="Peter Smith"/>
    <x v="0"/>
    <x v="112"/>
    <s v="Bite wounds to left arm and leg wounds to abdomen and left hand"/>
    <s v="N"/>
    <s v="9h15"/>
    <s v="Bull shark 3m "/>
    <s v="Sky News: The Guardian: "/>
  </r>
  <r>
    <x v="489"/>
    <m/>
    <x v="96"/>
    <s v="Unprovoked"/>
    <x v="0"/>
    <s v="South Australia"/>
    <s v="West beach Glenelg"/>
    <x v="0"/>
    <x v="0"/>
    <s v="Nathan Ness"/>
    <x v="0"/>
    <x v="28"/>
    <s v="Minor bite to left leg"/>
    <s v="N"/>
    <s v="13h40"/>
    <s v="Great White"/>
    <s v="ABC News Australia: Sky News:"/>
  </r>
  <r>
    <x v="489"/>
    <m/>
    <x v="96"/>
    <s v="Unprovoked"/>
    <x v="0"/>
    <s v="Western Australia"/>
    <s v="Lighthouse bombie surf spot Exemouth"/>
    <x v="2"/>
    <x v="1"/>
    <s v="Augustin Sanchez"/>
    <x v="0"/>
    <x v="24"/>
    <s v="Minor injuries left foot"/>
    <s v="N"/>
    <s v="12h30"/>
    <s v="Not specified"/>
    <s v="ABC News: W.A. Today: The West Australian: 7 News:"/>
  </r>
  <r>
    <x v="490"/>
    <m/>
    <x v="34"/>
    <s v="Unprovoked"/>
    <x v="0"/>
    <s v="Queensland"/>
    <s v="Bargara Beach"/>
    <x v="8"/>
    <x v="4"/>
    <s v="Brooklyn Sauer"/>
    <x v="1"/>
    <x v="2"/>
    <s v="Minor injuries to back, abdomen and legs"/>
    <s v="N"/>
    <s v="16h00"/>
    <s v="Tiger shark"/>
    <s v="Yahoo News, 3/15/2024"/>
  </r>
  <r>
    <x v="491"/>
    <m/>
    <x v="34"/>
    <s v="Unprovoked"/>
    <x v="3"/>
    <s v="Hawaii"/>
    <s v="Rainbows, Oahu"/>
    <x v="8"/>
    <x v="4"/>
    <s v="Not stated"/>
    <x v="1"/>
    <x v="113"/>
    <s v="Lacerations to left foot"/>
    <s v="N"/>
    <s v="13h30"/>
    <s v="3' to 4' shark"/>
    <s v="Hawaii News Now, 3/4/2024"/>
  </r>
  <r>
    <x v="492"/>
    <m/>
    <x v="34"/>
    <s v="Unprovoked"/>
    <x v="0"/>
    <s v="Western Australia"/>
    <s v="Sandlnd Island, Jurian Bay"/>
    <x v="8"/>
    <x v="4"/>
    <s v="female"/>
    <x v="1"/>
    <x v="59"/>
    <s v="Leg bitten"/>
    <s v="N"/>
    <s v="11h30"/>
    <s v="Tiger shark"/>
    <s v="WA Today, 2/26/2024"/>
  </r>
  <r>
    <x v="493"/>
    <m/>
    <x v="35"/>
    <s v="Unprovoked"/>
    <x v="0"/>
    <s v="Queensland"/>
    <s v="Clack Island"/>
    <x v="8"/>
    <x v="4"/>
    <s v="Matthew Davitt"/>
    <x v="0"/>
    <x v="87"/>
    <s v="Puncture wounds to right upper arm"/>
    <s v="N"/>
    <s v="11h30"/>
    <s v="1.8m bull shark"/>
    <s v="ABC Net, 11/30/2023"/>
  </r>
  <r>
    <x v="494"/>
    <m/>
    <x v="35"/>
    <s v="Unprovoked"/>
    <x v="0"/>
    <s v="South Australia"/>
    <s v="Streaky Bay"/>
    <x v="2"/>
    <x v="1"/>
    <s v="Todd Gendle"/>
    <x v="0"/>
    <x v="47"/>
    <s v="FATAL"/>
    <s v="Y"/>
    <s v="10h20"/>
    <s v="White Shark, 4.5 m"/>
    <s v="S. DeMarchi. GSAF"/>
  </r>
  <r>
    <x v="495"/>
    <m/>
    <x v="35"/>
    <s v="Unprovoked"/>
    <x v="3"/>
    <s v="Hawaii"/>
    <s v="Pua’ena Point,  Haleiwa, Oahu"/>
    <x v="2"/>
    <x v="1"/>
    <s v="male"/>
    <x v="0"/>
    <x v="52"/>
    <s v="Bite to right thigh"/>
    <s v="N"/>
    <s v="15h05"/>
    <s v="8' tiger shark"/>
    <s v="Surfer, 10/25/2023"/>
  </r>
  <r>
    <x v="496"/>
    <m/>
    <x v="35"/>
    <s v="Unprovoked"/>
    <x v="3"/>
    <s v="Hawaii"/>
    <s v="Hanalei Bay, Kauai"/>
    <x v="2"/>
    <x v="1"/>
    <s v="Kevin Kanehe"/>
    <x v="0"/>
    <x v="38"/>
    <s v="Left leg and hand injured"/>
    <s v="N"/>
    <s v="16h00"/>
    <s v="10' tiger shark"/>
    <s v="Kaua'i Now, 10/15/2023"/>
  </r>
  <r>
    <x v="497"/>
    <m/>
    <x v="35"/>
    <s v="Unprovoked"/>
    <x v="3"/>
    <s v="Hawaii"/>
    <s v="Paia, Maui"/>
    <x v="2"/>
    <x v="1"/>
    <s v="K. Cole"/>
    <x v="1"/>
    <x v="109"/>
    <s v="Minor injury. Shark bit surfboard"/>
    <s v="N"/>
    <s v="13h00"/>
    <s v="10' to 12' Galapagos shark"/>
    <s v="The Beat of Hawaii, 10/2/2023"/>
  </r>
  <r>
    <x v="498"/>
    <m/>
    <x v="35"/>
    <s v="Unprovoked"/>
    <x v="0"/>
    <s v="Western Australia"/>
    <s v="Gnarabup Beach "/>
    <x v="2"/>
    <x v="1"/>
    <s v="Jack Frost"/>
    <x v="0"/>
    <x v="3"/>
    <s v="Laceration to leg"/>
    <s v="N"/>
    <s v="08h45"/>
    <s v="Wfite shark"/>
    <s v="B. Myatt, GSAF"/>
  </r>
  <r>
    <x v="499"/>
    <m/>
    <x v="35"/>
    <s v="Unprovoked"/>
    <x v="3"/>
    <s v="South Carolina"/>
    <s v="Sea Pines Beach, Hilton Head Island, Beaufort County"/>
    <x v="17"/>
    <x v="1"/>
    <s v="John Mistler"/>
    <x v="0"/>
    <x v="102"/>
    <s v="Right foot injured"/>
    <s v="N"/>
    <s v="13h20"/>
    <s v="8' shark"/>
    <s v="C. Creswell, GSAF"/>
  </r>
  <r>
    <x v="500"/>
    <m/>
    <x v="35"/>
    <s v="Unprovoked"/>
    <x v="3"/>
    <s v="New York"/>
    <s v="Fire Island Pines, Suffolk County"/>
    <x v="8"/>
    <x v="4"/>
    <s v="male"/>
    <x v="0"/>
    <x v="35"/>
    <s v="Injury to right hand"/>
    <s v="N"/>
    <s v="13h55"/>
    <s v="3' shark"/>
    <s v="S.S. Curatolo- Wagemann, GSAFF"/>
  </r>
  <r>
    <x v="501"/>
    <m/>
    <x v="35"/>
    <s v="Unprovoked"/>
    <x v="3"/>
    <s v="New York"/>
    <s v="Beach 3, Robert Moses State Park, Suffolk County"/>
    <x v="8"/>
    <x v="4"/>
    <s v="female"/>
    <x v="1"/>
    <x v="39"/>
    <s v="3 small puncture wounds to left leg"/>
    <s v="N"/>
    <s v="13h45"/>
    <s v="Sand tiger shark"/>
    <s v="S.S. Curatolo- Wagemann, GSAFF"/>
  </r>
  <r>
    <x v="502"/>
    <m/>
    <x v="35"/>
    <s v="Unprovoked"/>
    <x v="26"/>
    <s v="Red Sea Protectorate"/>
    <s v="Dream Beach, Hurguda"/>
    <x v="8"/>
    <x v="4"/>
    <s v="Vladmir Popov"/>
    <x v="0"/>
    <x v="40"/>
    <s v="Fatal"/>
    <s v="Y"/>
    <s v="15h00"/>
    <s v="Tiger shark, 13'"/>
    <s v="M. Michaelson, et al,GSA"/>
  </r>
  <r>
    <x v="503"/>
    <m/>
    <x v="35"/>
    <s v="Unprovoked"/>
    <x v="6"/>
    <s v="Tahiti"/>
    <s v="Matavai Bay, Arue, Papetee"/>
    <x v="149"/>
    <x v="6"/>
    <s v="female"/>
    <x v="1"/>
    <x v="32"/>
    <s v="Buttock bitten"/>
    <s v="N"/>
    <s v="14h35"/>
    <s v="Grey reef shark, 2 m"/>
    <s v="J. Marchand, GSAF"/>
  </r>
  <r>
    <x v="504"/>
    <m/>
    <x v="35"/>
    <s v="Unprovoked"/>
    <x v="35"/>
    <s v="Providenciales Island"/>
    <s v="Grace Bay Beach"/>
    <x v="3"/>
    <x v="2"/>
    <s v="Alexandra Truwit"/>
    <x v="1"/>
    <x v="36"/>
    <s v="Left foot severed"/>
    <s v="N"/>
    <s v="15h00"/>
    <s v="Caribbean reef shark"/>
    <s v="J. Marchand, GSAF"/>
  </r>
  <r>
    <x v="505"/>
    <m/>
    <x v="97"/>
    <s v="Provoked"/>
    <x v="3"/>
    <s v=" Utah"/>
    <s v="Sea Quest Aquarium Layton Davis County"/>
    <x v="150"/>
    <x v="0"/>
    <s v="Lisa Lamb"/>
    <x v="1"/>
    <x v="24"/>
    <s v="Bitten on hand minor injury"/>
    <s v="N"/>
    <s v="1500h "/>
    <s v="18&quot; - 23&quot; Horn shark"/>
    <s v="Lisa Lamb"/>
  </r>
  <r>
    <x v="506"/>
    <m/>
    <x v="35"/>
    <s v="Unprovoked"/>
    <x v="0"/>
    <s v="South Australia"/>
    <s v="Elliston"/>
    <x v="2"/>
    <x v="1"/>
    <s v="Simon Baccanello"/>
    <x v="0"/>
    <x v="59"/>
    <s v="FATAL"/>
    <s v="Y"/>
    <s v="10h10"/>
    <s v="White shark"/>
    <s v="B. Myatt &amp; S. De Marchi, GSAF"/>
  </r>
  <r>
    <x v="507"/>
    <m/>
    <x v="35"/>
    <s v="Unprovoked"/>
    <x v="3"/>
    <s v="Hawaii"/>
    <s v="Anaehoomalu Bay"/>
    <x v="8"/>
    <x v="4"/>
    <s v="L. Livingston"/>
    <x v="0"/>
    <x v="102"/>
    <s v="Left hand and  left leg."/>
    <s v="N"/>
    <s v="12h30"/>
    <s v="Blacktip reef shark 5'"/>
    <s v="Khon2, 3/19/2023"/>
  </r>
  <r>
    <x v="508"/>
    <m/>
    <x v="35"/>
    <s v="Unprovoked"/>
    <x v="0"/>
    <s v="Western Australia"/>
    <s v="Freemantle"/>
    <x v="8"/>
    <x v="4"/>
    <s v="Stella Berry"/>
    <x v="1"/>
    <x v="29"/>
    <s v="Fatal"/>
    <s v="Y"/>
    <s v="15h30"/>
    <s v="Bull shark"/>
    <s v="B. Myatt, GSAF"/>
  </r>
  <r>
    <x v="509"/>
    <m/>
    <x v="20"/>
    <s v="Unprovoked"/>
    <x v="3"/>
    <s v="California"/>
    <s v="Del Mar Beach, San Diego County"/>
    <x v="8"/>
    <x v="4"/>
    <s v="Lyn Jutronich"/>
    <x v="1"/>
    <x v="38"/>
    <s v="Shallow punctures &amp; lacerations to right thigh"/>
    <s v="N"/>
    <s v="10h00"/>
    <s v="Juvenile white shark"/>
    <s v="R.Collier, GSAF"/>
  </r>
  <r>
    <x v="510"/>
    <m/>
    <x v="20"/>
    <s v="Unprovoked"/>
    <x v="0"/>
    <s v="South Australia"/>
    <s v="Seacliff"/>
    <x v="58"/>
    <x v="1"/>
    <s v="Nat Drummond"/>
    <x v="0"/>
    <x v="17"/>
    <s v="No injury, ski holed by shark"/>
    <s v="N"/>
    <s v="11h15"/>
    <s v="3m shark"/>
    <s v="S. de Marchi &amp; B. Myatt,, GSAF"/>
  </r>
  <r>
    <x v="511"/>
    <m/>
    <x v="20"/>
    <s v="Unprovoked"/>
    <x v="0"/>
    <s v="Western  Australia"/>
    <s v="Port Hedland"/>
    <x v="1"/>
    <x v="0"/>
    <s v="Robbie Peck"/>
    <x v="0"/>
    <x v="12"/>
    <s v="Multiple injuries to left shoulder, arm and hand"/>
    <s v="N"/>
    <s v="11h30"/>
    <s v="Bull shark"/>
    <s v="ABC,net, 10/07/2022"/>
  </r>
  <r>
    <x v="512"/>
    <m/>
    <x v="20"/>
    <s v="Unprovoked"/>
    <x v="3"/>
    <s v="California"/>
    <s v="Centerville Beach"/>
    <x v="2"/>
    <x v="1"/>
    <s v="Jared Trainor"/>
    <x v="0"/>
    <x v="86"/>
    <s v="Thigh injured"/>
    <s v="N"/>
    <s v="15h30"/>
    <s v="White shark, 13'"/>
    <s v="Outsider, 10/3/2022"/>
  </r>
  <r>
    <x v="513"/>
    <m/>
    <x v="12"/>
    <s v="Unprovoked"/>
    <x v="1"/>
    <s v="Western Cape Province"/>
    <s v="Central Beach, Plettenberg Bay"/>
    <x v="8"/>
    <x v="4"/>
    <s v="Kimon Bisogno"/>
    <x v="1"/>
    <x v="33"/>
    <s v="FATAL"/>
    <s v="Y"/>
    <s v="07h53"/>
    <s v="White shark, 13'"/>
    <s v="Mirror, 9/25/2022"/>
  </r>
  <r>
    <x v="514"/>
    <m/>
    <x v="12"/>
    <s v="Unprovoked"/>
    <x v="3"/>
    <s v="Florida"/>
    <s v="Daytona Beach, Volusia County"/>
    <x v="5"/>
    <x v="0"/>
    <s v="Bryan Oliveres"/>
    <x v="0"/>
    <x v="68"/>
    <s v="Minor bite to left  foot"/>
    <s v="N"/>
    <s v="15h00"/>
    <s v="Blacktip shark?"/>
    <s v="Wesh.com, 7/25/2022"/>
  </r>
  <r>
    <x v="515"/>
    <m/>
    <x v="12"/>
    <s v="Unprovoked"/>
    <x v="3"/>
    <s v="New York"/>
    <s v="Kismet Beach, Long Island"/>
    <x v="2"/>
    <x v="1"/>
    <s v="Max Hayes"/>
    <x v="0"/>
    <x v="28"/>
    <s v="Four-inch cut to right foot"/>
    <s v="N"/>
    <s v="17h45"/>
    <s v="6' shark"/>
    <s v="NY Post, 7/21/2022"/>
  </r>
  <r>
    <x v="516"/>
    <m/>
    <x v="12"/>
    <s v="Unprovoked"/>
    <x v="3"/>
    <s v="New York"/>
    <s v="Smith Point Beach, Suffolk County"/>
    <x v="2"/>
    <x v="1"/>
    <s v="Shawn Donnelly"/>
    <x v="0"/>
    <x v="75"/>
    <s v="Two-inch laceration to leg"/>
    <s v="N"/>
    <s v="07h30"/>
    <s v="Thought to involve a 4' sandtiger shark"/>
    <s v="M. Michaeson, GSAF"/>
  </r>
  <r>
    <x v="517"/>
    <m/>
    <x v="12"/>
    <s v="Unprovoked"/>
    <x v="3"/>
    <s v="Florida"/>
    <s v="Keaton Beach, "/>
    <x v="151"/>
    <x v="3"/>
    <s v="Addison Bethea"/>
    <x v="1"/>
    <x v="7"/>
    <s v="Severe bites to leg"/>
    <s v="N"/>
    <s v="15h00"/>
    <s v="9' shark"/>
    <s v="A. Currie, GSAF"/>
  </r>
  <r>
    <x v="518"/>
    <m/>
    <x v="12"/>
    <s v="Unprovoked"/>
    <x v="3"/>
    <s v="California"/>
    <s v="Pacific Grove, Monterey County"/>
    <x v="8"/>
    <x v="4"/>
    <s v="Steve Breummer"/>
    <x v="0"/>
    <x v="107"/>
    <s v="Stomach and leg injuries including a broken femur"/>
    <s v="N"/>
    <s v="10h40"/>
    <s v="White shark, 16'"/>
    <s v="M. Michaelson, and R. Collier,  GSAF"/>
  </r>
  <r>
    <x v="519"/>
    <m/>
    <x v="12"/>
    <s v="Unprovoked"/>
    <x v="0"/>
    <s v="New South Wales"/>
    <s v="Crowdy Baay"/>
    <x v="2"/>
    <x v="1"/>
    <s v="Tim McAndrew"/>
    <x v="0"/>
    <x v="37"/>
    <s v="Lacerations and punctures to leg and foot"/>
    <s v="N"/>
    <s v="15h20"/>
    <s v="Bull shark"/>
    <s v="S. De Marchi, GSAF"/>
  </r>
  <r>
    <x v="520"/>
    <m/>
    <x v="12"/>
    <s v="Provoked"/>
    <x v="3"/>
    <s v="Florida"/>
    <s v="New Smyrna Beach, Volusia County"/>
    <x v="0"/>
    <x v="0"/>
    <s v="male"/>
    <x v="0"/>
    <x v="10"/>
    <s v="Minor injuries to knee and calf of left leg                            PROVOKED INCIDENT                 "/>
    <s v="N"/>
    <s v="15h30"/>
    <s v="Blacktip shark, 5' to 6'"/>
    <s v="ClickOrlando, 3/11/20212"/>
  </r>
  <r>
    <x v="521"/>
    <m/>
    <x v="12"/>
    <s v="Unprovoked"/>
    <x v="3"/>
    <s v="California"/>
    <s v="San Miguel Islandl, Santa Barbara County"/>
    <x v="17"/>
    <x v="1"/>
    <s v="Tomas Butterfield"/>
    <x v="0"/>
    <x v="99"/>
    <s v="FATAL"/>
    <s v="Y"/>
    <s v="11h24"/>
    <s v="White shark"/>
    <s v="R. Collier, GSAF"/>
  </r>
  <r>
    <x v="522"/>
    <m/>
    <x v="12"/>
    <s v="Unprovoked"/>
    <x v="4"/>
    <s v="Sonora"/>
    <s v="Yavaros"/>
    <x v="152"/>
    <x v="1"/>
    <s v="Victor Estrella"/>
    <x v="0"/>
    <x v="92"/>
    <s v="FATAL"/>
    <s v="Y"/>
    <s v="10h00"/>
    <s v="3m shark"/>
    <s v="K. McMurray, TrackingSharks.com"/>
  </r>
  <r>
    <x v="523"/>
    <m/>
    <x v="12"/>
    <s v="Unprovoked"/>
    <x v="0"/>
    <s v="Western Australia"/>
    <s v="Beds, Wylie Bay, Esperance"/>
    <x v="153"/>
    <x v="4"/>
    <s v="Jacquelin Morle"/>
    <x v="1"/>
    <x v="3"/>
    <s v="Torso bitten"/>
    <s v="N"/>
    <s v="11h15"/>
    <s v="White shark"/>
    <s v="K. McMurray, TrackingSharks.com"/>
  </r>
  <r>
    <x v="524"/>
    <m/>
    <x v="44"/>
    <s v="Unprovoked"/>
    <x v="0"/>
    <s v="New South Wales"/>
    <s v="Emerald Beach"/>
    <x v="2"/>
    <x v="1"/>
    <s v="Timothy Thompson"/>
    <x v="0"/>
    <x v="60"/>
    <s v="FATAL"/>
    <s v="Y"/>
    <s v="10h30"/>
    <s v="White xhark"/>
    <s v="B. Myatt, GSAF"/>
  </r>
  <r>
    <x v="525"/>
    <m/>
    <x v="44"/>
    <s v="Provoked"/>
    <x v="0"/>
    <s v="Western Australia"/>
    <s v="Varanus Island"/>
    <x v="0"/>
    <x v="0"/>
    <s v="male"/>
    <x v="0"/>
    <x v="78"/>
    <s v="Leg bitten when he jumped on the sharkPROVOKED INCIDENT"/>
    <s v="N"/>
    <s v="20h30"/>
    <s v="Sickelfin lemon shark, 3m"/>
    <s v="J. Marchand, GSAF"/>
  </r>
  <r>
    <x v="526"/>
    <m/>
    <x v="44"/>
    <s v="Unprovoked"/>
    <x v="3"/>
    <s v="Florida"/>
    <s v="Bathtub Beach, Martin County"/>
    <x v="154"/>
    <x v="3"/>
    <s v="Amiya Lobb-Smith"/>
    <x v="1"/>
    <x v="114"/>
    <s v="Right foot bitten"/>
    <s v="N"/>
    <s v="16h39"/>
    <s v=" Spinner shark, 4'?"/>
    <s v="J. Marchand, GSAF"/>
  </r>
  <r>
    <x v="527"/>
    <m/>
    <x v="44"/>
    <s v="Unprovoked"/>
    <x v="0"/>
    <s v="New South Wales"/>
    <s v="Crescent Head"/>
    <x v="2"/>
    <x v="1"/>
    <s v="Joe Hoffman"/>
    <x v="0"/>
    <x v="31"/>
    <s v="Left forearm broken &amp; lacerated"/>
    <s v="N"/>
    <s v="16h30"/>
    <s v="White shark, 3m"/>
    <s v="S. De Marchi, M. Michaelson, B. Myatt, GSAF and K. McMurray, TrackingSharks.com"/>
  </r>
  <r>
    <x v="528"/>
    <m/>
    <x v="44"/>
    <s v="Unprovoked"/>
    <x v="3"/>
    <s v="Florida"/>
    <s v="Ponce Inlet, Volusia County"/>
    <x v="14"/>
    <x v="4"/>
    <s v="male"/>
    <x v="0"/>
    <x v="4"/>
    <s v="Puncture wound to calf"/>
    <s v="N"/>
    <s v="16h00"/>
    <s v="2' to 3' shark"/>
    <s v="ClickOrlando, 7/4/2021"/>
  </r>
  <r>
    <x v="529"/>
    <m/>
    <x v="44"/>
    <s v="Unprovoked"/>
    <x v="3"/>
    <s v="California"/>
    <s v="Gray Whale Beach Cove State Beach, San Mateo County"/>
    <x v="8"/>
    <x v="4"/>
    <s v="Nemaja Spasojevic"/>
    <x v="0"/>
    <x v="20"/>
    <s v="Posterior right thigh bitten"/>
    <s v="N"/>
    <s v="09h15"/>
    <s v="White shark, 6' to 8'"/>
    <s v="M. Michaelson, B Myatt, M. Levine, R. Collier, GSAF"/>
  </r>
  <r>
    <x v="530"/>
    <m/>
    <x v="44"/>
    <s v="Unprovoked"/>
    <x v="3"/>
    <s v="Florida"/>
    <s v="Grayton Beach State Park,   Walton County"/>
    <x v="8"/>
    <x v="4"/>
    <s v="male"/>
    <x v="0"/>
    <x v="16"/>
    <s v="&quot;superficial injuries:"/>
    <s v="N"/>
    <s v="14h30"/>
    <s v="7' to 8' shark "/>
    <s v="K. McMurray, TrackingSharks.com"/>
  </r>
  <r>
    <x v="531"/>
    <m/>
    <x v="44"/>
    <s v="Unprovoked"/>
    <x v="0"/>
    <s v="Western Australia"/>
    <s v="Five Fingers Reef"/>
    <x v="3"/>
    <x v="2"/>
    <s v="Jackson Bartlett"/>
    <x v="0"/>
    <x v="81"/>
    <s v="Foot bitten"/>
    <s v="N"/>
    <s v="11h00"/>
    <s v="Bronze whaler shark, 2 m"/>
    <s v="B. Myatt, GSAF"/>
  </r>
  <r>
    <x v="532"/>
    <m/>
    <x v="44"/>
    <s v="Unprovoked"/>
    <x v="0"/>
    <s v="New South Wales"/>
    <s v="Turncurry Beach"/>
    <x v="2"/>
    <x v="1"/>
    <s v="Mark Sanguinetti"/>
    <x v="0"/>
    <x v="88"/>
    <s v="FATAL"/>
    <s v="Y"/>
    <s v="11h15"/>
    <s v="White shark, 4.5 m"/>
    <s v="S. De Marchi &amp; B. Myatt, GSAF"/>
  </r>
  <r>
    <x v="533"/>
    <m/>
    <x v="44"/>
    <s v="Unprovoked"/>
    <x v="3"/>
    <s v="Hawaii"/>
    <s v="Kanaha Beach Park, Maui"/>
    <x v="155"/>
    <x v="6"/>
    <s v="male"/>
    <x v="0"/>
    <x v="51"/>
    <s v="2- to 3-inch cuts to posterior thigh"/>
    <s v="N"/>
    <s v="16h45"/>
    <s v="5 to 8-ff tiger shark"/>
    <s v="Star Advertiser, 5/15/2021"/>
  </r>
  <r>
    <x v="534"/>
    <m/>
    <x v="44"/>
    <s v="Unprovoked"/>
    <x v="3"/>
    <s v="Hawaii"/>
    <s v="Marine Corps Base, Oahu"/>
    <x v="2"/>
    <x v="1"/>
    <s v="Parker Blanchette"/>
    <x v="0"/>
    <x v="16"/>
    <s v="Lacerations to shin and calf"/>
    <s v="N"/>
    <s v="16h00"/>
    <s v="5.5 ft shark"/>
    <s v="K. McMurray, TrackingSharks.com"/>
  </r>
  <r>
    <x v="535"/>
    <m/>
    <x v="44"/>
    <s v="Unprovoked"/>
    <x v="0"/>
    <s v="Western Australia"/>
    <s v="Near Coral Bay"/>
    <x v="1"/>
    <x v="0"/>
    <s v="Jackson Howson"/>
    <x v="0"/>
    <x v="93"/>
    <s v="Injury to calf"/>
    <s v="N"/>
    <s v="12h00"/>
    <s v="Whaler or bull shark, 2m"/>
    <s v="K. McMurray, TrackingSharks.com"/>
  </r>
  <r>
    <x v="536"/>
    <m/>
    <x v="44"/>
    <s v="Unprovoked"/>
    <x v="0"/>
    <s v="Western Australia"/>
    <s v="Yallingup"/>
    <x v="21"/>
    <x v="1"/>
    <s v="Gary May"/>
    <x v="0"/>
    <x v="115"/>
    <s v="No injury, board bitten"/>
    <s v="N"/>
    <s v="15h00"/>
    <s v="Blacktip whaler,      Carcharhinus tilstoni, 2m"/>
    <s v="S. De Marchi, GSAF and K. McMurray, TrackingSharks.com"/>
  </r>
  <r>
    <x v="537"/>
    <m/>
    <x v="44"/>
    <s v="Watercraft"/>
    <x v="0"/>
    <s v="South Australia"/>
    <s v="Gleneg"/>
    <x v="58"/>
    <x v="1"/>
    <s v="Jad French"/>
    <x v="0"/>
    <x v="7"/>
    <s v="No injury, surf ski bitten"/>
    <s v="N"/>
    <s v="19h00"/>
    <s v="Bronze whaler shark"/>
    <s v="K.  McMurray, TrackingSharks.com"/>
  </r>
  <r>
    <x v="537"/>
    <m/>
    <x v="44"/>
    <s v="Watercraft"/>
    <x v="3"/>
    <s v="Maui"/>
    <s v="Ukumehama "/>
    <x v="26"/>
    <x v="5"/>
    <s v="Daniel and Tristan Sullivan"/>
    <x v="0"/>
    <x v="116"/>
    <s v="No injury, kayak bitten"/>
    <s v="N"/>
    <s v="14h00"/>
    <s v="White shark"/>
    <s v="K.  McMurray, TrackingSharks.com"/>
  </r>
  <r>
    <x v="538"/>
    <m/>
    <x v="76"/>
    <s v="Unprovoked"/>
    <x v="0"/>
    <s v="Western Australia"/>
    <s v="Cable Beach"/>
    <x v="9"/>
    <x v="1"/>
    <s v="Charles Cernobori"/>
    <x v="0"/>
    <x v="88"/>
    <s v="FATAL"/>
    <s v="Y"/>
    <s v="08h40"/>
    <s v="Bull shark"/>
    <s v="K. McMurray, TrackingSharks.com"/>
  </r>
  <r>
    <x v="539"/>
    <m/>
    <x v="76"/>
    <s v="Unprovoked"/>
    <x v="3"/>
    <s v="Florida"/>
    <s v="Ormond Beach"/>
    <x v="8"/>
    <x v="4"/>
    <s v="Jordan Hooper"/>
    <x v="0"/>
    <x v="7"/>
    <s v="Minor injuries"/>
    <s v="N"/>
    <s v="16h00"/>
    <s v="Blacktip shark, 6' to 7'"/>
    <s v="K. McMurray, TrackingSharks.com"/>
  </r>
  <r>
    <x v="540"/>
    <m/>
    <x v="76"/>
    <s v="Unprovoked"/>
    <x v="0"/>
    <s v="Western Australia"/>
    <s v="Kelp Beds Beach (Kelpies)"/>
    <x v="2"/>
    <x v="1"/>
    <s v="Andrew Sharpe"/>
    <x v="0"/>
    <x v="117"/>
    <s v="FATAL"/>
    <s v="Y"/>
    <s v="10h45"/>
    <s v="4m shark"/>
    <s v="B. Myatt, GSAF"/>
  </r>
  <r>
    <x v="541"/>
    <m/>
    <x v="76"/>
    <s v="Unprovoked"/>
    <x v="0"/>
    <s v="Western Australia"/>
    <s v="Toms Surf break, Hamersley Pool, North Beach, Perth"/>
    <x v="2"/>
    <x v="1"/>
    <s v="Sav Marafioti"/>
    <x v="0"/>
    <x v="7"/>
    <s v="No injury, knocked off board when shark grabbed his leg rope"/>
    <s v="N"/>
    <s v="10h45"/>
    <s v="Bronze whaler 1.5m"/>
    <s v="B. Myatt, GSAF"/>
  </r>
  <r>
    <x v="542"/>
    <m/>
    <x v="76"/>
    <s v="Unprovoked"/>
    <x v="3"/>
    <s v="Florida"/>
    <s v="Sombero Key Light, Monroe County"/>
    <x v="3"/>
    <x v="2"/>
    <s v="Andrew Charles Eddy"/>
    <x v="0"/>
    <x v="22"/>
    <s v="Severe bite to shoulder"/>
    <s v="N"/>
    <s v="10h30"/>
    <s v="Bull shark"/>
    <s v="Nine News, 8/30/2020"/>
  </r>
  <r>
    <x v="543"/>
    <m/>
    <x v="76"/>
    <s v="Provoked"/>
    <x v="0"/>
    <s v="Queensland"/>
    <s v="Fraser Island"/>
    <x v="0"/>
    <x v="0"/>
    <s v="male"/>
    <x v="0"/>
    <x v="74"/>
    <s v="Arm bitten by hooked shark PROVOKED INCIDENT"/>
    <s v="N"/>
    <s v="16h00"/>
    <s v="&quot;whitetip shark&quot;"/>
    <s v="K. McMurray, Tracking Sharks.com and B. Myatt, GSAF"/>
  </r>
  <r>
    <x v="544"/>
    <m/>
    <x v="76"/>
    <s v="Unprovoked"/>
    <x v="0"/>
    <s v="Queensland"/>
    <s v="Greenmount Beach, Coolangatta"/>
    <x v="2"/>
    <x v="1"/>
    <s v="Nick Slater"/>
    <x v="0"/>
    <x v="53"/>
    <s v="FATAL"/>
    <s v="Y"/>
    <s v="17h00"/>
    <s v="White shark, 3m"/>
    <s v="B. Myatt, GSAF"/>
  </r>
  <r>
    <x v="545"/>
    <m/>
    <x v="76"/>
    <s v="Unprovoked"/>
    <x v="3"/>
    <s v="Hawaii"/>
    <s v="Puako"/>
    <x v="3"/>
    <x v="2"/>
    <s v="Female"/>
    <x v="1"/>
    <x v="118"/>
    <s v="Ankle bitten"/>
    <s v="N"/>
    <s v="16h30"/>
    <s v="8' shark"/>
    <s v="K. McMurray, TrackingSharks.com &amp; M. Michaelson, GSAF"/>
  </r>
  <r>
    <x v="546"/>
    <m/>
    <x v="76"/>
    <s v="Unprovoked"/>
    <x v="3"/>
    <s v="Alabama"/>
    <s v="Orange Beach, Baldwin County"/>
    <x v="8"/>
    <x v="4"/>
    <s v="Max Chilton"/>
    <x v="0"/>
    <x v="16"/>
    <s v="Lacerations to foot and toes"/>
    <s v="N"/>
    <s v="13h00"/>
    <s v="Blacktip or Spinner shark"/>
    <s v="K. McMurray, TrackingSharks.com"/>
  </r>
  <r>
    <x v="546"/>
    <m/>
    <x v="76"/>
    <s v="Unprovoked"/>
    <x v="0"/>
    <s v="Western Australia"/>
    <s v="Bunker Bay Beach"/>
    <x v="2"/>
    <x v="1"/>
    <s v="Phil Mummert  "/>
    <x v="0"/>
    <x v="49"/>
    <s v="Lacerations to leg"/>
    <s v="N"/>
    <s v="14h15"/>
    <s v="White shark, 4m"/>
    <s v="J. Marchand, GSAF"/>
  </r>
  <r>
    <x v="547"/>
    <m/>
    <x v="76"/>
    <s v="Unprovoked"/>
    <x v="3"/>
    <s v="Maine"/>
    <s v="Bailey Island, Cumberland County"/>
    <x v="8"/>
    <x v="4"/>
    <s v="Julie Dimperio Holowach  "/>
    <x v="1"/>
    <x v="119"/>
    <s v="FATAL"/>
    <s v="Y"/>
    <s v="15h59"/>
    <s v="White shark, 11'?"/>
    <s v="J. Marchand, GSAF"/>
  </r>
  <r>
    <x v="548"/>
    <m/>
    <x v="76"/>
    <s v="Unprovoked"/>
    <x v="3"/>
    <s v="Bahamas"/>
    <s v="Spanish Cay"/>
    <x v="1"/>
    <x v="0"/>
    <s v="Ethan Davis"/>
    <x v="0"/>
    <x v="27"/>
    <s v="Lacerations to legs"/>
    <s v="N"/>
    <s v="12h00"/>
    <s v="Reef shark, 5' to 6 '"/>
    <s v="K. McMurray, TrackingSharks.com &amp; M. Michaelson, GSAF"/>
  </r>
  <r>
    <x v="549"/>
    <m/>
    <x v="76"/>
    <s v="Unprovoked"/>
    <x v="0"/>
    <s v="Tasmania"/>
    <s v="Off Stanley"/>
    <x v="0"/>
    <x v="0"/>
    <s v="Lucas Arnott"/>
    <x v="0"/>
    <x v="81"/>
    <s v="Lacerations to arm, head &amp; chest"/>
    <s v="N"/>
    <s v="13h30"/>
    <s v="White shark"/>
    <s v="C. Black, GSAF"/>
  </r>
  <r>
    <x v="550"/>
    <m/>
    <x v="76"/>
    <s v="Unprovoked"/>
    <x v="0"/>
    <s v="Queensland"/>
    <s v="Fitzroy Island"/>
    <x v="3"/>
    <x v="2"/>
    <s v="Anika Craney"/>
    <x v="1"/>
    <x v="61"/>
    <s v="Injury to lower left leg and ankle"/>
    <s v="N"/>
    <s v="11h45"/>
    <s v="2 m shark"/>
    <s v="B. Myatt, M. Michaelson, J. Marchand . GSAF and  K. McMurray, TrackingSharks.com"/>
  </r>
  <r>
    <x v="551"/>
    <m/>
    <x v="76"/>
    <s v="Unprovoked"/>
    <x v="0"/>
    <s v="New South Wales"/>
    <s v="Wilsons Headland"/>
    <x v="2"/>
    <x v="1"/>
    <s v="Mani Hart-Deville"/>
    <x v="0"/>
    <x v="44"/>
    <s v="FATAL"/>
    <s v="Y"/>
    <s v="14h30"/>
    <s v="White shark, 2.5 m"/>
    <s v="B. Myatt, GSAF"/>
  </r>
  <r>
    <x v="552"/>
    <m/>
    <x v="76"/>
    <s v="Unprovoked"/>
    <x v="0"/>
    <s v="New South Wales"/>
    <s v="Salt Beach near Kingscliff"/>
    <x v="2"/>
    <x v="1"/>
    <s v="Rob Pedriti"/>
    <x v="0"/>
    <x v="57"/>
    <s v="FATAL"/>
    <s v="Y"/>
    <s v="10h40"/>
    <s v="White shark, 3.5 m"/>
    <s v="M. Michaelson &amp; B. Myatt, GSAF"/>
  </r>
  <r>
    <x v="553"/>
    <m/>
    <x v="76"/>
    <s v="Unprovoked"/>
    <x v="3"/>
    <s v="California"/>
    <s v="Sand Dollar Beach, Santa Cruz County"/>
    <x v="2"/>
    <x v="1"/>
    <s v="Ben Kelly"/>
    <x v="0"/>
    <x v="24"/>
    <s v="FATAL"/>
    <s v="Y"/>
    <s v="13h30"/>
    <s v="White shark"/>
    <s v="R. Collier, GSAF, K. McMurray, TrackingSharks.com"/>
  </r>
  <r>
    <x v="554"/>
    <m/>
    <x v="76"/>
    <s v="Unprovoked"/>
    <x v="3"/>
    <s v="California"/>
    <s v="Summerland, Santa Barbara County"/>
    <x v="8"/>
    <x v="4"/>
    <s v="Mandy Boyd"/>
    <x v="1"/>
    <x v="77"/>
    <s v="2 lacerations to foot"/>
    <s v="N"/>
    <s v="14h30"/>
    <s v="5' to 6' shark"/>
    <s v="R. Collier, GSAF, K. McMurray, TrackingSharks.com"/>
  </r>
  <r>
    <x v="555"/>
    <m/>
    <x v="76"/>
    <s v="Unprovoked"/>
    <x v="8"/>
    <s v="North Island"/>
    <s v="Pauanui Beach"/>
    <x v="2"/>
    <x v="1"/>
    <s v="Nick Minogue"/>
    <x v="0"/>
    <x v="57"/>
    <s v="Minor injury, surfboard bitten"/>
    <s v="N"/>
    <s v="11h30"/>
    <s v="White shark"/>
    <s v="NZ Herald, 2/22/2020"/>
  </r>
  <r>
    <x v="556"/>
    <m/>
    <x v="1"/>
    <s v="Unprovoked"/>
    <x v="0"/>
    <s v="Queensland"/>
    <s v="Off Airlie Beach, Whitsundays"/>
    <x v="3"/>
    <x v="2"/>
    <s v="Alistair Reddon &amp; Danny Maggs"/>
    <x v="0"/>
    <x v="120"/>
    <s v="Raddon’s right foot was severed and Maggs sustained serious lacerations to his lower right leg."/>
    <s v="N"/>
    <s v="10h20"/>
    <s v="Tiger shark"/>
    <s v="B. Myatt &amp; M. Michaelson, GSAF"/>
  </r>
  <r>
    <x v="557"/>
    <m/>
    <x v="1"/>
    <s v="Provoked"/>
    <x v="3"/>
    <s v="Florida"/>
    <s v="New Smyrna Beach, Volusia County"/>
    <x v="2"/>
    <x v="1"/>
    <s v="Stephen Michelena"/>
    <x v="0"/>
    <x v="37"/>
    <s v="Minor cuts when he jumped off his board and landed on the shark. PROVOKED INCIDENT"/>
    <s v="N"/>
    <s v="12h45"/>
    <s v="4' to 5' shark"/>
    <s v="Kevin McMurray, TrackingSharks.com"/>
  </r>
  <r>
    <x v="558"/>
    <m/>
    <x v="1"/>
    <s v="Unprovoked"/>
    <x v="0"/>
    <s v="Queensland"/>
    <s v="Woorim Beach, Bribie Island,"/>
    <x v="2"/>
    <x v="1"/>
    <s v="Riley Brown"/>
    <x v="0"/>
    <x v="7"/>
    <s v="No injury, surfboard bitten"/>
    <s v="N"/>
    <s v="17h30"/>
    <s v="7' shark"/>
    <s v="K.McMurray, TrackingSharks.com"/>
  </r>
  <r>
    <x v="559"/>
    <m/>
    <x v="1"/>
    <s v="Unprovoked"/>
    <x v="0"/>
    <s v="New South Wales"/>
    <s v="Lighthouse Beach"/>
    <x v="2"/>
    <x v="1"/>
    <s v="Mike Bruton"/>
    <x v="0"/>
    <x v="61"/>
    <s v="No injury, surfboard severely damaged"/>
    <s v="N"/>
    <s v="16h00"/>
    <s v="White shark, 3.5 m"/>
    <s v="B.Myatt &amp; M. Michaelson GSAF"/>
  </r>
  <r>
    <x v="559"/>
    <m/>
    <x v="1"/>
    <s v="Watercraft"/>
    <x v="3"/>
    <s v="California"/>
    <s v="Ship Rock near Catalina, Los Angeles County"/>
    <x v="26"/>
    <x v="5"/>
    <s v="Danny McDaniel "/>
    <x v="0"/>
    <x v="121"/>
    <s v="No injury, shark bit kayak"/>
    <s v="N"/>
    <s v="16h30"/>
    <s v="White shark"/>
    <s v="Kevin McMurray, TrackingSharks.com"/>
  </r>
  <r>
    <x v="560"/>
    <m/>
    <x v="1"/>
    <s v="Unprovoked"/>
    <x v="3"/>
    <s v="Florida"/>
    <s v="Satellite Beach, Brevard County"/>
    <x v="2"/>
    <x v="1"/>
    <s v="Logan Radd"/>
    <x v="0"/>
    <x v="15"/>
    <s v="Lacerations to left foot"/>
    <s v="N"/>
    <s v="16h30"/>
    <s v="2' shark"/>
    <s v="K. McMurray, TrackingSharks.com"/>
  </r>
  <r>
    <x v="561"/>
    <m/>
    <x v="1"/>
    <s v="Unprovoked"/>
    <x v="3"/>
    <s v="Hawaii"/>
    <s v="Molokai Channel/"/>
    <x v="8"/>
    <x v="4"/>
    <s v="Adherbal Treidler de Oliveira"/>
    <x v="0"/>
    <x v="122"/>
    <s v="Bite to abdomen &amp; left leg medial thigh"/>
    <s v="N"/>
    <s v="22h20"/>
    <s v="Cookiecutter shark"/>
    <s v="K. McMurray, TrackingSharks.com"/>
  </r>
  <r>
    <x v="562"/>
    <m/>
    <x v="1"/>
    <s v="Unprovoked"/>
    <x v="3"/>
    <s v="Rhode Island"/>
    <s v="Moonstone Beach, South Kingstown, Washington County"/>
    <x v="2"/>
    <x v="1"/>
    <s v="Chase Clary"/>
    <x v="0"/>
    <x v="1"/>
    <s v="Foot bitten"/>
    <s v="N"/>
    <s v="18h30"/>
    <s v="Sandtiger shark"/>
    <s v="K. McMurray, TrackingSharks.com"/>
  </r>
  <r>
    <x v="563"/>
    <m/>
    <x v="1"/>
    <s v="Unprovoked"/>
    <x v="1"/>
    <s v="Eastern Cape Province"/>
    <s v="East Beach, Port Alfred"/>
    <x v="2"/>
    <x v="1"/>
    <s v="Dusty Phelan"/>
    <x v="0"/>
    <x v="3"/>
    <s v="Leg injured"/>
    <s v="N"/>
    <s v="10h30"/>
    <s v="White shark, juvenile"/>
    <s v="K. McMurray, TrackingSharks.com"/>
  </r>
  <r>
    <x v="564"/>
    <m/>
    <x v="1"/>
    <s v="Unprovoked"/>
    <x v="0"/>
    <s v="Queensland"/>
    <s v="Pelican Waters, Caloundra"/>
    <x v="21"/>
    <x v="1"/>
    <s v="Craig McDougall"/>
    <x v="0"/>
    <x v="71"/>
    <s v="Puncture wounds to wrist"/>
    <s v="N"/>
    <s v="08h00"/>
    <s v="Bull shark pup"/>
    <s v="Yahoo News Australia, 7/9/2019"/>
  </r>
  <r>
    <x v="565"/>
    <m/>
    <x v="1"/>
    <s v="Unprovoked"/>
    <x v="3"/>
    <s v="Georgia"/>
    <s v="Wilmington River, Chatham County"/>
    <x v="8"/>
    <x v="4"/>
    <s v="Gene Brooks"/>
    <x v="0"/>
    <x v="112"/>
    <s v="Arc of lacerations to bicep"/>
    <s v="N"/>
    <s v="09h00"/>
    <s v="Bull shark, 4' to 5'"/>
    <s v="K. McMurray, TrackingSharks.com"/>
  </r>
  <r>
    <x v="566"/>
    <m/>
    <x v="1"/>
    <s v="Unprovoked"/>
    <x v="6"/>
    <s v="Noumea"/>
    <s v="Port South Marina"/>
    <x v="8"/>
    <x v="4"/>
    <s v="Anthony Guillon Larrouy"/>
    <x v="0"/>
    <x v="81"/>
    <s v="Leg severed"/>
    <s v="N"/>
    <s v="16h00"/>
    <s v="Bull shark, 3.5 m"/>
    <s v="M. Michaelson, GSAF"/>
  </r>
  <r>
    <x v="567"/>
    <m/>
    <x v="1"/>
    <s v="Watercraft"/>
    <x v="3"/>
    <s v="Hawaii"/>
    <s v="Waikoloa area"/>
    <x v="156"/>
    <x v="5"/>
    <s v="Mike Bernstone"/>
    <x v="0"/>
    <x v="123"/>
    <s v="Shark bit canoe, but injury to occupant may not have been caused by the shark"/>
    <s v="N"/>
    <s v="10h00"/>
    <s v="12' shark"/>
    <s v="R. Collier, GSAF"/>
  </r>
  <r>
    <x v="568"/>
    <m/>
    <x v="1"/>
    <s v="Unprovoked"/>
    <x v="0"/>
    <s v="Queensland"/>
    <s v="Line Reef"/>
    <x v="8"/>
    <x v="4"/>
    <s v="Ryan Bowring"/>
    <x v="0"/>
    <x v="31"/>
    <s v="Puncture marks to left hip and buttocks"/>
    <s v="N"/>
    <s v="12h30"/>
    <s v="Grey reef shark, 4' "/>
    <s v="M. Michaelson, B Myatt, GSAF, K. McMurray, TrackingSharks.com"/>
  </r>
  <r>
    <x v="569"/>
    <m/>
    <x v="1"/>
    <s v="Unprovoked"/>
    <x v="3"/>
    <s v="Florida"/>
    <s v="Hobe Sound, Martin County"/>
    <x v="2"/>
    <x v="1"/>
    <s v="Chris Bryan"/>
    <x v="0"/>
    <x v="53"/>
    <s v="Lacerations to foot"/>
    <s v="N"/>
    <s v="16h00"/>
    <s v="4' shark"/>
    <s v="M. Michaelson, GSAF"/>
  </r>
  <r>
    <x v="570"/>
    <m/>
    <x v="1"/>
    <s v="Unprovoked"/>
    <x v="3"/>
    <s v="Hawaii"/>
    <s v="Kaiwi Channel"/>
    <x v="8"/>
    <x v="4"/>
    <s v="Eric Schall"/>
    <x v="0"/>
    <x v="110"/>
    <s v="Bite to abdomen"/>
    <s v="N"/>
    <s v="03h00"/>
    <s v="Cookiecutter shark"/>
    <s v="Honolulu Star Advertiser, 3/16/2019"/>
  </r>
  <r>
    <x v="571"/>
    <m/>
    <x v="1"/>
    <s v="Unprovoked"/>
    <x v="3"/>
    <s v="Florida"/>
    <s v="Stuart Beach, Martin County"/>
    <x v="17"/>
    <x v="1"/>
    <s v="Kael Dewey"/>
    <x v="0"/>
    <x v="84"/>
    <s v="Lacerations to right foot"/>
    <s v="N"/>
    <s v="14h00"/>
    <s v="Spinner shark"/>
    <s v="K. McMurray, TrackingSharks.com"/>
  </r>
  <r>
    <x v="572"/>
    <m/>
    <x v="1"/>
    <s v="Provoked"/>
    <x v="1"/>
    <s v="Eastern Cape Province"/>
    <s v="30 nm off Port Elizabeth"/>
    <x v="0"/>
    <x v="0"/>
    <s v="male"/>
    <x v="0"/>
    <x v="53"/>
    <s v="Lacerations to arm from shark caught in trawl net  PROVOKED INCIDENT"/>
    <s v="N"/>
    <s v="16h00"/>
    <s v="2.5 m shark"/>
    <s v="Times Live, 3/6/2019"/>
  </r>
  <r>
    <x v="573"/>
    <m/>
    <x v="1"/>
    <s v="Unprovoked"/>
    <x v="14"/>
    <s v="Fernando de Noronha"/>
    <s v="Cacimba do Padre"/>
    <x v="2"/>
    <x v="1"/>
    <s v="Carlos Vinícius de Oliveira"/>
    <x v="0"/>
    <x v="60"/>
    <s v="Minor injury to face"/>
    <s v="N"/>
    <s v="17h30"/>
    <s v="Lemon shark"/>
    <s v="K. McMurray, TrackingSharks.com"/>
  </r>
  <r>
    <x v="574"/>
    <m/>
    <x v="1"/>
    <s v="Unprovoked"/>
    <x v="3"/>
    <s v="Florida"/>
    <s v="Key Biscayne"/>
    <x v="1"/>
    <x v="0"/>
    <s v="Alvaro Ordonez "/>
    <x v="0"/>
    <x v="74"/>
    <s v="Right wrist and hand injured"/>
    <s v="N"/>
    <s v="10h00"/>
    <s v="Bull shark"/>
    <s v="K. McMurray, TrackingSharks.com"/>
  </r>
  <r>
    <x v="575"/>
    <m/>
    <x v="42"/>
    <s v="Unprovoked"/>
    <x v="0"/>
    <s v="New South Wales"/>
    <s v="South Steyne"/>
    <x v="2"/>
    <x v="1"/>
    <s v="Mike Ruttkowski"/>
    <x v="0"/>
    <x v="3"/>
    <s v="Cut to left foot"/>
    <s v="N"/>
    <s v="18h30"/>
    <s v="Wobbegong shark"/>
    <s v="K. McMurray, TrackingSharks.com"/>
  </r>
  <r>
    <x v="576"/>
    <m/>
    <x v="42"/>
    <s v="Watercraft"/>
    <x v="0"/>
    <s v="Queensland"/>
    <s v="Moffat Beach"/>
    <x v="26"/>
    <x v="5"/>
    <s v="Kyle Roberts"/>
    <x v="0"/>
    <x v="60"/>
    <s v="No injury to occupant, kayak bitten"/>
    <s v="N"/>
    <s v="06h50"/>
    <s v="Tiger shark, 13'"/>
    <s v="B. Myatt, GSAF, K.McMurray, TrackingSharks.com"/>
  </r>
  <r>
    <x v="577"/>
    <m/>
    <x v="42"/>
    <s v="Unprovoked"/>
    <x v="0"/>
    <s v="Western Australia"/>
    <s v="Pyramids Beach, Mandurah"/>
    <x v="9"/>
    <x v="1"/>
    <s v="Noah Symmons"/>
    <x v="0"/>
    <x v="3"/>
    <s v="Injuries to lower left leg and foot"/>
    <s v="N"/>
    <s v="08h40"/>
    <s v="Sandtiger shark"/>
    <s v="B. Myatt, GSAF &amp; K. McMurray, TrackingSharks.com"/>
  </r>
  <r>
    <x v="578"/>
    <m/>
    <x v="42"/>
    <s v="Unprovoked"/>
    <x v="5"/>
    <s v="Exuma Islands"/>
    <s v="Compass Cay"/>
    <x v="8"/>
    <x v="4"/>
    <s v="Asher Jones"/>
    <x v="0"/>
    <x v="4"/>
    <s v="Arc of shallow lacerations to back"/>
    <s v="N"/>
    <s v="13h30"/>
    <s v="Nurse shark"/>
    <s v="K. McMurray, TrackingSharks.com"/>
  </r>
  <r>
    <x v="579"/>
    <m/>
    <x v="42"/>
    <s v="Unprovoked"/>
    <x v="0"/>
    <s v="New South Wales"/>
    <s v="Shelly Beach, Ballina"/>
    <x v="2"/>
    <x v="1"/>
    <s v="Lee Jonsson"/>
    <x v="0"/>
    <x v="99"/>
    <s v="20 cm injury to left calf"/>
    <s v="N"/>
    <s v="06h45"/>
    <s v="5' shark"/>
    <s v="K. McMurray, TrackingSharks.com"/>
  </r>
  <r>
    <x v="580"/>
    <m/>
    <x v="42"/>
    <s v="Unprovoked"/>
    <x v="0"/>
    <s v="New South Wales"/>
    <s v="Samurai Beach"/>
    <x v="4"/>
    <x v="1"/>
    <s v="Paul Kenny"/>
    <x v="0"/>
    <x v="74"/>
    <s v="Injury to upper right arm"/>
    <s v="N"/>
    <s v="07h00"/>
    <s v="Bull shark?"/>
    <s v="B. Myatt, GSAF"/>
  </r>
  <r>
    <x v="580"/>
    <m/>
    <x v="42"/>
    <s v="Unprovoked"/>
    <x v="8"/>
    <s v="North Island"/>
    <s v="Baylys Beach "/>
    <x v="2"/>
    <x v="1"/>
    <s v="Andrew 'Nugget' Brough "/>
    <x v="0"/>
    <x v="31"/>
    <s v="Severe lacerations to arm and hand and cut to face"/>
    <s v="N"/>
    <s v="18h00"/>
    <s v="White Shark, 3.2m to 3.5m"/>
    <s v="C. Black, GSAF and K. McMurray, TrackingSharks.com"/>
  </r>
  <r>
    <x v="581"/>
    <m/>
    <x v="42"/>
    <s v="Unprovoked"/>
    <x v="3"/>
    <s v="California"/>
    <s v="Beacons Beach, San Diego County"/>
    <x v="36"/>
    <x v="2"/>
    <s v="Keane Hayes"/>
    <x v="0"/>
    <x v="15"/>
    <s v="Traumatic injuries to upper torso"/>
    <s v="N"/>
    <s v="06h55"/>
    <s v="White shark, 11'"/>
    <s v="M. Michaelson, GSAF"/>
  </r>
  <r>
    <x v="582"/>
    <m/>
    <x v="42"/>
    <s v="Watercraft"/>
    <x v="3"/>
    <s v="California"/>
    <s v="Humboldt County"/>
    <x v="0"/>
    <x v="0"/>
    <s v="Kayak fishing, Eric Kaai"/>
    <x v="0"/>
    <x v="70"/>
    <s v="No injury, shark nicked kayak"/>
    <s v="N"/>
    <s v="15h00"/>
    <s v="White shark"/>
    <s v="R. Collier, GSAF"/>
  </r>
  <r>
    <x v="583"/>
    <m/>
    <x v="42"/>
    <s v="Provoked"/>
    <x v="21"/>
    <s v="Vanua Levu"/>
    <s v="Cakau Levu"/>
    <x v="36"/>
    <x v="2"/>
    <s v="Timoci Ratusaki "/>
    <x v="0"/>
    <x v="22"/>
    <s v="Abrasion to leg when he kicked the shark PROVOKED INCIDENT"/>
    <s v="N"/>
    <s v="15h00"/>
    <s v="Nurse shark"/>
    <s v="Fiji Sun, 9/26/2018"/>
  </r>
  <r>
    <x v="583"/>
    <m/>
    <x v="42"/>
    <s v="Unprovoked"/>
    <x v="5"/>
    <s v="Abaco Islands"/>
    <s v="Treasure Cay"/>
    <x v="1"/>
    <x v="0"/>
    <s v="Maggie Ewing"/>
    <x v="1"/>
    <x v="37"/>
    <s v="Lacerations to fingers"/>
    <s v="N"/>
    <s v="13h42"/>
    <s v="Blacktip shark"/>
    <s v="M. Michaelson, GSAF and K. McMurray, Tracking Sharks.com"/>
  </r>
  <r>
    <x v="584"/>
    <m/>
    <x v="42"/>
    <s v="Unprovoked"/>
    <x v="3"/>
    <s v="Massachusetts"/>
    <s v="Newcomb Hollow Beach, Wellfleet, Barnstable County"/>
    <x v="17"/>
    <x v="1"/>
    <s v="Arthur Medici"/>
    <x v="0"/>
    <x v="24"/>
    <s v="FATAL"/>
    <s v="Y"/>
    <s v="12h00"/>
    <s v="White shark"/>
    <s v="M. Michaelson, GSAF"/>
  </r>
  <r>
    <x v="585"/>
    <m/>
    <x v="42"/>
    <s v="Unprovoked"/>
    <x v="3"/>
    <s v="Hawaii"/>
    <s v="Pounders Beach, Oahu"/>
    <x v="131"/>
    <x v="1"/>
    <s v="Juliun Perkins "/>
    <x v="0"/>
    <x v="27"/>
    <s v="Right arm bitten"/>
    <s v="N"/>
    <s v="08h30"/>
    <s v="Tiger shark, 10' to 12'"/>
    <s v=" K. McMurray, Tracking Sharks.com"/>
  </r>
  <r>
    <x v="586"/>
    <m/>
    <x v="42"/>
    <s v="Unprovoked"/>
    <x v="3"/>
    <s v="New York"/>
    <s v="Atlantique Beach, Fire Island, Suffolk County"/>
    <x v="17"/>
    <x v="1"/>
    <s v="Matthew Donaldson"/>
    <x v="0"/>
    <x v="15"/>
    <s v="Minor puncture wounds to leg"/>
    <s v="N"/>
    <s v="12h00"/>
    <s v="Sandtiger shark"/>
    <s v="S. Curatolo-Wageman, GSAF"/>
  </r>
  <r>
    <x v="586"/>
    <m/>
    <x v="42"/>
    <s v="Unprovoked"/>
    <x v="3"/>
    <s v="New York"/>
    <s v="Sailors Haven, Fire Island, Suffolk County"/>
    <x v="5"/>
    <x v="0"/>
    <s v="Lola Pollina"/>
    <x v="1"/>
    <x v="76"/>
    <s v="Lacerations to lower leg"/>
    <s v="N"/>
    <s v="11h15"/>
    <s v="Sandtiger shark"/>
    <s v="S. Curatolo-Wageman, GSAF"/>
  </r>
  <r>
    <x v="587"/>
    <m/>
    <x v="42"/>
    <s v="Provoked"/>
    <x v="3"/>
    <s v="California"/>
    <s v="Trinidad Beach, Huboldt County"/>
    <x v="5"/>
    <x v="0"/>
    <s v="female"/>
    <x v="1"/>
    <x v="110"/>
    <s v=" Surf washed the dying shark against her foot PROVOKED INCIDENT"/>
    <s v="N"/>
    <s v="14h11"/>
    <s v="Salmon shark, juvenile"/>
    <s v="KRCR News, 7/15/2018"/>
  </r>
  <r>
    <x v="588"/>
    <m/>
    <x v="42"/>
    <s v="Watercraft"/>
    <x v="3"/>
    <s v="California"/>
    <s v="Oceanside, San Diego County"/>
    <x v="157"/>
    <x v="1"/>
    <s v="Julie Wolfe"/>
    <x v="1"/>
    <x v="77"/>
    <s v="No injury to occupant, outrigger canoe and paddle damaged"/>
    <s v="N"/>
    <s v="18h00"/>
    <s v="White shark"/>
    <s v="R. Collier, GSAF"/>
  </r>
  <r>
    <x v="589"/>
    <m/>
    <x v="42"/>
    <s v="Unprovoked"/>
    <x v="3"/>
    <s v="Florida"/>
    <s v="Cocoa Beach, Brevard  County"/>
    <x v="59"/>
    <x v="3"/>
    <s v="Cody High"/>
    <x v="0"/>
    <x v="44"/>
    <s v="Lower left leg bitten"/>
    <s v="N"/>
    <s v="17h00"/>
    <s v="Bull shark, 6'"/>
    <s v="K.McMurray, TrackingSharks.com"/>
  </r>
  <r>
    <x v="590"/>
    <m/>
    <x v="42"/>
    <s v="Questionable"/>
    <x v="35"/>
    <s v="Cornwall"/>
    <s v="Off Land's End"/>
    <x v="0"/>
    <x v="0"/>
    <s v="Max Berryman"/>
    <x v="0"/>
    <x v="10"/>
    <s v="Injured by teeth of a dead porbeagle shark he was tossing overboard."/>
    <s v="N"/>
    <s v="08h15"/>
    <s v="Invalid incident"/>
    <s v="K. McMurray, TrackingSharks.com"/>
  </r>
  <r>
    <x v="591"/>
    <m/>
    <x v="42"/>
    <s v="Unprovoked"/>
    <x v="3"/>
    <s v="Hawaii"/>
    <s v="Kukio Beach"/>
    <x v="131"/>
    <x v="1"/>
    <s v="male"/>
    <x v="0"/>
    <x v="31"/>
    <s v="Lacerations to right hand and arm, loss of right leg below the knee"/>
    <s v="N"/>
    <s v="09h30"/>
    <s v="Tiger shark, 12'"/>
    <s v="Khon2, 3/31/2018"/>
  </r>
  <r>
    <x v="592"/>
    <m/>
    <x v="42"/>
    <s v="Unprovoked"/>
    <x v="0"/>
    <s v="Western Australia"/>
    <s v="Waterman's Bay"/>
    <x v="5"/>
    <x v="0"/>
    <s v="Luke Guy &amp; Finn Bald"/>
    <x v="0"/>
    <x v="81"/>
    <s v="Minor injuries to legs"/>
    <s v="N"/>
    <s v="17h35"/>
    <s v="Wobbegong shark"/>
    <s v="B. Myatt, GSAF"/>
  </r>
  <r>
    <x v="593"/>
    <m/>
    <x v="42"/>
    <s v="Unprovoked"/>
    <x v="0"/>
    <s v="Victoria"/>
    <s v="Lorne"/>
    <x v="8"/>
    <x v="4"/>
    <s v="Rob Crossland"/>
    <x v="0"/>
    <x v="26"/>
    <s v="No injury, said to have been charged by sharks several times"/>
    <s v="N"/>
    <s v="15h30"/>
    <s v="3.5 m shark"/>
    <s v="B. Myatt, GSAF"/>
  </r>
  <r>
    <x v="593"/>
    <m/>
    <x v="42"/>
    <s v="Unprovoked"/>
    <x v="0"/>
    <s v="Victoria"/>
    <s v="Winkipop"/>
    <x v="2"/>
    <x v="1"/>
    <s v="Lachie Brown"/>
    <x v="0"/>
    <x v="1"/>
    <s v="Minor injury, ankle grazed"/>
    <s v="N"/>
    <s v="07h30"/>
    <s v="1.8 m shark"/>
    <s v="B. Myatt, GSAF"/>
  </r>
  <r>
    <x v="594"/>
    <m/>
    <x v="42"/>
    <s v="Unprovoked"/>
    <x v="0"/>
    <s v="New South Wales"/>
    <s v="Little Congwong Beach, La Perouse "/>
    <x v="8"/>
    <x v="4"/>
    <s v="Anna Shurapey "/>
    <x v="1"/>
    <x v="70"/>
    <s v="Laceratons to right leg &amp; foot"/>
    <s v="N"/>
    <s v="19h00"/>
    <s v="Juvenile white shark,  2.7 to 3.2 m"/>
    <s v="B. Myatt, GSAF"/>
  </r>
  <r>
    <x v="595"/>
    <m/>
    <x v="42"/>
    <s v="Unprovoked"/>
    <x v="0"/>
    <s v="New South Wales"/>
    <s v="Surf Beach, Kiama"/>
    <x v="59"/>
    <x v="3"/>
    <s v="Adam Hoare"/>
    <x v="0"/>
    <x v="51"/>
    <s v="Puncture wounds to leff foot &amp; lower leg"/>
    <s v="N"/>
    <s v="16h00"/>
    <s v="Bull shark, 2 m"/>
    <s v="B. Myatt, GSAF"/>
  </r>
  <r>
    <x v="596"/>
    <m/>
    <x v="10"/>
    <s v="Unprovoked"/>
    <x v="3"/>
    <s v="California"/>
    <s v="Stillwater Cove, Monterey County"/>
    <x v="1"/>
    <x v="0"/>
    <s v="Grigor Azatian"/>
    <x v="0"/>
    <x v="31"/>
    <s v="Right leg bitten"/>
    <s v="N"/>
    <s v="13h45"/>
    <s v="White shark, 4.6 m"/>
    <s v="R. Collier, GSAF"/>
  </r>
  <r>
    <x v="597"/>
    <m/>
    <x v="10"/>
    <s v="Unprovoked"/>
    <x v="0"/>
    <s v="New South Wales"/>
    <s v="Avoca Beach"/>
    <x v="2"/>
    <x v="1"/>
    <s v="Charlie Friar"/>
    <x v="0"/>
    <x v="31"/>
    <s v="Puncture wounds to left shoulder"/>
    <s v="N"/>
    <s v="16h00"/>
    <s v="2 m shark"/>
    <s v="B. Myatt, GSAF"/>
  </r>
  <r>
    <x v="598"/>
    <m/>
    <x v="10"/>
    <s v="Unprovoked"/>
    <x v="11"/>
    <s v="Holquin Province"/>
    <s v="Guardalavaca Beach"/>
    <x v="158"/>
    <x v="4"/>
    <s v="Jesús Cabrera González "/>
    <x v="0"/>
    <x v="25"/>
    <s v="FATAL"/>
    <s v="Y"/>
    <s v="23h30"/>
    <s v="Tiger shark"/>
    <s v="TrackingSharks.com"/>
  </r>
  <r>
    <x v="599"/>
    <m/>
    <x v="10"/>
    <s v="Unprovoked"/>
    <x v="0"/>
    <s v="New South Wales"/>
    <s v="Birubi Point"/>
    <x v="2"/>
    <x v="1"/>
    <s v="male"/>
    <x v="0"/>
    <x v="60"/>
    <s v="Minor injury to foot"/>
    <s v="N"/>
    <s v="09h00"/>
    <s v="Wobbegong shark, 1 m"/>
    <s v="B. Myatt, GSAF"/>
  </r>
  <r>
    <x v="600"/>
    <m/>
    <x v="10"/>
    <s v="Unprovoked"/>
    <x v="3"/>
    <s v="Hawaii"/>
    <s v="Davidsons Beach, Kekaha, Kauai"/>
    <x v="2"/>
    <x v="1"/>
    <s v="Mitch Milan"/>
    <x v="0"/>
    <x v="14"/>
    <s v="Lacerations to left hand"/>
    <s v="N"/>
    <s v="18h30"/>
    <s v="Tiger shark, 8 to 10 feet"/>
    <s v="Hawaii News Now, 10/10/2017"/>
  </r>
  <r>
    <x v="601"/>
    <m/>
    <x v="10"/>
    <s v="Unprovoked"/>
    <x v="3"/>
    <s v="Hawaii"/>
    <s v="Kama‘ole Beach Park, Maui "/>
    <x v="3"/>
    <x v="2"/>
    <s v="female"/>
    <x v="1"/>
    <x v="46"/>
    <s v="Abrasions"/>
    <s v="N"/>
    <s v="12h30"/>
    <s v="8' shark"/>
    <s v="Maui Now, 10/5/2017"/>
  </r>
  <r>
    <x v="602"/>
    <m/>
    <x v="10"/>
    <s v="Unprovoked"/>
    <x v="3"/>
    <s v="Florida"/>
    <s v="Ponce Inlet, Volusia County"/>
    <x v="2"/>
    <x v="1"/>
    <s v="Benjamin Loyd"/>
    <x v="0"/>
    <x v="1"/>
    <s v="Lacerations to left foot"/>
    <s v="N"/>
    <s v="18h45"/>
    <s v="5' to 6' shark"/>
    <s v="TrackingSharks.com, 10/22/2017"/>
  </r>
  <r>
    <x v="603"/>
    <m/>
    <x v="10"/>
    <s v="Unprovoked"/>
    <x v="0"/>
    <s v="New South Wales"/>
    <s v="Iluka Beach"/>
    <x v="2"/>
    <x v="1"/>
    <s v="Abe McGrath"/>
    <x v="0"/>
    <x v="51"/>
    <s v="Minor lacerations to right hip"/>
    <s v="N"/>
    <s v="06h00"/>
    <s v="White shark, 3 to 3.5m "/>
    <s v="B. Myatt, GSAF"/>
  </r>
  <r>
    <x v="604"/>
    <m/>
    <x v="10"/>
    <s v="Watercraft"/>
    <x v="3"/>
    <s v="California"/>
    <s v="Stearns Wharf, Santa Barbara"/>
    <x v="26"/>
    <x v="5"/>
    <s v="Bret Jackson"/>
    <x v="0"/>
    <x v="46"/>
    <s v="No injury, kayak bitten"/>
    <s v="N"/>
    <s v="11h20"/>
    <s v="White shark, 11' to 13'"/>
    <s v="R. Collier, GSAF"/>
  </r>
  <r>
    <x v="604"/>
    <m/>
    <x v="10"/>
    <s v="Unprovoked"/>
    <x v="3"/>
    <s v="California"/>
    <s v="Seal Rock, Goleta Beach, Santa Barbara"/>
    <x v="41"/>
    <x v="1"/>
    <s v="Rolf Geyling"/>
    <x v="0"/>
    <x v="74"/>
    <s v="No injury, shark bit paddleboard"/>
    <s v="N"/>
    <s v="07h45"/>
    <s v="White shark, 8' to 10'"/>
    <s v="R. Collier, GSAF"/>
  </r>
  <r>
    <x v="605"/>
    <m/>
    <x v="10"/>
    <s v="Unprovoked"/>
    <x v="3"/>
    <s v="Florida"/>
    <s v="Haulover Beach, Miami-Dade County"/>
    <x v="8"/>
    <x v="4"/>
    <s v="Elvin Lanza"/>
    <x v="0"/>
    <x v="53"/>
    <s v="Lower legs bitten"/>
    <s v="N"/>
    <s v="15h30"/>
    <s v="Bull shark, 4' to 5'"/>
    <s v="Miami-Beach Patch, 7/9/2017"/>
  </r>
  <r>
    <x v="606"/>
    <m/>
    <x v="10"/>
    <s v="Unprovoked"/>
    <x v="1"/>
    <s v="Eastern Cape Province"/>
    <s v="Nahoon Reef, East London"/>
    <x v="2"/>
    <x v="1"/>
    <s v="Zoe Stein"/>
    <x v="1"/>
    <x v="15"/>
    <s v="No injury, shark bit surfboard"/>
    <s v="N"/>
    <s v="15h00"/>
    <s v="White shark, 2.5 m"/>
    <s v="Dispatch Live, 7/7/2027"/>
  </r>
  <r>
    <x v="607"/>
    <m/>
    <x v="10"/>
    <s v="Unprovoked"/>
    <x v="0"/>
    <s v="Western Australia"/>
    <s v="Point Casuarina, Bunbury"/>
    <x v="9"/>
    <x v="1"/>
    <s v="Paul Goff"/>
    <x v="0"/>
    <x v="63"/>
    <s v="No injury, board bitten"/>
    <s v="N"/>
    <s v="08h30"/>
    <s v="White shark, 4 m"/>
    <s v="WA Today, 6/11/2017"/>
  </r>
  <r>
    <x v="608"/>
    <m/>
    <x v="29"/>
    <s v="Provoked"/>
    <x v="0"/>
    <s v="Victoria"/>
    <s v="Queenscliff"/>
    <x v="0"/>
    <x v="0"/>
    <s v="Rod McFarlane"/>
    <x v="0"/>
    <x v="67"/>
    <s v="Laceration to right hand by hooked &amp; gaffed shark. PROVOKED INCIDENT"/>
    <s v="N"/>
    <s v="11h00"/>
    <s v="Broadnose sevengill shark, 1.5 m"/>
    <s v="ABC News, 11/28/2016"/>
  </r>
  <r>
    <x v="609"/>
    <m/>
    <x v="29"/>
    <s v="Unprovoked"/>
    <x v="3"/>
    <s v="Hawaii"/>
    <s v="Kamaole Beach Park I, Maui"/>
    <x v="40"/>
    <x v="4"/>
    <s v="Barbara Zawacki"/>
    <x v="1"/>
    <x v="110"/>
    <s v="Injuries to right calf and thigh"/>
    <s v="N"/>
    <s v="10h30"/>
    <s v="Tiger shark"/>
    <s v="Maui News, 11/14/2016"/>
  </r>
  <r>
    <x v="610"/>
    <m/>
    <x v="29"/>
    <s v="Unprovoked"/>
    <x v="3"/>
    <s v="Hawaii"/>
    <s v="Hooipa Beach Park, Maui"/>
    <x v="2"/>
    <x v="1"/>
    <s v="Federico Jaime"/>
    <x v="0"/>
    <x v="73"/>
    <s v="Left arm and leg injured"/>
    <s v="N"/>
    <s v="17h00"/>
    <s v=" 6' to 8' shark"/>
    <s v="Surfline, 10/23/2016"/>
  </r>
  <r>
    <x v="611"/>
    <m/>
    <x v="29"/>
    <s v="Unprovoked"/>
    <x v="0"/>
    <s v="New South Wales"/>
    <s v="Lighthouse Beach, Ballina"/>
    <x v="2"/>
    <x v="1"/>
    <s v="Cooper Allen"/>
    <x v="0"/>
    <x v="7"/>
    <s v="4 deep lacerations to thigh"/>
    <s v="N"/>
    <s v="9h00"/>
    <s v="White shark, 3.5 m"/>
    <s v="ABC.net.au, 09/26/2016"/>
  </r>
  <r>
    <x v="612"/>
    <m/>
    <x v="29"/>
    <s v="Unprovoked"/>
    <x v="3"/>
    <s v="Florida"/>
    <s v="Ponte Vedra, St. Johns County"/>
    <x v="5"/>
    <x v="0"/>
    <s v="male"/>
    <x v="0"/>
    <x v="57"/>
    <s v="Minor injury to arm"/>
    <s v="N"/>
    <s v="15h15"/>
    <s v="3' to 4' shark"/>
    <s v="News4Jax, 9/11/2016"/>
  </r>
  <r>
    <x v="613"/>
    <m/>
    <x v="29"/>
    <s v="Unprovoked"/>
    <x v="3"/>
    <s v="Hawaii"/>
    <s v="Makaha, Oahu"/>
    <x v="8"/>
    <x v="4"/>
    <s v="Lulu Bagnol"/>
    <x v="1"/>
    <x v="121"/>
    <s v="Severe lacerations to shoulder &amp; forearm"/>
    <s v="N"/>
    <s v="14h30"/>
    <s v="Tiger shark, 10'"/>
    <s v="Hawaii News Now, 9/7/2016"/>
  </r>
  <r>
    <x v="614"/>
    <m/>
    <x v="29"/>
    <s v="Unprovoked"/>
    <x v="15"/>
    <s v="Alicante Province"/>
    <s v="Arenales del Sol"/>
    <x v="8"/>
    <x v="4"/>
    <s v="male"/>
    <x v="0"/>
    <x v="46"/>
    <s v="Lacerations to right hand"/>
    <s v="N"/>
    <s v="11h30"/>
    <s v="Blue shark"/>
    <s v="Informacion.es, 7/29/2016"/>
  </r>
  <r>
    <x v="615"/>
    <m/>
    <x v="29"/>
    <s v="Unprovoked"/>
    <x v="3"/>
    <s v="California"/>
    <s v="Surfside, Orange County"/>
    <x v="149"/>
    <x v="6"/>
    <s v="Lee Frees"/>
    <x v="0"/>
    <x v="42"/>
    <s v="No injury, board damaged"/>
    <s v="N"/>
    <s v="17h00"/>
    <s v="White shark, 10' to 12'"/>
    <s v="R. Collier, GSAF"/>
  </r>
  <r>
    <x v="616"/>
    <m/>
    <x v="29"/>
    <s v="Provoked"/>
    <x v="3"/>
    <s v="Massachusetts"/>
    <s v="Off Gloucester, Essec County"/>
    <x v="0"/>
    <x v="0"/>
    <s v="Roger Brissom"/>
    <x v="0"/>
    <x v="88"/>
    <s v="Fin of hooked shark injured fisherman's forearm. . PROVOKED INCIDENT"/>
    <s v="N"/>
    <s v="10h00"/>
    <s v="dogfish shark"/>
    <s v="Salem News 7/8/2016"/>
  </r>
  <r>
    <x v="617"/>
    <m/>
    <x v="29"/>
    <s v="Provoked"/>
    <x v="0"/>
    <s v="Queensland"/>
    <s v="Palm Cove "/>
    <x v="0"/>
    <x v="0"/>
    <s v="Nathan Oliver"/>
    <x v="0"/>
    <x v="78"/>
    <s v="Right thigh injured by hooked pregnant female shark PROVOKED INCIDENT"/>
    <s v="N"/>
    <s v="22h00"/>
    <s v="Tawny nurse shark"/>
    <s v="Cairns Post, 7/9/2016"/>
  </r>
  <r>
    <x v="618"/>
    <m/>
    <x v="29"/>
    <s v="Unprovoked"/>
    <x v="3"/>
    <s v="South Carolina"/>
    <s v="North Myrtle Beach, Horry County"/>
    <x v="40"/>
    <x v="4"/>
    <s v="Jeff Schott"/>
    <x v="0"/>
    <x v="99"/>
    <s v="Lacerations and punctures to foot"/>
    <s v="N"/>
    <s v="15h25"/>
    <s v="3' to 5' shark"/>
    <s v="C. Creswell, GSAF"/>
  </r>
  <r>
    <x v="619"/>
    <m/>
    <x v="29"/>
    <s v="Unprovoked"/>
    <x v="3"/>
    <s v="Texas"/>
    <s v="Pirates Beach, Galveston"/>
    <x v="159"/>
    <x v="4"/>
    <s v="Marin Alice Melton"/>
    <x v="1"/>
    <x v="124"/>
    <s v="Injury to lower leg"/>
    <s v="N"/>
    <s v="17h30"/>
    <s v="3' to 4' shark"/>
    <s v="Click2Houston, 6/14/2016"/>
  </r>
  <r>
    <x v="620"/>
    <m/>
    <x v="29"/>
    <s v="Unprovoked"/>
    <x v="3"/>
    <s v="North Carolina"/>
    <s v="Atlantic Beach, Emerald Isle, Carteret County"/>
    <x v="14"/>
    <x v="4"/>
    <s v="Dillon Bowen"/>
    <x v="0"/>
    <x v="5"/>
    <s v="Laceration to wrist"/>
    <s v="N"/>
    <s v="15h00"/>
    <s v="3' shark"/>
    <s v="C. Creswell, GSAF"/>
  </r>
  <r>
    <x v="621"/>
    <m/>
    <x v="29"/>
    <s v="Unprovoked"/>
    <x v="0"/>
    <s v="Western Australia"/>
    <s v="Mindarie"/>
    <x v="36"/>
    <x v="2"/>
    <s v="Doreen Collyer"/>
    <x v="1"/>
    <x v="57"/>
    <s v="FATAL"/>
    <s v="Y"/>
    <s v="11h30"/>
    <s v="3+ m shark"/>
    <s v="B. Myatt, GSAF"/>
  </r>
  <r>
    <x v="622"/>
    <m/>
    <x v="29"/>
    <s v="Unprovoked"/>
    <x v="0"/>
    <s v="Western Australia"/>
    <s v="Falcon Beach, Mandurah"/>
    <x v="2"/>
    <x v="1"/>
    <s v="Ben Gerring"/>
    <x v="0"/>
    <x v="61"/>
    <s v="FATAL"/>
    <s v="Y"/>
    <s v="16h00"/>
    <s v="White shark"/>
    <s v="Perth Now, 5/31/2016"/>
  </r>
  <r>
    <x v="623"/>
    <m/>
    <x v="29"/>
    <s v="Unprovoked"/>
    <x v="3"/>
    <s v="Florida"/>
    <s v="Neptune, Duval County"/>
    <x v="8"/>
    <x v="4"/>
    <s v="male"/>
    <x v="0"/>
    <x v="15"/>
    <s v="Injury to posterior right leg"/>
    <s v="N"/>
    <s v="15h45"/>
    <s v="5' shark"/>
    <s v="News4Jax, 5/29/2016"/>
  </r>
  <r>
    <x v="624"/>
    <m/>
    <x v="29"/>
    <s v="Unprovoked"/>
    <x v="3"/>
    <s v="Florida"/>
    <s v="St. Petersburg, Pinellas County"/>
    <x v="8"/>
    <x v="4"/>
    <s v="Krystal Magee"/>
    <x v="1"/>
    <x v="25"/>
    <s v="Lacerations and puncture wounds to foot and ankle"/>
    <s v="N"/>
    <s v="18h00"/>
    <s v="Bull shark, 4' to 5'"/>
    <s v="ABC Action News, 6/15/2016"/>
  </r>
  <r>
    <x v="625"/>
    <m/>
    <x v="29"/>
    <s v="Provoked"/>
    <x v="3"/>
    <s v="Florida"/>
    <s v="Boca Raton, Palm Beach County"/>
    <x v="160"/>
    <x v="3"/>
    <s v="female"/>
    <x v="1"/>
    <x v="27"/>
    <s v="Arm grabbed PROVOKED INCIDENT"/>
    <s v="N"/>
    <s v="13h20"/>
    <s v="Nurse shark, 2'"/>
    <s v="CBS News, 5/16/2016"/>
  </r>
  <r>
    <x v="626"/>
    <m/>
    <x v="30"/>
    <s v="Unprovoked"/>
    <x v="37"/>
    <s v="Galapagos Islands"/>
    <s v="Punta Vicente Roca, Isabella Island"/>
    <x v="3"/>
    <x v="2"/>
    <s v="Graham Hurley"/>
    <x v="0"/>
    <x v="70"/>
    <s v="Lacerations to left calf"/>
    <s v="N"/>
    <s v="10h15"/>
    <s v="Galapagos shark"/>
    <s v="G. Hurley"/>
  </r>
  <r>
    <x v="627"/>
    <m/>
    <x v="30"/>
    <s v="Unprovoked"/>
    <x v="0"/>
    <s v="New South Wales"/>
    <s v="East Ballina"/>
    <x v="2"/>
    <x v="1"/>
    <s v="Sam Morgan"/>
    <x v="0"/>
    <x v="3"/>
    <s v="Injury to left thigh"/>
    <s v="N"/>
    <s v="18h15"/>
    <s v="Bull shark, 2.8 to 3.1 m"/>
    <s v="The Sydney Morning Herald, 11/11/2015"/>
  </r>
  <r>
    <x v="628"/>
    <m/>
    <x v="30"/>
    <s v="Unprovoked"/>
    <x v="3"/>
    <s v="Florida"/>
    <s v="Cocoa Beach, Brevard  County"/>
    <x v="5"/>
    <x v="0"/>
    <s v="Jill Kruse"/>
    <x v="1"/>
    <x v="49"/>
    <s v="Injury to right ankle/calf &amp; hand"/>
    <s v="N"/>
    <s v="14h00"/>
    <s v="3' to 5' shark"/>
    <s v="USA Today, 11/1/2015"/>
  </r>
  <r>
    <x v="629"/>
    <m/>
    <x v="30"/>
    <s v="Unprovoked"/>
    <x v="1"/>
    <s v="Western Cape Province"/>
    <s v="Stil Bay"/>
    <x v="2"/>
    <x v="1"/>
    <s v="Stuart Anderson"/>
    <x v="0"/>
    <x v="99"/>
    <s v="Lacerations to right calf, knee &amp; hip"/>
    <s v="N"/>
    <s v="15h00"/>
    <s v="White shark, 3 to 3.5m "/>
    <s v="News 24, 10/26/2015"/>
  </r>
  <r>
    <x v="630"/>
    <m/>
    <x v="30"/>
    <s v="Unprovoked"/>
    <x v="3"/>
    <s v="Florida"/>
    <s v="Playalinda Beach, Brevard County"/>
    <x v="2"/>
    <x v="1"/>
    <s v="Michael Salinger"/>
    <x v="0"/>
    <x v="10"/>
    <s v="Lacerations to left hand"/>
    <s v="N"/>
    <s v="14h30"/>
    <s v="5' shark"/>
    <s v="ClickOrlando.com, 10/21/2015"/>
  </r>
  <r>
    <x v="631"/>
    <m/>
    <x v="30"/>
    <s v="Unprovoked"/>
    <x v="3"/>
    <s v="Florida"/>
    <s v="Deerfield Beach, Broward County"/>
    <x v="2"/>
    <x v="1"/>
    <s v="Peter Kirn"/>
    <x v="0"/>
    <x v="10"/>
    <s v="Left foot bitten"/>
    <s v="N"/>
    <s v="13h50"/>
    <s v="Spinner shark, 5'"/>
    <s v="NBC6.com, 10/19/2015"/>
  </r>
  <r>
    <x v="632"/>
    <m/>
    <x v="30"/>
    <s v="Unprovoked"/>
    <x v="3"/>
    <s v="Hawaii"/>
    <s v="Lanikai Beach, Kailua, Oahu"/>
    <x v="8"/>
    <x v="4"/>
    <s v="Tony Lee"/>
    <x v="0"/>
    <x v="18"/>
    <s v="Severe injuries to lower legs. Foot later surgically amputated."/>
    <s v="N"/>
    <s v="11h30"/>
    <s v="Tiger shark, 7'"/>
    <s v="KHON2, 10/17/2015"/>
  </r>
  <r>
    <x v="633"/>
    <m/>
    <x v="30"/>
    <s v="Unprovoked"/>
    <x v="3"/>
    <s v="Hawaii"/>
    <s v="Leftovers, Oahu"/>
    <x v="2"/>
    <x v="1"/>
    <s v="Colin Cook"/>
    <x v="0"/>
    <x v="31"/>
    <s v="Left leg severed below the knee, defense injuries to left hand"/>
    <s v="N"/>
    <s v="10h25"/>
    <s v="Tiger shark, 13' "/>
    <s v="Hawaii News Now, 10/9/2015"/>
  </r>
  <r>
    <x v="634"/>
    <m/>
    <x v="30"/>
    <s v="Unprovoked"/>
    <x v="3"/>
    <s v="Texas"/>
    <s v="Galveston"/>
    <x v="5"/>
    <x v="0"/>
    <s v="Gregory Slaughter"/>
    <x v="0"/>
    <x v="15"/>
    <s v="Foot &amp; hands bitten"/>
    <s v="N"/>
    <s v="10h00"/>
    <s v="4' to 5' shark"/>
    <s v="Houston Chronicle, 10/5/2015"/>
  </r>
  <r>
    <x v="635"/>
    <m/>
    <x v="30"/>
    <s v="Unprovoked"/>
    <x v="3"/>
    <s v="Florida"/>
    <s v="New Smyrna Beach, Volusia County"/>
    <x v="2"/>
    <x v="1"/>
    <s v="Phillip Tarasovic"/>
    <x v="0"/>
    <x v="16"/>
    <s v="Severe lacerations to left hand"/>
    <s v="N"/>
    <s v="08h30"/>
    <s v="Blacktip shark, 4' to 5'"/>
    <s v="CNN, 10/4/2015"/>
  </r>
  <r>
    <x v="636"/>
    <m/>
    <x v="30"/>
    <s v="Unprovoked"/>
    <x v="3"/>
    <s v="Florida"/>
    <s v="Vilano Beach, St.  Johns County"/>
    <x v="2"/>
    <x v="1"/>
    <s v="David Morrison, Jr."/>
    <x v="0"/>
    <x v="25"/>
    <s v="Laceration to heel, puncture wounds to dorsum of foot"/>
    <s v="N"/>
    <s v="16h20"/>
    <s v="Blacktip shark, 5' to 6'"/>
    <s v="First Coast News, 9/30/2015"/>
  </r>
  <r>
    <x v="637"/>
    <m/>
    <x v="30"/>
    <s v="Unprovoked"/>
    <x v="3"/>
    <s v="Florida"/>
    <s v="New Smyrna Beach, Volusia County"/>
    <x v="2"/>
    <x v="1"/>
    <s v="male"/>
    <x v="0"/>
    <x v="16"/>
    <s v="Minor injury to left ankle"/>
    <s v="N"/>
    <s v="16h45"/>
    <s v="juvenile shark"/>
    <s v="Orlando Sentinel, 9/20/2015"/>
  </r>
  <r>
    <x v="637"/>
    <m/>
    <x v="30"/>
    <s v="Unprovoked"/>
    <x v="3"/>
    <s v="Hawaii"/>
    <s v="Upolu Point, North Kohala, Big Island"/>
    <x v="1"/>
    <x v="0"/>
    <s v=" Braxton Rocha"/>
    <x v="0"/>
    <x v="93"/>
    <s v="Severe laceration to left leg"/>
    <s v="N"/>
    <s v="15h52"/>
    <s v="Tiger shark, 13'"/>
    <s v="Big Island Video, 9/20/2015"/>
  </r>
  <r>
    <x v="637"/>
    <m/>
    <x v="30"/>
    <s v="Unprovoked"/>
    <x v="3"/>
    <s v="Florida"/>
    <s v="Fernandina Beach, Amelia Island, Nassau County"/>
    <x v="5"/>
    <x v="0"/>
    <s v="Joshua Bitner, Jr."/>
    <x v="0"/>
    <x v="76"/>
    <s v="Significant injuries to leg"/>
    <s v="N"/>
    <s v="12h30"/>
    <s v="4' shark"/>
    <s v="News4Jax, 9/21/2015"/>
  </r>
  <r>
    <x v="638"/>
    <m/>
    <x v="30"/>
    <s v="Unprovoked"/>
    <x v="0"/>
    <s v="New South Wales"/>
    <s v="North Shelly Beach"/>
    <x v="2"/>
    <x v="1"/>
    <s v="Justin Daniels"/>
    <x v="0"/>
    <x v="99"/>
    <s v="Minor laceration to hand"/>
    <s v="N"/>
    <s v="06h15"/>
    <s v="6' shark"/>
    <s v="ABC News, 9/8/2015"/>
  </r>
  <r>
    <x v="639"/>
    <m/>
    <x v="30"/>
    <s v="Unprovoked"/>
    <x v="3"/>
    <s v="California"/>
    <s v="El Pescador Beach, Los Angeles County"/>
    <x v="131"/>
    <x v="1"/>
    <s v="Caterina Gennaro"/>
    <x v="1"/>
    <x v="74"/>
    <s v="No injury, shark struck board, tossing her into the sea"/>
    <s v="N"/>
    <s v="17h30"/>
    <s v="White shark, 11' to 12'"/>
    <s v="R. Collier, GSAF"/>
  </r>
  <r>
    <x v="640"/>
    <m/>
    <x v="30"/>
    <s v="Provoked"/>
    <x v="3"/>
    <s v="California"/>
    <s v="Deer Creek Beach, Ventura County"/>
    <x v="66"/>
    <x v="5"/>
    <s v="Dylan Marks"/>
    <x v="0"/>
    <x v="61"/>
    <s v="Laceration to dorsum of foot by hooked shark  PROVOKED INCIDENT"/>
    <s v="N"/>
    <s v="14h40"/>
    <s v="Hammerhead shark."/>
    <s v="R. Collier, GSAF"/>
  </r>
  <r>
    <x v="641"/>
    <m/>
    <x v="30"/>
    <s v="Unprovoked"/>
    <x v="0"/>
    <s v="New South Wales"/>
    <s v="Hallidays Point"/>
    <x v="47"/>
    <x v="1"/>
    <s v="David Quinliven"/>
    <x v="0"/>
    <x v="107"/>
    <s v="Inuries to lower left leg &amp; ankle"/>
    <s v="N"/>
    <s v="11h30"/>
    <s v="White shark, 2.5 m"/>
    <s v="The Sydney Morning Herald, 9/4/2015"/>
  </r>
  <r>
    <x v="642"/>
    <m/>
    <x v="30"/>
    <s v="Unprovoked"/>
    <x v="38"/>
    <s v="Phuket"/>
    <s v="Karon Beach"/>
    <x v="5"/>
    <x v="0"/>
    <s v="Jane Neame"/>
    <x v="1"/>
    <x v="30"/>
    <s v="Left foot &amp; ankle bitten"/>
    <s v="N"/>
    <s v="08h30"/>
    <s v="small shark"/>
    <s v="Phuket Gazette, 9/1/2015"/>
  </r>
  <r>
    <x v="643"/>
    <m/>
    <x v="30"/>
    <s v="Unprovoked"/>
    <x v="0"/>
    <s v="New South Wales"/>
    <s v="Evans Head"/>
    <x v="2"/>
    <x v="1"/>
    <s v="Craig Ison"/>
    <x v="0"/>
    <x v="117"/>
    <s v="Lacerations and puncture wounds to hip, thigh, arm and hand"/>
    <s v="N"/>
    <s v="06h00"/>
    <s v="White shark"/>
    <s v="Daily Telegraph, 7/31/2015"/>
  </r>
  <r>
    <x v="644"/>
    <m/>
    <x v="18"/>
    <s v="Unprovoked"/>
    <x v="3"/>
    <s v="Florida"/>
    <s v="Daytona Beach, Volusia County"/>
    <x v="2"/>
    <x v="1"/>
    <s v="Shawn Warrilow"/>
    <x v="0"/>
    <x v="31"/>
    <s v="Minor injury to sole of foot"/>
    <s v="N"/>
    <s v="19h00"/>
    <s v="Blacktip or spinner shark, 4'"/>
    <s v="CBS 7/27/2015"/>
  </r>
  <r>
    <x v="645"/>
    <m/>
    <x v="30"/>
    <s v="Unprovoked"/>
    <x v="0"/>
    <s v="Tasmania"/>
    <s v="Lachan Island, Mercury Passage"/>
    <x v="161"/>
    <x v="2"/>
    <s v="Damien Johnson"/>
    <x v="0"/>
    <x v="53"/>
    <s v="FATAL"/>
    <s v="Y"/>
    <s v="10h00"/>
    <s v="White shark, 3.9 to 4.2 m"/>
    <s v="C. Black, GSAF"/>
  </r>
  <r>
    <x v="646"/>
    <m/>
    <x v="30"/>
    <s v="Unprovoked"/>
    <x v="3"/>
    <s v="California"/>
    <s v="Huntington Beach, Orange County"/>
    <x v="2"/>
    <x v="1"/>
    <s v="Danny Miskin"/>
    <x v="0"/>
    <x v="12"/>
    <s v="No injury, shark bumped &amp; damaged board"/>
    <s v="N"/>
    <s v="08h45"/>
    <s v="White shark, 7'"/>
    <s v="KTLA, 7/10/2015"/>
  </r>
  <r>
    <x v="647"/>
    <m/>
    <x v="18"/>
    <s v="Unprovoked"/>
    <x v="0"/>
    <s v="New South Wales"/>
    <s v="Lennox Head"/>
    <x v="2"/>
    <x v="1"/>
    <s v="Michael Hoile"/>
    <x v="0"/>
    <x v="91"/>
    <s v="No injury, shark bit surfboard"/>
    <s v="N"/>
    <s v="09h00"/>
    <s v="White shark"/>
    <s v="Northern Star, 7/3/2015"/>
  </r>
  <r>
    <x v="648"/>
    <m/>
    <x v="18"/>
    <s v="Unprovoked"/>
    <x v="0"/>
    <s v="New South Wales"/>
    <s v="East Ballina"/>
    <x v="162"/>
    <x v="1"/>
    <s v="Matt Lee"/>
    <x v="0"/>
    <x v="80"/>
    <s v="Significant injuries to lower legs"/>
    <s v="N"/>
    <s v="09h00"/>
    <s v="White shark"/>
    <s v="Northern Star, 7/2/2015"/>
  </r>
  <r>
    <x v="649"/>
    <m/>
    <x v="18"/>
    <s v="Unprovoked"/>
    <x v="3"/>
    <s v="North Carolina"/>
    <s v="Ocracoke, Lifeguard Beach, National Park Service, Hyde County"/>
    <x v="8"/>
    <x v="4"/>
    <s v="Andrew Costello"/>
    <x v="0"/>
    <x v="83"/>
    <s v="Injuries to torso, hip, lower leg &amp; hands"/>
    <s v="N"/>
    <s v="12h10"/>
    <s v="6' to 7' shark"/>
    <s v="C. Creswell, GSAF"/>
  </r>
  <r>
    <x v="650"/>
    <m/>
    <x v="18"/>
    <s v="Unprovoked"/>
    <x v="3"/>
    <s v="South Carolina"/>
    <s v="Isle of Palms County Park, Isle of Palms, Charleston County"/>
    <x v="163"/>
    <x v="3"/>
    <s v="Kysen Weakley"/>
    <x v="0"/>
    <x v="69"/>
    <s v="Shallow lacerations &amp; puncture to lateral left leg"/>
    <s v="N"/>
    <s v="18h05"/>
    <s v="4' to 5' shark"/>
    <s v="C. Creswell, GSAF"/>
  </r>
  <r>
    <x v="651"/>
    <m/>
    <x v="18"/>
    <s v="Unprovoked"/>
    <x v="3"/>
    <s v="North Carolina"/>
    <s v="Rodanthe, Dare County"/>
    <x v="8"/>
    <x v="4"/>
    <s v="John Cole"/>
    <x v="0"/>
    <x v="41"/>
    <s v="Injuries to right calf, buttock and both hands"/>
    <s v="N"/>
    <s v="16h00"/>
    <s v="Bull shark"/>
    <s v="C. Creswell, WRAL, 6/27/2015"/>
  </r>
  <r>
    <x v="651"/>
    <m/>
    <x v="18"/>
    <s v="Unprovoked"/>
    <x v="1"/>
    <s v="Western Cape Province"/>
    <s v="Buffels Bay near Knysna"/>
    <x v="9"/>
    <x v="1"/>
    <s v="Caleb Swanepoel"/>
    <x v="0"/>
    <x v="17"/>
    <s v="Right leg severed, multiple lacerations to left leg"/>
    <s v="N"/>
    <s v="14h40"/>
    <s v="White shark"/>
    <s v="NSRI, 6/27/205"/>
  </r>
  <r>
    <x v="652"/>
    <m/>
    <x v="18"/>
    <s v="Unprovoked"/>
    <x v="1"/>
    <s v="Western Cape Province"/>
    <s v="Lookout Beach, Plettenberg Bay"/>
    <x v="2"/>
    <x v="1"/>
    <s v="Dylan Reddering"/>
    <x v="0"/>
    <x v="23"/>
    <s v="Multiple lacerations to torso &amp; leg"/>
    <s v="N"/>
    <s v="16h00"/>
    <s v="White shark, 2m to 3 m"/>
    <s v="Zig Zag Surfing Magazine"/>
  </r>
  <r>
    <x v="652"/>
    <m/>
    <x v="18"/>
    <s v="Unprovoked"/>
    <x v="3"/>
    <s v="South Carolina"/>
    <s v="South Beach, Hunting Island State Park, Beaufort County"/>
    <x v="14"/>
    <x v="4"/>
    <s v="Lance Donahue, Jr"/>
    <x v="0"/>
    <x v="89"/>
    <s v="Puncture wounds to foot"/>
    <s v="N"/>
    <s v="11h00"/>
    <s v="4' shark"/>
    <s v="C. Creswell, GSAF; WCNC, 6/26/2015"/>
  </r>
  <r>
    <x v="653"/>
    <m/>
    <x v="18"/>
    <s v="Unprovoked"/>
    <x v="3"/>
    <s v="North Carolina"/>
    <s v="Surf City"/>
    <x v="8"/>
    <x v="4"/>
    <s v="Brady Noyes"/>
    <x v="0"/>
    <x v="125"/>
    <s v="Minor injury to foot"/>
    <s v="N"/>
    <s v="12h25"/>
    <s v="Sandtiger shark"/>
    <s v="C. Creswell, GSAF"/>
  </r>
  <r>
    <x v="653"/>
    <m/>
    <x v="18"/>
    <s v="Unprovoked"/>
    <x v="0"/>
    <s v="Western Australia"/>
    <s v="Denmark"/>
    <x v="2"/>
    <x v="1"/>
    <s v="Lily Kumpe"/>
    <x v="1"/>
    <x v="55"/>
    <s v="Bruises and abrasions to face, chin, chest, both shins &amp; feet and cut to right hand when her surfboard was struck with force"/>
    <s v="N"/>
    <s v="09h30"/>
    <s v="White shark"/>
    <s v="L. Kumpe, R. Mcauley"/>
  </r>
  <r>
    <x v="653"/>
    <m/>
    <x v="18"/>
    <s v="Unprovoked"/>
    <x v="0"/>
    <s v="New South Wales"/>
    <s v="Belongil Beach, Byron Bay"/>
    <x v="58"/>
    <x v="1"/>
    <s v="Woody Vidgens"/>
    <x v="0"/>
    <x v="126"/>
    <s v="No injury, knocked off ski"/>
    <s v="N"/>
    <s v="11h00"/>
    <s v="White shark, 3 m"/>
    <s v="Echo Daily, 6/25/2015"/>
  </r>
  <r>
    <x v="654"/>
    <m/>
    <x v="18"/>
    <s v="Unprovoked"/>
    <x v="3"/>
    <s v="North Carolina"/>
    <s v="Oak Island, Brunswick County"/>
    <x v="5"/>
    <x v="0"/>
    <s v="Hunter Treschel"/>
    <x v="0"/>
    <x v="29"/>
    <s v="Arm amputated below shoulder"/>
    <s v="N"/>
    <s v="17h51"/>
    <s v="Bull shark"/>
    <s v="C. Creswell, GSAF"/>
  </r>
  <r>
    <x v="654"/>
    <m/>
    <x v="18"/>
    <s v="Unprovoked"/>
    <x v="3"/>
    <s v="North Carolina"/>
    <s v="Oak Island, Brunswick County"/>
    <x v="5"/>
    <x v="0"/>
    <s v="Kiersten Yow"/>
    <x v="1"/>
    <x v="69"/>
    <s v="Left arm amputated at elbow &amp; severe injury to leg"/>
    <s v="N"/>
    <s v="16h12"/>
    <s v="Bull shark"/>
    <s v="C. Creswell, GSAF"/>
  </r>
  <r>
    <x v="655"/>
    <m/>
    <x v="18"/>
    <s v="Unprovoked"/>
    <x v="3"/>
    <s v="North Carolina"/>
    <s v="Ocean Isle, Brunswick County"/>
    <x v="17"/>
    <x v="1"/>
    <s v="girl"/>
    <x v="1"/>
    <x v="2"/>
    <s v="Minor lacerations to foot"/>
    <s v="N"/>
    <s v="12h45"/>
    <s v="4' shark"/>
    <s v="C. Creswell, GSAF"/>
  </r>
  <r>
    <x v="656"/>
    <m/>
    <x v="18"/>
    <s v="Unprovoked"/>
    <x v="3"/>
    <s v="Florida"/>
    <s v="Lori Wilson Park, Cocoa Beach, Brevard  County"/>
    <x v="154"/>
    <x v="3"/>
    <s v="Lucas Vertullo"/>
    <x v="0"/>
    <x v="113"/>
    <s v="Lacerations to right calf"/>
    <s v="N"/>
    <s v="10h50"/>
    <s v="Bull shark, 5'"/>
    <s v="Florida Today, 6/7/2015"/>
  </r>
  <r>
    <x v="657"/>
    <m/>
    <x v="18"/>
    <s v="Unprovoked"/>
    <x v="22"/>
    <s v="Le Port"/>
    <s v="Folette"/>
    <x v="2"/>
    <x v="1"/>
    <s v="Eddy Chaussalet"/>
    <x v="0"/>
    <x v="19"/>
    <s v="Left forearm bitten"/>
    <s v="N"/>
    <s v="15h00"/>
    <s v="Bull shark, 2.5 m"/>
    <s v="Clincanoo, 6/1/2015"/>
  </r>
  <r>
    <x v="658"/>
    <m/>
    <x v="18"/>
    <s v="Unprovoked"/>
    <x v="6"/>
    <s v="Rangiroa"/>
    <s v="Avatoru Pass"/>
    <x v="1"/>
    <x v="0"/>
    <s v="male"/>
    <x v="0"/>
    <x v="17"/>
    <s v="Lacerations to right forearm"/>
    <s v="N"/>
    <s v="08h00"/>
    <s v="1m to 1.2 m shark"/>
    <s v="Polynésie 1ère. 5/262015"/>
  </r>
  <r>
    <x v="659"/>
    <m/>
    <x v="18"/>
    <s v="Unprovoked"/>
    <x v="3"/>
    <s v="Florida"/>
    <s v="New Smyrna Beach, Volusia County"/>
    <x v="2"/>
    <x v="1"/>
    <s v="Matthew Zaccaria"/>
    <x v="0"/>
    <x v="41"/>
    <s v="2 puncture wounds to  dorsum of left foot"/>
    <s v="N"/>
    <s v="10h30"/>
    <s v="5' shark"/>
    <s v="WFTV, 5/20/2015"/>
  </r>
  <r>
    <x v="660"/>
    <m/>
    <x v="18"/>
    <s v="Unprovoked"/>
    <x v="1"/>
    <s v="Eastern Cape Province"/>
    <s v="Port St. John's"/>
    <x v="36"/>
    <x v="2"/>
    <s v="Mathieu Dasnois"/>
    <x v="0"/>
    <x v="34"/>
    <s v="Injuries to leg, left arm &amp; both hands"/>
    <s v="N"/>
    <s v="13h00"/>
    <s v="White shark, 3.5 m"/>
    <s v="DispatchLive, 5/4/2015"/>
  </r>
  <r>
    <x v="661"/>
    <m/>
    <x v="18"/>
    <s v="Unprovoked"/>
    <x v="3"/>
    <s v="Hawaii"/>
    <s v="Hapuna Beach"/>
    <x v="164"/>
    <x v="4"/>
    <s v="Ken Grasing"/>
    <x v="0"/>
    <x v="100"/>
    <s v="Lacerations to left forearm. Lacerations to left hand and thigh"/>
    <s v="N"/>
    <s v="11h45"/>
    <s v="Tiger shark, 8 to 12 feet"/>
    <s v="KMBC, 3/19/2015"/>
  </r>
  <r>
    <x v="662"/>
    <m/>
    <x v="18"/>
    <s v="Unprovoked"/>
    <x v="6"/>
    <s v="Bora Bora"/>
    <s v="Anau"/>
    <x v="165"/>
    <x v="3"/>
    <s v="male"/>
    <x v="0"/>
    <x v="6"/>
    <s v="Hand bitten"/>
    <s v="N"/>
    <s v="10h00"/>
    <s v="Blacktip shark"/>
    <s v="Radio1, 3/16/2015"/>
  </r>
  <r>
    <x v="663"/>
    <m/>
    <x v="18"/>
    <s v="Unprovoked"/>
    <x v="22"/>
    <s v="d’Étang-Salé"/>
    <s v="Ravine Mula"/>
    <x v="8"/>
    <x v="4"/>
    <s v="Talon Bishop"/>
    <x v="1"/>
    <x v="36"/>
    <s v="FATAL"/>
    <s v="Y"/>
    <s v="18h30"/>
    <s v="Tiger shark, 3.5 m"/>
    <s v="L'Yonne Républicaine, 2/14/2015"/>
  </r>
  <r>
    <x v="664"/>
    <m/>
    <x v="18"/>
    <s v="Unprovoked"/>
    <x v="0"/>
    <s v="New South Wales"/>
    <s v="Shelly Beach"/>
    <x v="2"/>
    <x v="1"/>
    <s v="Tadashi Nakahara"/>
    <x v="0"/>
    <x v="64"/>
    <s v="FATAL"/>
    <s v="Y"/>
    <s v="10h00"/>
    <s v="3.5 to 4 m shark"/>
    <s v="The Telegraph, 2/9/2015"/>
  </r>
  <r>
    <x v="665"/>
    <m/>
    <x v="18"/>
    <s v="Unprovoked"/>
    <x v="0"/>
    <s v="New South Wales"/>
    <s v="Seven Mile Beach, Byron Bay"/>
    <x v="2"/>
    <x v="1"/>
    <s v="Jacob Reitman"/>
    <x v="0"/>
    <x v="94"/>
    <s v="Laceration &amp; puncture wounds to right flank &amp; hip"/>
    <s v="N"/>
    <s v="06h45"/>
    <s v="2 m to  3 m shark"/>
    <s v="The Telegraph, 2/8/2015"/>
  </r>
  <r>
    <x v="666"/>
    <m/>
    <x v="13"/>
    <s v="Unprovoked"/>
    <x v="3"/>
    <s v="Florida"/>
    <s v="Indian Harbor Beach, Brevard County"/>
    <x v="2"/>
    <x v="1"/>
    <s v="male"/>
    <x v="0"/>
    <x v="85"/>
    <s v="Laceration to left hand"/>
    <s v="N"/>
    <s v="13h00"/>
    <s v="2' shark"/>
    <s v="USA Today, 11/16/2014"/>
  </r>
  <r>
    <x v="667"/>
    <m/>
    <x v="13"/>
    <s v="Unprovoked"/>
    <x v="3"/>
    <s v="Hawaii"/>
    <s v="Airplane Beach, Lahina, West Maui"/>
    <x v="3"/>
    <x v="2"/>
    <s v="Andrew Haas"/>
    <x v="0"/>
    <x v="97"/>
    <s v="Laceration to left upper leg"/>
    <s v="N"/>
    <s v="13h30"/>
    <s v="1.5 m shark"/>
    <s v="G. Kubota, Star Advertiser, 11/13/2014"/>
  </r>
  <r>
    <x v="668"/>
    <m/>
    <x v="13"/>
    <s v="Unprovoked"/>
    <x v="3"/>
    <s v="Hawaii"/>
    <s v="North Kohala, Hawaii County"/>
    <x v="2"/>
    <x v="1"/>
    <s v="McKenzie Clark"/>
    <x v="1"/>
    <x v="62"/>
    <s v="Lacerations to fingers"/>
    <s v="N"/>
    <s v="11h00"/>
    <s v="Tiger shark, 12'"/>
    <s v="L. Kubota, Hawaii News Now, 10/31/2014"/>
  </r>
  <r>
    <x v="669"/>
    <m/>
    <x v="13"/>
    <s v="Unprovoked"/>
    <x v="0"/>
    <s v="New South Wales"/>
    <s v="Avoca Beach"/>
    <x v="2"/>
    <x v="1"/>
    <s v="Kirra-Belle Olsson"/>
    <x v="1"/>
    <x v="2"/>
    <s v="Lacerations to left calf &amp; ankle, puncture wounds to left foot"/>
    <s v="N"/>
    <s v="06h30"/>
    <s v="1 m shark"/>
    <s v="Sydney Morning Herald, 10/17/2014"/>
  </r>
  <r>
    <x v="670"/>
    <m/>
    <x v="13"/>
    <s v="Unprovoked"/>
    <x v="3"/>
    <s v="Florida"/>
    <s v="New Smyrna Beach, Volusia County"/>
    <x v="2"/>
    <x v="1"/>
    <s v="Kevin Ross"/>
    <x v="0"/>
    <x v="34"/>
    <s v="Foot bitten"/>
    <s v="N"/>
    <s v="11h30"/>
    <s v="Blacktip shark"/>
    <s v="WESH2, 10/6/2014"/>
  </r>
  <r>
    <x v="670"/>
    <m/>
    <x v="13"/>
    <s v="Unprovoked"/>
    <x v="3"/>
    <s v="Florida"/>
    <s v="New Smyrna Beach, Volusia County"/>
    <x v="2"/>
    <x v="1"/>
    <s v="Hilton Mantooth"/>
    <x v="0"/>
    <x v="39"/>
    <s v="Foot bitten"/>
    <s v="N"/>
    <s v="11h00"/>
    <s v="Blacktip shark"/>
    <s v="WESH2, 10/6/2014"/>
  </r>
  <r>
    <x v="671"/>
    <m/>
    <x v="13"/>
    <s v="Unprovoked"/>
    <x v="3"/>
    <s v="California"/>
    <s v="Walls Beach, Vandenberg AFB, Santa Barbara County"/>
    <x v="2"/>
    <x v="1"/>
    <s v="M.M."/>
    <x v="0"/>
    <x v="82"/>
    <s v="Lacerations to knee"/>
    <s v="N"/>
    <s v="17h30"/>
    <s v="8' to 10' shark"/>
    <s v="R. Collier, GSAF"/>
  </r>
  <r>
    <x v="671"/>
    <m/>
    <x v="13"/>
    <s v="Unprovoked"/>
    <x v="0"/>
    <s v="Western Australia"/>
    <s v="Kelpids Beach, Wylie Bay, Esperance"/>
    <x v="2"/>
    <x v="1"/>
    <s v="Sean Pollard"/>
    <x v="0"/>
    <x v="23"/>
    <s v="Left arm &amp; right hand severed, lacerations to both legs"/>
    <s v="N"/>
    <s v="11h00"/>
    <s v="2 white shark: 13' &amp; 9&quot;8&quot;"/>
    <s v="9News, 2/15/2015"/>
  </r>
  <r>
    <x v="672"/>
    <m/>
    <x v="13"/>
    <s v="Unprovoked"/>
    <x v="0"/>
    <s v="New South Wales"/>
    <s v="Clarkes Beach, Byron Bay"/>
    <x v="8"/>
    <x v="4"/>
    <s v="Paul Wilcox"/>
    <x v="0"/>
    <x v="38"/>
    <s v="FATAL"/>
    <s v="Y"/>
    <s v="10h45"/>
    <s v="7' shark"/>
    <s v="BBC, 9/9/2014"/>
  </r>
  <r>
    <x v="673"/>
    <m/>
    <x v="13"/>
    <s v="Unprovoked"/>
    <x v="3"/>
    <s v="Alabama"/>
    <s v="Katrina Cut, Dauphin Island, Mobile County"/>
    <x v="166"/>
    <x v="0"/>
    <s v="Jamie Robson"/>
    <x v="0"/>
    <x v="89"/>
    <s v="Leg bitten"/>
    <s v="N"/>
    <s v="13h00"/>
    <s v="Bull shark"/>
    <s v="Fox10TV.com, 9/7/2014"/>
  </r>
  <r>
    <x v="674"/>
    <m/>
    <x v="13"/>
    <s v="Watercraft"/>
    <x v="3"/>
    <s v="Massachusetts"/>
    <s v="Manomet Point, Plymouth, Plymouth County"/>
    <x v="20"/>
    <x v="5"/>
    <s v="Ida Parker &amp; Kristen Orr"/>
    <x v="1"/>
    <x v="3"/>
    <s v="No injury, shark bit kayak"/>
    <s v="N"/>
    <s v="18h00"/>
    <s v="White shark, 12' to 14'"/>
    <s v="Boston Globe, 9/4/2014"/>
  </r>
  <r>
    <x v="675"/>
    <m/>
    <x v="13"/>
    <s v="Provoked"/>
    <x v="3"/>
    <s v="Florida"/>
    <s v="Fletcher Beach, Hutchinson Island, Martin County"/>
    <x v="0"/>
    <x v="0"/>
    <s v="male"/>
    <x v="0"/>
    <x v="91"/>
    <s v="Bitten twice on the leg by a shark he was attempting to free from his line PROVOKED INCIDENT"/>
    <s v="N"/>
    <s v="20h00"/>
    <s v="3' to 4' shark"/>
    <s v="WPBF.com, 9/2/2014"/>
  </r>
  <r>
    <x v="676"/>
    <m/>
    <x v="13"/>
    <s v="Unprovoked"/>
    <x v="3"/>
    <s v="Hawaii"/>
    <s v="Paia Bay, Maui"/>
    <x v="8"/>
    <x v="4"/>
    <s v="male"/>
    <x v="0"/>
    <x v="127"/>
    <s v="Lacerations to left foot"/>
    <s v="N"/>
    <s v="17h50"/>
    <s v="6' to 8' shark"/>
    <s v="Maui Now, 7/16/2014"/>
  </r>
  <r>
    <x v="677"/>
    <m/>
    <x v="13"/>
    <s v="Unprovoked"/>
    <x v="3"/>
    <s v="Florida"/>
    <s v="Okaloosa Island"/>
    <x v="8"/>
    <x v="4"/>
    <s v="Terrell Moore"/>
    <x v="0"/>
    <x v="101"/>
    <s v="Puncture wounds to foot"/>
    <s v="N"/>
    <s v="14h30"/>
    <s v="4' shark"/>
    <s v="W. Victora, Daily News, 7/15/2014"/>
  </r>
  <r>
    <x v="678"/>
    <m/>
    <x v="13"/>
    <s v="Unprovoked"/>
    <x v="3"/>
    <s v="South Carolina"/>
    <s v="Isle of Palms, Charleston County"/>
    <x v="4"/>
    <x v="1"/>
    <s v="Christian Fairbourne"/>
    <x v="0"/>
    <x v="17"/>
    <s v="Right hand bitten"/>
    <s v="N"/>
    <s v="18h15-18h30"/>
    <s v="4' to 5' shark"/>
    <s v="C. Creswell, GSAF Live5News, 7/3/2014"/>
  </r>
  <r>
    <x v="679"/>
    <m/>
    <x v="13"/>
    <s v="Unprovoked"/>
    <x v="3"/>
    <s v="Delaware"/>
    <s v="Cape Henlopen State Park, Sussex County"/>
    <x v="14"/>
    <x v="4"/>
    <s v="Andrew Vance"/>
    <x v="0"/>
    <x v="29"/>
    <s v="Abrasion to right hand, lacerations to left forearm"/>
    <s v="N"/>
    <s v="17h00"/>
    <s v=" Sandbar shark, 3' to 4'"/>
    <s v="News Journal (Wilmington, Del), 6/11/2014"/>
  </r>
  <r>
    <x v="679"/>
    <m/>
    <x v="13"/>
    <s v="Unprovoked"/>
    <x v="0"/>
    <s v="South Australia"/>
    <s v="Parsons Beach,  Fleurieu Peninsula"/>
    <x v="9"/>
    <x v="1"/>
    <s v="Scott Berry"/>
    <x v="0"/>
    <x v="101"/>
    <s v="Minor injury to torso"/>
    <s v="N"/>
    <s v="09h45"/>
    <s v="Bronze whaler shark, 1.5m"/>
    <s v="The Australian, 6/9/2014"/>
  </r>
  <r>
    <x v="680"/>
    <m/>
    <x v="13"/>
    <s v="Unprovoked"/>
    <x v="3"/>
    <s v="Florida"/>
    <s v="Fort Lauderdale"/>
    <x v="8"/>
    <x v="4"/>
    <s v="Jessica Vaughn"/>
    <x v="1"/>
    <x v="36"/>
    <s v="Laceration to right lower leg"/>
    <s v="N"/>
    <s v="13h30"/>
    <s v="Bull shark"/>
    <s v="Local10.com, 6/1/2014"/>
  </r>
  <r>
    <x v="681"/>
    <m/>
    <x v="13"/>
    <s v="Unprovoked"/>
    <x v="0"/>
    <s v="South Australia"/>
    <s v="Elliston, Eyre Peninsula"/>
    <x v="2"/>
    <x v="1"/>
    <s v="Andrew McLeod"/>
    <x v="0"/>
    <x v="94"/>
    <s v="No injury, but surfboard severely damaged"/>
    <s v="N"/>
    <s v="09h30"/>
    <s v=" white shark, 15' "/>
    <s v="N. Davies, The Advertiser, 5/114/2014"/>
  </r>
  <r>
    <x v="681"/>
    <m/>
    <x v="55"/>
    <s v="Unprovoked"/>
    <x v="37"/>
    <s v="Santa Cruz Island"/>
    <s v="Playa Brava, Turtle Bay"/>
    <x v="2"/>
    <x v="1"/>
    <s v="Intriago Diego"/>
    <x v="0"/>
    <x v="34"/>
    <s v="Superficial injury to left calf"/>
    <s v="N"/>
    <s v="12h00"/>
    <s v="Galapagos shark"/>
    <s v="El Universo, 5/16/2013"/>
  </r>
  <r>
    <x v="682"/>
    <m/>
    <x v="13"/>
    <s v="Unprovoked"/>
    <x v="3"/>
    <s v="South Carolina"/>
    <s v="Coligny Beach, Hilton Head, Beaufort County"/>
    <x v="8"/>
    <x v="4"/>
    <s v="Kimberly Popp"/>
    <x v="1"/>
    <x v="9"/>
    <s v="Lacerations to left foot"/>
    <s v="N"/>
    <s v="15h00"/>
    <s v="4' to 5' shark"/>
    <s v="The Island Packet, 5/7/2014"/>
  </r>
  <r>
    <x v="683"/>
    <m/>
    <x v="13"/>
    <s v="Unprovoked"/>
    <x v="3"/>
    <s v="Florida"/>
    <s v="New Smyrna Beach, Volusia County"/>
    <x v="2"/>
    <x v="1"/>
    <s v="Shane Nolet"/>
    <x v="0"/>
    <x v="23"/>
    <s v="Laceration to right hand and cuts on fingertips"/>
    <s v="N"/>
    <s v="15h00"/>
    <s v="3' shark"/>
    <s v="Wesh.com, 5/2/2014"/>
  </r>
  <r>
    <x v="684"/>
    <m/>
    <x v="13"/>
    <s v="Unprovoked"/>
    <x v="1"/>
    <s v="Eastern Cape Province"/>
    <s v="Second Beach, Port St Johns"/>
    <x v="8"/>
    <x v="4"/>
    <s v="Friedrich Burgstaller."/>
    <x v="0"/>
    <x v="58"/>
    <s v="FATAL"/>
    <s v="Y"/>
    <s v="15h00"/>
    <s v="2 m shark"/>
    <s v="Austrian Independent, 3/24/2014"/>
  </r>
  <r>
    <x v="685"/>
    <m/>
    <x v="13"/>
    <s v="Unprovoked"/>
    <x v="6"/>
    <s v="Society Islands"/>
    <s v="Huahine"/>
    <x v="167"/>
    <x v="6"/>
    <s v="male"/>
    <x v="0"/>
    <x v="87"/>
    <s v="Lacerations to lower leg"/>
    <s v="N"/>
    <s v="16h00"/>
    <s v="Blacktip reef shark "/>
    <s v="A. Brenneka, Shark Attack Survivors"/>
  </r>
  <r>
    <x v="686"/>
    <m/>
    <x v="13"/>
    <s v="Unprovoked"/>
    <x v="8"/>
    <s v="South Island"/>
    <s v="Porpoise Bay"/>
    <x v="2"/>
    <x v="1"/>
    <s v="Darren Mills"/>
    <x v="0"/>
    <x v="82"/>
    <s v="Lacerations to leg"/>
    <s v="N"/>
    <s v="20h30"/>
    <s v="7-gill shark?"/>
    <s v="New Zealand Herald, 2/7/2014"/>
  </r>
  <r>
    <x v="687"/>
    <m/>
    <x v="55"/>
    <s v="Unprovoked"/>
    <x v="0"/>
    <s v="New South Wales"/>
    <s v="Riecks Point,  Campbell’s Beach, "/>
    <x v="9"/>
    <x v="1"/>
    <s v="Zac Young"/>
    <x v="0"/>
    <x v="17"/>
    <s v="FATAL"/>
    <s v="Y"/>
    <s v="14h00"/>
    <s v="Tiger shark, 3m "/>
    <s v="The Sydney Morning Herald, 11/30/2013"/>
  </r>
  <r>
    <x v="688"/>
    <m/>
    <x v="55"/>
    <s v="Unprovoked"/>
    <x v="0"/>
    <s v="Western Australia"/>
    <s v="Gracetown"/>
    <x v="2"/>
    <x v="1"/>
    <s v="Chris Boyd"/>
    <x v="0"/>
    <x v="94"/>
    <s v="FATAL"/>
    <s v="Y"/>
    <s v="09h00"/>
    <s v="Thought to involve a white shark"/>
    <s v="J. Baily; Perth Now, 11/23/2013"/>
  </r>
  <r>
    <x v="689"/>
    <m/>
    <x v="55"/>
    <s v="Unprovoked"/>
    <x v="3"/>
    <s v="Oregon"/>
    <s v="Gleneden Beach, Lincoln County"/>
    <x v="2"/>
    <x v="1"/>
    <s v="Andrew Gardiner"/>
    <x v="0"/>
    <x v="32"/>
    <s v="No injury, board bitten"/>
    <s v="N"/>
    <s v="10h30"/>
    <s v="White shark, 10 '"/>
    <s v="R. Collier"/>
  </r>
  <r>
    <x v="690"/>
    <m/>
    <x v="55"/>
    <s v="Unprovoked"/>
    <x v="3"/>
    <s v="Hawaii"/>
    <s v="Kanaha Beach, Maui"/>
    <x v="168"/>
    <x v="6"/>
    <s v="Christian Brandon"/>
    <x v="0"/>
    <x v="59"/>
    <s v="Severe bite to right calf &amp; anklel"/>
    <s v="N"/>
    <s v="15h19"/>
    <s v="Tiger shark"/>
    <s v="Maui TV, 10/31/2013"/>
  </r>
  <r>
    <x v="691"/>
    <m/>
    <x v="55"/>
    <s v="Unprovoked"/>
    <x v="22"/>
    <s v="d’Étang-Salé"/>
    <s v="Ravine Mula"/>
    <x v="9"/>
    <x v="1"/>
    <s v="Gicquel Tanguy"/>
    <x v="0"/>
    <x v="40"/>
    <s v="Right leg severed"/>
    <s v="N"/>
    <s v="16h30"/>
    <s v="Thought to involve a bull shark"/>
    <s v="Global Post, 10/26/2013"/>
  </r>
  <r>
    <x v="692"/>
    <m/>
    <x v="55"/>
    <s v="Unprovoked"/>
    <x v="0"/>
    <s v="New South Wales"/>
    <s v="South Narrabeen Beach"/>
    <x v="2"/>
    <x v="1"/>
    <s v="Anthony Joyce"/>
    <x v="0"/>
    <x v="64"/>
    <s v="Injuries to right foot"/>
    <s v="N"/>
    <s v="18h15"/>
    <s v="Wobbegong shark"/>
    <s v="A. Brenneka, Shark Attack Survivors"/>
  </r>
  <r>
    <x v="693"/>
    <m/>
    <x v="55"/>
    <s v="Unprovoked"/>
    <x v="3"/>
    <s v="Hawaii"/>
    <s v="Waiehu, Maui"/>
    <x v="169"/>
    <x v="2"/>
    <s v="Shane Mills"/>
    <x v="0"/>
    <x v="109"/>
    <s v="3&quot; laceration to left hip"/>
    <s v="N"/>
    <s v="15h55"/>
    <s v="Whitetip reef shark, 4' to 6'"/>
    <s v="Maui News, 10/23/2013"/>
  </r>
  <r>
    <x v="694"/>
    <m/>
    <x v="55"/>
    <s v="Unprovoked"/>
    <x v="3"/>
    <s v="Hawaii"/>
    <s v="Pila'a Beach, Kaua'i"/>
    <x v="2"/>
    <x v="1"/>
    <s v="Jeff Horton"/>
    <x v="0"/>
    <x v="32"/>
    <s v="No injury, shark bit surfboard"/>
    <s v="N"/>
    <s v="11h00"/>
    <s v="Tiger shark"/>
    <s v="B. Buley, The Garden Island, 10/22/2013"/>
  </r>
  <r>
    <x v="695"/>
    <m/>
    <x v="55"/>
    <s v="Unprovoked"/>
    <x v="1"/>
    <s v="Eastern Cape Province"/>
    <s v="Albatros Point, near Jeffrey's Bay"/>
    <x v="170"/>
    <x v="4"/>
    <s v="Burgert Van Der Westhuizen"/>
    <x v="0"/>
    <x v="128"/>
    <s v="FATAL"/>
    <s v="Y"/>
    <s v="11h30"/>
    <s v="White shark"/>
    <s v="JBayNews.com, 10/11/2013"/>
  </r>
  <r>
    <x v="696"/>
    <m/>
    <x v="55"/>
    <s v="Unprovoked"/>
    <x v="3"/>
    <s v="Florida"/>
    <s v="Destin, Okaloosa County"/>
    <x v="5"/>
    <x v="0"/>
    <s v="Zachary Tyke Standridge "/>
    <x v="0"/>
    <x v="69"/>
    <s v="Lacerations to  right forearm"/>
    <s v="N"/>
    <s v="15h30"/>
    <s v="Small bull shark"/>
    <s v="Monroe County Advocate, 10/9/2013"/>
  </r>
  <r>
    <x v="697"/>
    <m/>
    <x v="55"/>
    <s v="Unprovoked"/>
    <x v="0"/>
    <s v="Western Australia"/>
    <s v="Off Poison Creek, Cape Arid"/>
    <x v="171"/>
    <x v="2"/>
    <s v="Greg Pickering"/>
    <x v="0"/>
    <x v="47"/>
    <s v="Injuries to torso, head and face"/>
    <s v="N"/>
    <s v="10h30"/>
    <s v="White shark"/>
    <s v="Fox News, 10/9/2013"/>
  </r>
  <r>
    <x v="698"/>
    <m/>
    <x v="55"/>
    <s v="Unprovoked"/>
    <x v="3"/>
    <s v="California"/>
    <s v="Bunkers, Humboldt Bay, Eureka, Humboldt County"/>
    <x v="2"/>
    <x v="1"/>
    <s v="Jay Scrivner"/>
    <x v="0"/>
    <x v="109"/>
    <s v="Laceration to thigh"/>
    <s v="N"/>
    <s v="08h45"/>
    <s v="White shark, 8' to 10'"/>
    <s v="R. Collier, GSAF"/>
  </r>
  <r>
    <x v="699"/>
    <m/>
    <x v="55"/>
    <s v="Unprovoked"/>
    <x v="3"/>
    <s v="Florida"/>
    <s v="Casino Beach, Pensacola, Escambia County"/>
    <x v="8"/>
    <x v="4"/>
    <s v="Trevor Kalck"/>
    <x v="0"/>
    <x v="87"/>
    <s v="Lacerations to right foot"/>
    <s v="N"/>
    <s v="15h30"/>
    <s v="Bull shark"/>
    <s v="E. Ritter, GSAF"/>
  </r>
  <r>
    <x v="700"/>
    <m/>
    <x v="55"/>
    <s v="Unprovoked"/>
    <x v="3"/>
    <s v="Florida"/>
    <s v="New Smyrna Beach,  Volusia County"/>
    <x v="2"/>
    <x v="1"/>
    <s v="Storm Portman"/>
    <x v="1"/>
    <x v="2"/>
    <s v="Heel bitten"/>
    <s v="N"/>
    <s v="13h00"/>
    <s v="3' shark"/>
    <s v="Orlando Sentinel, 9/7/2013"/>
  </r>
  <r>
    <x v="701"/>
    <m/>
    <x v="55"/>
    <s v="Provoked"/>
    <x v="3"/>
    <s v="Florida"/>
    <s v="New Smyrna Beach,  Volusia County"/>
    <x v="2"/>
    <x v="1"/>
    <s v="John Graham"/>
    <x v="0"/>
    <x v="89"/>
    <s v="Foot bitten when he accidentally jumped onto the shark PROVOKED INCIDENT"/>
    <s v="N"/>
    <s v="16h00"/>
    <s v="3' shark"/>
    <s v="Orlando Sentinel, 9/7/2013"/>
  </r>
  <r>
    <x v="701"/>
    <m/>
    <x v="55"/>
    <s v="Unprovoked"/>
    <x v="3"/>
    <s v="Florida"/>
    <s v="New Smyrna Beach,  Volusia County"/>
    <x v="14"/>
    <x v="4"/>
    <s v="Marco Edmundo Cardiel"/>
    <x v="0"/>
    <x v="32"/>
    <s v="Minor injury, shin bitten"/>
    <s v="N"/>
    <s v="16h00"/>
    <s v="3' shark"/>
    <s v="Orlando Sentinel, 9/7/2013"/>
  </r>
  <r>
    <x v="702"/>
    <m/>
    <x v="55"/>
    <s v="Unprovoked"/>
    <x v="3"/>
    <s v="Florida"/>
    <s v="St Augustine Beach, St Johns County"/>
    <x v="172"/>
    <x v="3"/>
    <s v="Connor Baker"/>
    <x v="0"/>
    <x v="6"/>
    <s v="Lacerations to left calf"/>
    <s v="N"/>
    <s v="12h00"/>
    <s v="4' shark"/>
    <s v="WTEV 47, 9/1/2013"/>
  </r>
  <r>
    <x v="703"/>
    <m/>
    <x v="55"/>
    <s v="Unprovoked"/>
    <x v="3"/>
    <s v="Hawaii"/>
    <s v="White Plains Beach, Oahu"/>
    <x v="2"/>
    <x v="1"/>
    <s v="Kiowa Gatewood"/>
    <x v="0"/>
    <x v="41"/>
    <s v="Lower leg bitten"/>
    <s v="N"/>
    <s v="14h10"/>
    <s v="Tiger shark, 8' to 10' "/>
    <s v="Hawaii News Now, 7/29/2013"/>
  </r>
  <r>
    <x v="704"/>
    <m/>
    <x v="55"/>
    <s v="Unprovoked"/>
    <x v="5"/>
    <s v="Abaco Islands"/>
    <s v="Scotland Cay"/>
    <x v="1"/>
    <x v="0"/>
    <s v="Erik Norrie"/>
    <x v="0"/>
    <x v="9"/>
    <s v="Leg bitten"/>
    <s v="N"/>
    <s v="16h05"/>
    <s v="6' shark"/>
    <s v="CBS Miami, 8/1/2013"/>
  </r>
  <r>
    <x v="704"/>
    <m/>
    <x v="55"/>
    <s v="Unprovoked"/>
    <x v="5"/>
    <s v="Exuma Islands "/>
    <s v="Compass Cay"/>
    <x v="173"/>
    <x v="3"/>
    <s v="male"/>
    <x v="0"/>
    <x v="98"/>
    <s v="Bitten on left hand"/>
    <s v="N"/>
    <s v="16h45"/>
    <s v="Nurse shark"/>
    <s v="Tribune 242, 7/28/2013"/>
  </r>
  <r>
    <x v="705"/>
    <m/>
    <x v="55"/>
    <s v="Unprovoked"/>
    <x v="3"/>
    <s v="South Carolina"/>
    <s v="Kiawah Island, Charleston County"/>
    <x v="8"/>
    <x v="4"/>
    <s v="Joshua Watson"/>
    <x v="0"/>
    <x v="108"/>
    <s v="Bitten on lower right leg, reported as a minor injury"/>
    <s v="N"/>
    <s v="12h45"/>
    <s v="4' to 5' shark"/>
    <s v="C. Creswell, GSAF"/>
  </r>
  <r>
    <x v="706"/>
    <m/>
    <x v="55"/>
    <s v="Unprovoked"/>
    <x v="3"/>
    <s v="Hawaii"/>
    <s v="Kona Coast State Park"/>
    <x v="8"/>
    <x v="4"/>
    <s v="James Kerrigan"/>
    <x v="0"/>
    <x v="82"/>
    <s v="Right thigh &amp; calf bitten"/>
    <s v="N"/>
    <s v="12h50"/>
    <s v="Tiger shark, 14'"/>
    <s v="Hawaii News Now, 6/18/2013"/>
  </r>
  <r>
    <x v="707"/>
    <m/>
    <x v="55"/>
    <s v="Unprovoked"/>
    <x v="22"/>
    <s v="Saint-Gilles"/>
    <s v="Brisant Beach"/>
    <x v="9"/>
    <x v="1"/>
    <s v="Stéphane Berhamel"/>
    <x v="0"/>
    <x v="0"/>
    <s v="FATAL"/>
    <s v="Y"/>
    <s v="08h20"/>
    <s v="Bull shark"/>
    <s v="A. Morel"/>
  </r>
  <r>
    <x v="708"/>
    <m/>
    <x v="55"/>
    <s v="Unprovoked"/>
    <x v="3"/>
    <s v="Florida"/>
    <s v="Melbourne Beach, Brevard County"/>
    <x v="2"/>
    <x v="1"/>
    <s v="Michael Adler"/>
    <x v="0"/>
    <x v="29"/>
    <s v="Lacerations to left foot and ankle"/>
    <s v="N"/>
    <s v="11h15"/>
    <s v="a small shark"/>
    <s v="Local News 10, 5/5/2013"/>
  </r>
  <r>
    <x v="709"/>
    <m/>
    <x v="55"/>
    <s v="Provoked"/>
    <x v="1"/>
    <s v="Western Cape Province"/>
    <s v="De Mond"/>
    <x v="174"/>
    <x v="0"/>
    <s v="Kobus Koeberg"/>
    <x v="0"/>
    <x v="52"/>
    <s v="Lacerations to left calf and heel from hooked shark PROVOKED INCIDENT"/>
    <s v="N"/>
    <s v="09h00"/>
    <s v="Raggedtooth shark, 1.5 m"/>
    <s v="National Sea Rescue Institute"/>
  </r>
  <r>
    <x v="710"/>
    <m/>
    <x v="55"/>
    <s v="Unprovoked"/>
    <x v="39"/>
    <s v="St. Catherine"/>
    <s v="Pillikin Red Light area "/>
    <x v="1"/>
    <x v="0"/>
    <s v="George Facey"/>
    <x v="0"/>
    <x v="83"/>
    <s v="FATAL"/>
    <s v="Y"/>
    <s v="09h00"/>
    <s v="Tiger shark, 4.8 m"/>
    <s v="R. Turner &amp; A. Williams, Jamaica Star, 3/13/2013 "/>
  </r>
  <r>
    <x v="711"/>
    <m/>
    <x v="55"/>
    <s v="Unprovoked"/>
    <x v="0"/>
    <s v="Western Australia"/>
    <s v="African Reef off Geraldton"/>
    <x v="1"/>
    <x v="0"/>
    <s v="Adam Thomason"/>
    <x v="0"/>
    <x v="82"/>
    <s v="Laceration to left hand"/>
    <s v="N"/>
    <s v="09h00"/>
    <s v="Bronze whaler shark, 2.5m"/>
    <s v="The West Australian, 3/13/2013"/>
  </r>
  <r>
    <x v="712"/>
    <m/>
    <x v="55"/>
    <s v="Unprovoked"/>
    <x v="8"/>
    <s v="North Island"/>
    <s v="Muriwai"/>
    <x v="8"/>
    <x v="4"/>
    <s v="Adam Strange"/>
    <x v="0"/>
    <x v="59"/>
    <s v="FATAL"/>
    <s v="Y"/>
    <s v="13h24"/>
    <s v="White shark, 4m"/>
    <s v="New Zealand Herald, 2/27/2013"/>
  </r>
  <r>
    <x v="713"/>
    <m/>
    <x v="55"/>
    <s v="Unprovoked"/>
    <x v="3"/>
    <s v="Florida"/>
    <s v="&quot;Stuart Rocks&quot;, Martin County"/>
    <x v="2"/>
    <x v="1"/>
    <s v="Cole Taschman"/>
    <x v="0"/>
    <x v="29"/>
    <s v="Lacerations to right hand"/>
    <s v="N"/>
    <s v="14h00"/>
    <s v="Blacktip shark, 4' to 5'"/>
    <s v="Palm Beach Post, 2/12/2013"/>
  </r>
  <r>
    <x v="714"/>
    <m/>
    <x v="55"/>
    <s v="Unprovoked"/>
    <x v="6"/>
    <s v="Society Islands"/>
    <s v="Tapu, a dive site on the outer reefs of Bora Bora"/>
    <x v="22"/>
    <x v="2"/>
    <s v="Zohar Kritzer "/>
    <x v="0"/>
    <x v="129"/>
    <s v="Lacerations to right arm &amp; thigh"/>
    <s v="N"/>
    <s v="09h00"/>
    <s v="Lemon shark"/>
    <s v="A. Brenneka, Shark Attack Survivors;   Les Nouvelles Caledoniennes, 2/21/2013"/>
  </r>
  <r>
    <x v="715"/>
    <m/>
    <x v="21"/>
    <s v="Unprovoked"/>
    <x v="3"/>
    <s v="Hawaii"/>
    <s v="Kihei, Maui"/>
    <x v="3"/>
    <x v="2"/>
    <s v="Thomas Floyd Kennedy "/>
    <x v="0"/>
    <x v="127"/>
    <s v="Lacerations to thigh &amp; lower left leg"/>
    <s v="N"/>
    <s v="09h40"/>
    <s v="Tiger shark, 10'"/>
    <s v="KHON2, 11/30/2012"/>
  </r>
  <r>
    <x v="716"/>
    <m/>
    <x v="21"/>
    <s v="Unprovoked"/>
    <x v="4"/>
    <s v="Sinaloa"/>
    <s v="Nuevo Altata"/>
    <x v="8"/>
    <x v="4"/>
    <s v="Fernando Cardenas Garcia"/>
    <x v="0"/>
    <x v="80"/>
    <s v="FATAL"/>
    <s v="Y"/>
    <s v="11h40"/>
    <s v="2.5 m shark"/>
    <s v="El Universal, 11/22/2012"/>
  </r>
  <r>
    <x v="717"/>
    <m/>
    <x v="21"/>
    <s v="Unprovoked"/>
    <x v="3"/>
    <s v="Florida"/>
    <s v="Melbourne Beach, Brevard County"/>
    <x v="2"/>
    <x v="1"/>
    <s v="Kai Rittgers"/>
    <x v="0"/>
    <x v="108"/>
    <s v="Minor lacerations to left foot &amp; heel"/>
    <s v="N"/>
    <s v="17h30"/>
    <s v="2' to 3' shark"/>
    <s v="Florida Today, 11/19/2012"/>
  </r>
  <r>
    <x v="718"/>
    <m/>
    <x v="21"/>
    <s v="Unprovoked"/>
    <x v="3"/>
    <s v="Hawaii"/>
    <s v="Makena Landing, Maui"/>
    <x v="36"/>
    <x v="2"/>
    <s v="Mark Riglos"/>
    <x v="0"/>
    <x v="52"/>
    <s v="Right lower leg and foot bitten"/>
    <s v="N"/>
    <s v="08h30"/>
    <s v="Tiger shark, 15'"/>
    <s v="Hawaii News Now, 11/5/2012"/>
  </r>
  <r>
    <x v="718"/>
    <m/>
    <x v="21"/>
    <s v="Unprovoked"/>
    <x v="3"/>
    <s v="Hawaii"/>
    <s v="Davidson's Surf Break, Kekaha, Kaua'i"/>
    <x v="2"/>
    <x v="1"/>
    <s v="male"/>
    <x v="0"/>
    <x v="89"/>
    <s v="No injury, surfboard bitten"/>
    <s v="N"/>
    <s v="08h10"/>
    <s v="Tiger shark, 8'"/>
    <s v="Kaua'i Police Department"/>
  </r>
  <r>
    <x v="719"/>
    <m/>
    <x v="21"/>
    <s v="Unprovoked"/>
    <x v="3"/>
    <s v="California"/>
    <s v="Humboldt Bay, Eureka, Humboldt County"/>
    <x v="2"/>
    <x v="1"/>
    <s v="Scott Stephens"/>
    <x v="0"/>
    <x v="32"/>
    <s v="Multiple lacerations to torso"/>
    <s v="N"/>
    <s v="12h00"/>
    <s v="White shark"/>
    <s v="R. Collier; Redwood Times, 11/5/2012"/>
  </r>
  <r>
    <x v="720"/>
    <m/>
    <x v="21"/>
    <s v="Unprovoked"/>
    <x v="3"/>
    <s v="Hawaii"/>
    <s v="Makena Landing, Maui"/>
    <x v="8"/>
    <x v="4"/>
    <s v="Mariko Haugen "/>
    <x v="1"/>
    <x v="45"/>
    <s v="Puncture wounds to thigh, defense wounds  to hand"/>
    <s v="N"/>
    <s v="15h56"/>
    <s v="Tiger shark, 10' to 12' "/>
    <s v="MauiNow.com, 10/28/2012"/>
  </r>
  <r>
    <x v="721"/>
    <m/>
    <x v="21"/>
    <s v="Unprovoked"/>
    <x v="3"/>
    <s v="California"/>
    <s v="Surf Beach, Lompoc, Santa Barbara County"/>
    <x v="2"/>
    <x v="1"/>
    <s v="Francisco Javier Solorio Jr"/>
    <x v="0"/>
    <x v="101"/>
    <s v="FATAL"/>
    <s v="Y"/>
    <s v="11h00"/>
    <s v="White shark, 15' to 16' "/>
    <s v="R. Collier"/>
  </r>
  <r>
    <x v="722"/>
    <m/>
    <x v="21"/>
    <s v="Unprovoked"/>
    <x v="3"/>
    <s v="Hawaii"/>
    <s v="Kanaha Beach, Maui"/>
    <x v="21"/>
    <x v="1"/>
    <s v="David Peterson"/>
    <x v="0"/>
    <x v="47"/>
    <s v="No injury, board bitten"/>
    <s v="N"/>
    <s v="07h30"/>
    <s v="6' to 8' shark"/>
    <s v="Maui News, 10/18/2012"/>
  </r>
  <r>
    <x v="723"/>
    <m/>
    <x v="21"/>
    <s v="Unprovoked"/>
    <x v="0"/>
    <s v="Western Australia"/>
    <s v="Mullaloo Beach, Perth"/>
    <x v="175"/>
    <x v="1"/>
    <s v="Andrew Gavriliu"/>
    <x v="0"/>
    <x v="113"/>
    <s v="No injury, but swim fin bitten &amp; torn"/>
    <s v="N"/>
    <s v="12h00"/>
    <s v="2m shark"/>
    <s v="The West Australian, 10/4/2012"/>
  </r>
  <r>
    <x v="724"/>
    <m/>
    <x v="21"/>
    <s v="Unprovoked"/>
    <x v="3"/>
    <s v="Florida"/>
    <s v="Melbourne Beach, Brevard County"/>
    <x v="2"/>
    <x v="1"/>
    <s v="Brandon Taylor"/>
    <x v="0"/>
    <x v="87"/>
    <s v="Lacerations to left forearm"/>
    <s v="N"/>
    <s v="16h30"/>
    <s v="5' shark"/>
    <s v="The Examiner, 9/26/2012"/>
  </r>
  <r>
    <x v="725"/>
    <m/>
    <x v="21"/>
    <s v="Unprovoked"/>
    <x v="3"/>
    <s v="Florida"/>
    <s v="New Smyrna Beach, Volusia County"/>
    <x v="17"/>
    <x v="1"/>
    <s v="female"/>
    <x v="1"/>
    <x v="79"/>
    <s v="Puncture wounds to calf and hand"/>
    <s v="N"/>
    <s v="18h30"/>
    <s v="3.5' to 4' shark"/>
    <s v="WYTV, 9/3/2012"/>
  </r>
  <r>
    <x v="725"/>
    <m/>
    <x v="21"/>
    <s v="Unprovoked"/>
    <x v="3"/>
    <s v="Florida"/>
    <s v="New Smyrna Beach, Volusia County"/>
    <x v="176"/>
    <x v="4"/>
    <s v="female"/>
    <x v="1"/>
    <x v="103"/>
    <s v="Puncture wound to left ankle"/>
    <s v="N"/>
    <s v="16h30"/>
    <s v="3.5' to 4' shark"/>
    <s v="WYTV, 9/3/2012"/>
  </r>
  <r>
    <x v="726"/>
    <m/>
    <x v="21"/>
    <s v="Unprovoked"/>
    <x v="0"/>
    <s v="South Australia"/>
    <s v="Streaky Bay"/>
    <x v="2"/>
    <x v="1"/>
    <s v="John Campion"/>
    <x v="0"/>
    <x v="129"/>
    <s v="Lacerations to torso &amp; arm"/>
    <s v="N"/>
    <s v="14h40"/>
    <s v="White shark or bronze whaler"/>
    <s v="T. Conlin, Adelaide Now, 7/31/2012"/>
  </r>
  <r>
    <x v="727"/>
    <m/>
    <x v="21"/>
    <s v="Unprovoked"/>
    <x v="3"/>
    <s v="Massachusetts"/>
    <s v="Ballston Beach, Truro, Cape Cod"/>
    <x v="4"/>
    <x v="1"/>
    <s v="Chris Myers"/>
    <x v="0"/>
    <x v="38"/>
    <s v="Lacerations to both legs below the knees"/>
    <s v="N"/>
    <s v="15h30"/>
    <s v="Thought to involve a white shark"/>
    <s v="A. Costellano, ABC News, 7/31/202"/>
  </r>
  <r>
    <x v="728"/>
    <m/>
    <x v="21"/>
    <s v="Unprovoked"/>
    <x v="0"/>
    <s v="Western Australia"/>
    <s v="Off Wedge Island"/>
    <x v="2"/>
    <x v="1"/>
    <s v="Ben Linden"/>
    <x v="0"/>
    <x v="40"/>
    <s v="FATAL"/>
    <s v="Y"/>
    <s v="09h05"/>
    <s v="White shark, 5m"/>
    <s v="WA News, 7/15/2012"/>
  </r>
  <r>
    <x v="729"/>
    <m/>
    <x v="21"/>
    <s v="Watercraft"/>
    <x v="3"/>
    <s v="California"/>
    <s v="Pleasure Point, Santa Cruz County"/>
    <x v="26"/>
    <x v="5"/>
    <s v="M.C."/>
    <x v="0"/>
    <x v="91"/>
    <s v="No injury, kayak bitten"/>
    <s v="N"/>
    <s v="08h30"/>
    <s v="14' to 18'shark"/>
    <s v="R. Collier"/>
  </r>
  <r>
    <x v="730"/>
    <m/>
    <x v="21"/>
    <s v="Unprovoked"/>
    <x v="1"/>
    <s v="Western Cape Province"/>
    <s v="Sandstrand, Jongensfontein"/>
    <x v="2"/>
    <x v="1"/>
    <s v="Jacque Mostert"/>
    <x v="0"/>
    <x v="34"/>
    <s v="Lacerattions to left thigh &amp; knee"/>
    <s v="N"/>
    <s v="16h30"/>
    <s v="15' shark"/>
    <s v="NSRI, 7/6/2012"/>
  </r>
  <r>
    <x v="731"/>
    <m/>
    <x v="21"/>
    <s v="Unprovoked"/>
    <x v="3"/>
    <s v="Florida"/>
    <s v="Juno Beach, Palm Beach County"/>
    <x v="8"/>
    <x v="4"/>
    <s v="Nickolaus Bieber "/>
    <x v="0"/>
    <x v="125"/>
    <s v="Thigh bitten"/>
    <s v="N"/>
    <s v="19h00"/>
    <s v="possibly a bull shark"/>
    <s v="WPTV.com, 6/26/2012"/>
  </r>
  <r>
    <x v="731"/>
    <m/>
    <x v="21"/>
    <s v="Unprovoked"/>
    <x v="3"/>
    <s v="Hawaii"/>
    <s v="Kahana Beach, Maui"/>
    <x v="177"/>
    <x v="4"/>
    <s v="Sage St. Clair"/>
    <x v="1"/>
    <x v="29"/>
    <s v="Laceration to left calf"/>
    <s v="N"/>
    <s v="09h45"/>
    <s v="a small reef shark"/>
    <s v="Hawaii News Now, 6/26/2012"/>
  </r>
  <r>
    <x v="732"/>
    <m/>
    <x v="21"/>
    <s v="Unprovoked"/>
    <x v="0"/>
    <s v="Western Australia"/>
    <s v="Mullaloo Beach, Perth"/>
    <x v="58"/>
    <x v="1"/>
    <s v="Martin Kane"/>
    <x v="0"/>
    <x v="130"/>
    <s v="No injury, ski severely damaged"/>
    <s v="N"/>
    <s v="07h15"/>
    <s v="3 m shark"/>
    <s v="Perth Now, 6/20/2012"/>
  </r>
  <r>
    <x v="733"/>
    <m/>
    <x v="21"/>
    <s v="Provoked"/>
    <x v="3"/>
    <s v="Florida"/>
    <s v="Summerland Key, Monroe County"/>
    <x v="0"/>
    <x v="0"/>
    <s v="male"/>
    <x v="0"/>
    <x v="23"/>
    <s v="Superficial injury to calf by hooked shark PROVOKED ACCIDENT"/>
    <s v="N"/>
    <s v="14h20"/>
    <s v="Nurse shark"/>
    <s v="WSVN-TV"/>
  </r>
  <r>
    <x v="734"/>
    <m/>
    <x v="21"/>
    <s v="Unprovoked"/>
    <x v="3"/>
    <s v="South Carolina"/>
    <s v="Myrtle Beach, Horry County"/>
    <x v="8"/>
    <x v="4"/>
    <s v="Jordon Garosalo"/>
    <x v="0"/>
    <x v="29"/>
    <s v="Laceration to right foot"/>
    <s v="N"/>
    <s v="13h20"/>
    <s v="Blacktip shark "/>
    <s v="C. Creswell"/>
  </r>
  <r>
    <x v="735"/>
    <m/>
    <x v="21"/>
    <s v="Unprovoked"/>
    <x v="0"/>
    <s v="New South Wales"/>
    <s v="Redhead Beach, Newcastle"/>
    <x v="58"/>
    <x v="1"/>
    <s v="Mark Ayre"/>
    <x v="0"/>
    <x v="52"/>
    <s v="No injury, ski bitten"/>
    <s v="N"/>
    <s v="14h30"/>
    <s v="White shark, 2 m"/>
    <s v="Newcastle Herald, 6/6/2012"/>
  </r>
  <r>
    <x v="736"/>
    <m/>
    <x v="21"/>
    <s v="Unprovoked"/>
    <x v="3"/>
    <s v="North Carolina"/>
    <s v="Avon, Hatteras Island, Outer Banks, Dare County"/>
    <x v="5"/>
    <x v="0"/>
    <s v="Megan Konkler"/>
    <x v="1"/>
    <x v="105"/>
    <s v="Foot bitten"/>
    <s v="N"/>
    <s v="13h30"/>
    <s v="18&quot; to 24&quot; shark"/>
    <s v="C. Creswell"/>
  </r>
  <r>
    <x v="737"/>
    <m/>
    <x v="21"/>
    <s v="Unprovoked"/>
    <x v="4"/>
    <s v="Guerrero"/>
    <s v=" Boca de la Leña, La Unión"/>
    <x v="178"/>
    <x v="2"/>
    <s v="Benigno Medina Navarrete "/>
    <x v="0"/>
    <x v="59"/>
    <s v="Left hand severed"/>
    <s v="N"/>
    <s v="09h00"/>
    <s v="Bull shark, 3m"/>
    <s v="El Sol ee Morelia, 5/30/2012"/>
  </r>
  <r>
    <x v="738"/>
    <m/>
    <x v="21"/>
    <s v="Unprovoked"/>
    <x v="3"/>
    <s v="Florida"/>
    <s v="Jacksonville, Duval County"/>
    <x v="2"/>
    <x v="1"/>
    <s v="Chad Refro"/>
    <x v="0"/>
    <x v="36"/>
    <s v="Lacerations to foot"/>
    <s v="N"/>
    <s v="15h00"/>
    <s v="4' to 5' shark"/>
    <s v="First Coast News, 5/24/2012"/>
  </r>
  <r>
    <x v="739"/>
    <m/>
    <x v="21"/>
    <s v="Watercraft"/>
    <x v="3"/>
    <s v="California"/>
    <s v="Leffingwell Landing, Cambria,  San Luis Obispo County"/>
    <x v="179"/>
    <x v="5"/>
    <s v="Joey Nocchi"/>
    <x v="0"/>
    <x v="52"/>
    <s v="No injury, kayaker fell in the water when kayak bitten by a shark"/>
    <s v="N"/>
    <s v="14h30"/>
    <s v="White shark"/>
    <s v="R. Collier"/>
  </r>
  <r>
    <x v="740"/>
    <m/>
    <x v="21"/>
    <s v="Unprovoked"/>
    <x v="3"/>
    <s v="California"/>
    <s v="Off Catalina Island"/>
    <x v="21"/>
    <x v="1"/>
    <s v="Rose McKereghan"/>
    <x v="1"/>
    <x v="39"/>
    <s v="No injury, shark bit paddleboard"/>
    <s v="N"/>
    <s v="07h20"/>
    <s v="White shark"/>
    <s v="R. Collier, A. Brenneka"/>
  </r>
  <r>
    <x v="741"/>
    <m/>
    <x v="21"/>
    <s v="Unprovoked"/>
    <x v="0"/>
    <s v="Western Australia"/>
    <s v="Stratham Beach"/>
    <x v="22"/>
    <x v="2"/>
    <s v="Peter Kurmann"/>
    <x v="0"/>
    <x v="105"/>
    <s v="FATAL"/>
    <s v="Y"/>
    <s v="09h30"/>
    <s v="White shark, 4m "/>
    <s v="Associated Press, 3/31/2012"/>
  </r>
  <r>
    <x v="742"/>
    <m/>
    <x v="21"/>
    <s v="Unprovoked"/>
    <x v="0"/>
    <s v="Queensland"/>
    <s v="Nobby's Beach"/>
    <x v="2"/>
    <x v="1"/>
    <s v="Billy O'Leary"/>
    <x v="0"/>
    <x v="43"/>
    <s v="Lacerations to left calf"/>
    <s v="N"/>
    <s v="17h00"/>
    <s v="Possibly a bull shark"/>
    <s v="Courier Mail, 3/20/2012"/>
  </r>
  <r>
    <x v="743"/>
    <m/>
    <x v="21"/>
    <s v="Unprovoked"/>
    <x v="3"/>
    <s v="Florida"/>
    <s v="Jensen Beach, Martin County "/>
    <x v="2"/>
    <x v="1"/>
    <s v="Frank Wacha"/>
    <x v="0"/>
    <x v="127"/>
    <s v="Left forearm bitten"/>
    <s v="N"/>
    <s v="15h50"/>
    <s v="Possibly a 5' to 6' bull shark"/>
    <s v="WPBF.com, 3/16/2012"/>
  </r>
  <r>
    <x v="744"/>
    <m/>
    <x v="21"/>
    <s v="Unprovoked"/>
    <x v="3"/>
    <s v="Florida"/>
    <s v="New Smyrna Beach, Volusia County"/>
    <x v="2"/>
    <x v="1"/>
    <s v="Sydney Levy"/>
    <x v="1"/>
    <x v="39"/>
    <s v="Bitten on ankle"/>
    <s v="N"/>
    <s v="16h00"/>
    <s v="4' to 5' shark"/>
    <s v="C. Graham, Daytona Beach News-Journal, 3/14/2012"/>
  </r>
  <r>
    <x v="744"/>
    <m/>
    <x v="21"/>
    <s v="Unprovoked"/>
    <x v="3"/>
    <s v="Florida"/>
    <s v="New Smyrna Beach, Volusia County"/>
    <x v="2"/>
    <x v="1"/>
    <s v="Nick Romano"/>
    <x v="0"/>
    <x v="56"/>
    <s v="Bitten on calf"/>
    <s v="N"/>
    <s v="16h05"/>
    <s v="4' to 5' shark"/>
    <s v="C. Graham, Daytona Beach News-Journal, 3/14/2012"/>
  </r>
  <r>
    <x v="745"/>
    <m/>
    <x v="21"/>
    <s v="Provoked"/>
    <x v="0"/>
    <s v="Victoria"/>
    <s v="Shipwreck Cove, Melbourne Aquarium"/>
    <x v="180"/>
    <x v="2"/>
    <s v="female"/>
    <x v="1"/>
    <x v="62"/>
    <s v="Superficial lacerations to right side of face PROVOKED ACCIDENT"/>
    <s v="N"/>
    <s v="11h30"/>
    <s v="Tawny nurse shark, 40cm"/>
    <s v="The Age, 3/6/2012"/>
  </r>
  <r>
    <x v="746"/>
    <m/>
    <x v="21"/>
    <s v="Unprovoked"/>
    <x v="3"/>
    <s v="Florida"/>
    <s v="Playalinda Beach, Brevard County"/>
    <x v="149"/>
    <x v="6"/>
    <s v="Justin Worral"/>
    <x v="0"/>
    <x v="17"/>
    <s v="Lacerations to left calf"/>
    <s v="N"/>
    <s v="13h00"/>
    <s v="4' shark"/>
    <s v="Brevard Times"/>
  </r>
  <r>
    <x v="747"/>
    <m/>
    <x v="0"/>
    <s v="Unprovoked"/>
    <x v="0"/>
    <s v="Western Australia"/>
    <s v="Rottnest Island"/>
    <x v="36"/>
    <x v="2"/>
    <s v="George Wainwright"/>
    <x v="0"/>
    <x v="80"/>
    <s v="FATAL"/>
    <s v="Y"/>
    <s v="13h25"/>
    <s v="White shark, 10'"/>
    <s v="Sky News, 10/22/2011"/>
  </r>
  <r>
    <x v="748"/>
    <m/>
    <x v="0"/>
    <s v="Unprovoked"/>
    <x v="0"/>
    <s v="Victoria"/>
    <s v="Elwood Beach"/>
    <x v="36"/>
    <x v="2"/>
    <s v="Andrew Houston "/>
    <x v="0"/>
    <x v="38"/>
    <s v="Small bruise to calf"/>
    <s v="N"/>
    <s v="16h00"/>
    <s v="Port Jackson shark, 1m"/>
    <s v="The Age, 10/20/2011"/>
  </r>
  <r>
    <x v="749"/>
    <m/>
    <x v="0"/>
    <s v="Unprovoked"/>
    <x v="1"/>
    <s v="Western Cape Province"/>
    <s v="Clovely Beach"/>
    <x v="8"/>
    <x v="4"/>
    <s v="Michael Cohen"/>
    <x v="0"/>
    <x v="89"/>
    <s v="Right leg severed, left leg lacerated"/>
    <s v="N"/>
    <s v="12h25"/>
    <s v="White shark"/>
    <s v="News 24, 9/29/2011"/>
  </r>
  <r>
    <x v="750"/>
    <m/>
    <x v="0"/>
    <s v="Unprovoked"/>
    <x v="3"/>
    <s v="Florida"/>
    <s v="Santa Maria Island, Manatee County"/>
    <x v="1"/>
    <x v="0"/>
    <s v="C.J. Wickersham"/>
    <x v="0"/>
    <x v="87"/>
    <s v="Laceration to left thigh"/>
    <s v="N"/>
    <s v="15h00"/>
    <s v="Bull shark, 6'"/>
    <s v="Herald Tribune, 9/24/2011"/>
  </r>
  <r>
    <x v="751"/>
    <m/>
    <x v="0"/>
    <s v="Unprovoked"/>
    <x v="3"/>
    <s v="Florida"/>
    <s v="New Smyrna Beach"/>
    <x v="2"/>
    <x v="1"/>
    <s v="Daniel Jorgensen"/>
    <x v="0"/>
    <x v="32"/>
    <s v="Lacerations to arm"/>
    <s v="N"/>
    <s v="11h00"/>
    <s v="4' to 6' shark"/>
    <s v="Daytona Beach News-Journal, 9/16/2011"/>
  </r>
  <r>
    <x v="752"/>
    <m/>
    <x v="0"/>
    <s v="Unprovoked"/>
    <x v="0"/>
    <s v="Western Australia"/>
    <s v=" Bunker Bay"/>
    <x v="9"/>
    <x v="1"/>
    <s v="Kyle James Burden"/>
    <x v="0"/>
    <x v="87"/>
    <s v="FATAL"/>
    <s v="Y"/>
    <s v="13h26"/>
    <s v="White shark"/>
    <s v="Sunshine Coast Daily, 9/5/2011"/>
  </r>
  <r>
    <x v="753"/>
    <m/>
    <x v="0"/>
    <s v="Unprovoked"/>
    <x v="3"/>
    <s v="Florida"/>
    <s v="New Smyrna Beach, Volusia County"/>
    <x v="2"/>
    <x v="1"/>
    <s v="Daniel True"/>
    <x v="0"/>
    <x v="17"/>
    <s v="Lacerations to ankle &amp; foot"/>
    <s v="N"/>
    <s v="11h00"/>
    <s v="6' shark, possibly a blactip or spinner shark"/>
    <s v="WESH.com, 9/2/2011"/>
  </r>
  <r>
    <x v="754"/>
    <m/>
    <x v="0"/>
    <s v="Unprovoked"/>
    <x v="1"/>
    <s v="Eastern Cape Province"/>
    <s v="Cintza Beach, East London"/>
    <x v="2"/>
    <x v="1"/>
    <s v="Denver Struwig"/>
    <x v="0"/>
    <x v="34"/>
    <s v="Upper left arm &amp; right leg bitten"/>
    <s v="N"/>
    <s v="10h00"/>
    <s v="White shark, 3m to 4m"/>
    <s v="Zigzag, 7/22/2011"/>
  </r>
  <r>
    <x v="755"/>
    <m/>
    <x v="0"/>
    <s v="Unprovoked"/>
    <x v="1"/>
    <s v="KwaZulu-Natal"/>
    <s v="Aliwal Shoal"/>
    <x v="22"/>
    <x v="2"/>
    <s v="Paolo Stanchi"/>
    <x v="0"/>
    <x v="36"/>
    <s v="Severe lacerations to hands and  left leg"/>
    <s v="N"/>
    <s v="12h00"/>
    <s v="Bull shark, 3m female"/>
    <s v="Surfline.com, 6/28/2011"/>
  </r>
  <r>
    <x v="756"/>
    <m/>
    <x v="0"/>
    <s v="Unprovoked"/>
    <x v="3"/>
    <s v="Florida"/>
    <s v="Off Jupiter Inlet, Palm Beach County"/>
    <x v="22"/>
    <x v="2"/>
    <s v="Daniel Webb"/>
    <x v="0"/>
    <x v="82"/>
    <s v="Lacerations to right calf"/>
    <s v="N"/>
    <s v="14h30"/>
    <s v="Blacktip shark, 4'"/>
    <s v="WPTV, 6/13/2011"/>
  </r>
  <r>
    <x v="757"/>
    <m/>
    <x v="0"/>
    <s v="Unprovoked"/>
    <x v="3"/>
    <s v="Florida"/>
    <s v="New Smyrna Beach, Volusia County"/>
    <x v="5"/>
    <x v="0"/>
    <s v="Alan McIntosh"/>
    <x v="0"/>
    <x v="17"/>
    <s v="Puncture wound to calf"/>
    <s v="N"/>
    <s v="12h00"/>
    <s v="3' to 4' shark"/>
    <s v="L. Lelis, Orlando Sentinel, 6/7/2011"/>
  </r>
  <r>
    <x v="758"/>
    <m/>
    <x v="0"/>
    <s v="Unprovoked"/>
    <x v="6"/>
    <s v="North Province"/>
    <s v="Kendec"/>
    <x v="102"/>
    <x v="6"/>
    <s v="Nathan ____"/>
    <x v="0"/>
    <x v="39"/>
    <s v="Thigh bitten, FATAL"/>
    <s v="Y"/>
    <s v="11h00"/>
    <s v=" Tiger shark, 2.8m"/>
    <s v="Radio New Zealand &amp; Les Nouvelles Caledoniennes, 5/23/2011"/>
  </r>
  <r>
    <x v="759"/>
    <m/>
    <x v="0"/>
    <s v="Unprovoked"/>
    <x v="0"/>
    <s v="New South Wales"/>
    <s v="Crowdy Head"/>
    <x v="2"/>
    <x v="1"/>
    <s v="David Pearson"/>
    <x v="0"/>
    <x v="129"/>
    <s v="Severe injury to left forearm"/>
    <s v="N"/>
    <s v="17h45"/>
    <s v="Bull shark, 2.5m"/>
    <s v="Nine News, 3/24/2011"/>
  </r>
  <r>
    <x v="760"/>
    <m/>
    <x v="0"/>
    <s v="Unprovoked"/>
    <x v="0"/>
    <s v="New South Wales"/>
    <s v="Jimmys Beach, Port Stephens"/>
    <x v="181"/>
    <x v="1"/>
    <s v="Lisa Mondy"/>
    <x v="1"/>
    <x v="40"/>
    <s v="Severe injuries to head, neck, shoulder &amp; upper left arm"/>
    <s v="N"/>
    <s v="13h00"/>
    <s v="3 m to 4 m shark"/>
    <s v="The Sydney Morning Herald, 3/17/2011"/>
  </r>
  <r>
    <x v="761"/>
    <m/>
    <x v="0"/>
    <s v="Unprovoked"/>
    <x v="0"/>
    <s v="South Australia"/>
    <s v="Off Perforated Island near Coffin Bay"/>
    <x v="171"/>
    <x v="2"/>
    <s v="Peter Clarkson"/>
    <x v="0"/>
    <x v="35"/>
    <s v="FATAL"/>
    <s v="Y"/>
    <s v="18h20"/>
    <s v="White shark x 2"/>
    <s v="T. Peake, GSAF"/>
  </r>
  <r>
    <x v="762"/>
    <m/>
    <x v="47"/>
    <s v="Unprovoked"/>
    <x v="26"/>
    <s v="South Sinai Peninsula"/>
    <s v="Coral Bay, Sharm el-Sheikh"/>
    <x v="3"/>
    <x v="2"/>
    <s v="Lyudmila Stolyarova "/>
    <x v="1"/>
    <x v="106"/>
    <s v="Foot severed, Right forearm severed, lacerations to left hand (defense wounds)"/>
    <s v="N"/>
    <s v="14h55"/>
    <s v="Oceanic whitetip shark, 2.5m, female"/>
    <s v="M. Levine, R. Collier, E. Ritter, M. Fouda, et al"/>
  </r>
  <r>
    <x v="762"/>
    <m/>
    <x v="47"/>
    <s v="Unprovoked"/>
    <x v="26"/>
    <s v="South Sinai Peninsula"/>
    <s v="Coral Bay, Sharm el-Sheikh"/>
    <x v="3"/>
    <x v="2"/>
    <s v="Olga Martsinko "/>
    <x v="1"/>
    <x v="129"/>
    <s v="Foot and arm bitten"/>
    <s v="N"/>
    <s v="14h40"/>
    <s v="Oceanic whitetip shark, 2.5m, female"/>
    <s v="M. Levine, R. Collier, E. Ritter, M. Fouda, et al"/>
  </r>
  <r>
    <x v="763"/>
    <m/>
    <x v="47"/>
    <s v="Unprovoked"/>
    <x v="0"/>
    <s v="Western Australia"/>
    <s v="Off Garden Island"/>
    <x v="3"/>
    <x v="2"/>
    <s v="Elyse Frankcom"/>
    <x v="1"/>
    <x v="43"/>
    <s v="Torso and left buttock bitten"/>
    <s v="N"/>
    <s v="12h30"/>
    <s v="White shark"/>
    <s v="Perth Now, 10/30/2010"/>
  </r>
  <r>
    <x v="764"/>
    <m/>
    <x v="47"/>
    <s v="Unprovoked"/>
    <x v="3"/>
    <s v="California"/>
    <s v="Surf Beach, Vandenberg AFB, Santa Barbara County"/>
    <x v="9"/>
    <x v="1"/>
    <s v="Lucas Ransom"/>
    <x v="0"/>
    <x v="17"/>
    <s v="FATAL"/>
    <s v="Y"/>
    <s v="08h50"/>
    <s v="White shark, 14' to 18' "/>
    <s v="R. Collier"/>
  </r>
  <r>
    <x v="765"/>
    <m/>
    <x v="47"/>
    <s v="Unprovoked"/>
    <x v="0"/>
    <s v="New South Wales"/>
    <s v="Mullaway Headland"/>
    <x v="2"/>
    <x v="1"/>
    <s v="Ken Turk"/>
    <x v="0"/>
    <x v="36"/>
    <s v="Foot bitten"/>
    <s v="N"/>
    <s v="13h30"/>
    <s v="Bull shark, 1.4m "/>
    <s v="The Coffs Coast Advocate, 10/16/2010"/>
  </r>
  <r>
    <x v="766"/>
    <m/>
    <x v="47"/>
    <s v="Unprovoked"/>
    <x v="3"/>
    <s v="Oregon"/>
    <s v="Winchester Bay"/>
    <x v="2"/>
    <x v="1"/>
    <s v="David Lowden"/>
    <x v="0"/>
    <x v="34"/>
    <s v="No injury, surfboard rammed"/>
    <s v="N"/>
    <s v="16h00"/>
    <s v="White shark"/>
    <s v="R. Collier"/>
  </r>
  <r>
    <x v="767"/>
    <m/>
    <x v="47"/>
    <s v="Unprovoked"/>
    <x v="0"/>
    <s v="New South Wales"/>
    <s v="Fraser's Reef"/>
    <x v="2"/>
    <x v="1"/>
    <s v="Jake Davis"/>
    <x v="0"/>
    <x v="39"/>
    <s v="Lacerations and puncture wounds to leg and foot"/>
    <s v="N"/>
    <s v="17h00"/>
    <s v="2m shark"/>
    <s v="Daily Telegraph, 9/16/2010"/>
  </r>
  <r>
    <x v="768"/>
    <m/>
    <x v="47"/>
    <s v="Unprovoked"/>
    <x v="3"/>
    <s v="South Carolina"/>
    <s v="Myrtle Beach"/>
    <x v="8"/>
    <x v="4"/>
    <s v="Josh Myers"/>
    <x v="0"/>
    <x v="95"/>
    <s v="Minor lacerations to left calf"/>
    <s v="N"/>
    <s v="10h35"/>
    <s v="Possibly a small blacktip shark"/>
    <s v="C. Creswell, GSAF"/>
  </r>
  <r>
    <x v="769"/>
    <m/>
    <x v="47"/>
    <s v="Unprovoked"/>
    <x v="3"/>
    <s v="North Carolina"/>
    <s v="Wrightsville Beach, New Hanover County"/>
    <x v="8"/>
    <x v="4"/>
    <s v="Kendall Parker"/>
    <x v="1"/>
    <x v="2"/>
    <s v="Lacerations to right forearm"/>
    <s v="N"/>
    <s v="13h30"/>
    <s v="Sandtiger shark, 4' to 5'"/>
    <s v="C. Creswell, GSAF"/>
  </r>
  <r>
    <x v="770"/>
    <m/>
    <x v="47"/>
    <s v="Provoked"/>
    <x v="15"/>
    <s v="Grand Canary Island"/>
    <s v="Sardina del Norte, Gáldar"/>
    <x v="8"/>
    <x v="4"/>
    <s v="male"/>
    <x v="0"/>
    <x v="6"/>
    <s v="Lacerations to left foot when he stepped on the shark PROVOKED INCIDENT"/>
    <s v="N"/>
    <s v="19h15"/>
    <s v="Angel shark"/>
    <s v="gáldahora, 7/16/2010"/>
  </r>
  <r>
    <x v="771"/>
    <m/>
    <x v="47"/>
    <s v="Provoked"/>
    <x v="3"/>
    <s v="New York"/>
    <s v="Off Long Island"/>
    <x v="0"/>
    <x v="0"/>
    <s v="Frank Joseph"/>
    <x v="0"/>
    <x v="43"/>
    <s v="Laceration to right bicep by hooked shark PROVOKED INCIDENT"/>
    <s v="N"/>
    <s v="12h30"/>
    <s v="Blue shark, 7'"/>
    <s v="NBC"/>
  </r>
  <r>
    <x v="772"/>
    <m/>
    <x v="47"/>
    <s v="Unprovoked"/>
    <x v="3"/>
    <s v="California"/>
    <s v="Dog Patch, San Onofre"/>
    <x v="131"/>
    <x v="1"/>
    <s v="David Bull"/>
    <x v="0"/>
    <x v="129"/>
    <s v="No injury, board bumped by shark"/>
    <s v="N"/>
    <s v="15h15"/>
    <s v="8' shark"/>
    <s v="R. Collier"/>
  </r>
  <r>
    <x v="773"/>
    <m/>
    <x v="47"/>
    <s v="Unprovoked"/>
    <x v="40"/>
    <s v="Binh Dinh Province"/>
    <s v="Quy Nhon "/>
    <x v="8"/>
    <x v="4"/>
    <s v="Huynh Nhu Hoang"/>
    <x v="0"/>
    <x v="56"/>
    <s v="Laceration to left foot"/>
    <s v="N"/>
    <s v="17h00"/>
    <s v="1 m shark"/>
    <s v="Thanh Nien News, 5/15/2010"/>
  </r>
  <r>
    <x v="774"/>
    <m/>
    <x v="47"/>
    <s v="Unprovoked"/>
    <x v="3"/>
    <s v="Florida"/>
    <s v="Jacksonville"/>
    <x v="17"/>
    <x v="1"/>
    <s v="Hannah Mayo-Foster"/>
    <x v="1"/>
    <x v="41"/>
    <s v="Lacerations to left calf and foot"/>
    <s v="N"/>
    <s v="12h30"/>
    <s v="4' shark"/>
    <s v="Gwinnett Daily Post, 6/10/2010"/>
  </r>
  <r>
    <x v="775"/>
    <m/>
    <x v="47"/>
    <s v="Provoked"/>
    <x v="3"/>
    <s v="Florida"/>
    <s v="Off Tarpon Springs"/>
    <x v="0"/>
    <x v="0"/>
    <s v="Mike Seymore"/>
    <x v="0"/>
    <x v="35"/>
    <s v="Laceration to left calf by hooked shark PROVOKED INCIDENT"/>
    <s v="N"/>
    <s v="08h45"/>
    <s v="Lemon shark, 4'"/>
    <s v="tbo.com"/>
  </r>
  <r>
    <x v="776"/>
    <m/>
    <x v="47"/>
    <s v="Unprovoked"/>
    <x v="40"/>
    <s v="Binh Dinh Province"/>
    <s v="Quy Nhon "/>
    <x v="182"/>
    <x v="3"/>
    <s v="Nguyen Thi Thu Thao"/>
    <x v="1"/>
    <x v="100"/>
    <s v="Minor laceration to leg"/>
    <s v="N"/>
    <s v="18h00"/>
    <s v="20 to 30kg shark"/>
    <s v="Thanh Nien, 5/21/2010"/>
  </r>
  <r>
    <x v="776"/>
    <m/>
    <x v="47"/>
    <s v="Unprovoked"/>
    <x v="40"/>
    <s v="Binh Dinh Province"/>
    <s v="Quy Nhon "/>
    <x v="8"/>
    <x v="4"/>
    <s v="Nguyen Thi Tanh "/>
    <x v="1"/>
    <x v="102"/>
    <s v="Severe lacerations to left foot"/>
    <s v="N"/>
    <s v="18h00"/>
    <s v="20 to 30kg shark"/>
    <s v="Thanh Nien, 5/21/2010"/>
  </r>
  <r>
    <x v="777"/>
    <m/>
    <x v="47"/>
    <s v="Unprovoked"/>
    <x v="3"/>
    <s v="Florida"/>
    <s v="New Smyrna Beach"/>
    <x v="5"/>
    <x v="0"/>
    <s v="Caitlin Dubois"/>
    <x v="1"/>
    <x v="95"/>
    <s v="Minor puncture wounds to right ankle"/>
    <s v="N"/>
    <s v="10h30"/>
    <s v="4' shark"/>
    <s v="S. Petersohn;J. Wheeler, 13 News, 5/4/2010"/>
  </r>
  <r>
    <x v="778"/>
    <m/>
    <x v="47"/>
    <s v="Unprovoked"/>
    <x v="22"/>
    <s v="Saint-Benoit"/>
    <s v="Bittern"/>
    <x v="2"/>
    <x v="1"/>
    <s v="Oliver Schorebreak"/>
    <x v="0"/>
    <x v="62"/>
    <s v="No injury, board bitten"/>
    <s v="N"/>
    <s v="11h00"/>
    <s v="1.5 m shark"/>
    <s v="C. Ekstander, GSAF"/>
  </r>
  <r>
    <x v="779"/>
    <m/>
    <x v="47"/>
    <s v="Unprovoked"/>
    <x v="0"/>
    <s v="Queensland"/>
    <s v="Dent Island, Whitsundays"/>
    <x v="3"/>
    <x v="2"/>
    <s v="Patricia Trumbull"/>
    <x v="1"/>
    <x v="102"/>
    <s v="Lacerations to legs &amp; buttocks"/>
    <s v="N"/>
    <s v="13h30"/>
    <s v="2 m shark"/>
    <s v="Sydney Morning Herald, 2/14/2010"/>
  </r>
  <r>
    <x v="780"/>
    <m/>
    <x v="47"/>
    <s v="Unprovoked"/>
    <x v="0"/>
    <s v="New South Wales"/>
    <s v="Mona Vale Beach, Sydney"/>
    <x v="2"/>
    <x v="1"/>
    <s v="Paul Welsh"/>
    <x v="0"/>
    <x v="59"/>
    <s v="Minor injury, lacerations to left lower leg"/>
    <s v="N"/>
    <s v="08h00"/>
    <s v="Wobbegong shark, 1.6m"/>
    <s v="John West,       Taronga Zoo"/>
  </r>
  <r>
    <x v="781"/>
    <m/>
    <x v="47"/>
    <s v="Unprovoked"/>
    <x v="0"/>
    <s v="New South Wales"/>
    <s v="Turners' Beach"/>
    <x v="9"/>
    <x v="1"/>
    <s v="Dean Everson"/>
    <x v="0"/>
    <x v="41"/>
    <s v="No injury, shark &amp; board collided"/>
    <s v="N"/>
    <s v="15h30"/>
    <s v="White shark, 2.5m"/>
    <s v="K. Matthews, Lismore Northern Star, 2/10/2010"/>
  </r>
  <r>
    <x v="782"/>
    <m/>
    <x v="47"/>
    <s v="Provoked"/>
    <x v="8"/>
    <s v="South Island"/>
    <s v="Oreti Beach"/>
    <x v="17"/>
    <x v="1"/>
    <s v="Lydia Ward"/>
    <x v="1"/>
    <x v="108"/>
    <s v="Stepped on shark PROVOKED INCIDENT"/>
    <s v="N"/>
    <s v="18h30"/>
    <s v="1.5 m shark"/>
    <s v="R.D. Weeks, GSAF;   K. Ritchie, ABC News, 2/1/2010"/>
  </r>
  <r>
    <x v="783"/>
    <m/>
    <x v="31"/>
    <s v="Unprovoked"/>
    <x v="3"/>
    <s v="California"/>
    <s v="Loch Lomond, Marin County"/>
    <x v="0"/>
    <x v="0"/>
    <s v="James White"/>
    <x v="0"/>
    <x v="86"/>
    <s v="Puncture wounds and minor lacerations to dorsal surface of his left hand"/>
    <s v="N"/>
    <s v="16h45"/>
    <s v="Thresher shark"/>
    <s v="R. Collier, GSAF"/>
  </r>
  <r>
    <x v="784"/>
    <m/>
    <x v="31"/>
    <s v="Unprovoked"/>
    <x v="0"/>
    <s v="South Australia"/>
    <s v="Second Valley"/>
    <x v="26"/>
    <x v="5"/>
    <s v="Dean Brougham"/>
    <x v="0"/>
    <x v="32"/>
    <s v="Ankle bitten"/>
    <s v="N"/>
    <s v="10h30"/>
    <s v="2 m shark"/>
    <s v="Adelaide Now, 11/19/2009"/>
  </r>
  <r>
    <x v="785"/>
    <m/>
    <x v="31"/>
    <s v="Unprovoked"/>
    <x v="3"/>
    <s v="Hawaii"/>
    <s v="Kalama Park, Maui"/>
    <x v="2"/>
    <x v="1"/>
    <s v="Scott Henrich"/>
    <x v="0"/>
    <x v="48"/>
    <s v="Bitten on upper right thigh &amp; right ankle"/>
    <s v="N"/>
    <s v="06h00"/>
    <s v="6' to 8' shark"/>
    <s v="Star Bulletin, 10/19/2009"/>
  </r>
  <r>
    <x v="786"/>
    <m/>
    <x v="31"/>
    <s v="Provoked"/>
    <x v="35"/>
    <s v="Fife"/>
    <s v="Deep Sea World Aquarium"/>
    <x v="36"/>
    <x v="2"/>
    <s v="male"/>
    <x v="0"/>
    <x v="23"/>
    <s v="15-20 puncture wounds to arm by captive shark  PROVOKED INCIDENT "/>
    <s v="N"/>
    <s v="14h45"/>
    <s v="Angel shark"/>
    <s v="Telegraph.co.uk, 10/18/2009"/>
  </r>
  <r>
    <x v="787"/>
    <m/>
    <x v="31"/>
    <s v="Provoked"/>
    <x v="35"/>
    <s v="Devon"/>
    <s v="Mewstone Rock"/>
    <x v="0"/>
    <x v="0"/>
    <s v="male"/>
    <x v="0"/>
    <x v="101"/>
    <s v="Injury to forearm from shark's spine PROVOKED INCIDENT "/>
    <s v="N"/>
    <s v="12h50"/>
    <s v="Spurdog"/>
    <s v="The Herald, 10/2/2009"/>
  </r>
  <r>
    <x v="788"/>
    <m/>
    <x v="31"/>
    <s v="Questionable"/>
    <x v="3"/>
    <s v="North Carolina"/>
    <s v="Corolla, Currituck County"/>
    <x v="8"/>
    <x v="4"/>
    <s v="Richard A Snead"/>
    <x v="0"/>
    <x v="102"/>
    <s v="FATAL"/>
    <s v="Y"/>
    <s v="21h00"/>
    <s v="Shark involvement prior to death not confirmed"/>
    <s v="C. Creswell, GSAF  "/>
  </r>
  <r>
    <x v="789"/>
    <m/>
    <x v="31"/>
    <s v="Provoked"/>
    <x v="3"/>
    <s v="Florida"/>
    <s v="Biscayne National Park, Miami"/>
    <x v="8"/>
    <x v="4"/>
    <s v="Carmen Dominguez "/>
    <x v="1"/>
    <x v="89"/>
    <s v="Thigh injured by hooked shark PROVOKED INCIDENT"/>
    <s v="N"/>
    <s v="15h45"/>
    <s v="Nurse shark, 6'"/>
    <s v="Miami Herald, 7//4/2009"/>
  </r>
  <r>
    <x v="790"/>
    <m/>
    <x v="31"/>
    <s v="Unprovoked"/>
    <x v="0"/>
    <s v="New South Wales"/>
    <s v="Seven Mile Beach, Gerroa"/>
    <x v="2"/>
    <x v="1"/>
    <s v="Les Wade"/>
    <x v="0"/>
    <x v="91"/>
    <s v="2-inch laceration to upper left arm"/>
    <s v="N"/>
    <s v="08h45"/>
    <s v="Thought to involve a Bronze whale shark, 2m"/>
    <s v="Brisbane Times, 6/28/2009"/>
  </r>
  <r>
    <x v="791"/>
    <m/>
    <x v="31"/>
    <s v="Provoked"/>
    <x v="19"/>
    <s v="Off Green Island"/>
    <s v="Onboard the fishing vessel Chin Sheng Fa 13  "/>
    <x v="0"/>
    <x v="0"/>
    <s v="Zhang Sanqian"/>
    <x v="0"/>
    <x v="59"/>
    <s v="Lacerations to knee &amp; left lower leg by electrocuted captive shark PROVOKED INCIDENT"/>
    <s v="N"/>
    <s v="20h30"/>
    <s v="80 kg shark"/>
    <s v="Taiwan News, 5/21/09"/>
  </r>
  <r>
    <x v="792"/>
    <m/>
    <x v="31"/>
    <s v="Unprovoked"/>
    <x v="3"/>
    <s v="Florida"/>
    <s v="New Smyrna Beach, Volusia County"/>
    <x v="2"/>
    <x v="1"/>
    <s v="Nolan Provido"/>
    <x v="0"/>
    <x v="86"/>
    <s v="Lacerations to left leg &amp; foot"/>
    <s v="N"/>
    <s v="09h35"/>
    <s v="blacktip or spinner shark"/>
    <s v="S. Petersohn, GSAF"/>
  </r>
  <r>
    <x v="793"/>
    <m/>
    <x v="31"/>
    <s v="Unprovoked"/>
    <x v="3"/>
    <s v="Florida"/>
    <s v="New Smyrna Beach, Volusia County"/>
    <x v="2"/>
    <x v="1"/>
    <s v="Bryan Heath"/>
    <x v="0"/>
    <x v="35"/>
    <s v="Lacerations to right foot"/>
    <s v="N"/>
    <s v="10h27"/>
    <s v="blacktip or spinner shark"/>
    <s v="S. Petersohn, GSAF"/>
  </r>
  <r>
    <x v="793"/>
    <m/>
    <x v="31"/>
    <s v="Unprovoked"/>
    <x v="3"/>
    <s v="Florida"/>
    <s v="New Smyrna Beach, Volusia County"/>
    <x v="2"/>
    <x v="1"/>
    <s v="David Bryant"/>
    <x v="0"/>
    <x v="47"/>
    <s v="Lacerations to right hand"/>
    <s v="N"/>
    <s v="10h16"/>
    <s v="blacktip or spinner shark"/>
    <s v="S. Petersohn, GSAF"/>
  </r>
  <r>
    <x v="794"/>
    <m/>
    <x v="31"/>
    <s v="Unprovoked"/>
    <x v="0"/>
    <s v="New South Wales"/>
    <s v="Blue Bay"/>
    <x v="2"/>
    <x v="1"/>
    <s v="Calvin Galbraith"/>
    <x v="0"/>
    <x v="56"/>
    <s v="Laceration to right foot, puncture wounds to calf"/>
    <s v="N"/>
    <s v="18h45"/>
    <s v="Bronze whaler shark?"/>
    <s v="Madurah Mail, 3/26/2009"/>
  </r>
  <r>
    <x v="795"/>
    <m/>
    <x v="31"/>
    <s v="Unprovoked"/>
    <x v="3"/>
    <s v="Florida"/>
    <s v="Ponce Inlet, Volusia County"/>
    <x v="2"/>
    <x v="1"/>
    <s v="female"/>
    <x v="1"/>
    <x v="56"/>
    <s v="Minor bite to ankle"/>
    <s v="N"/>
    <s v="17h30"/>
    <s v="3' to 4' shark"/>
    <s v="S. Petersohn, GSAF"/>
  </r>
  <r>
    <x v="796"/>
    <m/>
    <x v="31"/>
    <s v="Unprovoked"/>
    <x v="3"/>
    <s v="Hawaii"/>
    <s v="Alenuihaha Channel"/>
    <x v="8"/>
    <x v="4"/>
    <s v="Mike Spaulding"/>
    <x v="0"/>
    <x v="127"/>
    <s v="Minor injury, bite chest and left calf"/>
    <s v="N"/>
    <s v="20h00"/>
    <s v="Thought to involve a cookiecutter shark"/>
    <s v="B. Perry, Maui News, 3/18/2009"/>
  </r>
  <r>
    <x v="797"/>
    <m/>
    <x v="31"/>
    <s v="Provoked"/>
    <x v="1"/>
    <s v="Western Cape Province"/>
    <s v="Off Cape Point"/>
    <x v="0"/>
    <x v="0"/>
    <s v="Gabriel Fernandez"/>
    <x v="0"/>
    <x v="9"/>
    <s v="Lacerations to arm and 2 fingers by hooked shark PROVOKED INCIDENT"/>
    <s v="N"/>
    <s v="13h30"/>
    <s v="Blue shark, 1m"/>
    <s v="Cape Times, 3/3/2009"/>
  </r>
  <r>
    <x v="798"/>
    <m/>
    <x v="31"/>
    <s v="Unprovoked"/>
    <x v="0"/>
    <s v="New South Wales"/>
    <s v="Avalon"/>
    <x v="2"/>
    <x v="1"/>
    <s v="Andrew Lindop"/>
    <x v="0"/>
    <x v="39"/>
    <s v="Lacerations to leg"/>
    <s v="N"/>
    <s v="06h45"/>
    <s v="2.6 m shark"/>
    <s v="Sunday Telegraph, 3/1/2009"/>
  </r>
  <r>
    <x v="799"/>
    <m/>
    <x v="31"/>
    <s v="Unprovoked"/>
    <x v="0"/>
    <s v="New South Wales"/>
    <s v="Bondi Beach, Sydney"/>
    <x v="2"/>
    <x v="1"/>
    <s v="Glen Orgias"/>
    <x v="0"/>
    <x v="105"/>
    <s v="Severe injury to hand "/>
    <s v="N"/>
    <s v="19h30"/>
    <s v="White shark, 2.5m "/>
    <s v="The Sydney Morning Herald 2/24/2009"/>
  </r>
  <r>
    <x v="800"/>
    <m/>
    <x v="31"/>
    <s v="Unprovoked"/>
    <x v="0"/>
    <s v="New South Wales"/>
    <s v="Cellito Beach"/>
    <x v="2"/>
    <x v="1"/>
    <s v="Durwin Keg"/>
    <x v="0"/>
    <x v="64"/>
    <s v="No injury, surfboard dented"/>
    <s v="N"/>
    <s v="11h00"/>
    <s v="White shark, 12' "/>
    <s v="D. Keg; Herald Sun, 2/8/2009"/>
  </r>
  <r>
    <x v="801"/>
    <m/>
    <x v="43"/>
    <s v="Provoked"/>
    <x v="0"/>
    <s v="New South Wales"/>
    <s v="Oceanworld, Manley"/>
    <x v="22"/>
    <x v="2"/>
    <s v="Steve Cloke"/>
    <x v="0"/>
    <x v="62"/>
    <s v="Small laceration to head from captive shark"/>
    <s v="N"/>
    <s v="17h20"/>
    <s v="Grey nurse shark, 3m"/>
    <s v="Herald, 10/22/2008"/>
  </r>
  <r>
    <x v="802"/>
    <m/>
    <x v="43"/>
    <s v="Unprovoked"/>
    <x v="41"/>
    <s v=" Split-Dalmatia Count,"/>
    <s v="Smokvina Bay, Vis Island"/>
    <x v="1"/>
    <x v="0"/>
    <s v="Damjan Pecek "/>
    <x v="0"/>
    <x v="89"/>
    <s v="Calf bitten"/>
    <s v="N"/>
    <s v="12h00"/>
    <s v="5 m white shark"/>
    <s v="A. De Maddalena"/>
  </r>
  <r>
    <x v="803"/>
    <m/>
    <x v="43"/>
    <s v="Unprovoked"/>
    <x v="3"/>
    <s v="Florida"/>
    <s v="Bethune Beach"/>
    <x v="2"/>
    <x v="1"/>
    <s v="David Carr"/>
    <x v="0"/>
    <x v="9"/>
    <s v="Right foot bitten"/>
    <s v="N"/>
    <s v="11h00"/>
    <s v="+3' shark"/>
    <s v="S. Petersohn"/>
  </r>
  <r>
    <x v="804"/>
    <m/>
    <x v="43"/>
    <s v="Provoked"/>
    <x v="0"/>
    <s v="Northern Territory"/>
    <s v="Near Croker Island"/>
    <x v="8"/>
    <x v="4"/>
    <s v="Quentin Gorrell"/>
    <x v="0"/>
    <x v="89"/>
    <s v="Right hand lacerated by netted shark PROVOKED INCIDENT"/>
    <s v="N"/>
    <s v="14h30"/>
    <s v="Bronze whaler shark"/>
    <s v="Northern Territory News, 9/18/2008"/>
  </r>
  <r>
    <x v="805"/>
    <m/>
    <x v="43"/>
    <s v="Unprovoked"/>
    <x v="3"/>
    <s v="Hawaii"/>
    <s v="Ka'a'awa, Oahu"/>
    <x v="2"/>
    <x v="1"/>
    <s v="Todd Murashige"/>
    <x v="0"/>
    <x v="9"/>
    <s v="Bitten on right thigh &amp; calf"/>
    <s v="N"/>
    <s v="16h30"/>
    <s v="Tiger shark"/>
    <s v="Honolulu Advertiser, 9/10/08"/>
  </r>
  <r>
    <x v="806"/>
    <m/>
    <x v="43"/>
    <s v="Unprovoked"/>
    <x v="0"/>
    <s v="New South Wales"/>
    <s v="Clarks Beach, Byron Bay"/>
    <x v="2"/>
    <x v="1"/>
    <s v="John Morgan"/>
    <x v="0"/>
    <x v="45"/>
    <s v="Shark became tangled in his surfboard leash. The surfer was not injured"/>
    <s v="N"/>
    <s v="12h00"/>
    <s v="3 m shark"/>
    <s v="Mailonline.com, 9/8/2008"/>
  </r>
  <r>
    <x v="807"/>
    <m/>
    <x v="43"/>
    <s v="Unprovoked"/>
    <x v="3"/>
    <s v="Florida"/>
    <s v="New Smyrna Beach, Volusia County"/>
    <x v="2"/>
    <x v="1"/>
    <s v="Joe McGauley"/>
    <x v="0"/>
    <x v="91"/>
    <s v="Shark bumped right ankle"/>
    <s v="N"/>
    <s v="10h00"/>
    <s v="4' shark"/>
    <s v="J. McGauley"/>
  </r>
  <r>
    <x v="808"/>
    <m/>
    <x v="43"/>
    <s v="Unprovoked"/>
    <x v="0"/>
    <s v="Victoria"/>
    <s v="Levys Beach"/>
    <x v="2"/>
    <x v="1"/>
    <s v="Aaron Seare"/>
    <x v="0"/>
    <x v="86"/>
    <s v="No injury, surfboard leash severed"/>
    <s v="N"/>
    <s v="10h30"/>
    <s v="8' white shark or 7-gill shark"/>
    <s v="Herald Sun, 7/31/2008"/>
  </r>
  <r>
    <x v="809"/>
    <m/>
    <x v="43"/>
    <s v="Unprovoked"/>
    <x v="3"/>
    <s v="North Carolina"/>
    <s v="Topsail Island, Pender County"/>
    <x v="5"/>
    <x v="0"/>
    <s v="Madeline Sinsley "/>
    <x v="1"/>
    <x v="79"/>
    <s v="Lacerations to dorsum of right foot "/>
    <s v="N"/>
    <s v="13h00"/>
    <s v="3' to 4' shark"/>
    <s v="C. Creswell, GSAF"/>
  </r>
  <r>
    <x v="810"/>
    <m/>
    <x v="43"/>
    <s v="Unprovoked"/>
    <x v="3"/>
    <s v="Florida"/>
    <s v="New Smyrna Beach, Volusia County"/>
    <x v="5"/>
    <x v="0"/>
    <s v="S.A."/>
    <x v="0"/>
    <x v="29"/>
    <s v="Lacerations to lower left leg"/>
    <s v="N"/>
    <s v="13h55"/>
    <s v="4' shark"/>
    <s v="S. Petersohn, GSAF"/>
  </r>
  <r>
    <x v="811"/>
    <m/>
    <x v="43"/>
    <s v="Unprovoked"/>
    <x v="3"/>
    <s v="South Carolina"/>
    <s v="Isle of Palms, Charleston County"/>
    <x v="8"/>
    <x v="4"/>
    <s v="Preston Pearman"/>
    <x v="0"/>
    <x v="55"/>
    <s v="Lacerations to hand"/>
    <s v="N"/>
    <s v="11h15"/>
    <s v="4.5 to 5' shark"/>
    <s v="P. Pearman;               C. Creswell, GSAF"/>
  </r>
  <r>
    <x v="812"/>
    <m/>
    <x v="43"/>
    <s v="Watercraft"/>
    <x v="3"/>
    <s v="California"/>
    <s v="West Cove, Catalina Island"/>
    <x v="26"/>
    <x v="5"/>
    <s v="Bettina Pereira"/>
    <x v="1"/>
    <x v="9"/>
    <s v=" No injury. Shark bumped kayak, flinging her into the  water. "/>
    <s v="N"/>
    <s v="09h00"/>
    <s v="White shark, 15'"/>
    <s v="R. Collier, GSAF"/>
  </r>
  <r>
    <x v="813"/>
    <m/>
    <x v="43"/>
    <s v="Unprovoked"/>
    <x v="3"/>
    <s v="South Carolina"/>
    <s v="Cherry Grove"/>
    <x v="4"/>
    <x v="1"/>
    <s v="Madi Taff"/>
    <x v="1"/>
    <x v="39"/>
    <s v="Foot bitten"/>
    <s v="N"/>
    <s v="18h30"/>
    <s v="5' shark"/>
    <s v="C. Creswell, GSAF"/>
  </r>
  <r>
    <x v="813"/>
    <m/>
    <x v="43"/>
    <s v="Unprovoked"/>
    <x v="14"/>
    <s v="Pernambuco"/>
    <s v="Piedade, Recife"/>
    <x v="8"/>
    <x v="4"/>
    <s v="Wellington dos Santos "/>
    <x v="0"/>
    <x v="108"/>
    <s v="Hand severed, buttocks bitten"/>
    <s v="N"/>
    <s v="15h00"/>
    <s v="Bull shark"/>
    <s v="Associated Press"/>
  </r>
  <r>
    <x v="814"/>
    <m/>
    <x v="43"/>
    <s v="Unprovoked"/>
    <x v="0"/>
    <s v="Western Australia"/>
    <s v="Albany"/>
    <x v="8"/>
    <x v="4"/>
    <s v="Jason Cull"/>
    <x v="0"/>
    <x v="55"/>
    <s v="Severe lacerations to left leg"/>
    <s v="N"/>
    <s v="07h30"/>
    <s v="White shark, 4m"/>
    <s v="Perth Now, 5/10/2008"/>
  </r>
  <r>
    <x v="815"/>
    <m/>
    <x v="43"/>
    <s v="Unprovoked"/>
    <x v="6"/>
    <s v="North Province"/>
    <s v="Hienghène"/>
    <x v="0"/>
    <x v="0"/>
    <s v="male"/>
    <x v="0"/>
    <x v="9"/>
    <s v="Lower legs bitten"/>
    <s v="N"/>
    <s v="14h00"/>
    <s v="2 small bull sharks"/>
    <s v="C. Johansson, GSAF"/>
  </r>
  <r>
    <x v="816"/>
    <m/>
    <x v="43"/>
    <s v="Unprovoked"/>
    <x v="3"/>
    <s v="Florida"/>
    <s v="New Smyrna Beach / Ponce Inlet, Volusia County"/>
    <x v="2"/>
    <x v="1"/>
    <s v="Mark Lemelin"/>
    <x v="0"/>
    <x v="91"/>
    <s v="Foot bitten"/>
    <s v="N"/>
    <s v="18h50"/>
    <s v="4' to 5' shark"/>
    <s v="S. Petersohn, GSAF "/>
  </r>
  <r>
    <x v="817"/>
    <m/>
    <x v="43"/>
    <s v="Unprovoked"/>
    <x v="3"/>
    <s v="Florida"/>
    <s v="South of Ponce de Leon Jetty, New Smyrna Beach, Volusia County"/>
    <x v="183"/>
    <x v="3"/>
    <s v="male"/>
    <x v="0"/>
    <x v="2"/>
    <s v="Three small lacerations/ punctures to right foot"/>
    <s v="N"/>
    <s v="11h30"/>
    <s v="2.5' shark"/>
    <s v="S. Petersohn, GSAF "/>
  </r>
  <r>
    <x v="818"/>
    <m/>
    <x v="43"/>
    <s v="Unprovoked"/>
    <x v="3"/>
    <s v="California"/>
    <s v=" Huntington Beach, Orange County"/>
    <x v="2"/>
    <x v="1"/>
    <s v="Thomas Larkin"/>
    <x v="0"/>
    <x v="54"/>
    <s v="No injury to surfer, surfboard bitten by the shark"/>
    <s v="N"/>
    <s v="08h00"/>
    <s v="White shark"/>
    <s v="R. Collier"/>
  </r>
  <r>
    <x v="819"/>
    <m/>
    <x v="43"/>
    <s v="Unprovoked"/>
    <x v="5"/>
    <s v="Northern Bahamas"/>
    <s v="Dive site known as &quot;The End of the Map&quot;"/>
    <x v="36"/>
    <x v="2"/>
    <s v="Markus Groh"/>
    <x v="0"/>
    <x v="35"/>
    <s v="Leg bitten, FATAL"/>
    <s v="Y"/>
    <s v="10h00"/>
    <s v="A bull shark, according to some of the divers on the boat"/>
    <s v="Sun-Sentinel, 2/25/2008"/>
  </r>
  <r>
    <x v="820"/>
    <m/>
    <x v="40"/>
    <s v="Unprovoked"/>
    <x v="1"/>
    <s v="Western Cape Province"/>
    <s v="The Strand"/>
    <x v="2"/>
    <x v="1"/>
    <s v="Andrew Smith"/>
    <x v="0"/>
    <x v="108"/>
    <s v="Lacerations to feet"/>
    <s v="N"/>
    <s v="17h30"/>
    <s v="1.5 to 2 m shark"/>
    <s v="The Times (Cape Town), 11/9/2007"/>
  </r>
  <r>
    <x v="821"/>
    <m/>
    <x v="40"/>
    <s v="Unprovoked"/>
    <x v="3"/>
    <s v="Florida"/>
    <s v="New Smyrna Beach, Volusia County"/>
    <x v="2"/>
    <x v="1"/>
    <s v="Joseph Fox"/>
    <x v="0"/>
    <x v="87"/>
    <s v="Cut to right knee"/>
    <s v="N"/>
    <s v="11h115"/>
    <s v="4' to 5' shark"/>
    <s v="S. Petersohn; GSAF' Central Florida News, 11/7/2006"/>
  </r>
  <r>
    <x v="822"/>
    <m/>
    <x v="40"/>
    <s v="Unprovoked"/>
    <x v="3"/>
    <s v="Florida"/>
    <s v="Round Island Park, Indian River County"/>
    <x v="2"/>
    <x v="1"/>
    <s v="Jeffrey Nolan"/>
    <x v="0"/>
    <x v="11"/>
    <s v="Lacerations to right leg"/>
    <s v="N"/>
    <s v="09h00"/>
    <s v="5' shark"/>
    <s v="T.C. Palm, 11/4/2007 &amp; 11/5/2007"/>
  </r>
  <r>
    <x v="823"/>
    <m/>
    <x v="40"/>
    <s v="Unprovoked"/>
    <x v="1"/>
    <s v="Eastern Cape Province"/>
    <s v="Bonza Bay"/>
    <x v="2"/>
    <x v="1"/>
    <s v="Lee Mellin"/>
    <x v="0"/>
    <x v="55"/>
    <s v="Lacerations to thigh"/>
    <s v="N"/>
    <s v="08h45"/>
    <s v="White shark, 3m to 4m"/>
    <s v="Daily Dispatch"/>
  </r>
  <r>
    <x v="824"/>
    <m/>
    <x v="40"/>
    <s v="Unprovoked"/>
    <x v="3"/>
    <s v="Hawaii"/>
    <s v="Wailea, Maui"/>
    <x v="40"/>
    <x v="4"/>
    <s v="Aaron Finley"/>
    <x v="0"/>
    <x v="80"/>
    <s v="Lacerations to left lower leg"/>
    <s v="N"/>
    <s v="15h30"/>
    <s v="Tiger shark"/>
    <s v="KHNL8.com"/>
  </r>
  <r>
    <x v="825"/>
    <m/>
    <x v="40"/>
    <s v="Unprovoked"/>
    <x v="0"/>
    <s v="New South Wales"/>
    <s v="Byron Bay"/>
    <x v="47"/>
    <x v="1"/>
    <s v="Linda Whitehurst"/>
    <x v="1"/>
    <x v="91"/>
    <s v="small laceration to wrist"/>
    <s v="N"/>
    <s v="11h30"/>
    <s v="White shark, 2.5m "/>
    <s v="Sydney Morning Herald, 10/15/2007"/>
  </r>
  <r>
    <x v="826"/>
    <m/>
    <x v="40"/>
    <s v="Unprovoked"/>
    <x v="0"/>
    <s v="Queensland"/>
    <s v="Holmes Reef"/>
    <x v="1"/>
    <x v="0"/>
    <s v="Adam Wood"/>
    <x v="0"/>
    <x v="86"/>
    <s v="Laceration to calf"/>
    <s v="N"/>
    <s v="12h00"/>
    <s v="Bronze whaler shark"/>
    <s v="news.com.au, 10/14/2007"/>
  </r>
  <r>
    <x v="827"/>
    <m/>
    <x v="40"/>
    <s v="Unprovoked"/>
    <x v="3"/>
    <s v="California"/>
    <s v="Venice Pier, Venice, Los Angeles County"/>
    <x v="2"/>
    <x v="1"/>
    <s v="Sam Bendall"/>
    <x v="0"/>
    <x v="36"/>
    <s v="4 scratches on left hand"/>
    <s v="N"/>
    <s v="20h30"/>
    <s v="3' to 4' shark"/>
    <s v="R. Collier"/>
  </r>
  <r>
    <x v="828"/>
    <m/>
    <x v="40"/>
    <s v="Unprovoked"/>
    <x v="3"/>
    <s v="Florida"/>
    <s v="Playalinda Beach, Canaveral National Seashore, Brevard County"/>
    <x v="2"/>
    <x v="1"/>
    <s v="E.H."/>
    <x v="0"/>
    <x v="29"/>
    <s v="Severe lacerations to right hand"/>
    <s v="N"/>
    <s v="08h10"/>
    <s v="Blacktip shark, 5'"/>
    <s v="E. H."/>
  </r>
  <r>
    <x v="829"/>
    <m/>
    <x v="40"/>
    <s v="Unprovoked"/>
    <x v="5"/>
    <s v="Grand Bahama Island"/>
    <s v="Sweetings Cay"/>
    <x v="1"/>
    <x v="0"/>
    <s v="Leslie Gano"/>
    <x v="1"/>
    <x v="129"/>
    <s v="Thigh bitten"/>
    <s v="N"/>
    <s v="12h00"/>
    <s v="Caribbean reef shark"/>
    <s v="A. Brenneka, SharkAttackSurvivors.com"/>
  </r>
  <r>
    <x v="830"/>
    <m/>
    <x v="40"/>
    <s v="Unprovoked"/>
    <x v="3"/>
    <s v="Florida"/>
    <s v="New Smyrna Beach, Volusia County"/>
    <x v="2"/>
    <x v="1"/>
    <s v="Tyler Robertson"/>
    <x v="0"/>
    <x v="23"/>
    <s v="Small lacerations to bottom of right big toe"/>
    <s v="N"/>
    <s v="18h20"/>
    <s v="3' shark"/>
    <s v="S. Petersohn, GSAF"/>
  </r>
  <r>
    <x v="831"/>
    <m/>
    <x v="40"/>
    <s v="Unprovoked"/>
    <x v="3"/>
    <s v="Florida"/>
    <s v="Lauderdale-by-the-Sea, Broward County"/>
    <x v="3"/>
    <x v="2"/>
    <s v="Brandon Chapman"/>
    <x v="0"/>
    <x v="108"/>
    <s v="Minor injury, shark latched onto his abdomen"/>
    <s v="N"/>
    <s v="16h00"/>
    <s v="Nurse shark, 2' to 3' "/>
    <s v="Miami Herald, 9/13/2007; Sun-Sentinel, 9/14/2007"/>
  </r>
  <r>
    <x v="832"/>
    <m/>
    <x v="40"/>
    <s v="Unprovoked"/>
    <x v="3"/>
    <s v="Florida"/>
    <s v="Fort Lauderdale, Broward County"/>
    <x v="8"/>
    <x v="4"/>
    <s v="Dominco Iaciofano"/>
    <x v="0"/>
    <x v="100"/>
    <s v="3&quot; laceration to left forearm"/>
    <s v="N"/>
    <s v="09h45"/>
    <s v="Possibly a spinner shark"/>
    <s v="S. Wyman, Sun-Sentinel, 9/3/2007; Local10.com"/>
  </r>
  <r>
    <x v="833"/>
    <m/>
    <x v="40"/>
    <s v="Unprovoked"/>
    <x v="3"/>
    <s v="North Carolina"/>
    <s v="North Topsail Beach, Onslow  County"/>
    <x v="8"/>
    <x v="4"/>
    <s v="Matt Baker"/>
    <x v="0"/>
    <x v="108"/>
    <s v="Right calf bitten"/>
    <s v="N"/>
    <s v="12h30"/>
    <s v="2' to 3' shark"/>
    <s v="C. Creswell, GSAF"/>
  </r>
  <r>
    <x v="834"/>
    <m/>
    <x v="40"/>
    <s v="Unprovoked"/>
    <x v="3"/>
    <s v="North Carolina"/>
    <s v="Atlantic Beach, Carteret County"/>
    <x v="5"/>
    <x v="0"/>
    <s v="female"/>
    <x v="1"/>
    <x v="52"/>
    <s v="Lacerations to right thigh &amp; left foot"/>
    <s v="N"/>
    <s v="13h00"/>
    <s v="5' shark"/>
    <s v="C. Creswell, GSAF"/>
  </r>
  <r>
    <x v="835"/>
    <m/>
    <x v="40"/>
    <s v="Unprovoked"/>
    <x v="5"/>
    <s v="Abaco Islands"/>
    <s v="Allan-Pensacola Cay"/>
    <x v="1"/>
    <x v="0"/>
    <s v="Joanie Regan"/>
    <x v="1"/>
    <x v="129"/>
    <s v="Lacerations to thumb, ring and pinky fingers of right hand "/>
    <s v="N"/>
    <s v="11h00"/>
    <s v="Bull shark, 5' "/>
    <s v="J. Regan"/>
  </r>
  <r>
    <x v="836"/>
    <m/>
    <x v="40"/>
    <s v="Unprovoked"/>
    <x v="3"/>
    <s v="Florida"/>
    <s v="New Smyrna Beach, Volusia County"/>
    <x v="2"/>
    <x v="1"/>
    <s v="Justin Lewis"/>
    <x v="0"/>
    <x v="43"/>
    <s v="6 to 8 puncture wounds to right hand"/>
    <s v="N"/>
    <s v="17h30"/>
    <s v="4' shark"/>
    <s v="S. Petersohn, GSAF"/>
  </r>
  <r>
    <x v="837"/>
    <m/>
    <x v="40"/>
    <s v="Unprovoked"/>
    <x v="0"/>
    <s v="Western Australia"/>
    <s v="Warra Beach, Coral Bay"/>
    <x v="5"/>
    <x v="0"/>
    <s v="Becky Cooke"/>
    <x v="1"/>
    <x v="12"/>
    <s v="Left heel &amp; calf bitten"/>
    <s v="N"/>
    <s v="14h30"/>
    <s v="2.5 m shark"/>
    <s v="The Western Australian, 5/16/2007"/>
  </r>
  <r>
    <x v="838"/>
    <m/>
    <x v="40"/>
    <s v="Unprovoked"/>
    <x v="0"/>
    <s v="Victoria"/>
    <s v="Warrnambool"/>
    <x v="2"/>
    <x v="1"/>
    <s v="Blake French"/>
    <x v="0"/>
    <x v="17"/>
    <s v="No injury, shark's fin caught his leg"/>
    <s v="N"/>
    <s v="17h45"/>
    <s v="10' shark"/>
    <s v="The Standard, 5/15/2007"/>
  </r>
  <r>
    <x v="839"/>
    <m/>
    <x v="40"/>
    <s v="Unprovoked"/>
    <x v="3"/>
    <s v="Florida"/>
    <s v="New Smyrna Beach, Volusia County"/>
    <x v="2"/>
    <x v="1"/>
    <s v="Jennifer Manis"/>
    <x v="1"/>
    <x v="87"/>
    <s v="Knee bitten"/>
    <s v="N"/>
    <s v="16h00"/>
    <s v="4' to 5' shark"/>
    <s v="J. Manis"/>
  </r>
  <r>
    <x v="840"/>
    <m/>
    <x v="40"/>
    <s v="Unprovoked"/>
    <x v="3"/>
    <s v="Hawaii"/>
    <s v="Keawakapu Beach, Maui"/>
    <x v="3"/>
    <x v="2"/>
    <s v="Peller Marion"/>
    <x v="1"/>
    <x v="50"/>
    <s v="Right foot bitten"/>
    <s v="N"/>
    <s v="08h30"/>
    <s v="Tiger shark, 14' "/>
    <s v="G. Kubota, Honolulu Star Bulletin, 5/8/2007"/>
  </r>
  <r>
    <x v="840"/>
    <m/>
    <x v="40"/>
    <s v="Unprovoked"/>
    <x v="3"/>
    <s v="Florida"/>
    <s v="Naples"/>
    <x v="8"/>
    <x v="4"/>
    <s v="Hans Pruss"/>
    <x v="0"/>
    <x v="83"/>
    <s v="Circular bite on left thigh"/>
    <s v="N"/>
    <s v="08h30"/>
    <s v="6' to 8' shark"/>
    <s v="Naples News, 5/10/2007"/>
  </r>
  <r>
    <x v="841"/>
    <m/>
    <x v="40"/>
    <s v="Unprovoked"/>
    <x v="3"/>
    <s v="Florida"/>
    <s v="Normandy Beach, Hutchinson Island,  St. Lucie County"/>
    <x v="2"/>
    <x v="1"/>
    <s v="Larry Olson"/>
    <x v="0"/>
    <x v="54"/>
    <s v="Lacerations to right ankle "/>
    <s v="N"/>
    <s v="14h20"/>
    <s v="3' shark"/>
    <s v="Palm Beach Post, 3/31/2007; Sun Sentinel, 4/3/2007"/>
  </r>
  <r>
    <x v="842"/>
    <m/>
    <x v="40"/>
    <s v="Unprovoked"/>
    <x v="0"/>
    <s v="New South Wales"/>
    <s v="South Golden Beach"/>
    <x v="2"/>
    <x v="1"/>
    <s v="Jodie Cooper"/>
    <x v="1"/>
    <x v="11"/>
    <s v="Lacerations to 3 fingers of left hand "/>
    <s v="N"/>
    <s v="10h00"/>
    <s v="1.5 m shark"/>
    <s v="Gold Coast Bulletin, 3/21/2007"/>
  </r>
  <r>
    <x v="843"/>
    <m/>
    <x v="40"/>
    <s v="Unprovoked"/>
    <x v="0"/>
    <s v="Queensland"/>
    <s v="Moore Park, north of Bundaberg"/>
    <x v="8"/>
    <x v="4"/>
    <s v="Mary Jane Ryan"/>
    <x v="1"/>
    <x v="131"/>
    <s v="Bruises to arm and hand, laceration to lower leg &amp; minor injuries to foot"/>
    <s v="N"/>
    <s v="15h30"/>
    <s v="2 to 2.5 m shark"/>
    <s v="ABC News Online"/>
  </r>
  <r>
    <x v="844"/>
    <m/>
    <x v="74"/>
    <s v="Unprovoked"/>
    <x v="3"/>
    <s v="Hawaii"/>
    <s v="Kihei, Maui"/>
    <x v="8"/>
    <x v="4"/>
    <s v="Kyle Gruen"/>
    <x v="0"/>
    <x v="34"/>
    <s v="Laceration to left thigh &amp; left hand"/>
    <s v="N"/>
    <s v="12h30"/>
    <s v="2 m to 3 m shark"/>
    <s v="Honolulu Advertiser, 11/12/2006; B. Nicholson"/>
  </r>
  <r>
    <x v="845"/>
    <m/>
    <x v="74"/>
    <s v="Unprovoked"/>
    <x v="3"/>
    <s v="Florida"/>
    <s v="New Smyrna Beach, Volusia County"/>
    <x v="184"/>
    <x v="3"/>
    <s v="Stephen Münoz"/>
    <x v="0"/>
    <x v="41"/>
    <s v="Lacerations to foot"/>
    <s v="N"/>
    <s v="12h00"/>
    <s v="3' to 3.5' shark"/>
    <s v="S. Petersohn, GSAF"/>
  </r>
  <r>
    <x v="846"/>
    <m/>
    <x v="74"/>
    <s v="Unprovoked"/>
    <x v="3"/>
    <s v="Florida"/>
    <s v="Singer Island, Riviera Beach"/>
    <x v="8"/>
    <x v="4"/>
    <s v="William Carol"/>
    <x v="0"/>
    <x v="47"/>
    <s v="Minor injury to left hand"/>
    <s v="N"/>
    <s v="14h00"/>
    <s v="Spinner shark"/>
    <s v="WFTV.com"/>
  </r>
  <r>
    <x v="847"/>
    <m/>
    <x v="74"/>
    <s v="Unprovoked"/>
    <x v="3"/>
    <s v="Florida"/>
    <s v="New Smyrna Beach, Volusia County"/>
    <x v="14"/>
    <x v="4"/>
    <s v="Christopher Duncan"/>
    <x v="0"/>
    <x v="105"/>
    <s v="Puncture wounds and cuts to right thigh"/>
    <s v="N"/>
    <s v="17h30"/>
    <s v="3' shark"/>
    <s v="S. Petersohn, GSAF"/>
  </r>
  <r>
    <x v="848"/>
    <m/>
    <x v="74"/>
    <s v="Unprovoked"/>
    <x v="3"/>
    <s v="Oregon"/>
    <s v="Oswald State Park"/>
    <x v="2"/>
    <x v="1"/>
    <s v="Robert Martin"/>
    <x v="0"/>
    <x v="64"/>
    <s v="Minor injury"/>
    <s v="N"/>
    <s v="16h00"/>
    <s v="White shark?"/>
    <s v="R. Collier, GSAF"/>
  </r>
  <r>
    <x v="849"/>
    <m/>
    <x v="74"/>
    <s v="Unprovoked"/>
    <x v="1"/>
    <s v="Western Cape Province"/>
    <s v="Fish Hoek"/>
    <x v="47"/>
    <x v="1"/>
    <s v="Lyle Maarsdorp"/>
    <x v="0"/>
    <x v="17"/>
    <s v="No injury, surf ski bitten"/>
    <s v="N"/>
    <s v="16h30"/>
    <s v="White shark, 3m to 4m"/>
    <s v="Cape Argus, 7/29/2006"/>
  </r>
  <r>
    <x v="850"/>
    <m/>
    <x v="74"/>
    <s v="Unprovoked"/>
    <x v="3"/>
    <s v="South Carolina"/>
    <s v="Singleton Beach, Hilton Head Island, Beaufort County"/>
    <x v="14"/>
    <x v="4"/>
    <s v="Dallas Jackson"/>
    <x v="0"/>
    <x v="35"/>
    <s v="Left ankle &amp; foot bitten"/>
    <s v="N"/>
    <s v="10h00"/>
    <s v="Angel shark, 1.2m "/>
    <s v=" C. Creswell, GSAF"/>
  </r>
  <r>
    <x v="851"/>
    <m/>
    <x v="74"/>
    <s v="Unprovoked"/>
    <x v="3"/>
    <s v="South Carolina"/>
    <s v="Debordieu Beach, Georgetown County"/>
    <x v="9"/>
    <x v="1"/>
    <s v="Caelin Lacy "/>
    <x v="1"/>
    <x v="108"/>
    <s v="Foot bitten"/>
    <s v="N"/>
    <s v="11h00"/>
    <s v="5' to 6' spinner or bull shark"/>
    <s v="C. Creswell, GSAF"/>
  </r>
  <r>
    <x v="852"/>
    <m/>
    <x v="74"/>
    <s v="Unprovoked"/>
    <x v="3"/>
    <s v="Florida"/>
    <s v="New Smyrna Beach, Volusia County"/>
    <x v="2"/>
    <x v="1"/>
    <s v="Elizabeth Schelk"/>
    <x v="1"/>
    <x v="36"/>
    <s v="2-inch puncture wounds on right foot"/>
    <s v="N"/>
    <s v="13h00"/>
    <s v="Possibly a 1' to 3' blacktip or spinner shark"/>
    <s v=" S. Petersohn, GSAF; P. Immerz"/>
  </r>
  <r>
    <x v="853"/>
    <m/>
    <x v="74"/>
    <s v="Unprovoked"/>
    <x v="3"/>
    <s v="Florida"/>
    <s v="New Smyrna Beach, Volusia County"/>
    <x v="2"/>
    <x v="1"/>
    <s v="Mike Milea"/>
    <x v="0"/>
    <x v="40"/>
    <s v="Four 1-inch puncture wounds on left foot "/>
    <s v="N"/>
    <s v="15h30"/>
    <s v="2' to 3' shark"/>
    <s v="S. Petersohn, GSAF"/>
  </r>
  <r>
    <x v="854"/>
    <m/>
    <x v="74"/>
    <s v="Unprovoked"/>
    <x v="3"/>
    <s v="South Carolina"/>
    <s v="Coligny Beach, Hilton Head, Beaufort County"/>
    <x v="154"/>
    <x v="3"/>
    <s v="Megan Wallis"/>
    <x v="1"/>
    <x v="132"/>
    <s v="Lacerations &amp; puncture wounds to left foot &amp; buttocks"/>
    <s v="N"/>
    <s v="13h45"/>
    <s v="3' to 4' shark"/>
    <s v="C. Creswell, GSAF; Islandpacket.com, 6/7/2006"/>
  </r>
  <r>
    <x v="855"/>
    <m/>
    <x v="74"/>
    <s v="Unprovoked"/>
    <x v="0"/>
    <s v="South Australia"/>
    <s v="Waitpinga"/>
    <x v="2"/>
    <x v="1"/>
    <s v="Peter Dunn"/>
    <x v="0"/>
    <x v="9"/>
    <s v="No injury, knocked off surfboard"/>
    <s v="N"/>
    <s v="11h30"/>
    <s v="14' white shark"/>
    <s v="P.Kemp, GSAF; Sunday Mail (Adelaide), 6/11/2006, p.17"/>
  </r>
  <r>
    <x v="856"/>
    <m/>
    <x v="74"/>
    <s v="Unprovoked"/>
    <x v="3"/>
    <s v="Hawaii"/>
    <s v="O'ahu"/>
    <x v="1"/>
    <x v="0"/>
    <s v="Ron Deguilmo"/>
    <x v="0"/>
    <x v="21"/>
    <s v="4&quot; laceration to left forearm"/>
    <s v="N"/>
    <s v="13h30"/>
    <s v="Tiger shark, 8' to 12'"/>
    <s v="P. Immerz; Honolulu Advertiser, 6/1/2006"/>
  </r>
  <r>
    <x v="857"/>
    <m/>
    <x v="74"/>
    <s v="Provoked"/>
    <x v="3"/>
    <s v="Hawaii"/>
    <s v="Lanai"/>
    <x v="1"/>
    <x v="0"/>
    <s v="Andres Balmacda"/>
    <x v="0"/>
    <x v="39"/>
    <s v="Knee bitten after diver poked shark PROVOKED INCIDENT"/>
    <s v="N"/>
    <s v="16h30"/>
    <s v="Grey reef shark, 5' to 8' "/>
    <s v="Maui News, 5/26/2006"/>
  </r>
  <r>
    <x v="858"/>
    <m/>
    <x v="74"/>
    <s v="Unprovoked"/>
    <x v="3"/>
    <s v="Guam"/>
    <s v="Gun Beach"/>
    <x v="22"/>
    <x v="2"/>
    <s v="Japanese female"/>
    <x v="1"/>
    <x v="22"/>
    <s v="Laceration to leg"/>
    <s v="N"/>
    <s v="15h30"/>
    <s v="Tiger shark, 10' to 12'"/>
    <s v="R. Segal"/>
  </r>
  <r>
    <x v="859"/>
    <m/>
    <x v="74"/>
    <s v="Provoked"/>
    <x v="0"/>
    <s v="Queensland"/>
    <s v="Moffat Beach, Caloundra"/>
    <x v="3"/>
    <x v="2"/>
    <s v="male"/>
    <x v="0"/>
    <x v="59"/>
    <s v="Abrasion &amp; 6 puncture wounds on chest after grabbing the shark by its tail PROVOKED INCIDENT"/>
    <s v="N"/>
    <s v="16h30"/>
    <s v="Wobbegong shark, 2 m "/>
    <s v="Sunshine Coast Daily, 5/4/2006"/>
  </r>
  <r>
    <x v="860"/>
    <m/>
    <x v="74"/>
    <s v="Unprovoked"/>
    <x v="3"/>
    <s v="Hawaii"/>
    <s v="Leftovers, near Waimea Bay, O'ahu"/>
    <x v="2"/>
    <x v="1"/>
    <s v="Elizabeth Dunn"/>
    <x v="1"/>
    <x v="82"/>
    <s v="5 puncture wounds in left calf"/>
    <s v="N"/>
    <s v="11h30"/>
    <s v="Tiger shark, 10'  "/>
    <s v="Honolulu Advertiser"/>
  </r>
  <r>
    <x v="861"/>
    <m/>
    <x v="74"/>
    <s v="Unprovoked"/>
    <x v="21"/>
    <s v="Vitu Levu"/>
    <s v="Sigatoka"/>
    <x v="2"/>
    <x v="1"/>
    <s v="Paul Sue"/>
    <x v="0"/>
    <x v="87"/>
    <s v="Lacerations to right hand"/>
    <s v="N"/>
    <s v="18h00"/>
    <s v="Tiger shark, 5' "/>
    <s v="R.D. Weeks, GSAF; Fiji Sun, 3/19/2006"/>
  </r>
  <r>
    <x v="862"/>
    <m/>
    <x v="74"/>
    <s v="Unprovoked"/>
    <x v="0"/>
    <s v="New South Wales"/>
    <s v="Bondi, Sydney"/>
    <x v="2"/>
    <x v="1"/>
    <s v="Blake Mohair"/>
    <x v="0"/>
    <x v="39"/>
    <s v="No injury, shark nudged surfboard"/>
    <s v="N"/>
    <s v="17h00"/>
    <s v="Bronze whaler shark, 2 m"/>
    <s v="The Australian, 3/15/2006"/>
  </r>
  <r>
    <x v="863"/>
    <m/>
    <x v="74"/>
    <s v="Unprovoked"/>
    <x v="3"/>
    <s v="Hawaii"/>
    <s v="Makena, Maui"/>
    <x v="14"/>
    <x v="4"/>
    <s v="Nikky Raleigh"/>
    <x v="1"/>
    <x v="39"/>
    <s v="Deep laceration to right calf"/>
    <s v="N"/>
    <s v="16h30"/>
    <s v="5' to 7' shark"/>
    <s v="G.T. Kubota, Star Bulletin, 2/28/2006"/>
  </r>
  <r>
    <x v="864"/>
    <m/>
    <x v="74"/>
    <s v="Unprovoked"/>
    <x v="18"/>
    <s v="Vava'u"/>
    <s v="Tu’anuku"/>
    <x v="8"/>
    <x v="4"/>
    <s v="Tessa Horan"/>
    <x v="1"/>
    <x v="40"/>
    <s v="Severe bite to right leg FATAL"/>
    <s v="Y"/>
    <s v="18h00"/>
    <s v="Tiger shark"/>
    <s v="D. Clem; www.matangitonga.to"/>
  </r>
  <r>
    <x v="865"/>
    <m/>
    <x v="58"/>
    <s v="Unprovoked"/>
    <x v="3"/>
    <s v="Florida"/>
    <s v="Ponce Inlet, New Smyrna Beach, Volusia County"/>
    <x v="2"/>
    <x v="1"/>
    <s v="Blake Perry"/>
    <x v="0"/>
    <x v="23"/>
    <s v="Right thumb &amp; palm lacerated"/>
    <s v="N"/>
    <s v="13h00"/>
    <s v="4' shark"/>
    <s v="S. Petersohn, GSAF"/>
  </r>
  <r>
    <x v="866"/>
    <m/>
    <x v="58"/>
    <s v="Unprovoked"/>
    <x v="0"/>
    <s v="Victoria"/>
    <s v="Flinders"/>
    <x v="2"/>
    <x v="1"/>
    <s v="Tom Burke"/>
    <x v="0"/>
    <x v="41"/>
    <s v="2 lacerations on leg, each 4&quot; to 5&quot; long"/>
    <s v="N"/>
    <s v="18h00"/>
    <s v="1.8 m shark"/>
    <s v="Sydney Morning Herald, 11/25/2005"/>
  </r>
  <r>
    <x v="867"/>
    <m/>
    <x v="58"/>
    <s v="Provoked"/>
    <x v="1"/>
    <s v="Eastern Cape Province"/>
    <s v="Aston Bay"/>
    <x v="185"/>
    <x v="0"/>
    <s v="Ivan Gerger"/>
    <x v="0"/>
    <x v="80"/>
    <s v="Lacerations to hands &amp; right leg when he tried to pull shark from the water PROVOKED INCIDENT"/>
    <s v="N"/>
    <s v="14h00"/>
    <s v="Raggedtooth shark, 2.5m "/>
    <s v="J. Visser"/>
  </r>
  <r>
    <x v="868"/>
    <m/>
    <x v="58"/>
    <s v="Unprovoked"/>
    <x v="3"/>
    <s v="Florida"/>
    <s v="New Smyrna  Beach, Volusia County"/>
    <x v="2"/>
    <x v="1"/>
    <s v="Lance Cameron"/>
    <x v="0"/>
    <x v="41"/>
    <s v="Puncture wounds to right foot"/>
    <s v="N"/>
    <s v="13h00"/>
    <s v="6' shark"/>
    <s v="S. Petersohn, GSAF"/>
  </r>
  <r>
    <x v="869"/>
    <m/>
    <x v="58"/>
    <s v="Unprovoked"/>
    <x v="3"/>
    <s v="California"/>
    <s v="Ocean Beach, San Francisco, San Francisco County"/>
    <x v="2"/>
    <x v="1"/>
    <s v="Jake Daneman"/>
    <x v="0"/>
    <x v="21"/>
    <s v="No injury, board bumped"/>
    <s v="N"/>
    <s v="07h15"/>
    <s v="12' to 14' white shark"/>
    <s v="R. Collier, GSAF"/>
  </r>
  <r>
    <x v="870"/>
    <m/>
    <x v="58"/>
    <s v="Unprovoked"/>
    <x v="42"/>
    <s v="Simpson Bay"/>
    <s v="Sunterra Beach"/>
    <x v="14"/>
    <x v="4"/>
    <s v="James Bumpers"/>
    <x v="0"/>
    <x v="47"/>
    <s v="Lower right leg lacerated"/>
    <s v="N"/>
    <s v="08h00"/>
    <s v="2' shark"/>
    <s v="M. Levine, GSAF"/>
  </r>
  <r>
    <x v="871"/>
    <m/>
    <x v="58"/>
    <s v="Unprovoked"/>
    <x v="3"/>
    <s v="California"/>
    <s v="Klamath River mouth, Del Norte County"/>
    <x v="2"/>
    <x v="1"/>
    <s v="Chad Reiker"/>
    <x v="0"/>
    <x v="0"/>
    <s v="No injury"/>
    <s v="N"/>
    <s v="11h00"/>
    <s v="White shark"/>
    <s v="R. Collier, GSAF"/>
  </r>
  <r>
    <x v="872"/>
    <m/>
    <x v="58"/>
    <s v="Unprovoked"/>
    <x v="3"/>
    <s v="California"/>
    <s v="Salmon Beach, Sonoma County"/>
    <x v="2"/>
    <x v="1"/>
    <s v="Megan Halavais"/>
    <x v="1"/>
    <x v="43"/>
    <s v="Leg bitten"/>
    <s v="N"/>
    <s v="10h30"/>
    <s v="18' white shark"/>
    <s v="R. Collier, GSAF; Bay City Newswire"/>
  </r>
  <r>
    <x v="873"/>
    <m/>
    <x v="58"/>
    <s v="Unprovoked"/>
    <x v="3"/>
    <s v="Hawaii"/>
    <s v="Honokowai, Maui"/>
    <x v="2"/>
    <x v="1"/>
    <s v="Clayton Sado"/>
    <x v="0"/>
    <x v="36"/>
    <s v="No injury, surfboard bitten"/>
    <s v="N"/>
    <s v="18h00"/>
    <s v="Tiger shark, less than 10'"/>
    <s v="Hawaii Department of Land and Natural Resources"/>
  </r>
  <r>
    <x v="874"/>
    <m/>
    <x v="58"/>
    <s v="Unprovoked"/>
    <x v="35"/>
    <s v="East Wall"/>
    <s v="Jack McKenney's Canyon"/>
    <x v="22"/>
    <x v="2"/>
    <s v="Lea Ann Hughes"/>
    <x v="1"/>
    <x v="8"/>
    <s v="No injury "/>
    <s v="N"/>
    <s v="15h00"/>
    <s v="Caribbean reef sharks"/>
    <s v="L.A.Hughes; G. Holt, Scubaradio.com"/>
  </r>
  <r>
    <x v="875"/>
    <m/>
    <x v="58"/>
    <s v="Unprovoked"/>
    <x v="1"/>
    <s v="Western Cape Province"/>
    <s v="Sunny Cove, Fish Hoek"/>
    <x v="47"/>
    <x v="1"/>
    <s v="Trevor Wright"/>
    <x v="0"/>
    <x v="91"/>
    <s v="No injury, shark bit ski"/>
    <s v="N"/>
    <s v="15h00"/>
    <s v="White shark"/>
    <s v="Cape Argus, Cape Times, 10/3/2005"/>
  </r>
  <r>
    <x v="876"/>
    <m/>
    <x v="58"/>
    <s v="Unprovoked"/>
    <x v="0"/>
    <s v="South Australia"/>
    <s v="Kangaroo Island"/>
    <x v="2"/>
    <x v="1"/>
    <s v="Josh Berris"/>
    <x v="0"/>
    <x v="21"/>
    <s v="Lacerations to legs"/>
    <s v="N"/>
    <s v="12h05"/>
    <s v="14' to 16' white shark"/>
    <s v="T. Peake, GSAF"/>
  </r>
  <r>
    <x v="877"/>
    <m/>
    <x v="58"/>
    <s v="Unprovoked"/>
    <x v="3"/>
    <s v="South Carolina"/>
    <s v="Myrtle Beach, Horry County"/>
    <x v="4"/>
    <x v="1"/>
    <s v="Clair Parrett"/>
    <x v="1"/>
    <x v="83"/>
    <s v="Injuries to fingers, calf  &amp; heel"/>
    <s v="N"/>
    <s v="16h30"/>
    <s v="3' to 4' shark"/>
    <s v="C. Creswell, GSAF; K. Galliard,  Sun News, 9/21/2005"/>
  </r>
  <r>
    <x v="878"/>
    <m/>
    <x v="58"/>
    <s v="Unprovoked"/>
    <x v="3"/>
    <s v="North Carolina"/>
    <s v="North Topsail Beach, Onslow County"/>
    <x v="5"/>
    <x v="0"/>
    <s v="Elizabeth Gardner"/>
    <x v="1"/>
    <x v="41"/>
    <s v="Calf severely lacerated"/>
    <s v="N"/>
    <s v="15h20"/>
    <s v="Bull shark"/>
    <s v="Clay Creswell, GSAF"/>
  </r>
  <r>
    <x v="879"/>
    <m/>
    <x v="58"/>
    <s v="Unprovoked"/>
    <x v="0"/>
    <s v="South Australia"/>
    <s v="Fishery Bay, Eyre Peninsula"/>
    <x v="2"/>
    <x v="1"/>
    <s v="Jake Heron"/>
    <x v="0"/>
    <x v="9"/>
    <s v="Lacerations to right arm &amp; thigh"/>
    <s v="N"/>
    <s v="15h00"/>
    <s v="4 m [13'] white shark"/>
    <s v="C.Jenkin, Courier-Mail, 9/5/2005"/>
  </r>
  <r>
    <x v="880"/>
    <m/>
    <x v="58"/>
    <s v="Unprovoked"/>
    <x v="3"/>
    <s v="North Carolina"/>
    <s v="Holden Beach, Brunswick County"/>
    <x v="8"/>
    <x v="4"/>
    <s v="Chris Humphrey"/>
    <x v="0"/>
    <x v="36"/>
    <s v="Lacerations of left forearm"/>
    <s v="N"/>
    <s v="16h40"/>
    <s v="[4.5' to 5'] shark"/>
    <s v="C. Creswell, GSAF"/>
  </r>
  <r>
    <x v="881"/>
    <m/>
    <x v="58"/>
    <s v="Unprovoked"/>
    <x v="3"/>
    <s v="Texas"/>
    <s v="Port Bolivar, Galveston County"/>
    <x v="186"/>
    <x v="3"/>
    <s v="Lydia Paulk"/>
    <x v="1"/>
    <x v="108"/>
    <s v="Left foot bitten"/>
    <s v="N"/>
    <s v="13h00"/>
    <s v="[4' to 5']"/>
    <s v="C. Creswell, GSAF"/>
  </r>
  <r>
    <x v="882"/>
    <m/>
    <x v="58"/>
    <s v="Unprovoked"/>
    <x v="3"/>
    <s v="Florida"/>
    <s v="Cape San Blas, Gulf County"/>
    <x v="0"/>
    <x v="0"/>
    <s v="Craig Adam Hutto"/>
    <x v="0"/>
    <x v="29"/>
    <s v="Leg severely bitten, surgically amputated"/>
    <s v="N"/>
    <s v="11h30"/>
    <s v="Bull shark"/>
    <s v="E. Ritter, GSAF"/>
  </r>
  <r>
    <x v="883"/>
    <m/>
    <x v="58"/>
    <s v="Unprovoked"/>
    <x v="3"/>
    <s v="Florida"/>
    <s v="Destin, Walton County"/>
    <x v="187"/>
    <x v="4"/>
    <s v="Jamie Marie Daigle "/>
    <x v="1"/>
    <x v="108"/>
    <s v="FATAL, leg bitten"/>
    <s v="Y"/>
    <s v="11h15"/>
    <s v="1.8 m [6'] bull shark"/>
    <s v="E. Ritter, GSAF"/>
  </r>
  <r>
    <x v="884"/>
    <m/>
    <x v="58"/>
    <s v="Unprovoked"/>
    <x v="1"/>
    <s v="Western Cape Province"/>
    <s v="Miller's Point"/>
    <x v="32"/>
    <x v="0"/>
    <s v="Henri Murray"/>
    <x v="0"/>
    <x v="36"/>
    <s v="FATAL"/>
    <s v="Y"/>
    <s v="15h45"/>
    <s v="White shark"/>
    <s v="News24.com; SABC; H. Steele"/>
  </r>
  <r>
    <x v="885"/>
    <m/>
    <x v="58"/>
    <s v="Unprovoked"/>
    <x v="3"/>
    <s v="Florida"/>
    <s v="Daytona Beach Shores"/>
    <x v="8"/>
    <x v="4"/>
    <s v="Alfonso Garcia"/>
    <x v="0"/>
    <x v="105"/>
    <s v="Left foot bitten"/>
    <s v="N"/>
    <s v="17h30"/>
    <s v="&quot;small shark&quot;"/>
    <s v="Daytona Beach News Journal, 5/29/2005; Orlando Sentinel, 5/30/2005, p.B3"/>
  </r>
  <r>
    <x v="886"/>
    <m/>
    <x v="58"/>
    <s v="Unprovoked"/>
    <x v="1"/>
    <s v="Eastern Cape Province"/>
    <s v="Kei River Mouth"/>
    <x v="2"/>
    <x v="1"/>
    <s v="Jay Catherall "/>
    <x v="0"/>
    <x v="80"/>
    <s v="Left buttock  &amp; legs lacerated "/>
    <s v="N"/>
    <s v="11h00"/>
    <s v="Raggedtooth shark"/>
    <s v="C. Prince, East London Daily Dispatch, 5/26/2005;  SABC News"/>
  </r>
  <r>
    <x v="887"/>
    <m/>
    <x v="58"/>
    <s v="Unprovoked"/>
    <x v="3"/>
    <s v="Hawaii"/>
    <s v="Noreiga's, Maui"/>
    <x v="2"/>
    <x v="1"/>
    <s v="Scott Hoyt"/>
    <x v="0"/>
    <x v="19"/>
    <s v="No injury, board damaged"/>
    <s v="N"/>
    <s v="10h30"/>
    <s v="Tiger shark, 3 m [10']"/>
    <s v="T. Hurley, Honolulu Advertiser; L. Fujimoto, Maui News, 5/3/2005 "/>
  </r>
  <r>
    <x v="888"/>
    <m/>
    <x v="58"/>
    <s v="Unprovoked"/>
    <x v="1"/>
    <s v="Western Cape Province"/>
    <s v="Noordhoek"/>
    <x v="2"/>
    <x v="1"/>
    <s v="Chris Sullivan"/>
    <x v="0"/>
    <x v="37"/>
    <s v="Lacerations to right calf, puncture wounds on right foot"/>
    <s v="N"/>
    <s v="09h45"/>
    <s v="4 m [13'] shark"/>
    <s v="ITN, 3/30/2005"/>
  </r>
  <r>
    <x v="889"/>
    <m/>
    <x v="58"/>
    <s v="Unprovoked"/>
    <x v="0"/>
    <s v="Western Australia"/>
    <s v="Wreck Point, Abrolhos Islands"/>
    <x v="3"/>
    <x v="2"/>
    <s v="Geoffrey Brazier"/>
    <x v="0"/>
    <x v="24"/>
    <s v="FATAL"/>
    <s v="Y"/>
    <s v="14h00"/>
    <s v="6 m [20'] white shark"/>
    <s v="T. Peake, GSAF"/>
  </r>
  <r>
    <x v="890"/>
    <m/>
    <x v="58"/>
    <s v="Provoked"/>
    <x v="3"/>
    <s v="New Mexico"/>
    <s v="Albuquerue Aquarium, Albuquerue"/>
    <x v="188"/>
    <x v="2"/>
    <s v="Ken Pitts"/>
    <x v="0"/>
    <x v="111"/>
    <s v="2 punctures on forearm as captive shark collided with diver PROVOKED INCIDENT"/>
    <s v="N"/>
    <s v="15h30"/>
    <s v="Sandtiger shark, 2.1 m [7'] "/>
    <s v="H. Casman; T. Dukart, KOBTV"/>
  </r>
  <r>
    <x v="891"/>
    <m/>
    <x v="54"/>
    <s v="Unprovoked"/>
    <x v="1"/>
    <s v="Eastern Cape Province"/>
    <s v="Nahoon, East London"/>
    <x v="2"/>
    <x v="1"/>
    <s v="Llewellyn Maske"/>
    <x v="0"/>
    <x v="3"/>
    <s v="3 lacerations on foot"/>
    <s v="N"/>
    <s v="18h00"/>
    <s v="Raggedtooth shark"/>
    <s v="J. Eager"/>
  </r>
  <r>
    <x v="892"/>
    <m/>
    <x v="54"/>
    <s v="Unprovoked"/>
    <x v="1"/>
    <s v="Western Cape Province"/>
    <s v="Fish Hoek, False Bay"/>
    <x v="8"/>
    <x v="4"/>
    <s v="Tyna Webb"/>
    <x v="1"/>
    <x v="133"/>
    <s v="FATAL"/>
    <s v="Y"/>
    <s v="07h00"/>
    <s v="6 m [20'] white shark"/>
    <s v="J.P. Botha, GSAF"/>
  </r>
  <r>
    <x v="893"/>
    <m/>
    <x v="54"/>
    <s v="Unprovoked"/>
    <x v="3"/>
    <s v="California"/>
    <s v="Bunkers, Humboldt Bay, Eureka, Humboldt County"/>
    <x v="2"/>
    <x v="1"/>
    <s v="Brian Kang"/>
    <x v="0"/>
    <x v="20"/>
    <s v="Lacerations to hand, knee &amp; thigh "/>
    <s v="N"/>
    <s v="13h30"/>
    <s v="5.5 m [18'] white shark"/>
    <s v="R. Collier, GSAF                "/>
  </r>
  <r>
    <x v="894"/>
    <m/>
    <x v="54"/>
    <s v="Unprovoked"/>
    <x v="11"/>
    <s v="Camaguey Province"/>
    <s v="Santa Lucia"/>
    <x v="36"/>
    <x v="2"/>
    <s v="male"/>
    <x v="0"/>
    <x v="46"/>
    <s v="Left forearm bitten"/>
    <s v="N"/>
    <s v="14h00"/>
    <s v="2.5 m [8.25'] bull shark"/>
    <s v="E. Ritter, GSAF"/>
  </r>
  <r>
    <x v="895"/>
    <m/>
    <x v="54"/>
    <s v="Unprovoked"/>
    <x v="3"/>
    <s v="Hawaii"/>
    <s v="Moloka'i"/>
    <x v="1"/>
    <x v="0"/>
    <s v="Davy Sanada"/>
    <x v="0"/>
    <x v="78"/>
    <s v="Left shoulder bitten"/>
    <s v="N"/>
    <s v="12h40"/>
    <s v="Tiger shark, 2.4 m to 3.7 m [8' to 12'] "/>
    <s v="The Maui News, 10/10/2004 "/>
  </r>
  <r>
    <x v="896"/>
    <m/>
    <x v="54"/>
    <s v="Unprovoked"/>
    <x v="22"/>
    <s v="Conservatória District"/>
    <s v="P' tit Paris, Saint-Pierre"/>
    <x v="9"/>
    <x v="1"/>
    <s v="Vincent Motais "/>
    <x v="0"/>
    <x v="44"/>
    <s v="Leg severely bitten, surgically amputated"/>
    <s v="N"/>
    <s v="16h15"/>
    <s v="Thought to involve a 2.5 m bull or tiger shark"/>
    <s v="Federation Francaise de Surf"/>
  </r>
  <r>
    <x v="897"/>
    <m/>
    <x v="54"/>
    <s v="Unprovoked"/>
    <x v="3"/>
    <s v="Oregon"/>
    <s v="Gold  Beach"/>
    <x v="2"/>
    <x v="1"/>
    <s v="Seth Mead"/>
    <x v="0"/>
    <x v="24"/>
    <s v="Leg bitten"/>
    <s v="N"/>
    <s v="09h00"/>
    <s v="White shark"/>
    <s v="S. Mead, R. Collier, J. Eager, B. Middleton"/>
  </r>
  <r>
    <x v="898"/>
    <m/>
    <x v="54"/>
    <s v="Unprovoked"/>
    <x v="3"/>
    <s v="South Carolina "/>
    <s v="North of Apache Pier, Myrtle Beach, Horry County"/>
    <x v="63"/>
    <x v="4"/>
    <s v="Megan Durham"/>
    <x v="1"/>
    <x v="7"/>
    <s v="Left knee &amp; leg bitten"/>
    <s v="N"/>
    <s v="15h40"/>
    <s v="2.4 m [8'] shark"/>
    <s v="C. Creswell, GSAF"/>
  </r>
  <r>
    <x v="899"/>
    <m/>
    <x v="54"/>
    <s v="Unprovoked"/>
    <x v="3"/>
    <s v="North Carolina"/>
    <s v="Carolina Beach, New Hanover County"/>
    <x v="8"/>
    <x v="4"/>
    <s v="Alexis Huesgen"/>
    <x v="1"/>
    <x v="15"/>
    <s v="Right forearm &amp; wrist lacerated"/>
    <s v="N"/>
    <s v="17h00"/>
    <s v="1.8 m [6'] shark"/>
    <s v="C. Creswell, GSAF"/>
  </r>
  <r>
    <x v="899"/>
    <m/>
    <x v="54"/>
    <s v="Unprovoked"/>
    <x v="3"/>
    <s v="Texas"/>
    <s v="Galveston Island"/>
    <x v="8"/>
    <x v="4"/>
    <s v="Erika Hailey"/>
    <x v="1"/>
    <x v="5"/>
    <s v="Right foot bitten"/>
    <s v="N"/>
    <s v="16h30"/>
    <s v="1.2 m to 1.5 m [4' to 5'] shark"/>
    <s v="KETK56 News"/>
  </r>
  <r>
    <x v="900"/>
    <m/>
    <x v="54"/>
    <s v="Unprovoked"/>
    <x v="3"/>
    <s v="Texas"/>
    <s v="Bryan Beach, Brazoria County"/>
    <x v="189"/>
    <x v="0"/>
    <s v="Aaron Perez"/>
    <x v="0"/>
    <x v="84"/>
    <s v="Right forearm nearly severed and bites above &amp; below the right knee"/>
    <s v="N"/>
    <s v="19h30"/>
    <s v="Bull shark"/>
    <s v="KRISTV.com"/>
  </r>
  <r>
    <x v="901"/>
    <m/>
    <x v="54"/>
    <s v="Unprovoked"/>
    <x v="0"/>
    <s v="Western Australia"/>
    <s v="Lefthanders Beach, Margaret River"/>
    <x v="2"/>
    <x v="1"/>
    <s v="Bradley Adrian Smith"/>
    <x v="0"/>
    <x v="22"/>
    <s v="FATAL, abdomen, pelvis &amp; leg bitten      "/>
    <s v="Y"/>
    <s v="14h10"/>
    <s v="2 sharks, 4.5 m &amp; 3 m "/>
    <s v="T. Peake, GSAF"/>
  </r>
  <r>
    <x v="902"/>
    <m/>
    <x v="54"/>
    <s v="Unprovoked"/>
    <x v="3"/>
    <s v="Alabama"/>
    <s v="Gulf Shores Beach, Baldwin County"/>
    <x v="5"/>
    <x v="0"/>
    <s v="Trenton Martin"/>
    <x v="0"/>
    <x v="104"/>
    <s v="Right foot lacerated"/>
    <s v="N"/>
    <s v="16h40"/>
    <s v="4' to 5' shark"/>
    <s v="C. Creswell, GSAF"/>
  </r>
  <r>
    <x v="903"/>
    <m/>
    <x v="54"/>
    <s v="Unprovoked"/>
    <x v="3"/>
    <s v="California"/>
    <s v="San Onofre State Beach, San Diego County"/>
    <x v="2"/>
    <x v="1"/>
    <s v="Kelly French"/>
    <x v="0"/>
    <x v="109"/>
    <s v="No injury, shark struck his board"/>
    <s v="N"/>
    <s v="09h00"/>
    <s v="9'2&quot; white shark"/>
    <s v="R. Collier; GSAF"/>
  </r>
  <r>
    <x v="904"/>
    <m/>
    <x v="54"/>
    <s v="Unprovoked"/>
    <x v="3"/>
    <s v="Florida"/>
    <s v="Daytona Beach Shores, Volusia County"/>
    <x v="8"/>
    <x v="4"/>
    <s v="Mitchell Anderson"/>
    <x v="0"/>
    <x v="4"/>
    <s v="Right wrist  &amp; left arm lacerated"/>
    <s v="N"/>
    <s v="18h00"/>
    <s v="1.2 m [4'] shark"/>
    <s v="T. Jerome, GSAF; Daytona Beach News Journal,, 6/11/2004, p.1C"/>
  </r>
  <r>
    <x v="905"/>
    <m/>
    <x v="54"/>
    <s v="Unprovoked"/>
    <x v="1"/>
    <s v="Western Cape Province"/>
    <s v="Dyer Island"/>
    <x v="190"/>
    <x v="4"/>
    <s v="Nkosinathi Mayaba"/>
    <x v="0"/>
    <x v="10"/>
    <s v="FATAL, leg severed "/>
    <s v="Y"/>
    <s v="15h00"/>
    <s v="White shark"/>
    <s v="J. Smetherham &amp; B. Ndenze, Cape Times"/>
  </r>
  <r>
    <x v="906"/>
    <m/>
    <x v="54"/>
    <s v="Unprovoked"/>
    <x v="3"/>
    <s v="Texas"/>
    <s v="Pirate's Beach, Galveston Island"/>
    <x v="5"/>
    <x v="0"/>
    <s v="Ryan Eckstrum"/>
    <x v="0"/>
    <x v="28"/>
    <s v="Puncture wounds on shin"/>
    <s v="N"/>
    <s v="19h45"/>
    <s v="0.9 m to 1.5 m [3' to 5'] shark"/>
    <s v="J. David"/>
  </r>
  <r>
    <x v="907"/>
    <m/>
    <x v="54"/>
    <s v="Unprovoked"/>
    <x v="3"/>
    <s v="California"/>
    <s v="Salmon Creek, Sonoma County"/>
    <x v="2"/>
    <x v="1"/>
    <s v="Bernard 'Butch' Connor, Jr."/>
    <x v="0"/>
    <x v="18"/>
    <s v="No injury"/>
    <s v="N"/>
    <s v="11h00"/>
    <s v="2.4 m to 3.7 m [8' to 12'] shark"/>
    <s v="R. Collier, GSAF; B. Connor, Jr."/>
  </r>
  <r>
    <x v="908"/>
    <m/>
    <x v="54"/>
    <s v="Unprovoked"/>
    <x v="14"/>
    <s v="Pernambuco"/>
    <s v="Piedade Beach"/>
    <x v="8"/>
    <x v="4"/>
    <s v="Walmir Pereira da Silva"/>
    <x v="0"/>
    <x v="7"/>
    <s v="Left hand, foot severed &amp;  left calf &amp; arm bitten"/>
    <s v="N"/>
    <s v="14h30"/>
    <s v="Bull shark"/>
    <s v="P. M. Lopes, GSAF; JC, 5/24/2004"/>
  </r>
  <r>
    <x v="909"/>
    <m/>
    <x v="54"/>
    <s v="Provoked"/>
    <x v="5"/>
    <s v="Abaco Islands"/>
    <s v="Green Turtle Cay"/>
    <x v="191"/>
    <x v="2"/>
    <s v="Wolfgang Leander"/>
    <x v="0"/>
    <x v="119"/>
    <s v="Left forearm bitten PROVOKED INCIDENT"/>
    <s v="N"/>
    <s v="15h00"/>
    <s v="1,5 m [5'] Caribbean reef shark (Carcharhinus  perezi)"/>
    <s v="W. Leander, M. Levine, GSAF"/>
  </r>
  <r>
    <x v="910"/>
    <m/>
    <x v="54"/>
    <s v="Unprovoked"/>
    <x v="3"/>
    <s v="Texas"/>
    <s v="Channel between South Padre Island &amp; Padre Island National Seashore"/>
    <x v="192"/>
    <x v="1"/>
    <s v="Rachel Gore"/>
    <x v="0"/>
    <x v="49"/>
    <s v="No injury, board bitten"/>
    <s v="N"/>
    <s v="16h30"/>
    <s v="Mako shark, 1.8 m [6']"/>
    <s v="G. Gore &amp; M. Sturdevant"/>
  </r>
  <r>
    <x v="911"/>
    <m/>
    <x v="54"/>
    <s v="Unprovoked"/>
    <x v="3"/>
    <s v="Florida"/>
    <s v="Stuart Rocks, Martin County"/>
    <x v="2"/>
    <x v="1"/>
    <s v="Chance Dean"/>
    <x v="0"/>
    <x v="3"/>
    <s v="15 puncture wounds on foot"/>
    <s v="N"/>
    <s v="09h00"/>
    <s v="1.2 m [4'] bull shark"/>
    <s v="T. Jerome, GSAF; Palm Beach Post,  4/1/2004"/>
  </r>
  <r>
    <x v="912"/>
    <m/>
    <x v="54"/>
    <s v="Unprovoked"/>
    <x v="14"/>
    <s v="Pernambuco"/>
    <s v="Piedade Beach"/>
    <x v="9"/>
    <x v="1"/>
    <s v="Alcindo de Souza Leão Júnior"/>
    <x v="0"/>
    <x v="25"/>
    <s v="Lower left leg bitten, surgically amputated"/>
    <s v="N"/>
    <s v="07h30"/>
    <s v="bull shark"/>
    <s v="P.M. Lopes, GSAF; Diaro, 3/30/2004"/>
  </r>
  <r>
    <x v="913"/>
    <m/>
    <x v="54"/>
    <s v="Unprovoked"/>
    <x v="22"/>
    <s v="Saint-Benoît"/>
    <s v="Spot de la gare"/>
    <x v="2"/>
    <x v="1"/>
    <s v="Rémy Lorion"/>
    <x v="0"/>
    <x v="43"/>
    <s v="Right thigh bitten"/>
    <s v="N"/>
    <s v="17h00 or 17h40"/>
    <s v="2.5 m shark"/>
    <s v="Clicanoo, le journal  de l'Ile de la Réunion"/>
  </r>
  <r>
    <x v="914"/>
    <m/>
    <x v="54"/>
    <s v="Unprovoked"/>
    <x v="3"/>
    <s v="Hawaii"/>
    <s v="Kalihiwai Beach, Kauai"/>
    <x v="2"/>
    <x v="1"/>
    <s v="Bruce Orth"/>
    <x v="0"/>
    <x v="121"/>
    <s v="No injury, board bitten"/>
    <s v="N"/>
    <s v="07h45"/>
    <s v="Tiger shark, 2.4 m to 3 m [8' to 10'] "/>
    <s v="The Hawaii Channel"/>
  </r>
  <r>
    <x v="915"/>
    <m/>
    <x v="54"/>
    <s v="Unprovoked"/>
    <x v="8"/>
    <s v="South Island, near Karitane north of Dunedin"/>
    <s v="South Beach"/>
    <x v="2"/>
    <x v="1"/>
    <s v="Chris Blair"/>
    <x v="0"/>
    <x v="44"/>
    <s v="Thigh lacerated"/>
    <s v="N"/>
    <s v="19h00"/>
    <s v="2 m [6.75'] sevengill  shark"/>
    <s v="R.D. Weeks, GSAF; NZ Herald"/>
  </r>
  <r>
    <x v="916"/>
    <m/>
    <x v="63"/>
    <s v="Unprovoked"/>
    <x v="3"/>
    <s v="Florida"/>
    <s v="Daytona Beach, Volusia County"/>
    <x v="2"/>
    <x v="1"/>
    <s v="Taylor Trumbauer"/>
    <x v="1"/>
    <x v="94"/>
    <s v="Severe abrasion to left lateral calf"/>
    <s v="N"/>
    <s v="15h30"/>
    <s v="4' shark"/>
    <s v="T. Trumbauer"/>
  </r>
  <r>
    <x v="917"/>
    <m/>
    <x v="63"/>
    <s v="Unprovoked"/>
    <x v="3"/>
    <s v="Florida"/>
    <s v="Ponte Vedra Beach, St. Johns County"/>
    <x v="2"/>
    <x v="1"/>
    <s v="Adam Gray"/>
    <x v="0"/>
    <x v="41"/>
    <s v="Left foot (sole) bitten"/>
    <s v="N"/>
    <s v="15h00"/>
    <s v="1.2 m to 1.5 m [4' to 5'] shark"/>
    <s v="D. Dixon, Florida Times-Union, 11/8/2003 "/>
  </r>
  <r>
    <x v="917"/>
    <m/>
    <x v="63"/>
    <s v="Unprovoked"/>
    <x v="0"/>
    <s v="New South Wales"/>
    <s v="Lighthouse Beach, Seal Rocks"/>
    <x v="2"/>
    <x v="1"/>
    <s v="Nick Anthony"/>
    <x v="0"/>
    <x v="25"/>
    <s v="Left ankle &amp; foot lacerated"/>
    <s v="N"/>
    <s v="17h30"/>
    <s v="1.5 m [5'] shark, either a bronze whaler or a grey nurse shark"/>
    <s v="ABC News Australia"/>
  </r>
  <r>
    <x v="917"/>
    <m/>
    <x v="63"/>
    <s v="Unprovoked"/>
    <x v="3"/>
    <s v="Hawaii"/>
    <s v="Tunnels surf break off Makua Beach, Kaua'i"/>
    <x v="2"/>
    <x v="1"/>
    <s v="Bethany Hamilton"/>
    <x v="1"/>
    <x v="15"/>
    <s v="Left arm severed below shoulder"/>
    <s v="N"/>
    <s v="07h30"/>
    <s v="Tiger shark, 14' "/>
    <s v=" E. Ritter, GSAF  "/>
  </r>
  <r>
    <x v="918"/>
    <m/>
    <x v="63"/>
    <s v="Unprovoked"/>
    <x v="3"/>
    <s v="Hawaii"/>
    <s v="Cove Beach / Kalama Beach, Kihei, Maui"/>
    <x v="193"/>
    <x v="4"/>
    <s v="Clara Alo"/>
    <x v="1"/>
    <x v="75"/>
    <s v="Left thigh abraded, right knee and right index finger injured"/>
    <s v="N"/>
    <s v="12h55"/>
    <s v="1.2 m [4'] &quot;grey-colored shark&quot;"/>
    <s v="G. Kubota, Star Bulletin"/>
  </r>
  <r>
    <x v="919"/>
    <m/>
    <x v="63"/>
    <s v="Unprovoked"/>
    <x v="3"/>
    <s v="Florida"/>
    <s v="New Smyrna Beach, Volusia County"/>
    <x v="2"/>
    <x v="1"/>
    <s v="Jason Williams"/>
    <x v="0"/>
    <x v="52"/>
    <s v="Left foot: lacerations on heel and sole"/>
    <s v="N"/>
    <s v="16h14"/>
    <s v="3' shark"/>
    <s v="S. Petersohn, GSAF"/>
  </r>
  <r>
    <x v="920"/>
    <m/>
    <x v="63"/>
    <s v="Unprovoked"/>
    <x v="3"/>
    <s v="Florida"/>
    <s v="Daytona Beach, Volusia County "/>
    <x v="9"/>
    <x v="1"/>
    <s v="Aaron Edelson"/>
    <x v="0"/>
    <x v="1"/>
    <s v="Left calf avulsion"/>
    <s v="N"/>
    <s v="17h11"/>
    <s v="6' shark"/>
    <s v="S. Petersohn, GSAF; News Journal Online; Orlando Sentinel, 9/15/2003, p.B2; R. Weiss, Daytona Beach News Journal, 9/15/2001, p.3C"/>
  </r>
  <r>
    <x v="921"/>
    <m/>
    <x v="63"/>
    <s v="Unprovoked"/>
    <x v="1"/>
    <s v="Western Cape Province"/>
    <s v="Near the wreck of the Kakapo off Noordhoek Beach"/>
    <x v="9"/>
    <x v="1"/>
    <s v="David Bornman"/>
    <x v="0"/>
    <x v="5"/>
    <s v="FATAL, left thigh, buttocks, back of spine, abdomen &amp; chest bitten  "/>
    <s v="Y"/>
    <s v="14h30"/>
    <s v="White shark"/>
    <s v="E. Ritter, GSAF;      http://www.wavescape.co.za/top_bar/locals_only9.htm                               "/>
  </r>
  <r>
    <x v="922"/>
    <m/>
    <x v="63"/>
    <s v="Unprovoked"/>
    <x v="5"/>
    <s v="Abaco Islands"/>
    <s v="Bakers Bay"/>
    <x v="1"/>
    <x v="0"/>
    <s v="Richard Horton"/>
    <x v="0"/>
    <x v="110"/>
    <s v="Right thigh bitten"/>
    <s v="N"/>
    <s v="14h30"/>
    <s v="Unidentified species"/>
    <s v="M. Levine, GSAF; Associated Press, 7/12/03"/>
  </r>
  <r>
    <x v="923"/>
    <m/>
    <x v="63"/>
    <s v="Provoked"/>
    <x v="3"/>
    <s v="Florida"/>
    <s v="Near New Smyrna Jetty, Volusia County"/>
    <x v="194"/>
    <x v="3"/>
    <s v="P.L."/>
    <x v="0"/>
    <x v="95"/>
    <s v="3 puncture wounds on right lateral ankle PROVOKED INCIDENT"/>
    <s v="N"/>
    <s v="10h07"/>
    <s v="2' shark"/>
    <s v="S. Petersohn, GSAF"/>
  </r>
  <r>
    <x v="924"/>
    <m/>
    <x v="63"/>
    <s v="Unprovoked"/>
    <x v="5"/>
    <s v="Abaco Islands"/>
    <s v="10 miles west of Walker’s Cay"/>
    <x v="1"/>
    <x v="0"/>
    <s v="Benjamin Brown"/>
    <x v="0"/>
    <x v="33"/>
    <s v="Left calf bitten"/>
    <s v="N"/>
    <s v="14h45"/>
    <s v="2.1 m  [7'] bull shark"/>
    <s v="Associated Press, 7/12/03; Palm Beach Post, 7/7/2003 "/>
  </r>
  <r>
    <x v="925"/>
    <m/>
    <x v="63"/>
    <s v="Unprovoked"/>
    <x v="3"/>
    <s v="Florida"/>
    <s v="New Smyrna Beach, Volusia County"/>
    <x v="2"/>
    <x v="1"/>
    <s v="E.W."/>
    <x v="0"/>
    <x v="7"/>
    <s v="Right foot &amp; toes lacerated"/>
    <s v="N"/>
    <s v="13h53"/>
    <s v="Unidentified species"/>
    <s v="S. Petersohn, GSAF"/>
  </r>
  <r>
    <x v="926"/>
    <m/>
    <x v="63"/>
    <s v="Unprovoked"/>
    <x v="3"/>
    <s v="Hawaii"/>
    <s v="Makua Beach, Oahu"/>
    <x v="195"/>
    <x v="4"/>
    <s v="John Marrack"/>
    <x v="0"/>
    <x v="57"/>
    <s v="Right foot bitten"/>
    <s v="N"/>
    <s v="08h00"/>
    <s v="3.7 m to 4.3 m [12' to 14'] shark"/>
    <s v="Honolulu Advertiser"/>
  </r>
  <r>
    <x v="927"/>
    <m/>
    <x v="63"/>
    <s v="Unprovoked"/>
    <x v="3"/>
    <s v="Florida"/>
    <s v="Ponce de Leon Inlet, Volusia County "/>
    <x v="5"/>
    <x v="0"/>
    <s v="Joshua Brust"/>
    <x v="0"/>
    <x v="25"/>
    <s v="Left foot bitten"/>
    <s v="N"/>
    <s v="13h23"/>
    <s v="3' to 5' shark"/>
    <s v="S. Petersohn, GSAF; Orlando Sentinel, 5/16;2003, p.C3"/>
  </r>
  <r>
    <x v="928"/>
    <m/>
    <x v="63"/>
    <s v="Unprovoked"/>
    <x v="3"/>
    <s v="Hawaii"/>
    <s v="Between Magic Sands Beach and Kahaluu Beach on the Kona coast"/>
    <x v="8"/>
    <x v="4"/>
    <s v="Koa Paulo"/>
    <x v="0"/>
    <x v="3"/>
    <s v="Right calf &amp; heel bitten"/>
    <s v="N"/>
    <s v="11h45"/>
    <s v="1.8 m [6'] reef shark - or a 2.1 m to 2.4 m [7' to 8'] grey-colored shark"/>
    <s v="WestHawaiiToday.com"/>
  </r>
  <r>
    <x v="929"/>
    <m/>
    <x v="63"/>
    <s v="Provoked"/>
    <x v="3"/>
    <s v="Florida"/>
    <s v="New Smyrna Beach, Volusia County"/>
    <x v="2"/>
    <x v="1"/>
    <s v="Gerald Gaskins"/>
    <x v="0"/>
    <x v="78"/>
    <s v="Multiple bites to foot after jumping off surfboard onto shark PROVOKED INCIDENT"/>
    <s v="N"/>
    <s v="11h40"/>
    <s v="4' to 5' shark"/>
    <s v="S. Petersohn, GSAF; M. I. Johnson,  Daytona Beach News Journal. 5/8/2003, p.1C; Tampa Tribune, 5/8/2003"/>
  </r>
  <r>
    <x v="930"/>
    <m/>
    <x v="63"/>
    <s v="Unprovoked"/>
    <x v="8"/>
    <s v="Southland"/>
    <s v="East side of Bench Island in the Foveaux Strait"/>
    <x v="22"/>
    <x v="2"/>
    <s v="Alistair Kerr"/>
    <x v="0"/>
    <x v="18"/>
    <s v="Arm lacerated (shark made 3 strikes)"/>
    <s v="N"/>
    <s v="11h45"/>
    <s v="2.5 m [8.25'] white shark"/>
    <s v="R.D. Weeks &amp; Mark Marks, GSAF; New Zealand Herald"/>
  </r>
  <r>
    <x v="931"/>
    <m/>
    <x v="63"/>
    <s v="Unprovoked"/>
    <x v="3"/>
    <s v="Florida"/>
    <s v="Jupiter, Palm Beach County"/>
    <x v="8"/>
    <x v="4"/>
    <s v="James Bailey"/>
    <x v="0"/>
    <x v="14"/>
    <s v="Left hand bitten"/>
    <s v="N"/>
    <s v="12h10"/>
    <s v="Species unidentified"/>
    <s v="J. Eager, scubaradio.com"/>
  </r>
  <r>
    <x v="932"/>
    <m/>
    <x v="19"/>
    <s v="Unprovoked"/>
    <x v="3"/>
    <s v="California"/>
    <s v="Salmon Creek, Sonoma County"/>
    <x v="9"/>
    <x v="1"/>
    <s v="Michael Casey"/>
    <x v="0"/>
    <x v="63"/>
    <s v="Both legs severely lacerated"/>
    <s v="N"/>
    <s v="09h45"/>
    <s v="3 m to 4.5 m [10' to 15'] white shark"/>
    <s v="R. Collier, GSAF; Press Report: Santa Rosa Press Democrat "/>
  </r>
  <r>
    <x v="933"/>
    <m/>
    <x v="19"/>
    <s v="Unprovoked"/>
    <x v="3"/>
    <s v="Hawaii"/>
    <s v="Ka'anapali"/>
    <x v="8"/>
    <x v="4"/>
    <s v="Julie Glance "/>
    <x v="1"/>
    <x v="78"/>
    <s v="Right shoulder forarm &amp; wrist bitten"/>
    <s v="N"/>
    <s v="10h45"/>
    <s v="2.4 m to 3 m [8' to 10'] grey colored shark"/>
    <s v="San Francisco Gate"/>
  </r>
  <r>
    <x v="934"/>
    <m/>
    <x v="19"/>
    <s v="Unprovoked"/>
    <x v="35"/>
    <s v="Caicos Bank"/>
    <s v="French Cay"/>
    <x v="3"/>
    <x v="2"/>
    <s v="Michelle Glenn"/>
    <x v="1"/>
    <x v="75"/>
    <s v="Right upper am, shoulder &amp; back severely  bitten"/>
    <s v="N"/>
    <s v="08h40"/>
    <s v="1.8 m to 2.1 m [6' to 7']  Caribbean Reef Shark "/>
    <s v="M. Glenn, Local 10 News; Miami Herald, 11/28/2002"/>
  </r>
  <r>
    <x v="935"/>
    <m/>
    <x v="19"/>
    <s v="Unprovoked"/>
    <x v="3"/>
    <s v="Florida"/>
    <s v="Ponce Inlet, New Smyrna Beach, Volusia County"/>
    <x v="2"/>
    <x v="1"/>
    <s v="Joshua Johnson"/>
    <x v="0"/>
    <x v="87"/>
    <s v="1.5-inch laceration"/>
    <s v="N"/>
    <s v="13h40"/>
    <s v="6' shark"/>
    <s v="S. Petersohn, GSAF"/>
  </r>
  <r>
    <x v="936"/>
    <m/>
    <x v="19"/>
    <s v="Unprovoked"/>
    <x v="3"/>
    <s v="Florida"/>
    <s v="New Smyrna Beach, Volusia County"/>
    <x v="17"/>
    <x v="1"/>
    <s v="A.H."/>
    <x v="0"/>
    <x v="29"/>
    <s v="Puncture wounds on right foot"/>
    <s v="N"/>
    <s v="13h25"/>
    <s v="3' to 4' shark"/>
    <s v="S. Petersohn, GSAF"/>
  </r>
  <r>
    <x v="937"/>
    <m/>
    <x v="19"/>
    <s v="Unprovoked"/>
    <x v="3"/>
    <s v="Hawaii"/>
    <s v="Kama'ole Beach Park I, Kihei, Maui"/>
    <x v="8"/>
    <x v="4"/>
    <s v="Karen Miller"/>
    <x v="1"/>
    <x v="57"/>
    <s v="Left foot bitten "/>
    <s v="N"/>
    <s v="11h56"/>
    <s v="A “small” shark"/>
    <s v="J. Crites"/>
  </r>
  <r>
    <x v="938"/>
    <m/>
    <x v="19"/>
    <s v="Unprovoked"/>
    <x v="14"/>
    <s v="Pernambuco"/>
    <s v="Piedade Beach, Jaboatão dos Guararapes City, Recife"/>
    <x v="8"/>
    <x v="4"/>
    <s v="Luis Soares de Arruda"/>
    <x v="0"/>
    <x v="73"/>
    <s v="FATAL, body not recovered"/>
    <s v="Y"/>
    <s v="16h00"/>
    <s v="Possibly a bull shark or tiger shark"/>
    <s v="P.M. Lopes, GSAF"/>
  </r>
  <r>
    <x v="939"/>
    <m/>
    <x v="19"/>
    <s v="Unprovoked"/>
    <x v="3"/>
    <s v="Florida"/>
    <s v="New Smyrna Beach, Volusia County"/>
    <x v="2"/>
    <x v="1"/>
    <s v="Darren Harrity"/>
    <x v="0"/>
    <x v="16"/>
    <s v="Abrasions on right hand &amp; deep laceration on middle finger"/>
    <s v="N"/>
    <s v="12h00"/>
    <s v="Blacktip or spinner shark"/>
    <s v="D. Harrity; S. Petersohn, GSAF; L. Lelis, Orlando Sentinel"/>
  </r>
  <r>
    <x v="939"/>
    <m/>
    <x v="19"/>
    <s v="Unprovoked"/>
    <x v="3"/>
    <s v="Florida"/>
    <s v="New Smyrna Beach, Volusia County"/>
    <x v="2"/>
    <x v="1"/>
    <s v="Ivan Rios "/>
    <x v="0"/>
    <x v="51"/>
    <s v="Heel &amp; back of right knee lacerated"/>
    <s v="N"/>
    <s v="13h30"/>
    <s v="3.5' to 4.5' shark"/>
    <s v="S. Petersohn, GSAF; Daytona Beach News Journal, 9/22/2003, p.1C"/>
  </r>
  <r>
    <x v="940"/>
    <m/>
    <x v="19"/>
    <s v="Unprovoked"/>
    <x v="3"/>
    <s v="Florida"/>
    <s v="New Smyrna Beach, Volusia County"/>
    <x v="2"/>
    <x v="1"/>
    <s v="Cheyne Kehoe "/>
    <x v="0"/>
    <x v="1"/>
    <s v="Left hand lacerated and abraded"/>
    <s v="N"/>
    <s v="14h35"/>
    <s v="3.5' to 4' shark"/>
    <s v="S. Petersohn, GSAF; Local 6 News; Orlando Sentinel, 10/4/2002, p.B3"/>
  </r>
  <r>
    <x v="941"/>
    <m/>
    <x v="19"/>
    <s v="Unprovoked"/>
    <x v="3"/>
    <s v="Florida"/>
    <s v="Ormond Beach, Volusia County"/>
    <x v="2"/>
    <x v="1"/>
    <s v="Matt Crawford"/>
    <x v="0"/>
    <x v="72"/>
    <s v="Right hand severely lacerated"/>
    <s v="N"/>
    <s v="16h20"/>
    <s v="4' to 5' shark"/>
    <s v="S. Petersohn, GSAF; J. Eager, scubaradio.com; P.Balona, Vero Beach Press Journal, 5/10/2003, p.1C"/>
  </r>
  <r>
    <x v="942"/>
    <m/>
    <x v="19"/>
    <s v="Unprovoked"/>
    <x v="3"/>
    <s v="Hawaii"/>
    <s v="Kahala, O'ahu"/>
    <x v="196"/>
    <x v="0"/>
    <s v="Arnold Lum"/>
    <x v="0"/>
    <x v="70"/>
    <s v="No injury, surfboard bitten "/>
    <s v="N"/>
    <s v="15h35"/>
    <s v="1.2 m [4'] blacktip shark"/>
    <s v="C. Lum &amp; J. Widner, Honolulu Advertiser"/>
  </r>
  <r>
    <x v="943"/>
    <m/>
    <x v="19"/>
    <s v="Unprovoked"/>
    <x v="14"/>
    <s v="Pernambuco"/>
    <s v="Piedade Beach, Jaboatão dos Guararapes City"/>
    <x v="8"/>
    <x v="4"/>
    <s v="Fabrício José de Carvalho"/>
    <x v="0"/>
    <x v="5"/>
    <s v="Left thigh bitten, leg surgically amputated"/>
    <s v="N"/>
    <s v="15h00"/>
    <s v="Bull or tiger shark"/>
    <s v="P.M. Lopes, GSAF"/>
  </r>
  <r>
    <x v="944"/>
    <m/>
    <x v="19"/>
    <s v="Unprovoked"/>
    <x v="1"/>
    <s v="Western Cape Province"/>
    <s v="Glencairn, False Bay"/>
    <x v="197"/>
    <x v="1"/>
    <s v="Paul Mauger (or Major)"/>
    <x v="0"/>
    <x v="72"/>
    <s v="No injury"/>
    <s v="N"/>
    <s v="16h00"/>
    <s v="White shark"/>
    <s v="Multiple internet sources"/>
  </r>
  <r>
    <x v="945"/>
    <m/>
    <x v="19"/>
    <s v="Unprovoked"/>
    <x v="3"/>
    <s v="Florida"/>
    <s v="Ponce Inlet, New Smyrna Beach, Volusia County"/>
    <x v="17"/>
    <x v="1"/>
    <s v="Sean M. Erwin"/>
    <x v="0"/>
    <x v="3"/>
    <s v="Bitten above &amp; below right knee"/>
    <s v="N"/>
    <s v="15h55"/>
    <s v="4' to 6' shark"/>
    <s v="S. Petersohn, GSAF; Orlando Sentinel, 9/10/2002, p.B3; Daytona Beach News Journal, 9/10/2002, p.1C "/>
  </r>
  <r>
    <x v="946"/>
    <m/>
    <x v="19"/>
    <s v="Provoked"/>
    <x v="3"/>
    <s v="Florida"/>
    <s v="Daytona Beach Shores, Volusia County"/>
    <x v="198"/>
    <x v="3"/>
    <s v="Alex Lancaster"/>
    <x v="0"/>
    <x v="0"/>
    <s v="2 small puncture wounds on left foot PROVOKED INCIDENT"/>
    <s v="N"/>
    <s v="17h45"/>
    <s v="1' to 2' hammerhead or bonnethed shark"/>
    <s v="S. Petersohn, GSAF"/>
  </r>
  <r>
    <x v="947"/>
    <m/>
    <x v="19"/>
    <s v="Unprovoked"/>
    <x v="3"/>
    <s v="South Carolina"/>
    <s v="Myrtle Beach, Horry County"/>
    <x v="2"/>
    <x v="1"/>
    <s v="T.J. Nimmons"/>
    <x v="0"/>
    <x v="15"/>
    <s v="Heel bitten"/>
    <s v="N"/>
    <s v="19h00"/>
    <s v="1.2 m [4'] blacktip or sandbar shark"/>
    <s v="C. Creswell, GSAF; The  State  (Columbia, SC) 7/28/2002 ; Sun News (Myrtle Beach), 7/28/2002"/>
  </r>
  <r>
    <x v="948"/>
    <m/>
    <x v="19"/>
    <s v="Unprovoked"/>
    <x v="3"/>
    <s v="North Carolina"/>
    <s v="Emerald Isle, Carteret County"/>
    <x v="8"/>
    <x v="4"/>
    <s v="Mary Katherine Strong"/>
    <x v="1"/>
    <x v="44"/>
    <s v="Calf bitten"/>
    <s v="N"/>
    <s v="17h00"/>
    <s v="Bull shark, 1.8 m to 2.1 m [6' to 7'] "/>
    <s v="C. Creswell, GSAF"/>
  </r>
  <r>
    <x v="949"/>
    <m/>
    <x v="19"/>
    <s v="Unprovoked"/>
    <x v="14"/>
    <s v="Pernambuco"/>
    <s v="Piedade Beach, Recife"/>
    <x v="2"/>
    <x v="1"/>
    <s v="Mário César Carneiro da Silva"/>
    <x v="0"/>
    <x v="25"/>
    <s v="Right hand severed"/>
    <s v="N"/>
    <s v="15h00"/>
    <s v="Bull or tiger shark"/>
    <s v="P.M. Lopes, GSAF"/>
  </r>
  <r>
    <x v="950"/>
    <m/>
    <x v="19"/>
    <s v="Unprovoked"/>
    <x v="3"/>
    <s v="North Carolina"/>
    <s v="Wrightsville Beach, New Hanover County"/>
    <x v="14"/>
    <x v="4"/>
    <s v="Avery Olearczyk"/>
    <x v="1"/>
    <x v="114"/>
    <s v="Calf, foot &amp; hand bitten"/>
    <s v="N"/>
    <s v="17h15"/>
    <s v="1.2 m to 1.5 m [4' to 5'] shark, possibly a bull shark"/>
    <s v="Miami Herald, 7/7/2002 "/>
  </r>
  <r>
    <x v="951"/>
    <m/>
    <x v="19"/>
    <s v="Unprovoked"/>
    <x v="3"/>
    <s v="Florida"/>
    <s v="St Augustine Beach, St Johns County"/>
    <x v="2"/>
    <x v="1"/>
    <s v="Jason Smith"/>
    <x v="0"/>
    <x v="49"/>
    <s v="Right hand lacerated"/>
    <s v="N"/>
    <s v="13h00"/>
    <s v="0.9 m to 1.2 m [3' to 4'] shark; Tooth fragment recovered from hand"/>
    <s v="Orlando Sentinel, 6/12/2002, pp. B2 &amp; B5; Florida Times-Union, 6/10/2002"/>
  </r>
  <r>
    <x v="952"/>
    <m/>
    <x v="19"/>
    <s v="Unprovoked"/>
    <x v="3"/>
    <s v="Florida"/>
    <s v="South of Ponce Inlet, New Smyrna Beach, Volusia County"/>
    <x v="2"/>
    <x v="1"/>
    <s v="Craig Taylor"/>
    <x v="0"/>
    <x v="74"/>
    <s v="6-inch gash on right foot"/>
    <s v="N"/>
    <s v="10h40"/>
    <s v="  "/>
    <s v="S. Petersohn, GSAF; S. Pedicini, Orlando Sentinel, 6/13/2002., p.B1 &amp; 6/12/2002, p.B2"/>
  </r>
  <r>
    <x v="953"/>
    <m/>
    <x v="19"/>
    <s v="Unprovoked"/>
    <x v="3"/>
    <s v="California"/>
    <s v="Stinson Beach, Marin County"/>
    <x v="2"/>
    <x v="1"/>
    <s v="Lee Fontan"/>
    <x v="0"/>
    <x v="13"/>
    <s v="Lacerated leg &amp; back"/>
    <s v="N"/>
    <s v="14h15"/>
    <s v="3.7 m to 4.3 m [12' to 14'] white shark"/>
    <s v="San Francisco Gate"/>
  </r>
  <r>
    <x v="953"/>
    <m/>
    <x v="19"/>
    <s v="Unprovoked"/>
    <x v="3"/>
    <s v="Florida"/>
    <s v="St. George Island (near Apachicola), Franklin County"/>
    <x v="199"/>
    <x v="4"/>
    <s v="Matt Tichenor"/>
    <x v="0"/>
    <x v="28"/>
    <s v="Lacerated foot"/>
    <s v="N"/>
    <s v="16h15"/>
    <s v="1 m  shark"/>
    <s v="South Florida Sun-Sentinel; Orlando Sentinel, 6/3/2002, p.B.2; Miami Herald, 6/3/2002"/>
  </r>
  <r>
    <x v="954"/>
    <m/>
    <x v="19"/>
    <s v="Provoked"/>
    <x v="3"/>
    <s v="Florida"/>
    <s v="a pier at the end of Caxambas Drive, Marco Island "/>
    <x v="200"/>
    <x v="0"/>
    <s v="male"/>
    <x v="0"/>
    <x v="47"/>
    <s v="Leg bitten by hooked shark PROVOKED INCIDENT"/>
    <s v="N"/>
    <s v="17h15"/>
    <s v="3' blacktip shark"/>
    <s v="News-Press, 5/23/2002"/>
  </r>
  <r>
    <x v="955"/>
    <m/>
    <x v="19"/>
    <s v="Unprovoked"/>
    <x v="3"/>
    <s v="Hawaii"/>
    <s v="Brenecke Beach, Po'ipu, Kaua'i"/>
    <x v="201"/>
    <x v="1"/>
    <s v="Hoku Aki"/>
    <x v="0"/>
    <x v="7"/>
    <s v="Left leg severed below knee"/>
    <s v="N"/>
    <s v="12h00"/>
    <s v="Tiger shark"/>
    <s v="G. Kubota, Honolulu Star Bulletin"/>
  </r>
  <r>
    <x v="955"/>
    <m/>
    <x v="19"/>
    <s v="Unprovoked"/>
    <x v="3"/>
    <s v="Florida"/>
    <s v="Cocoa Beach, Brevard County"/>
    <x v="5"/>
    <x v="0"/>
    <s v="Ms Tori Lawrence"/>
    <x v="1"/>
    <x v="84"/>
    <s v="Foot bitten"/>
    <s v="N"/>
    <s v="10h10"/>
    <s v="  "/>
    <s v="Orlando Sentinel, 3/26/2002, p.B2; Miami Herald, 3/26/2002"/>
  </r>
  <r>
    <x v="956"/>
    <m/>
    <x v="19"/>
    <s v="Unprovoked"/>
    <x v="3"/>
    <s v="Florida"/>
    <s v="Daytona Beach Shores, Volusia County"/>
    <x v="202"/>
    <x v="4"/>
    <s v="John Sadler"/>
    <x v="0"/>
    <x v="43"/>
    <s v="Punctures on left foot and foot "/>
    <s v="N"/>
    <s v="15h45"/>
    <s v="4' shark"/>
    <s v="S. Petersohn, GSAF; Orlando Sentinel, 3/20/2002, p.B2"/>
  </r>
  <r>
    <x v="957"/>
    <m/>
    <x v="19"/>
    <s v="Unprovoked"/>
    <x v="3"/>
    <s v="Florida"/>
    <s v="New Smyrna Beach, Volusia County"/>
    <x v="2"/>
    <x v="1"/>
    <s v="male"/>
    <x v="0"/>
    <x v="60"/>
    <s v="Several  puncture wounds on lower right leg"/>
    <s v="N"/>
    <s v="10h55"/>
    <s v="Spinner shark, 3' to 4' "/>
    <s v="S. Petersohn, GSAF; Orlando Sentinel, 3/16/2002, p.C.2"/>
  </r>
  <r>
    <x v="958"/>
    <m/>
    <x v="19"/>
    <s v="Unprovoked"/>
    <x v="0"/>
    <s v="Queensland"/>
    <s v="Sunshine Beach"/>
    <x v="2"/>
    <x v="1"/>
    <s v="Kirk Koster"/>
    <x v="0"/>
    <x v="134"/>
    <s v="Heel / foot bitten"/>
    <s v="N"/>
    <s v="09h00"/>
    <s v="1.5 m [5'] &quot;whaler shark&quot;"/>
    <s v="Sunday Mail (QLD), 2/17/2002, p.13; T. Peake, GSAF;  AAP (Australia)"/>
  </r>
  <r>
    <x v="959"/>
    <m/>
    <x v="19"/>
    <s v="Watercraft"/>
    <x v="0"/>
    <s v="New South Wales"/>
    <s v="Paramatta River (near Sydney)"/>
    <x v="26"/>
    <x v="5"/>
    <s v="Paul McNamara"/>
    <x v="0"/>
    <x v="51"/>
    <s v="Stern of kayak bitten/chest bruised "/>
    <s v="N"/>
    <s v="19h15"/>
    <s v="C. leucas tooth fragment recovered from kayak"/>
    <s v="T. Peake, GSAF"/>
  </r>
  <r>
    <x v="960"/>
    <m/>
    <x v="14"/>
    <s v="Unprovoked"/>
    <x v="0"/>
    <s v="Queensland"/>
    <s v="200 miles offshore"/>
    <x v="3"/>
    <x v="2"/>
    <s v="Katherine Jones"/>
    <x v="1"/>
    <x v="43"/>
    <s v="Lacerations to right forearm &amp; shoulder injured"/>
    <s v="N"/>
    <s v="13h00"/>
    <s v="Bronze whaler shark?"/>
    <s v="K. Jones"/>
  </r>
  <r>
    <x v="961"/>
    <m/>
    <x v="14"/>
    <s v="Provoked"/>
    <x v="3"/>
    <s v="Florida"/>
    <s v="Ponce Inlet, Volusia County"/>
    <x v="203"/>
    <x v="1"/>
    <s v="male"/>
    <x v="0"/>
    <x v="87"/>
    <s v="PROVOKED INCIDENT Several small lacerations on left foot "/>
    <s v="N"/>
    <s v="16h20"/>
    <s v="4' shark"/>
    <s v="S. Petersohn, GSAF"/>
  </r>
  <r>
    <x v="962"/>
    <m/>
    <x v="14"/>
    <s v="Questionable"/>
    <x v="3"/>
    <s v="Florida"/>
    <s v="2 miles off Pompano Beach, Broward County"/>
    <x v="204"/>
    <x v="2"/>
    <s v="Eric Reichardt"/>
    <x v="0"/>
    <x v="99"/>
    <s v="FATAL or drowning &amp; scavenging"/>
    <s v="Y"/>
    <s v="13h20"/>
    <s v="Questionable incident - shark bite may have precipitated drowning"/>
    <s v="D. Fleshler"/>
  </r>
  <r>
    <x v="963"/>
    <m/>
    <x v="14"/>
    <s v="Unprovoked"/>
    <x v="3"/>
    <s v="Florida"/>
    <s v="A quarter mile north of Fort Pierce Inlet"/>
    <x v="17"/>
    <x v="1"/>
    <s v="Cory Hock"/>
    <x v="0"/>
    <x v="135"/>
    <s v="2 lacerations on lower back, punctures on buttock"/>
    <s v="N"/>
    <s v="15h00"/>
    <s v="2' to 3.5' shark"/>
    <s v="G. Hock, M. Levine, GSAF; Orlando Sentinel, 9/18/2001, p.D2"/>
  </r>
  <r>
    <x v="964"/>
    <m/>
    <x v="14"/>
    <s v="Unprovoked"/>
    <x v="3"/>
    <s v="North Carolina"/>
    <s v="Avon, Hatteras Island, Outer Banks, Dare County"/>
    <x v="28"/>
    <x v="4"/>
    <s v="Sergi Zaloukaev"/>
    <x v="0"/>
    <x v="82"/>
    <s v="FATAL"/>
    <s v="Y"/>
    <s v="18h00"/>
    <s v="A large white shark was filmed by divers on a local wreck 2 days prior to the incident."/>
    <s v="M. Levine, GSAF            "/>
  </r>
  <r>
    <x v="964"/>
    <m/>
    <x v="14"/>
    <s v="Unprovoked"/>
    <x v="3"/>
    <s v="North Carolina"/>
    <s v="Avon, Hatteras Island, Outer Banks, Dare County"/>
    <x v="8"/>
    <x v="4"/>
    <s v="Natalia (Natasha) Slobonskaya"/>
    <x v="1"/>
    <x v="23"/>
    <s v="Left buttock &amp; foot  severed"/>
    <s v="N"/>
    <s v="18h00"/>
    <s v="A large white shark was filmed by divers on a local wreck 2 days prior to the incident."/>
    <s v="M. Levine, GSAF            "/>
  </r>
  <r>
    <x v="965"/>
    <m/>
    <x v="14"/>
    <s v="Unprovoked"/>
    <x v="3"/>
    <s v="Virginia"/>
    <s v="Sandbridge Beach, Princess Anne County"/>
    <x v="28"/>
    <x v="4"/>
    <s v="David Peltier"/>
    <x v="0"/>
    <x v="81"/>
    <s v="FATAL, thigh bitten "/>
    <s v="Y"/>
    <s v="18h00"/>
    <s v="bull shark"/>
    <s v="M. Levine, GSAF            "/>
  </r>
  <r>
    <x v="966"/>
    <m/>
    <x v="14"/>
    <s v="Unprovoked"/>
    <x v="3"/>
    <s v="Florida"/>
    <s v="Amelia Island, Nassau County"/>
    <x v="17"/>
    <x v="1"/>
    <s v="Tim Flanigan"/>
    <x v="0"/>
    <x v="1"/>
    <s v="Foot lacerated"/>
    <s v="N"/>
    <s v="14h30"/>
    <s v="0.9 m  [3'] shark"/>
    <s v="The Enquirer (Cincinnati), 7/17/2001 "/>
  </r>
  <r>
    <x v="967"/>
    <m/>
    <x v="14"/>
    <s v="Provoked"/>
    <x v="3"/>
    <s v="California"/>
    <s v="Catalina Island"/>
    <x v="1"/>
    <x v="0"/>
    <s v="Bill McNair"/>
    <x v="0"/>
    <x v="117"/>
    <s v="No injury. Shark made threat display, then diver shot the shark PROVOKED INCIDENT"/>
    <s v="N"/>
    <s v="09h00"/>
    <s v="White shark, 2.4 m to 3 m [8' to 10'] "/>
    <s v="R. Collier, GSAF"/>
  </r>
  <r>
    <x v="968"/>
    <m/>
    <x v="14"/>
    <s v="Unprovoked"/>
    <x v="3"/>
    <s v="Florida"/>
    <s v="Jacksonville, Duval County"/>
    <x v="2"/>
    <x v="1"/>
    <s v="John McCall"/>
    <x v="0"/>
    <x v="111"/>
    <s v="Foot lacerated "/>
    <s v="N"/>
    <s v="19h00"/>
    <s v="1.2 m to 1.5 m [4' to 5'] shark"/>
    <s v="J. Eager, scubaradio.com; J. Gaudin, GSAF"/>
  </r>
  <r>
    <x v="969"/>
    <m/>
    <x v="14"/>
    <s v="Unprovoked"/>
    <x v="0"/>
    <s v="New South Wales"/>
    <s v="Broome Head"/>
    <x v="2"/>
    <x v="1"/>
    <s v="Mark Butler"/>
    <x v="0"/>
    <x v="46"/>
    <s v="Leg bitten"/>
    <s v="N"/>
    <s v="16h15"/>
    <s v="Bronze whaler shark, 2.5 m [8.25']  k"/>
    <s v="Daily Dispatch, 2/6/2001"/>
  </r>
  <r>
    <x v="970"/>
    <m/>
    <x v="15"/>
    <s v="Unprovoked"/>
    <x v="3"/>
    <s v="Florida"/>
    <s v="Bonita Springs, Lee County"/>
    <x v="8"/>
    <x v="4"/>
    <s v="Colin Shadforth"/>
    <x v="0"/>
    <x v="67"/>
    <s v="Right calf lacerated"/>
    <s v="N"/>
    <s v="12h00"/>
    <s v="1.2 m to 1.8 m [4' to 6'] shark"/>
    <s v="South Florida Sun Sentinel, 11/19/2000, p.6B"/>
  </r>
  <r>
    <x v="971"/>
    <m/>
    <x v="15"/>
    <s v="Unprovoked"/>
    <x v="0"/>
    <s v="Western Australia"/>
    <s v="Cottesloe Beach, Perth"/>
    <x v="8"/>
    <x v="4"/>
    <s v="Dirk Avery"/>
    <x v="0"/>
    <x v="117"/>
    <s v="Leg &amp; feet lacerated"/>
    <s v="N"/>
    <s v="06h30"/>
    <s v="White shark, 4.9 m [16'] "/>
    <s v="B. May, AAP; G. Thiel"/>
  </r>
  <r>
    <x v="971"/>
    <m/>
    <x v="15"/>
    <s v="Unprovoked"/>
    <x v="0"/>
    <s v="Western Australia"/>
    <s v="Cottesloe Beach, Perth"/>
    <x v="8"/>
    <x v="4"/>
    <s v="Ken Crew"/>
    <x v="0"/>
    <x v="122"/>
    <s v="FATAL, torso bitten, leg severed "/>
    <s v="Y"/>
    <s v="06h30"/>
    <s v="White shark, 5 m [16.5'] "/>
    <s v="B. May, AAP; G. Thiel"/>
  </r>
  <r>
    <x v="972"/>
    <m/>
    <x v="15"/>
    <s v="Unprovoked"/>
    <x v="3"/>
    <s v="California"/>
    <s v="1/4 to 1/2 m north of the jetty at Bunkers, Eureka, Humboldt County"/>
    <x v="2"/>
    <x v="1"/>
    <s v="Casey Stewman"/>
    <x v="0"/>
    <x v="93"/>
    <s v="Both thighs bitten"/>
    <s v="N"/>
    <s v="16h30"/>
    <s v="White shark, 2.4 m to 3 m [8' to 10'] "/>
    <s v="J. Ramsay, California Fish &amp; Game; R. Collier"/>
  </r>
  <r>
    <x v="973"/>
    <m/>
    <x v="15"/>
    <s v="Unprovoked"/>
    <x v="3"/>
    <s v="Hawaii"/>
    <s v="Olowalu"/>
    <x v="170"/>
    <x v="4"/>
    <s v="Henrietta Musselwhite"/>
    <x v="1"/>
    <x v="92"/>
    <s v="Right side of back / torso lacerated"/>
    <s v="N"/>
    <s v="11h20"/>
    <s v="Tiger shark, 1.8 m to 2.4 m [6' to 8'] "/>
    <s v="GSAF"/>
  </r>
  <r>
    <x v="974"/>
    <m/>
    <x v="15"/>
    <s v="Unprovoked"/>
    <x v="3"/>
    <s v="Florida"/>
    <s v="New Smyrna Beach, Volusia County"/>
    <x v="2"/>
    <x v="1"/>
    <s v="Austin White"/>
    <x v="0"/>
    <x v="27"/>
    <s v="Fingers lacerated"/>
    <s v="N"/>
    <s v="14h30"/>
    <s v="Blacktip shark, 2' "/>
    <s v="SharkSurvivor.com; M.I.Johnson, Daytona Beach News Journal, 10/7/2000, p.1A; Daytona News Journal, 10/8/2000, p.4B"/>
  </r>
  <r>
    <x v="975"/>
    <m/>
    <x v="15"/>
    <s v="Unprovoked"/>
    <x v="0"/>
    <s v="South Australia"/>
    <s v="Black Point, Eyre Peninsula"/>
    <x v="2"/>
    <x v="1"/>
    <s v="Jevan Wright"/>
    <x v="0"/>
    <x v="7"/>
    <s v="FATAL"/>
    <s v="Y"/>
    <s v="13h00"/>
    <s v="White shark"/>
    <s v="T. Peake, GSAF"/>
  </r>
  <r>
    <x v="976"/>
    <m/>
    <x v="15"/>
    <s v="Unprovoked"/>
    <x v="0"/>
    <s v="South Australia"/>
    <s v="Cactus Beach near Penong"/>
    <x v="2"/>
    <x v="1"/>
    <s v="Cameron Bayes"/>
    <x v="0"/>
    <x v="31"/>
    <s v="FATAL"/>
    <s v="Y"/>
    <s v="07h30"/>
    <s v="White shark, 4 m to 5 m [13' to 16.5'] "/>
    <s v="T. Peake, GSAF"/>
  </r>
  <r>
    <x v="977"/>
    <m/>
    <x v="15"/>
    <s v="Unprovoked"/>
    <x v="23"/>
    <s v="Miyako Island"/>
    <s v="Sunayama Beach"/>
    <x v="2"/>
    <x v="1"/>
    <s v="Takayuki Miura"/>
    <x v="0"/>
    <x v="60"/>
    <s v=" FATAL"/>
    <s v="Y"/>
    <s v="17h00"/>
    <s v="White shark, 2.5 m "/>
    <s v="M. Shimbun; japanupdate.com"/>
  </r>
  <r>
    <x v="978"/>
    <m/>
    <x v="15"/>
    <s v="Unprovoked"/>
    <x v="3"/>
    <s v="Florida"/>
    <s v="Daytona Beach Shores, Volusia County"/>
    <x v="205"/>
    <x v="4"/>
    <s v="Jason Armstrong"/>
    <x v="0"/>
    <x v="31"/>
    <s v="Finger lacerated"/>
    <s v="N"/>
    <s v="13h20"/>
    <s v="60 cm to 90 cm [2' to 3'] shark"/>
    <s v="S. Petersohn, GSAF; Daytona  Beach News Journal, 9/12/2000, p.1.A; Orlando Sentinel, 9/12/2000, p.D2"/>
  </r>
  <r>
    <x v="979"/>
    <m/>
    <x v="15"/>
    <s v="Unprovoked"/>
    <x v="1"/>
    <s v="Western Cape Province"/>
    <s v="Dyer Island"/>
    <x v="19"/>
    <x v="2"/>
    <s v="Gary Adkison"/>
    <x v="0"/>
    <x v="63"/>
    <s v="Swim fin bitten"/>
    <s v="N"/>
    <s v="11h00"/>
    <s v="White shark, 3.5 m [11.5']  male "/>
    <s v="E. Ritter, GSAF"/>
  </r>
  <r>
    <x v="980"/>
    <m/>
    <x v="15"/>
    <s v="Unprovoked"/>
    <x v="3"/>
    <s v="Florida"/>
    <s v="New Smyrna Beach, Volusia County"/>
    <x v="5"/>
    <x v="0"/>
    <s v="Terrill Crane"/>
    <x v="0"/>
    <x v="46"/>
    <s v="Left foot lacerated "/>
    <s v="N"/>
    <s v="11h45"/>
    <s v="1.5 m [5'] shark"/>
    <s v="S. Petersohn, GSAF; M. I. Johnson,  Daytona Beach News Journal, 9/19/2000, p.1A; Orlando Sentinel, 9/9/2000 , p.D2"/>
  </r>
  <r>
    <x v="980"/>
    <m/>
    <x v="15"/>
    <s v="Unprovoked"/>
    <x v="22"/>
    <s v="Saint-Pierre"/>
    <s v="Pic du Diable "/>
    <x v="2"/>
    <x v="1"/>
    <s v="Karim Maan"/>
    <x v="0"/>
    <x v="93"/>
    <s v="Left arm bitten"/>
    <s v="N"/>
    <s v="18h05"/>
    <s v="Tiger shark, 3 m [10'] "/>
    <s v="Clicanoo, le journal  de l'Ile de la Réunion; Northern Territory News, 9/12/2000, p.6"/>
  </r>
  <r>
    <x v="981"/>
    <m/>
    <x v="15"/>
    <s v="Unprovoked"/>
    <x v="3"/>
    <s v="North Carolina"/>
    <s v="Pine Island, Corolla, Currituck County"/>
    <x v="154"/>
    <x v="3"/>
    <s v="Ashley Walker"/>
    <x v="1"/>
    <x v="76"/>
    <s v="Calf lacerated"/>
    <s v="N"/>
    <s v="16h30"/>
    <s v="Tiger shark, 0.9 m to 1.5 m [3' to 5'] ?"/>
    <s v="Charlotte Observer, 7/20/2000, p.1A"/>
  </r>
  <r>
    <x v="982"/>
    <m/>
    <x v="15"/>
    <s v="Unprovoked"/>
    <x v="3"/>
    <s v="Florida"/>
    <s v="Artifical reef 3 miles off Manatee Beach, Manatee County"/>
    <x v="206"/>
    <x v="0"/>
    <s v="Beverly Comstock"/>
    <x v="1"/>
    <x v="47"/>
    <s v="Lower right calf lacerated"/>
    <s v="N"/>
    <s v="12h00"/>
    <s v="Nurse shark, 1.2 m [4'] "/>
    <s v="V. Mannix, Bradenton Herald, 8/3/2000, p.1 "/>
  </r>
  <r>
    <x v="983"/>
    <m/>
    <x v="15"/>
    <s v="Unprovoked"/>
    <x v="3"/>
    <s v="Florida"/>
    <s v="Smyrna Dunes  Park, New Smyrna Beach, Volusia County"/>
    <x v="5"/>
    <x v="0"/>
    <s v="Amber Benningfield"/>
    <x v="1"/>
    <x v="15"/>
    <s v="Left calf &amp; hand lacerated"/>
    <s v="N"/>
    <s v="17h00"/>
    <s v="0.9 m [3'] shark"/>
    <s v="S. Petersohn, GSAF; M.Guisti, Daytona Beach News Journal, 7/3/2000, p.6C;  Orlando Sentinel, 7/3/2000,p.C3"/>
  </r>
  <r>
    <x v="983"/>
    <m/>
    <x v="15"/>
    <s v="Unprovoked"/>
    <x v="3"/>
    <s v="Florida"/>
    <s v="Smyrna Dunes Park, New Smyrna Beach, Volusia County"/>
    <x v="14"/>
    <x v="4"/>
    <s v="Danielle Shidemantle"/>
    <x v="1"/>
    <x v="5"/>
    <s v="Left thigh lacerated"/>
    <s v="N"/>
    <s v="14h45"/>
    <s v="0.9 m [3'] shark,  probably a blacktip or spinner shark"/>
    <s v="S. Petersohn; M.Guisti, Daytona Beach News Journal, 7/3/2000, p.6C; Orlando Sentinel, 7/3/2000,p.C3"/>
  </r>
  <r>
    <x v="984"/>
    <m/>
    <x v="15"/>
    <s v="Unprovoked"/>
    <x v="3"/>
    <s v="Texas"/>
    <s v="J.P. Luby Surf Park, Corpus Christi"/>
    <x v="2"/>
    <x v="1"/>
    <s v="Kenny Alexander"/>
    <x v="0"/>
    <x v="7"/>
    <s v="Foot lacerated"/>
    <s v="N"/>
    <s v="16h00"/>
    <s v="Blacktip shark, 1.2 m to 1.8 m [4' to 6'] "/>
    <s v="GSAF"/>
  </r>
  <r>
    <x v="985"/>
    <m/>
    <x v="15"/>
    <s v="Unprovoked"/>
    <x v="3"/>
    <s v="Alabama"/>
    <s v="Gulf Shores, Baldwin County"/>
    <x v="8"/>
    <x v="4"/>
    <s v="Richard Whatley"/>
    <x v="0"/>
    <x v="70"/>
    <s v="Puncture wounds on right hip and arm"/>
    <s v="N"/>
    <s v="06h45"/>
    <s v="Bull shark?"/>
    <s v="Orlando Sentinel, 6/10/2000, p.A20 &amp; 6/11/2000, p.A22; T. Allen, pp.74-75Jun 10, 2000. pg. A.20"/>
  </r>
  <r>
    <x v="985"/>
    <m/>
    <x v="15"/>
    <s v="Unprovoked"/>
    <x v="3"/>
    <s v="Alabama"/>
    <s v="Gulf Shores, Baldwin County"/>
    <x v="28"/>
    <x v="4"/>
    <s v="Chuck Anderson"/>
    <x v="0"/>
    <x v="18"/>
    <s v="Right forearm severed surgically amputated above elbow"/>
    <s v="N"/>
    <s v="06h45"/>
    <s v="Bull shark"/>
    <s v="Orlando Sentinel, 6/10/2000, p.A20 &amp; 6/11/2000, p.A22; T. Allen, pp.74-75Jun 10, 2000. pg. A.20"/>
  </r>
  <r>
    <x v="986"/>
    <m/>
    <x v="15"/>
    <s v="Unprovoked"/>
    <x v="0"/>
    <s v="Queensland"/>
    <s v="Main Beach, Gold Coast"/>
    <x v="8"/>
    <x v="4"/>
    <s v="Anrija (Andy) Rojcezic"/>
    <x v="0"/>
    <x v="24"/>
    <s v="Left calf bitten"/>
    <s v="N"/>
    <s v="14h00"/>
    <s v="2.5 m shark"/>
    <s v="T. Peake, GSAF"/>
  </r>
  <r>
    <x v="987"/>
    <m/>
    <x v="15"/>
    <s v="Unprovoked"/>
    <x v="3"/>
    <s v="Florida"/>
    <s v="Juno Beach, Palm Beach County"/>
    <x v="17"/>
    <x v="1"/>
    <s v="Heather Van Olst"/>
    <x v="1"/>
    <x v="16"/>
    <s v="Right knee lacerated"/>
    <s v="N"/>
    <s v="11h15"/>
    <s v="1.8 m [6'] shark"/>
    <s v="Stuart News, 3/28/2000; Jupiter Couier, 3/29/2000"/>
  </r>
  <r>
    <x v="988"/>
    <m/>
    <x v="15"/>
    <s v="Unprovoked"/>
    <x v="3"/>
    <s v="Florida"/>
    <s v="Floridana Beach, Brevard County"/>
    <x v="2"/>
    <x v="1"/>
    <s v="Barry Pasonski"/>
    <x v="0"/>
    <x v="30"/>
    <s v="Left hand bitten"/>
    <s v="N"/>
    <s v="14h00"/>
    <s v="1.2 m [4'] shark"/>
    <s v="Orlando Sentinel, 3/25/2000, p.D.3 "/>
  </r>
  <r>
    <x v="989"/>
    <m/>
    <x v="15"/>
    <s v="Unprovoked"/>
    <x v="3"/>
    <s v="Louisiana"/>
    <s v="Midnight Lump (38 miles offshore)"/>
    <x v="1"/>
    <x v="0"/>
    <s v="Kurt Bickel"/>
    <x v="0"/>
    <x v="33"/>
    <s v="No injury to diver, speargun damaged"/>
    <s v="N"/>
    <s v="16h00"/>
    <s v="Shortfin mako shark, 3 m to 3.4 m [10' to 11'] "/>
    <s v="R. Collier, GSAF"/>
  </r>
  <r>
    <x v="990"/>
    <m/>
    <x v="51"/>
    <s v="Unprovoked"/>
    <x v="3"/>
    <s v="Hawaii"/>
    <s v="Big Island off Kona Village Resort, North Kona"/>
    <x v="8"/>
    <x v="4"/>
    <s v="Laurie Boyette"/>
    <x v="1"/>
    <x v="121"/>
    <s v="Buttock bitten, hands lacerated"/>
    <s v="N"/>
    <s v="17h20"/>
    <s v="Tiger shark, 1.8 m to 2.4 m [6' to 8'] "/>
    <s v="G. Kubota, Star Bulletin"/>
  </r>
  <r>
    <x v="991"/>
    <m/>
    <x v="51"/>
    <s v="Unprovoked"/>
    <x v="14"/>
    <s v="Rio de Janeiro"/>
    <s v="Rio de Janeiro, Guanabara Bay"/>
    <x v="207"/>
    <x v="0"/>
    <s v="male"/>
    <x v="0"/>
    <x v="33"/>
    <s v="Upper right thigh bitten"/>
    <s v="N"/>
    <s v="10h30"/>
    <s v="1.3 to 1.6 m shark"/>
    <s v="O. Gadig"/>
  </r>
  <r>
    <x v="992"/>
    <m/>
    <x v="51"/>
    <s v="Unprovoked"/>
    <x v="3"/>
    <s v="Hawaii"/>
    <s v="Old Kona Airport State Park"/>
    <x v="208"/>
    <x v="1"/>
    <s v="Jesse Spencer"/>
    <x v="0"/>
    <x v="28"/>
    <s v="Right arm bitten"/>
    <s v="N"/>
    <s v="18h30"/>
    <s v="Tiger shark, 1.8 m to 2.4 m [6' to 8'] "/>
    <s v="Star Bulletin"/>
  </r>
  <r>
    <x v="993"/>
    <m/>
    <x v="51"/>
    <s v="Watercraft"/>
    <x v="3"/>
    <s v="California"/>
    <s v="North of Pidgeon Point, San Mateo County"/>
    <x v="26"/>
    <x v="5"/>
    <s v="Tod Wallersheim"/>
    <x v="0"/>
    <x v="55"/>
    <s v="No injury, but kayak scraped &amp; dented"/>
    <s v="N"/>
    <s v="18h30"/>
    <s v="White shark"/>
    <s v="R. Collier"/>
  </r>
  <r>
    <x v="994"/>
    <m/>
    <x v="51"/>
    <s v="Unprovoked"/>
    <x v="1"/>
    <s v="Western Cape Province"/>
    <s v="Kogebaai"/>
    <x v="2"/>
    <x v="1"/>
    <s v="Sergio Capri"/>
    <x v="0"/>
    <x v="99"/>
    <s v="Right thigh bitten"/>
    <s v="N"/>
    <s v="14h00"/>
    <s v="White shark, 3 m to 5 m [10' to 16.5'] "/>
    <s v="A. Gifford, GSAF"/>
  </r>
  <r>
    <x v="995"/>
    <m/>
    <x v="51"/>
    <s v="Unprovoked"/>
    <x v="3"/>
    <s v="Florida"/>
    <s v="Two miles off Key Colony Beach, Monroe County"/>
    <x v="209"/>
    <x v="4"/>
    <s v="Michael Knowles"/>
    <x v="0"/>
    <x v="71"/>
    <s v="Ankle bitten"/>
    <s v="N"/>
    <s v="18h25"/>
    <s v="Bull shark, 2.1 m [7']"/>
    <s v="M.  Lynch; Miami Herald, 7/28/1999 "/>
  </r>
  <r>
    <x v="996"/>
    <m/>
    <x v="51"/>
    <s v="Unprovoked"/>
    <x v="3"/>
    <s v="Hawaii"/>
    <s v="Honoli'i in Hilo (west side of Big Island)"/>
    <x v="2"/>
    <x v="1"/>
    <s v="Griffith Yamaguchi"/>
    <x v="0"/>
    <x v="71"/>
    <s v="Right thigh &amp; buttock bitten"/>
    <s v="N"/>
    <s v="10h28"/>
    <s v="Tiger shark, 1.8 m to 2.4 m [6' to 8'] "/>
    <s v="Star Bulletin"/>
  </r>
  <r>
    <x v="997"/>
    <m/>
    <x v="51"/>
    <s v="Unprovoked"/>
    <x v="1"/>
    <s v="Western Cape Province"/>
    <s v="Buffels Bay (near Knysna)"/>
    <x v="17"/>
    <x v="1"/>
    <s v="Hercules Pretorius"/>
    <x v="0"/>
    <x v="16"/>
    <s v="FATAL"/>
    <s v="Y"/>
    <s v="11h15"/>
    <s v="White shark"/>
    <s v="A. Gifford, GSAF"/>
  </r>
  <r>
    <x v="998"/>
    <m/>
    <x v="51"/>
    <s v="Unprovoked"/>
    <x v="3"/>
    <s v="Florida"/>
    <s v="South of Ponce Inlet, Volusia County"/>
    <x v="2"/>
    <x v="1"/>
    <s v="Lucas Bryant"/>
    <x v="0"/>
    <x v="87"/>
    <s v="Right hand and wrist lacerated"/>
    <s v="N"/>
    <s v="09h15"/>
    <s v="3' to 4' shark"/>
    <s v="S. Petersohn, GSAF"/>
  </r>
  <r>
    <x v="999"/>
    <m/>
    <x v="51"/>
    <s v="Unprovoked"/>
    <x v="3"/>
    <s v="Florida"/>
    <s v="Atlantic Dunes Park, Delray Beach, Palm Beach County"/>
    <x v="210"/>
    <x v="4"/>
    <s v="Ryan Welborn"/>
    <x v="0"/>
    <x v="136"/>
    <s v="Knee lacerated"/>
    <s v="N"/>
    <s v="16h00"/>
    <s v="Blacktip or spinner shark"/>
    <s v="Palm Beach Post, 6/10/1999"/>
  </r>
  <r>
    <x v="1000"/>
    <m/>
    <x v="51"/>
    <s v="Unprovoked"/>
    <x v="0"/>
    <s v="South Australia"/>
    <s v="Hardwicke Bay, Yorke Peninsula"/>
    <x v="53"/>
    <x v="6"/>
    <s v="Tony Donoghue"/>
    <x v="0"/>
    <x v="25"/>
    <s v="FATAL, body not recovered"/>
    <s v="Y"/>
    <s v="14h30"/>
    <s v="Thought to involve a white shark"/>
    <s v="J. Morris"/>
  </r>
  <r>
    <x v="1001"/>
    <m/>
    <x v="51"/>
    <s v="Unprovoked"/>
    <x v="3"/>
    <s v="Hawaii"/>
    <s v="Quarter mile offshore in Kaanapali, West Maui"/>
    <x v="211"/>
    <x v="4"/>
    <s v="Robyne Knutson"/>
    <x v="1"/>
    <x v="61"/>
    <s v="Tissue removed knee to thigh"/>
    <s v="N"/>
    <s v="10h45"/>
    <s v="3.7 m to 4.6 m [12' to 15'] shark seen in the vicinity"/>
    <s v="S. Waterman, GSAF; L. Fujimoto; G. Kubota,  Star Bulletin"/>
  </r>
  <r>
    <x v="1002"/>
    <m/>
    <x v="51"/>
    <s v="Unprovoked"/>
    <x v="3"/>
    <s v="Florida"/>
    <s v="Hobe Sound, Martin County"/>
    <x v="2"/>
    <x v="1"/>
    <s v="Kenny Burns"/>
    <x v="0"/>
    <x v="32"/>
    <s v="Left hand bitten"/>
    <s v="N"/>
    <s v="15h30"/>
    <s v="Spinner shark"/>
    <s v="The Palm Beach Post, 2/5/1999; St. Petersburg Times, 2/6/1999"/>
  </r>
  <r>
    <x v="1003"/>
    <m/>
    <x v="2"/>
    <s v="Unprovoked"/>
    <x v="3"/>
    <s v="Florida"/>
    <s v="Ocean Beach, Jaycee Park, Vero Beach, Indian River County"/>
    <x v="8"/>
    <x v="4"/>
    <s v="James Willie Tellasmon"/>
    <x v="0"/>
    <x v="114"/>
    <s v="FATAL"/>
    <s v="Y"/>
    <s v="14h00"/>
    <s v="Tiger shark"/>
    <s v="E. Ritter. GSAF"/>
  </r>
  <r>
    <x v="1004"/>
    <m/>
    <x v="2"/>
    <s v="Unprovoked"/>
    <x v="3"/>
    <s v="Florida"/>
    <s v="New Smyrna Beach, Volusia County"/>
    <x v="2"/>
    <x v="1"/>
    <s v="Larry Foor"/>
    <x v="0"/>
    <x v="108"/>
    <s v="Right foot bitten"/>
    <s v="N"/>
    <s v="08h45"/>
    <s v="1.2 m [4'] shark"/>
    <s v="S. Petersohn, GSAF; D. Catron, Orlando Sentinel, 11/19/1998, p.D1; Daytona Beach News Journal, 11/15/1998, p.4C"/>
  </r>
  <r>
    <x v="1005"/>
    <m/>
    <x v="2"/>
    <s v="Unprovoked"/>
    <x v="3"/>
    <s v="Florida"/>
    <s v="South Beach Park, Indian River County"/>
    <x v="59"/>
    <x v="3"/>
    <s v="male"/>
    <x v="0"/>
    <x v="15"/>
    <s v="Survived"/>
    <s v="N"/>
    <s v="17h00"/>
    <s v="A &quot;small shark&quot;"/>
    <s v="press report"/>
  </r>
  <r>
    <x v="1006"/>
    <m/>
    <x v="2"/>
    <s v="Unprovoked"/>
    <x v="0"/>
    <s v="South Australia"/>
    <s v="South Neptune Island"/>
    <x v="89"/>
    <x v="2"/>
    <s v="Doug Chesser"/>
    <x v="0"/>
    <x v="24"/>
    <s v="FATAL, left thigh and lower leg severely injured  "/>
    <s v="Y"/>
    <s v="14h00"/>
    <s v="Thought to involve a 5.5 m white shark named Kong"/>
    <s v="R.W. Byard"/>
  </r>
  <r>
    <x v="1007"/>
    <m/>
    <x v="2"/>
    <s v="Unprovoked"/>
    <x v="1"/>
    <s v="Eastern Cape Province"/>
    <s v="Gonubie, 13 km northeast of East London"/>
    <x v="9"/>
    <x v="1"/>
    <s v="Anton deVos"/>
    <x v="0"/>
    <x v="3"/>
    <s v="FATAL, hands &amp; calf bitten  "/>
    <s v="Y"/>
    <s v="09h55"/>
    <s v="White shark"/>
    <s v="A. Gifford, GSAF"/>
  </r>
  <r>
    <x v="1008"/>
    <m/>
    <x v="2"/>
    <s v="Unprovoked"/>
    <x v="3"/>
    <s v="Florida"/>
    <s v="New Smyrna Beach, Volusia County"/>
    <x v="2"/>
    <x v="1"/>
    <s v="Jack Mounteer"/>
    <x v="0"/>
    <x v="46"/>
    <s v="4 lacerations on the sole of his right foot"/>
    <s v="N"/>
    <s v="11h10"/>
    <s v="Lemon shark, 1.5 m [5'], identified  by the surfer"/>
    <s v="S. Petersohn, GSAF; Orlando Sentinel, 5/26/1998, p.C.3; Daytona Beach News Journal, 5/26/1998, p.2D"/>
  </r>
  <r>
    <x v="1009"/>
    <m/>
    <x v="2"/>
    <s v="Unprovoked"/>
    <x v="3"/>
    <s v="Florida"/>
    <s v="Pecks Lake, Martin County"/>
    <x v="8"/>
    <x v="4"/>
    <s v="Janelle Dickinson"/>
    <x v="1"/>
    <x v="108"/>
    <s v="Ankle &amp; foot bitten"/>
    <s v="N"/>
    <s v="14h30"/>
    <s v="1.8 m [6'] shark, possibly a blacktip"/>
    <s v="The Stuart (FL) News, 5/17/1998"/>
  </r>
  <r>
    <x v="1009"/>
    <m/>
    <x v="2"/>
    <s v="Unprovoked"/>
    <x v="1"/>
    <s v="Western Cape Province"/>
    <s v="Keurbooms"/>
    <x v="9"/>
    <x v="1"/>
    <s v="Neal Stephenson"/>
    <x v="0"/>
    <x v="25"/>
    <s v="Lower legs bitten, foot severed"/>
    <s v="N"/>
    <s v="14h45"/>
    <s v="4 m [13'] white shark"/>
    <s v="A. Gifford, GSAF"/>
  </r>
  <r>
    <x v="1010"/>
    <m/>
    <x v="2"/>
    <s v="Unprovoked"/>
    <x v="1"/>
    <s v="Western Cape Province"/>
    <s v="Saldanha Bay"/>
    <x v="212"/>
    <x v="2"/>
    <s v="Kevin Dewey"/>
    <x v="0"/>
    <x v="68"/>
    <s v="Lower leg lacerated"/>
    <s v="N"/>
    <s v="17h30"/>
    <s v="3 m [10'] white shark"/>
    <s v="C. Maxwell"/>
  </r>
  <r>
    <x v="1011"/>
    <m/>
    <x v="37"/>
    <s v="Unprovoked"/>
    <x v="3"/>
    <s v="Hawaii"/>
    <s v="Waiokapua Bay/Majors Bay, Brennecke Beach, Poipu, Kaua'i Island"/>
    <x v="213"/>
    <x v="1"/>
    <s v="Mike Coots"/>
    <x v="0"/>
    <x v="5"/>
    <s v="Both legs bitten, right leg severed at mid-calf &amp; defense wounds on right hand"/>
    <s v="N"/>
    <s v="07h20"/>
    <s v="Tiger shark, 4 m to 4.3 m [13' to 14'] "/>
    <s v="Yahoo News Canada, 8/16/2012"/>
  </r>
  <r>
    <x v="1012"/>
    <m/>
    <x v="37"/>
    <s v="Unprovoked"/>
    <x v="3"/>
    <s v="Florida"/>
    <s v="North Jetty, Fort Pierce Inlet State Park, St. Lucie County"/>
    <x v="2"/>
    <x v="1"/>
    <s v="Luis Morales"/>
    <x v="0"/>
    <x v="23"/>
    <s v="5&quot; gash in foot"/>
    <s v="N"/>
    <s v="17h15"/>
    <s v="Possibly a blacktip shark"/>
    <s v="Fort Pierce News,  10/25/1997 &amp; 10/31/1997"/>
  </r>
  <r>
    <x v="1013"/>
    <m/>
    <x v="37"/>
    <s v="Unprovoked"/>
    <x v="3"/>
    <s v="Florida"/>
    <s v="North Jetty, Fort Pierce Inlet State Park, St. Lucie County"/>
    <x v="2"/>
    <x v="1"/>
    <s v="Jacob McBee"/>
    <x v="0"/>
    <x v="69"/>
    <s v="Left foot bitten"/>
    <s v="N"/>
    <s v="18h00"/>
    <s v="1.2 m to 1.5 m [4' to 5'] shark"/>
    <s v="Fort Pierce News,  10/24/1997, p.A2"/>
  </r>
  <r>
    <x v="1014"/>
    <m/>
    <x v="37"/>
    <s v="Unprovoked"/>
    <x v="1"/>
    <s v="Eastern Cape Province"/>
    <s v="Breezy Point, Ntlonyana"/>
    <x v="2"/>
    <x v="1"/>
    <s v="Mark Penches"/>
    <x v="0"/>
    <x v="31"/>
    <s v="FATAL"/>
    <s v="Y"/>
    <s v="12h45"/>
    <s v="4.5 m white shark"/>
    <s v="A. Gifford, GSAF, G. Cliff, NSB"/>
  </r>
  <r>
    <x v="1015"/>
    <m/>
    <x v="37"/>
    <s v="Unprovoked"/>
    <x v="21"/>
    <s v="Taveuni"/>
    <s v="Off a small island 5 km from Garden Island Resort"/>
    <x v="3"/>
    <x v="2"/>
    <s v="Liz Rogers"/>
    <x v="1"/>
    <x v="19"/>
    <s v="Bitten on inner thigh, leg surgically amputated"/>
    <s v="N"/>
    <s v="14h30"/>
    <s v="Tiger shark, 2.7m  [9']"/>
    <s v="R. D. Weeks, GSAF; Otago Daily Times, 6/17/1997, p.2; Sport Diver Magazine, Dec97/Jan98, p.8"/>
  </r>
  <r>
    <x v="1016"/>
    <m/>
    <x v="37"/>
    <s v="Unprovoked"/>
    <x v="3"/>
    <s v="Florida"/>
    <s v=" Palm Beach County"/>
    <x v="2"/>
    <x v="1"/>
    <s v="Michael Massey"/>
    <x v="0"/>
    <x v="41"/>
    <s v="Laceration to left upper arm"/>
    <s v="N"/>
    <s v="18h00"/>
    <s v="Possibly a spinner shark"/>
    <s v="Palm Beach Post, 6/12/1997"/>
  </r>
  <r>
    <x v="1017"/>
    <m/>
    <x v="37"/>
    <s v="Unprovoked"/>
    <x v="3"/>
    <s v="Florida"/>
    <s v="Daytona Beach Shores,  Volusia County"/>
    <x v="214"/>
    <x v="1"/>
    <s v="Doug Amelio"/>
    <x v="0"/>
    <x v="105"/>
    <s v="4 lacerations above left ankle"/>
    <s v="N"/>
    <s v="10h25"/>
    <s v="1.2 m [4'] shark (spinner shark?)"/>
    <s v="S. Petersohn, GSAF; D. Treen; Florida Times-Union, 6/3/1997; Miami Herald, 6/3/1997"/>
  </r>
  <r>
    <x v="1018"/>
    <m/>
    <x v="37"/>
    <s v="Unprovoked"/>
    <x v="3"/>
    <s v="Florida"/>
    <s v="Flagler Beach, Flagler County"/>
    <x v="2"/>
    <x v="1"/>
    <s v="Robert Fuller"/>
    <x v="0"/>
    <x v="78"/>
    <s v="Left elbow bitten"/>
    <s v="N"/>
    <s v="11h00"/>
    <s v="Possibly a sand shark"/>
    <s v="A. Mikula, Daytona Beach News-Journal, 6/1/199,  p.2C"/>
  </r>
  <r>
    <x v="1018"/>
    <m/>
    <x v="37"/>
    <s v="Unprovoked"/>
    <x v="3"/>
    <s v="Florida"/>
    <s v="Flagler Beach, Flagler County"/>
    <x v="2"/>
    <x v="1"/>
    <s v="Johnny  Bowden"/>
    <x v="0"/>
    <x v="76"/>
    <s v="Left ankle bitten"/>
    <s v="N"/>
    <s v="11h00"/>
    <s v="Possibly a sand shark"/>
    <s v="A. Mikula, Daytona Beach News-Journal, 6/1/1997, p.2C"/>
  </r>
  <r>
    <x v="1019"/>
    <m/>
    <x v="32"/>
    <s v="Unprovoked"/>
    <x v="3"/>
    <s v="California"/>
    <s v="Salmon Creek Beach, Sonoma County"/>
    <x v="2"/>
    <x v="1"/>
    <s v="Greg Ferry"/>
    <x v="0"/>
    <x v="111"/>
    <s v="Single laceration on ankle &amp; board bitten"/>
    <s v="N"/>
    <s v="08h30"/>
    <s v="3 m to 5 m [10' to 16.5'] white shark"/>
    <s v="R. Collier, p.158"/>
  </r>
  <r>
    <x v="1020"/>
    <m/>
    <x v="32"/>
    <s v="Unprovoked"/>
    <x v="3"/>
    <s v="California"/>
    <s v="Dillon Beach, Marin County"/>
    <x v="2"/>
    <x v="1"/>
    <s v="Mark Quirt"/>
    <x v="0"/>
    <x v="25"/>
    <s v="Lower leg bitten"/>
    <s v="N"/>
    <s v="13h00"/>
    <s v="5.5 m to 6 m [18' to 20'] white shark"/>
    <s v="R. Collier, pp.156-157"/>
  </r>
  <r>
    <x v="1021"/>
    <m/>
    <x v="32"/>
    <s v="Unprovoked"/>
    <x v="3"/>
    <s v="Florida"/>
    <s v="Cocoa Beach, Brevard County"/>
    <x v="2"/>
    <x v="1"/>
    <s v="Aric Hollingsworth"/>
    <x v="0"/>
    <x v="10"/>
    <s v="4&quot; laceration on left forearm"/>
    <s v="N"/>
    <s v="08h30"/>
    <s v="1.2 m [4'] shark"/>
    <s v="Orlando Sentinel, 10/4/1996"/>
  </r>
  <r>
    <x v="1021"/>
    <m/>
    <x v="32"/>
    <s v="Unprovoked"/>
    <x v="3"/>
    <s v="California"/>
    <s v="North Salmon Creek Beach, Sonoma County"/>
    <x v="2"/>
    <x v="1"/>
    <s v="Kennon Cahill"/>
    <x v="0"/>
    <x v="60"/>
    <s v="No Injury, shark struck his board"/>
    <s v="N"/>
    <s v="07h19"/>
    <s v="5 m [16.5'] white shark"/>
    <s v="R. Collier       http://www.sharkresearchcommittee.com/unprovoked_surfer.htm"/>
  </r>
  <r>
    <x v="1022"/>
    <m/>
    <x v="32"/>
    <s v="Unprovoked"/>
    <x v="8"/>
    <s v="Chatham Islands "/>
    <s v="Waihere Bay"/>
    <x v="171"/>
    <x v="2"/>
    <s v="Vaughn Hill"/>
    <x v="0"/>
    <x v="23"/>
    <s v="Back, arms &amp; wrist severely lacerated"/>
    <s v="N"/>
    <s v="10h00"/>
    <s v="White shark"/>
    <s v="R.D. Weeks, GSAF; Otago Daily Times,  9/7/1996, p.2_x000a_"/>
  </r>
  <r>
    <x v="1022"/>
    <m/>
    <x v="32"/>
    <s v="Unprovoked"/>
    <x v="3"/>
    <s v="Florida"/>
    <s v="New Smyrna Beach, Volusia County"/>
    <x v="215"/>
    <x v="1"/>
    <s v="John Perkins"/>
    <x v="0"/>
    <x v="5"/>
    <s v="Small puncture wounds and lacerations on right leg just below knee"/>
    <s v="N"/>
    <s v="12h15"/>
    <s v="&quot;a young shark&quot;"/>
    <s v="S. Petersohn, GSAF; Orlando Sentinel , 9//7/1996; Daytona Beach News Journal, 9/7/1996, p.4C "/>
  </r>
  <r>
    <x v="1023"/>
    <m/>
    <x v="32"/>
    <s v="Provoked"/>
    <x v="1"/>
    <s v="KwaZulu-Natal"/>
    <s v="Hibberdene"/>
    <x v="1"/>
    <x v="0"/>
    <s v="Gyula Plaganyi"/>
    <x v="0"/>
    <x v="61"/>
    <s v="No injury  PROVOKED INCIDENT"/>
    <s v="N"/>
    <s v="07h19"/>
    <s v="White shark"/>
    <s v="A. Gifford, GSAF"/>
  </r>
  <r>
    <x v="1024"/>
    <m/>
    <x v="32"/>
    <s v="Unprovoked"/>
    <x v="3"/>
    <s v="Florida"/>
    <s v="Public Beach, Siesta Key, Sarasota County"/>
    <x v="14"/>
    <x v="4"/>
    <s v="Carol Diliberto"/>
    <x v="1"/>
    <x v="119"/>
    <s v="Laceration on left foot"/>
    <s v="N"/>
    <s v="14h00"/>
    <s v="5' to 6' shark"/>
    <s v="G. Nansen; Sarasota Herald-Tribune (FL), 7/5/1996"/>
  </r>
  <r>
    <x v="1025"/>
    <m/>
    <x v="32"/>
    <s v="Unprovoked"/>
    <x v="1"/>
    <s v="Western Cape Province"/>
    <s v="The Steps, Wilderness"/>
    <x v="2"/>
    <x v="1"/>
    <s v="Donovan Köhne"/>
    <x v="0"/>
    <x v="7"/>
    <s v="Leg bitten"/>
    <s v="N"/>
    <s v="14h45"/>
    <s v="2.5 m [8.25'] white shark "/>
    <s v="A. Gifford, GSAF"/>
  </r>
  <r>
    <x v="1026"/>
    <m/>
    <x v="32"/>
    <s v="Unprovoked"/>
    <x v="3"/>
    <s v="Florida"/>
    <s v="South of Ponce Inlet, Volusia County"/>
    <x v="2"/>
    <x v="1"/>
    <s v="Mike Rebel"/>
    <x v="0"/>
    <x v="36"/>
    <s v="Right foot &amp; ankle bitten"/>
    <s v="N"/>
    <s v="13h40"/>
    <s v="1.2 m [4'] shark"/>
    <s v="S. Petersohn, GSAF; Orlando Sentinel; Daytona Beach News Journal, 5/19/1996, p.1A "/>
  </r>
  <r>
    <x v="1027"/>
    <m/>
    <x v="32"/>
    <s v="Unprovoked"/>
    <x v="3"/>
    <s v="Florida"/>
    <s v="Shark Shallows, Ponce Inlet, Volusia County"/>
    <x v="2"/>
    <x v="1"/>
    <s v="Jimmy Grunewald"/>
    <x v="0"/>
    <x v="93"/>
    <s v="Left foot &amp; leg bitten"/>
    <s v="N"/>
    <s v="11h06"/>
    <s v="60 cm to 90 cm [2' to 3'] blacktip or spinner shark"/>
    <s v="S. Petersohn, GSAF; G. Nansen;  P.LaMee, Orlando Sentinel, 5/8/1996, p.B3; Daytona Beach News Journal, 5/8/1996, p.1D"/>
  </r>
  <r>
    <x v="1028"/>
    <m/>
    <x v="32"/>
    <s v="Unprovoked"/>
    <x v="0"/>
    <s v="Queensland"/>
    <s v="Heron Island"/>
    <x v="216"/>
    <x v="4"/>
    <s v="Jean Hotchkiss "/>
    <x v="1"/>
    <x v="72"/>
    <s v="Left arm &amp; leg lacerated"/>
    <s v="N"/>
    <s v="07h00"/>
    <s v="Tiger shark"/>
    <s v="Advertiser, 3/6/1996, p.9; Daily Mail (London), 3/9/1996 "/>
  </r>
  <r>
    <x v="1029"/>
    <m/>
    <x v="52"/>
    <s v="Unprovoked"/>
    <x v="0"/>
    <s v="Queensland"/>
    <s v="Pialba, Hervey Bay"/>
    <x v="217"/>
    <x v="3"/>
    <s v="Lisa Mott"/>
    <x v="1"/>
    <x v="39"/>
    <s v="Laceration to thigh"/>
    <s v="N"/>
    <s v="14h30"/>
    <s v="4 m shark"/>
    <s v="Herald Sun, 10/12/1995, p.9"/>
  </r>
  <r>
    <x v="1030"/>
    <m/>
    <x v="52"/>
    <s v="Unprovoked"/>
    <x v="3"/>
    <s v="Florida"/>
    <s v="Ormond Beach, Volusia County"/>
    <x v="2"/>
    <x v="1"/>
    <s v="Stephen Massfeller"/>
    <x v="0"/>
    <x v="101"/>
    <s v="Right arm injured"/>
    <s v="N"/>
    <s v="11h30"/>
    <s v="1.2 m to 1.5 m [4' to 5']   shark"/>
    <s v="Orlando Sentinel, 10/2/1995, p. C1; Ocala Star Banner, 10/3/1995"/>
  </r>
  <r>
    <x v="1031"/>
    <m/>
    <x v="52"/>
    <s v="Unprovoked"/>
    <x v="3"/>
    <s v="California"/>
    <s v="Davenport Landing, Santa Cruz County"/>
    <x v="53"/>
    <x v="6"/>
    <s v="Mike Sullivan"/>
    <x v="0"/>
    <x v="31"/>
    <s v="Right foot bruised, board bitten"/>
    <s v="N"/>
    <s v="17h30"/>
    <s v="4 m [13'] white shark"/>
    <s v="R. Collier, pp.153-154"/>
  </r>
  <r>
    <x v="1032"/>
    <m/>
    <x v="52"/>
    <s v="Unprovoked"/>
    <x v="0"/>
    <s v="Western Australia"/>
    <s v="Honeymoon Island, near Hopetown"/>
    <x v="218"/>
    <x v="3"/>
    <s v="David Alan Weir"/>
    <x v="0"/>
    <x v="61"/>
    <s v="FATAL, head, shoulder and arm severed, remains recovered at Munglinup Beach on 9/13/1995"/>
    <s v="Y"/>
    <s v="15h00"/>
    <s v="White shark"/>
    <s v="The Advertiser, 9/13/1995, p.2; H. Edwards, pp.1-8"/>
  </r>
  <r>
    <x v="1033"/>
    <m/>
    <x v="52"/>
    <s v="Unprovoked"/>
    <x v="3"/>
    <s v="California"/>
    <s v="Shelter Cove, Humboldt County"/>
    <x v="219"/>
    <x v="3"/>
    <s v="Brian Hillenburg"/>
    <x v="0"/>
    <x v="37"/>
    <s v="Lower leg bitten"/>
    <s v="N"/>
    <s v="16h00"/>
    <s v="3 m to 4 m [10' to 13'] white shark"/>
    <s v="R. Collier, pp.151-153"/>
  </r>
  <r>
    <x v="1034"/>
    <m/>
    <x v="52"/>
    <s v="Unprovoked"/>
    <x v="3"/>
    <s v="California"/>
    <s v="Bluefish Cove, Pt. Lobos State Park, Monterey County"/>
    <x v="220"/>
    <x v="2"/>
    <s v="Marco Flagg"/>
    <x v="0"/>
    <x v="60"/>
    <s v="Forearm, abdomen &amp; upper leg lacerated"/>
    <s v="N"/>
    <s v="17h30"/>
    <s v="6 m [20'] white shark"/>
    <s v="R. Collier, pp.149-151    "/>
  </r>
  <r>
    <x v="1035"/>
    <m/>
    <x v="52"/>
    <s v="Unprovoked"/>
    <x v="3"/>
    <s v="Florida"/>
    <s v="Jensen Beach Park, Martin County"/>
    <x v="8"/>
    <x v="4"/>
    <s v="Paul Lucas"/>
    <x v="0"/>
    <x v="111"/>
    <s v="Right leg bitten"/>
    <s v="N"/>
    <s v="18h30?"/>
    <s v="1.8 m [6'] shark"/>
    <s v="Orlando Sentinel, 6/19/1995, p.B3; Fort Pierce Tribune,  6/19/1995; The Palm Beach Post - June 18, 1995 "/>
  </r>
  <r>
    <x v="1036"/>
    <m/>
    <x v="52"/>
    <s v="Unprovoked"/>
    <x v="3"/>
    <s v="Florida"/>
    <s v="Tiger Shores Beach, Martin County"/>
    <x v="8"/>
    <x v="4"/>
    <s v="Amber Delmans"/>
    <x v="1"/>
    <x v="81"/>
    <s v="Leg bitten"/>
    <s v="N"/>
    <s v="14h00"/>
    <s v="6' shark"/>
    <s v="Orlando Sentinel, 6/19/1995, p.B3; Fort Pierce Tribune,  6/19/1995"/>
  </r>
  <r>
    <x v="1037"/>
    <m/>
    <x v="52"/>
    <s v="Unprovoked"/>
    <x v="3"/>
    <s v="Hawaii"/>
    <s v="Opposite Grand Wailea Resort, Wailea, Maui"/>
    <x v="8"/>
    <x v="4"/>
    <s v="Donald Bloom"/>
    <x v="0"/>
    <x v="20"/>
    <s v="Puncture wounds &amp; scratches to torso &amp; left leg "/>
    <s v="N"/>
    <s v="11h50"/>
    <s v="Tiger shark, 3.7 m [12'] "/>
    <s v="G. Ambrose, pp.41-47"/>
  </r>
  <r>
    <x v="1038"/>
    <m/>
    <x v="52"/>
    <s v="Unprovoked"/>
    <x v="43"/>
    <s v="New Territories"/>
    <s v="Sheung Sze Wan Beach"/>
    <x v="8"/>
    <x v="4"/>
    <s v="Herman Lo Cheuk-Yuet"/>
    <x v="0"/>
    <x v="61"/>
    <s v="FATAL, right thigh bitten, femur exposed  "/>
    <s v="Y"/>
    <s v="14h30"/>
    <s v="1.8 m to 2.1 m [6' to 7'] shark"/>
    <s v="J. Wong, GSAF; Daily Telegraph Mirror, 6/14/1995, p.42 "/>
  </r>
  <r>
    <x v="1039"/>
    <m/>
    <x v="52"/>
    <s v="Unprovoked"/>
    <x v="0"/>
    <s v="South Australia"/>
    <s v="Cactus Beach"/>
    <x v="2"/>
    <x v="1"/>
    <s v="Andy McBain"/>
    <x v="0"/>
    <x v="94"/>
    <s v="Left arm lacerated"/>
    <s v="N"/>
    <s v="07h30"/>
    <s v="Bronze whaler shark, 2 m "/>
    <s v="Advertiser, 3/13/1995, p.1 &amp; 7/22/1995, p.13"/>
  </r>
  <r>
    <x v="1040"/>
    <m/>
    <x v="52"/>
    <s v="Unprovoked"/>
    <x v="1"/>
    <s v="Eastern Cape Province"/>
    <s v="Kidd’s Beach"/>
    <x v="8"/>
    <x v="4"/>
    <s v="Johan Deetlefs"/>
    <x v="0"/>
    <x v="36"/>
    <s v="Lacerations to lower leg &amp; foot"/>
    <s v="N"/>
    <s v="17h15"/>
    <s v="Raggedtooth shark"/>
    <s v="A. Gifford, GSAF "/>
  </r>
  <r>
    <x v="1041"/>
    <m/>
    <x v="22"/>
    <s v="Unprovoked"/>
    <x v="3"/>
    <s v="Hawaii"/>
    <s v="Off the Hanalei River, Kaua'i"/>
    <x v="221"/>
    <x v="1"/>
    <s v="Kathleen  McCarthy Lunn "/>
    <x v="1"/>
    <x v="78"/>
    <s v="Right thigh &amp; board bitten"/>
    <s v="N"/>
    <s v="09h45"/>
    <s v="2.7 m [9'] shark"/>
    <s v="G. Balazs; G. Ambrose, pp.24-29"/>
  </r>
  <r>
    <x v="1042"/>
    <m/>
    <x v="22"/>
    <s v="Provoked"/>
    <x v="3"/>
    <s v="Florida"/>
    <s v="Bill Baggs Cape Florida State Recreation Area, Miami-Dade County"/>
    <x v="5"/>
    <x v="0"/>
    <s v="Mariel Parker "/>
    <x v="1"/>
    <x v="6"/>
    <s v="Ankle bitten when she accidently stepped on the shark  PROVOKED INCIDENT"/>
    <s v="N"/>
    <s v="13h00"/>
    <s v="Thought to involve a small sand shark"/>
    <s v="Miami Herald, 10/9/1994"/>
  </r>
  <r>
    <x v="1043"/>
    <m/>
    <x v="22"/>
    <s v="Unprovoked"/>
    <x v="3"/>
    <s v="Oregon"/>
    <s v="Short Sand Beach, Oswald West State Park"/>
    <x v="2"/>
    <x v="1"/>
    <s v="Rob MacKenzie"/>
    <x v="0"/>
    <x v="89"/>
    <s v="No injury, surfboard bitten"/>
    <s v="N"/>
    <s v="16h30"/>
    <s v="5 m [16.5'] white shark"/>
    <s v="R. Collier+M2079"/>
  </r>
  <r>
    <x v="1044"/>
    <m/>
    <x v="22"/>
    <s v="Unprovoked"/>
    <x v="3"/>
    <s v="Hawaii"/>
    <s v="Makaha Surf Beach"/>
    <x v="222"/>
    <x v="4"/>
    <s v="Rose Ann Savea"/>
    <x v="1"/>
    <x v="76"/>
    <s v="Left calf bitten"/>
    <s v="N"/>
    <s v="11h15"/>
    <s v="Small shark"/>
    <s v="Dr. P. Bjorkman"/>
  </r>
  <r>
    <x v="1045"/>
    <m/>
    <x v="22"/>
    <s v="Unprovoked"/>
    <x v="22"/>
    <s v="Saint-Denis"/>
    <s v="Barachois"/>
    <x v="53"/>
    <x v="6"/>
    <s v="Thierry Boulay"/>
    <x v="0"/>
    <x v="40"/>
    <s v="FATAL"/>
    <s v="Y"/>
    <s v="13h45"/>
    <s v="3 to 3.5 m [10' to 11.5'] bull shark"/>
    <s v="G. Van Grevelynghe"/>
  </r>
  <r>
    <x v="1045"/>
    <m/>
    <x v="22"/>
    <s v="Unprovoked"/>
    <x v="1"/>
    <s v="Eastern Cape Province"/>
    <s v="Nahoon Beach, East London"/>
    <x v="2"/>
    <x v="1"/>
    <s v="Bruce Corby"/>
    <x v="0"/>
    <x v="25"/>
    <s v="FATAL, leg severed "/>
    <s v="Y"/>
    <s v="13h26"/>
    <s v="4 m [13'] white shark"/>
    <s v="A Gifford, GSAF"/>
  </r>
  <r>
    <x v="1045"/>
    <m/>
    <x v="22"/>
    <s v="Unprovoked"/>
    <x v="1"/>
    <s v="Eastern Cape Province"/>
    <s v="Nahoon Beach, East London"/>
    <x v="2"/>
    <x v="1"/>
    <s v="Andrew Carter"/>
    <x v="0"/>
    <x v="60"/>
    <s v="Buttock &amp; leg bitten"/>
    <s v="N"/>
    <s v="13h25"/>
    <s v="4 m [13'] white shark"/>
    <s v="A. Gifford, GSAF"/>
  </r>
  <r>
    <x v="1046"/>
    <m/>
    <x v="22"/>
    <s v="Unprovoked"/>
    <x v="3"/>
    <s v="Florida"/>
    <s v="New Smyrna Beach, Volusia County"/>
    <x v="2"/>
    <x v="1"/>
    <s v="Michael Post "/>
    <x v="0"/>
    <x v="44"/>
    <s v="Right calf lacerated"/>
    <s v="N"/>
    <s v="15h00"/>
    <s v="&quot;small shark&quot;"/>
    <s v="P. LaMee, Orlando Sentinel, 9/4/1995, p. D3"/>
  </r>
  <r>
    <x v="1047"/>
    <m/>
    <x v="22"/>
    <s v="Unprovoked"/>
    <x v="5"/>
    <s v="Grand Bahama Island"/>
    <s v="Freeport"/>
    <x v="1"/>
    <x v="0"/>
    <s v="Alton Curtis"/>
    <x v="0"/>
    <x v="52"/>
    <s v="Forearm severely bitten"/>
    <s v="N"/>
    <s v="15h30"/>
    <s v="1.8 m [6'] shark"/>
    <s v="Miami Herald, 7/9/1994"/>
  </r>
  <r>
    <x v="1048"/>
    <m/>
    <x v="22"/>
    <s v="Unprovoked"/>
    <x v="3"/>
    <s v="Florida"/>
    <s v=" Daytona Beach, Volusia County"/>
    <x v="2"/>
    <x v="1"/>
    <s v="Alex Reeber"/>
    <x v="0"/>
    <x v="137"/>
    <s v="Right foot lacerated"/>
    <s v="N"/>
    <s v="08h00"/>
    <s v="1.2 m [4'] spinner shark"/>
    <s v="C. Lancaster, Orlando Sentinel, 6/1/1994, p.C1; P.LaMee, Orlando Sentinel, 9/4/1995, p.C.3"/>
  </r>
  <r>
    <x v="1049"/>
    <m/>
    <x v="22"/>
    <s v="Unprovoked"/>
    <x v="3"/>
    <s v="Florida"/>
    <s v="New Smyrna Beach, Volusia County"/>
    <x v="2"/>
    <x v="1"/>
    <s v="Joel Tatro"/>
    <x v="0"/>
    <x v="25"/>
    <s v="Right knee lacerated"/>
    <s v="N"/>
    <s v="08h30"/>
    <s v="&gt;1.8 m [6'] shark"/>
    <s v="Orlando Sentinel, 5/16/1994"/>
  </r>
  <r>
    <x v="1050"/>
    <m/>
    <x v="22"/>
    <s v="Unprovoked"/>
    <x v="3"/>
    <s v="Florida"/>
    <s v="Juno Beach, Palm Beach County"/>
    <x v="2"/>
    <x v="1"/>
    <s v="Edwin Riley III"/>
    <x v="0"/>
    <x v="23"/>
    <s v="Left foot bitten"/>
    <s v="N"/>
    <s v="13h00"/>
    <s v="1.2 m [4'] shark"/>
    <s v="Palm Beach Post, 2/20/1994"/>
  </r>
  <r>
    <x v="1051"/>
    <m/>
    <x v="22"/>
    <s v="Unprovoked"/>
    <x v="1"/>
    <s v="Eastern Cape Province"/>
    <s v="Beachview Holiday Resort"/>
    <x v="2"/>
    <x v="1"/>
    <s v="Kevin Anderson"/>
    <x v="0"/>
    <x v="44"/>
    <s v="Leg bitten "/>
    <s v="N"/>
    <s v="16h30"/>
    <s v="3 m [10'] white shark"/>
    <s v="A. Gifford, GSAF"/>
  </r>
  <r>
    <x v="1052"/>
    <m/>
    <x v="69"/>
    <s v="Unprovoked"/>
    <x v="0"/>
    <s v="Western Australia"/>
    <s v=" A pearl  farm in Roebuck Bay"/>
    <x v="223"/>
    <x v="2"/>
    <s v="Richard Peter Bisley"/>
    <x v="0"/>
    <x v="93"/>
    <s v="FATAL"/>
    <s v="Y"/>
    <s v="15h15"/>
    <s v="Tiger shark caught 6 days later with diver’s remains in its gut"/>
    <s v="H. Edwards, pp.135-137"/>
  </r>
  <r>
    <x v="1053"/>
    <m/>
    <x v="69"/>
    <s v="Unprovoked"/>
    <x v="3"/>
    <s v="California"/>
    <s v="&quot;Bunkers&quot; Eureka, Humboldt County"/>
    <x v="2"/>
    <x v="1"/>
    <s v="Robert Williams"/>
    <x v="0"/>
    <x v="24"/>
    <s v="Serious injury to left leg"/>
    <s v="N"/>
    <s v="16h30"/>
    <s v="4 m to 5 m [13' to 16.5'] white shark"/>
    <s v="R. Collier, pp.144-145"/>
  </r>
  <r>
    <x v="1054"/>
    <m/>
    <x v="69"/>
    <s v="Unprovoked"/>
    <x v="3"/>
    <s v="Florida"/>
    <s v="Treasure Shores Beach, Indian River County"/>
    <x v="8"/>
    <x v="4"/>
    <s v="Dawn Schaumann (6.5 months pregnant)"/>
    <x v="1"/>
    <x v="24"/>
    <s v="Thigh &amp; hand lacerated"/>
    <s v="N"/>
    <s v="10h00"/>
    <s v="3 m [10'] bull shark"/>
    <s v="W. Schaumann; Orlando Sentinel, 10/27/1993, p.B6           "/>
  </r>
  <r>
    <x v="1055"/>
    <m/>
    <x v="69"/>
    <s v="Watercraft"/>
    <x v="3"/>
    <s v="California"/>
    <s v="Goat Rock, Bodega Bay, Sonoma County?"/>
    <x v="26"/>
    <x v="5"/>
    <s v="Rosemary Johnson"/>
    <x v="1"/>
    <x v="78"/>
    <s v="No Injury, Kayak holed"/>
    <s v="N"/>
    <s v="14h30"/>
    <s v="&gt;6 m [20'] white shark"/>
    <s v="R. R. Collier, pp.143-144; A. MacCormick, pp.98-99"/>
  </r>
  <r>
    <x v="1056"/>
    <m/>
    <x v="69"/>
    <s v="Unprovoked"/>
    <x v="1"/>
    <s v="Western Cape Province"/>
    <s v="Danger Point"/>
    <x v="1"/>
    <x v="0"/>
    <s v="Wimpie Bouwer"/>
    <x v="0"/>
    <x v="73"/>
    <s v="Calf lacerated"/>
    <s v="N"/>
    <s v="11h30"/>
    <s v="3 m [10'] white shark"/>
    <s v="A. Gifford, GSAF"/>
  </r>
  <r>
    <x v="1057"/>
    <m/>
    <x v="69"/>
    <s v="Unprovoked"/>
    <x v="15"/>
    <s v="Costa Blanca"/>
    <s v="Playa de las Arenas, Valencia "/>
    <x v="8"/>
    <x v="4"/>
    <s v="Jorge Durich Heredia (or Hernandez)"/>
    <x v="0"/>
    <x v="26"/>
    <s v="Thigh bitten, toes of left foot severed"/>
    <s v="N"/>
    <s v="08h00"/>
    <s v="1.2 m [4'] shark"/>
    <s v="Orlando Sentinel, 9/5/1993, p. A.22 citing El Pais newspaper"/>
  </r>
  <r>
    <x v="1058"/>
    <m/>
    <x v="69"/>
    <s v="Unprovoked"/>
    <x v="1"/>
    <s v="Eastern Cape Province"/>
    <s v="Pollock Beach, Port Elizabeth"/>
    <x v="2"/>
    <x v="1"/>
    <s v="Ralph LeRoux"/>
    <x v="0"/>
    <x v="49"/>
    <s v="Puncture wounds on chest"/>
    <s v="N"/>
    <s v="15h00"/>
    <s v="4 m [13'] white shark"/>
    <s v="A. Gifford, GSAF"/>
  </r>
  <r>
    <x v="1059"/>
    <m/>
    <x v="69"/>
    <s v="Unprovoked"/>
    <x v="3"/>
    <s v="Florida"/>
    <s v="Daytona Beach, Volusia County"/>
    <x v="154"/>
    <x v="3"/>
    <s v="Melissa Rodrigues"/>
    <x v="1"/>
    <x v="76"/>
    <s v="Right knee bitten"/>
    <s v="N"/>
    <s v="18h12"/>
    <s v="1.8 m to 2.4 m [6' to 8'] shark, tooth fragments recovered "/>
    <s v="G. Taylor, Orlando Sentinel, 7/8/1993 edtion, p. B1; P. LaMee, Orlando Sentinel, 7/9/1993 edtion, p.B3"/>
  </r>
  <r>
    <x v="1060"/>
    <m/>
    <x v="69"/>
    <s v="Unprovoked"/>
    <x v="3"/>
    <s v="Hawaii"/>
    <s v="Goats Island (Moku’auia Island), Malaekahana State Recreation Area, Laie, O'ahu"/>
    <x v="224"/>
    <x v="1"/>
    <s v="Jonathan Mozo"/>
    <x v="0"/>
    <x v="25"/>
    <s v="Feet &amp; ankles bitten"/>
    <s v="N"/>
    <s v="07h10"/>
    <s v="Thought to involve a tiger shark"/>
    <s v="G. Ambrose, pp.61-68; J. Borg, p.83"/>
  </r>
  <r>
    <x v="1061"/>
    <m/>
    <x v="69"/>
    <s v="Unprovoked"/>
    <x v="0"/>
    <s v="New South Wales"/>
    <s v="Julian Rocks, Byron Bay"/>
    <x v="22"/>
    <x v="2"/>
    <s v="John Ford"/>
    <x v="0"/>
    <x v="60"/>
    <s v="FATAL"/>
    <s v="Y"/>
    <s v="09h30"/>
    <s v="Remains recovered from 5.5 m [18'] white shark"/>
    <s v="A. MacCormick, p.56; H. Edwards, pp.11 &amp; 159"/>
  </r>
  <r>
    <x v="1062"/>
    <m/>
    <x v="69"/>
    <s v="Unprovoked"/>
    <x v="0"/>
    <s v="Tasmania"/>
    <s v="Tenth Island (King Island)"/>
    <x v="225"/>
    <x v="2"/>
    <s v="Teresa Cartwright"/>
    <x v="1"/>
    <x v="78"/>
    <s v="FATAL"/>
    <s v="Y"/>
    <s v="10h55"/>
    <s v="5 m [16.5'] white shark"/>
    <s v="Telegraph Mirror (Sydney), June 7, 1993; H. Edwards, p.156; C. Black pp. 167-169"/>
  </r>
  <r>
    <x v="1063"/>
    <m/>
    <x v="69"/>
    <s v="Unprovoked"/>
    <x v="3"/>
    <s v="Hawaii"/>
    <s v="Paradise Bay (next to Wailua Bay), Maui"/>
    <x v="129"/>
    <x v="1"/>
    <s v="Roddy Lewis"/>
    <x v="0"/>
    <x v="51"/>
    <s v="Lower legs lacerated "/>
    <s v="N"/>
    <s v="15h45"/>
    <s v="Tiger shark, 3.7 m [12'], (tooth fragment recovered from wound)"/>
    <s v="J. Borg, p.83; G. Ambrose, pp.30-40"/>
  </r>
  <r>
    <x v="1064"/>
    <m/>
    <x v="69"/>
    <s v="Unprovoked"/>
    <x v="3"/>
    <s v="California"/>
    <s v="Linda Mar Beach, Pedro Point, San Mateo County"/>
    <x v="226"/>
    <x v="2"/>
    <s v="Don Berry"/>
    <x v="0"/>
    <x v="70"/>
    <s v="No injury, swim fin bitten"/>
    <s v="N"/>
    <s v="14h30"/>
    <s v="White shark"/>
    <s v="R. Collier, p.140"/>
  </r>
  <r>
    <x v="1065"/>
    <m/>
    <x v="69"/>
    <s v="Provoked"/>
    <x v="0"/>
    <s v="Queensland"/>
    <s v="Mooloolaba"/>
    <x v="0"/>
    <x v="0"/>
    <s v="John Bonell"/>
    <x v="0"/>
    <x v="138"/>
    <s v="Legs lacerated, puncture wound in hand from hooked shark hauled onboard PROVOKED INCIDENT"/>
    <s v="N"/>
    <s v="13h45"/>
    <s v="Bronze whaler shark, 1.5 m "/>
    <s v="Courier-Mail, 2/5/1993, p.7"/>
  </r>
  <r>
    <x v="1066"/>
    <m/>
    <x v="26"/>
    <s v="Unprovoked"/>
    <x v="3"/>
    <s v="California"/>
    <s v="San Onofre, San Diego County "/>
    <x v="227"/>
    <x v="0"/>
    <s v="John Regan"/>
    <x v="0"/>
    <x v="86"/>
    <s v="10 puncture wounds to right calf"/>
    <s v="N"/>
    <s v="15h30"/>
    <s v="Mako shark, 1.8 m [6']  "/>
    <s v="R. Collier, p.xxvi; H. Viders, Alert Diver Magazine"/>
  </r>
  <r>
    <x v="1067"/>
    <m/>
    <x v="26"/>
    <s v="Unprovoked"/>
    <x v="3"/>
    <s v="Florida"/>
    <s v="Brevard County, a mile north of Sebastian Inlet"/>
    <x v="2"/>
    <x v="1"/>
    <s v="Matthew Robertson Paul"/>
    <x v="0"/>
    <x v="5"/>
    <s v="Forearm  &amp; hand bitten; tooth fragments of the shark were recovered from the surfer's hand"/>
    <s v="N"/>
    <s v="07h30"/>
    <s v="6' to 7' blacktip shark"/>
    <s v="M. R. Paul; Orlando Sentinel, 11/28/1992; Fort Pierce Tribune, 11/30/1992 "/>
  </r>
  <r>
    <x v="1068"/>
    <m/>
    <x v="26"/>
    <s v="Watercraft"/>
    <x v="3"/>
    <s v="California"/>
    <s v="Ano Nuevo, San Mateo County"/>
    <x v="26"/>
    <x v="5"/>
    <s v="Ken Kelton"/>
    <x v="0"/>
    <x v="53"/>
    <s v="No injury, kayak bitten"/>
    <s v="N"/>
    <s v="12h50"/>
    <s v="5 m to 6 m white shark"/>
    <s v="R. Collier, p.137"/>
  </r>
  <r>
    <x v="1069"/>
    <m/>
    <x v="26"/>
    <s v="Unprovoked"/>
    <x v="3"/>
    <s v="California"/>
    <s v="San Nicholas Island, Santa Barbara County"/>
    <x v="228"/>
    <x v="2"/>
    <s v="Kenny Crane"/>
    <x v="0"/>
    <x v="46"/>
    <s v="Foot punctured"/>
    <s v="N"/>
    <s v="14h00"/>
    <s v="Unidentified shark"/>
    <s v="R. Collier, pp.136-137"/>
  </r>
  <r>
    <x v="1070"/>
    <m/>
    <x v="26"/>
    <s v="Unprovoked"/>
    <x v="3"/>
    <s v="Hawaii"/>
    <s v="Kea'au Beach Park, O'ahu"/>
    <x v="9"/>
    <x v="1"/>
    <s v="Aaron  A. Romento"/>
    <x v="0"/>
    <x v="1"/>
    <s v="Right leg severely lacerated  FATAL"/>
    <s v="Y"/>
    <s v="09h45"/>
    <s v="Tiger shark, 3 m to 3.7 m [10' to 12'] "/>
    <s v="Dr. P. Bjokman;  Palm Beach Post, 11/7/1992 "/>
  </r>
  <r>
    <x v="1071"/>
    <m/>
    <x v="26"/>
    <s v="Unprovoked"/>
    <x v="3"/>
    <s v="California"/>
    <s v="Castle Rock, San Miguel Island, Santa Barbara County"/>
    <x v="126"/>
    <x v="2"/>
    <s v="Andy Schupe"/>
    <x v="0"/>
    <x v="46"/>
    <s v="Foot &amp; swim fin punctured"/>
    <s v="N"/>
    <s v="11h00"/>
    <s v="2.5 m [8.25'] white shark"/>
    <s v="R. Collier, pp.135-136      "/>
  </r>
  <r>
    <x v="1072"/>
    <m/>
    <x v="26"/>
    <s v="Unprovoked"/>
    <x v="3"/>
    <s v="Hawaii"/>
    <s v="Lanaikea, O'ahu"/>
    <x v="2"/>
    <x v="1"/>
    <s v="Rick (Eric) Gruzinsky"/>
    <x v="0"/>
    <x v="49"/>
    <s v="Chest &amp; arm bruised &amp; scratched, 15&quot; crescent-shaped piece removed from board"/>
    <s v="N"/>
    <s v="07h40"/>
    <s v="Tiger shark, 4.3 m [14'] "/>
    <s v="Orlando Sentinel, 10/24/1992, p.A5; G. Ambrose, pp.54-60; A. MacCormick, p.195; J. Borg, p.82; L. Taylor (1993), pp.114-115"/>
  </r>
  <r>
    <x v="1073"/>
    <m/>
    <x v="26"/>
    <s v="Unprovoked"/>
    <x v="0"/>
    <s v="Queensland"/>
    <s v="North Point Beach, Moreton Island"/>
    <x v="2"/>
    <x v="1"/>
    <s v="Michael Docherty"/>
    <x v="0"/>
    <x v="49"/>
    <s v="FATAL"/>
    <s v="Y"/>
    <s v="14h30"/>
    <s v="4.2 m white shark"/>
    <s v="Daily Telegraph (Sydney) 10/2/1992 ; Orlando Sentinel, 10/2/1992, p.A3; A. Sharpe, p.108; A. MacCormick, p.197"/>
  </r>
  <r>
    <x v="1074"/>
    <m/>
    <x v="26"/>
    <s v="Unprovoked"/>
    <x v="3"/>
    <s v="Oregon"/>
    <s v="Gold Beach, Curry County"/>
    <x v="2"/>
    <x v="1"/>
    <s v="Jerad Brittain"/>
    <x v="0"/>
    <x v="3"/>
    <s v="Minor bruises"/>
    <s v="N"/>
    <s v="17h00"/>
    <s v="4 m to 5 m [13' to 16.5']  white shark "/>
    <s v="R. Collier, pp.134-135       "/>
  </r>
  <r>
    <x v="1075"/>
    <m/>
    <x v="26"/>
    <s v="Unprovoked"/>
    <x v="3"/>
    <s v="Florida"/>
    <s v="Manasota Beach, Sarasota County"/>
    <x v="14"/>
    <x v="4"/>
    <s v="Ann Suits"/>
    <x v="1"/>
    <x v="11"/>
    <s v="Lacerations to left foot"/>
    <s v="N"/>
    <s v="12h33"/>
    <s v="&quot;a small shark&quot;"/>
    <s v="Sarasota Herald-Tribune, 7/23/1992 "/>
  </r>
  <r>
    <x v="1076"/>
    <m/>
    <x v="26"/>
    <s v="Unprovoked"/>
    <x v="22"/>
    <s v="Saint-Paul"/>
    <s v="Cap de la Marianne"/>
    <x v="2"/>
    <x v="1"/>
    <s v="Theirry Mercredi"/>
    <x v="0"/>
    <x v="29"/>
    <s v="FATAL"/>
    <s v="Y"/>
    <s v="14h30"/>
    <s v="Bull shark or lemon shark"/>
    <s v="G. Van Grevelynghe"/>
  </r>
  <r>
    <x v="1077"/>
    <m/>
    <x v="26"/>
    <s v="Unprovoked"/>
    <x v="23"/>
    <s v="Ehime Prefecture"/>
    <s v="Matsuyama"/>
    <x v="229"/>
    <x v="2"/>
    <s v="Kazuta Harada"/>
    <x v="0"/>
    <x v="75"/>
    <s v="FATAL, body not recovered"/>
    <s v="Y"/>
    <s v="15h20"/>
    <s v="5 m [16.5'] white shark, identification by K. Nakaya"/>
    <s v="K. Nakaya; Orlando Sentinel, 3/20/1992, p.A10 &amp; 6/18/1992, p. A3"/>
  </r>
  <r>
    <x v="1077"/>
    <m/>
    <x v="26"/>
    <s v="Unprovoked"/>
    <x v="3"/>
    <s v="Oregon"/>
    <s v="Winchester Bay, Douglas County"/>
    <x v="34"/>
    <x v="1"/>
    <s v="Mike Allman"/>
    <x v="0"/>
    <x v="10"/>
    <s v="Left shoulder &amp; side bitten, board broken"/>
    <s v="N"/>
    <s v="09h45"/>
    <s v="Said to involve a 6 m to 7 m [20' to 23'] white shark"/>
    <s v="R. Collier, pp.130-132; M.  Marks"/>
  </r>
  <r>
    <x v="1078"/>
    <m/>
    <x v="53"/>
    <s v="Unprovoked"/>
    <x v="3"/>
    <s v="Hawaii"/>
    <s v="Olowalu, Maui"/>
    <x v="3"/>
    <x v="2"/>
    <s v="Martha Joy Morrell"/>
    <x v="1"/>
    <x v="75"/>
    <s v="FATAL, right leg at hip, left leg and right forearm severed  "/>
    <s v="Y"/>
    <s v="09h00"/>
    <s v="Tiger shark, 2.4 m 3.4 m [8' to 11']  "/>
    <s v="J. Borg, pp.1-3; A. MacCormick, p.151; L. Taylor (1993), pp.112-113"/>
  </r>
  <r>
    <x v="1079"/>
    <m/>
    <x v="53"/>
    <s v="Unprovoked"/>
    <x v="3"/>
    <s v="Florida"/>
    <s v="Melbourne Beach, Brevard County"/>
    <x v="2"/>
    <x v="1"/>
    <s v="Cliff Turner"/>
    <x v="0"/>
    <x v="10"/>
    <s v="Right foot &amp; ankle lacerated"/>
    <s v="N"/>
    <s v="08h30"/>
    <s v="1.8 m [6'] shark"/>
    <s v="Orlando Sentinel, 10/13/1991"/>
  </r>
  <r>
    <x v="1080"/>
    <m/>
    <x v="53"/>
    <s v="Unprovoked"/>
    <x v="3"/>
    <s v="California"/>
    <s v="Horseshoe Reef, Scott Creek, Davenport, Santa Cruz County"/>
    <x v="2"/>
    <x v="1"/>
    <s v="John Ferrerira"/>
    <x v="0"/>
    <x v="37"/>
    <s v="Arm, shoulder &amp; back bitten"/>
    <s v="N"/>
    <s v="07h30"/>
    <s v="5 m to 6 m [16.5' to 20'] white shark"/>
    <s v="R. Collier, pp.126-128 ; Orlando Sentinel, 10/6/1991, p.A8 &amp; 10/10/ 1991, p.A8 "/>
  </r>
  <r>
    <x v="1081"/>
    <m/>
    <x v="53"/>
    <s v="Unprovoked"/>
    <x v="0"/>
    <s v="South Australia"/>
    <s v="Snapper Point, Aldinga Beach, Adelaide"/>
    <x v="22"/>
    <x v="2"/>
    <s v="Jonathon Lee"/>
    <x v="0"/>
    <x v="5"/>
    <s v="FATAL"/>
    <s v="Y"/>
    <s v="15h00"/>
    <s v="4 m [13'] white shark"/>
    <s v="Advertiser, 1/31/1992, p.5; A. Sharpe, pp.127-128 "/>
  </r>
  <r>
    <x v="1082"/>
    <m/>
    <x v="53"/>
    <s v="Watercraft"/>
    <x v="2"/>
    <s v="Ligurian Sea"/>
    <s v="Portofino, 20 miles offshore, Tigullio Bay, Santa Margherita Ligure (Liguria)"/>
    <x v="230"/>
    <x v="5"/>
    <s v="Ivana Iacaccia"/>
    <x v="1"/>
    <x v="46"/>
    <s v="No Injury to occupant; canoe bitten"/>
    <s v="N"/>
    <s v="15h30"/>
    <s v="4 m [13'] white shark"/>
    <s v="Stars &amp; Stripes, 8/5/1991, p.8; A. De Maddalena; Graffione (1991), Fergusson (1996), Angela et al. (1997)"/>
  </r>
  <r>
    <x v="1083"/>
    <m/>
    <x v="53"/>
    <s v="Unprovoked"/>
    <x v="22"/>
    <s v="L'Etang-Salé"/>
    <s v="Ravine des Sables, Saint Leu"/>
    <x v="2"/>
    <x v="1"/>
    <s v="Alain Curco-Llovéra"/>
    <x v="0"/>
    <x v="52"/>
    <s v="Left arm severed"/>
    <s v="N"/>
    <s v="17h30"/>
    <s v="Tiger shark, 3 to 4 m [10' to 13'] "/>
    <s v="R.D. Weeks, GSAF, p.303; G. Van Grevelynghe"/>
  </r>
  <r>
    <x v="1083"/>
    <m/>
    <x v="53"/>
    <s v="Unprovoked"/>
    <x v="3"/>
    <s v="California"/>
    <s v="8.5 miles south of Ano Nuevo State Reserve, Davenport County"/>
    <x v="2"/>
    <x v="1"/>
    <s v="Eric Larsen"/>
    <x v="0"/>
    <x v="37"/>
    <s v="Forearm, upper thigh, knee &amp; ankle lacerated"/>
    <s v="N"/>
    <s v="09h30"/>
    <s v="5 m [16.5'] white shark"/>
    <s v="R. Collier, pp.124-126 ; San Jose Mercury, 7/4/1991; Orlando Sentinel, 7/4/1991, p.A21; 10/6/1991, p.A22_x000a_  "/>
  </r>
  <r>
    <x v="1084"/>
    <m/>
    <x v="53"/>
    <s v="Unprovoked"/>
    <x v="3"/>
    <s v="Florida"/>
    <s v="Tampa Bay, Hillsborough County"/>
    <x v="231"/>
    <x v="4"/>
    <s v="Rick Le Prevost"/>
    <x v="0"/>
    <x v="86"/>
    <s v="Left ankle, calf, thigh and abdomen bitten"/>
    <s v="N"/>
    <s v="11h30"/>
    <s v="2.7 m [9'] bull or lemon shark"/>
    <s v="Orlando Sentinel; 6/9/1991, p.B3; Ocala Star-Banner, 6/8/1991; St. Petersburg Times, 11/28/1991 "/>
  </r>
  <r>
    <x v="1085"/>
    <m/>
    <x v="53"/>
    <s v="Unprovoked"/>
    <x v="3"/>
    <s v="Hawaii"/>
    <s v="Ma'ili Beach, O'ahu"/>
    <x v="109"/>
    <x v="1"/>
    <s v="Frank (Scott) Betz"/>
    <x v="0"/>
    <x v="23"/>
    <s v="Right calf bitten"/>
    <s v="N"/>
    <s v="16h45"/>
    <s v="2.4 m [8'] shark"/>
    <s v="J. Borg, p.79; L. Taylor (1993), pp.110-111"/>
  </r>
  <r>
    <x v="1086"/>
    <m/>
    <x v="53"/>
    <s v="Unprovoked"/>
    <x v="3"/>
    <s v="Oregon"/>
    <s v="Neskowin, Tillamook County"/>
    <x v="2"/>
    <x v="1"/>
    <s v="Tony Franciscone"/>
    <x v="0"/>
    <x v="20"/>
    <s v="Calf lacerated &amp; board bitten"/>
    <s v="N"/>
    <s v="09h30"/>
    <s v="5.5 m [18'] white shark"/>
    <s v="R. Collier, pp.122-123"/>
  </r>
  <r>
    <x v="1087"/>
    <m/>
    <x v="53"/>
    <s v="Unprovoked"/>
    <x v="1"/>
    <s v="Western Cape Province"/>
    <s v="Miller’s Point"/>
    <x v="1"/>
    <x v="0"/>
    <s v="Edward Hayman"/>
    <x v="0"/>
    <x v="3"/>
    <s v="Foot &amp; swim fin bitten"/>
    <s v="N"/>
    <s v="12h30"/>
    <s v="5.5 m [18'] white shark"/>
    <s v="M. Levine, GSAF"/>
  </r>
  <r>
    <x v="1088"/>
    <m/>
    <x v="41"/>
    <s v="Unprovoked"/>
    <x v="3"/>
    <s v="Florida"/>
    <s v="Spanish River Park Beach, Palm Beach County"/>
    <x v="2"/>
    <x v="1"/>
    <s v="James Cornell"/>
    <x v="0"/>
    <x v="40"/>
    <s v="Ear, shoulder, arm, wrist &amp; ear injured"/>
    <s v="N"/>
    <s v="09h30"/>
    <s v="5' shark"/>
    <s v="Palm Beach Post, 11/3/1990; Miami Herald, 11/2/1990  "/>
  </r>
  <r>
    <x v="1089"/>
    <m/>
    <x v="41"/>
    <s v="Unprovoked"/>
    <x v="3"/>
    <s v="Florida"/>
    <s v="Melbourne Beach, Brevard County"/>
    <x v="2"/>
    <x v="1"/>
    <s v="Robert Spratt"/>
    <x v="0"/>
    <x v="74"/>
    <s v="Hand &amp; wrist bitten, tooth fragments in wound"/>
    <s v="N"/>
    <s v="16h55"/>
    <s v="1.8 m [6'] shark "/>
    <s v="S. Jacobson, Orlando Sentinel, 11/1/1990, p. B1; St. Petersburg Times, 11/1/1990; Miami Herald, 11/1/1990"/>
  </r>
  <r>
    <x v="1090"/>
    <m/>
    <x v="41"/>
    <s v="Unprovoked"/>
    <x v="3"/>
    <s v="Florida"/>
    <s v="North end of County Beach, Palm Beach County"/>
    <x v="2"/>
    <x v="1"/>
    <s v="Carl Demers"/>
    <x v="0"/>
    <x v="32"/>
    <s v="Wrist bitten"/>
    <s v="N"/>
    <s v="16h00"/>
    <s v="4' spinner shark"/>
    <s v="Palm Beach Post, 10/22/1990  "/>
  </r>
  <r>
    <x v="1091"/>
    <m/>
    <x v="41"/>
    <s v="Unprovoked"/>
    <x v="3"/>
    <s v="Hawaii"/>
    <s v="Hanalei Point, Kaua'i"/>
    <x v="2"/>
    <x v="1"/>
    <s v="Greg Filtzer"/>
    <x v="0"/>
    <x v="71"/>
    <s v="No Injury, board bitten"/>
    <s v="N"/>
    <s v="15h00"/>
    <s v="Tiger shark, 3.7 m [12'] "/>
    <s v="G.. Filtzer; G. Ambrose, pp.8-17; J. Borg, p.64"/>
  </r>
  <r>
    <x v="1092"/>
    <m/>
    <x v="41"/>
    <s v="Unprovoked"/>
    <x v="3"/>
    <s v="Florida"/>
    <s v="Stuart Beach, Martin County"/>
    <x v="2"/>
    <x v="1"/>
    <s v="Gabe Martino"/>
    <x v="0"/>
    <x v="17"/>
    <s v="Superficial injuries to left foot &amp; ankle"/>
    <s v="N"/>
    <s v="12h30"/>
    <s v="1.8 m to 2.4 m [6' to 8'] shark"/>
    <s v="S.L. Jackson, Palm Beach Post, 10/13/1990  "/>
  </r>
  <r>
    <x v="1093"/>
    <m/>
    <x v="41"/>
    <s v="Unprovoked"/>
    <x v="1"/>
    <s v="Western Cape Province"/>
    <s v="Oudekraal"/>
    <x v="1"/>
    <x v="0"/>
    <s v="Nasri Gasant"/>
    <x v="0"/>
    <x v="24"/>
    <s v="Right hand lacerated"/>
    <s v="N"/>
    <s v="13h20"/>
    <s v="5 m  [16.5'] white shark"/>
    <s v="P. v.d. Walt; G. Cliff, NSB"/>
  </r>
  <r>
    <x v="1094"/>
    <m/>
    <x v="41"/>
    <s v="Unprovoked"/>
    <x v="3"/>
    <s v="California"/>
    <s v="Russian Gulch, Jenner, Sonoma County"/>
    <x v="232"/>
    <x v="2"/>
    <s v="Rodney Orr"/>
    <x v="0"/>
    <x v="122"/>
    <s v="Shark rammed &amp; overturned paddleboard, knocking him into water &amp; bit his head, lacerating his face &amp; neck"/>
    <s v="N"/>
    <s v="13h00"/>
    <s v="White shark"/>
    <s v="R. Collier pp.120-121"/>
  </r>
  <r>
    <x v="1095"/>
    <m/>
    <x v="41"/>
    <s v="Watercraft"/>
    <x v="3"/>
    <s v="California"/>
    <s v="Trinidad State Beach, Humboldt County"/>
    <x v="26"/>
    <x v="5"/>
    <s v="Matt Hinton"/>
    <x v="0"/>
    <x v="18"/>
    <s v="No injury, kayak capsized"/>
    <s v="N"/>
    <s v="17h00"/>
    <s v="2.5 m to 3 m [8.25' to 10']  white shark"/>
    <s v="R. Collier, pp118-119          "/>
  </r>
  <r>
    <x v="1096"/>
    <m/>
    <x v="41"/>
    <s v="Unprovoked"/>
    <x v="1"/>
    <s v="Western Cape Province"/>
    <s v="Mossel Bay"/>
    <x v="233"/>
    <x v="2"/>
    <s v="Monique Price"/>
    <x v="1"/>
    <x v="10"/>
    <s v="FATAL, thigh bitten  "/>
    <s v="Y"/>
    <s v="15h45"/>
    <s v="4.5 m [14'9&quot;] white shark"/>
    <s v="A Gifford, G. Cliff, GSAF"/>
  </r>
  <r>
    <x v="1097"/>
    <m/>
    <x v="41"/>
    <s v="Unprovoked"/>
    <x v="1"/>
    <s v="Eastern Cape Province"/>
    <s v="Cintsa East"/>
    <x v="234"/>
    <x v="3"/>
    <s v="Richard Forrester"/>
    <x v="0"/>
    <x v="25"/>
    <s v="Thigh severely bitten"/>
    <s v="N"/>
    <s v="12h00"/>
    <s v="5.5 m [18'] white shark, identified by  tooth marks"/>
    <s v="R. Forrester, M. Levine, GSAF"/>
  </r>
  <r>
    <x v="1098"/>
    <m/>
    <x v="45"/>
    <s v="Unprovoked"/>
    <x v="1"/>
    <s v="Western Cape Province"/>
    <s v="Melkbosstrand"/>
    <x v="191"/>
    <x v="2"/>
    <s v="Gerjo Van Niekerk"/>
    <x v="0"/>
    <x v="61"/>
    <s v="FATAL"/>
    <s v="Y"/>
    <s v="12h05"/>
    <s v="White shark"/>
    <s v="M. Levine, GSAF"/>
  </r>
  <r>
    <x v="1099"/>
    <m/>
    <x v="45"/>
    <s v="Unprovoked"/>
    <x v="0"/>
    <s v="Tasmania"/>
    <s v="Shelly Point "/>
    <x v="2"/>
    <x v="1"/>
    <s v="Steven Jillet"/>
    <x v="0"/>
    <x v="7"/>
    <s v="No injury, board bitten"/>
    <s v="N"/>
    <s v="14h20"/>
    <s v="2.7 m [9'] white shark"/>
    <s v="Hobart Mercury, 10/23/1989, p.1; C. Black, pp 163-167"/>
  </r>
  <r>
    <x v="1100"/>
    <m/>
    <x v="45"/>
    <s v="Unprovoked"/>
    <x v="1"/>
    <s v="Western Cape Province"/>
    <s v="Smitswinkel, False Bay"/>
    <x v="19"/>
    <x v="2"/>
    <s v="Gerjo Van Niekerk"/>
    <x v="0"/>
    <x v="61"/>
    <s v="Chest lacerated"/>
    <s v="N"/>
    <s v="14h30"/>
    <s v="White shark, identified by tooth pattern"/>
    <s v="G.v.Niekerk,  C. Walker, M.Levine, GSAF"/>
  </r>
  <r>
    <x v="1101"/>
    <m/>
    <x v="45"/>
    <s v="Unprovoked"/>
    <x v="3"/>
    <s v="California"/>
    <s v="Southeast Farallon Island, Farallon Islands"/>
    <x v="235"/>
    <x v="2"/>
    <s v="Mark Tisserand"/>
    <x v="0"/>
    <x v="20"/>
    <s v="Leg bitten"/>
    <s v="N"/>
    <s v="12h30"/>
    <s v="4 m to 5 m [13' to 16.5']  white shark"/>
    <s v="R. Collier, pp.110-112      "/>
  </r>
  <r>
    <x v="1102"/>
    <m/>
    <x v="45"/>
    <s v="Unprovoked"/>
    <x v="1"/>
    <s v="Eastern Cape Province"/>
    <s v="Jeffreys Bay"/>
    <x v="2"/>
    <x v="1"/>
    <s v="Edward Razzano"/>
    <x v="0"/>
    <x v="78"/>
    <s v="Torso bitten"/>
    <s v="N"/>
    <s v="10h35"/>
    <s v="2.5 m [8.25'] white shark"/>
    <s v=" E. Razzano &amp; R. Joseph; M. Levine, GSAF"/>
  </r>
  <r>
    <x v="1103"/>
    <m/>
    <x v="45"/>
    <s v="Unprovoked"/>
    <x v="1"/>
    <s v="Eastern Cape Province"/>
    <s v="Jeffreys Bay"/>
    <x v="2"/>
    <x v="1"/>
    <s v="Roniel Jacobs"/>
    <x v="0"/>
    <x v="28"/>
    <s v="No injury, board bitten"/>
    <s v="N"/>
    <s v="16h15"/>
    <s v="3 m [10'] white shark"/>
    <s v="R. Jacobs, R. Joseph; M. Levine, GSAF "/>
  </r>
  <r>
    <x v="1104"/>
    <m/>
    <x v="45"/>
    <s v="Unprovoked"/>
    <x v="1"/>
    <s v="Eastern Cape Province"/>
    <s v="Gonubie"/>
    <x v="19"/>
    <x v="2"/>
    <s v="Leon Krouse"/>
    <x v="0"/>
    <x v="49"/>
    <s v="Forearm bitten"/>
    <s v="N"/>
    <s v="15h30"/>
    <s v="2.5 m [8.25'] white shark"/>
    <s v="M. Levine, L. Krouse, P. Sachs, GSAF"/>
  </r>
  <r>
    <x v="1105"/>
    <m/>
    <x v="45"/>
    <s v="Unprovoked"/>
    <x v="0"/>
    <s v="South Australia"/>
    <s v="Waitpinga Beach, near Victor Harbor, Encounter Bay"/>
    <x v="2"/>
    <x v="1"/>
    <s v="Matthew Foale"/>
    <x v="0"/>
    <x v="93"/>
    <s v="Thigh bitten FATAL"/>
    <s v="Y"/>
    <s v="20h15"/>
    <s v="2 m [6.75'] white shark"/>
    <s v="Courier-Mail, 3/11/1989, p.5;  J. West, ASAF"/>
  </r>
  <r>
    <x v="1106"/>
    <m/>
    <x v="45"/>
    <s v="Unprovoked"/>
    <x v="2"/>
    <s v="Tyrrhenian Sea"/>
    <s v="Golfo di Baratti, near Piombino (Tuscany)"/>
    <x v="236"/>
    <x v="2"/>
    <s v="Luciano Costanzo"/>
    <x v="0"/>
    <x v="72"/>
    <s v="FATAL. His body not recovered"/>
    <s v="Y"/>
    <s v="10h25"/>
    <s v="6 m [20'] white shark"/>
    <s v="A. De Maddalena; Cappelletti (1989a), Bertuccelli (1989), Giudici &amp; Fino (1989), Biagi (1989), Albertarelli (1989); I. Fergusson, MEDSA; C. Moore, GSAF"/>
  </r>
  <r>
    <x v="1107"/>
    <m/>
    <x v="84"/>
    <s v="Unprovoked"/>
    <x v="3"/>
    <s v="Oregon"/>
    <s v="Indian Beach, Ecola State Park, just north of Cannon Beach, Clatsop County "/>
    <x v="34"/>
    <x v="1"/>
    <s v="Wyndham Kapan"/>
    <x v="0"/>
    <x v="10"/>
    <s v="Leg bitten &amp; femur fractured"/>
    <s v="N"/>
    <s v="17h30"/>
    <s v="5.5 m to 6 m [18' to 20']  white shark"/>
    <s v="R. Collier, pp.104-106"/>
  </r>
  <r>
    <x v="1108"/>
    <m/>
    <x v="84"/>
    <s v="Unprovoked"/>
    <x v="3"/>
    <s v="Florida"/>
    <s v="Playalinda, Brevard County"/>
    <x v="2"/>
    <x v="1"/>
    <s v="Patrick Turowski"/>
    <x v="0"/>
    <x v="27"/>
    <s v="Hand lacerated"/>
    <s v="N"/>
    <s v="18h30"/>
    <s v="1.2 m to 1.5 m [4' to 5'] shark"/>
    <s v="G. Taylor, Orlando Sentinel, 10/12/1988, p.D3"/>
  </r>
  <r>
    <x v="1109"/>
    <m/>
    <x v="84"/>
    <s v="Unprovoked"/>
    <x v="3"/>
    <s v="Florida"/>
    <s v="Shell Island Panama City Beach, Bay County"/>
    <x v="3"/>
    <x v="2"/>
    <s v="John P. Martin "/>
    <x v="0"/>
    <x v="20"/>
    <s v="FATAL, thigh &amp; hand lacerated"/>
    <s v="Y"/>
    <s v="15h00"/>
    <s v="3 m [10'] bull shark"/>
    <s v="M. Womack, News Herald"/>
  </r>
  <r>
    <x v="1110"/>
    <m/>
    <x v="84"/>
    <s v="Unprovoked"/>
    <x v="1"/>
    <s v="Western Cape Province"/>
    <s v="Sculphoek"/>
    <x v="1"/>
    <x v="0"/>
    <s v="Willie van Rensberg"/>
    <x v="0"/>
    <x v="73"/>
    <s v="Left arm lacerated"/>
    <s v="N"/>
    <s v="09h45"/>
    <s v="White shark"/>
    <s v="W.v.Rensberg, M. Levine, GSAF"/>
  </r>
  <r>
    <x v="1111"/>
    <m/>
    <x v="84"/>
    <s v="Unprovoked"/>
    <x v="3"/>
    <s v="South Carolina"/>
    <s v="Sea Pines Beach Club, Hilton Head, Beaufort County"/>
    <x v="237"/>
    <x v="4"/>
    <s v="Mark Dotter"/>
    <x v="0"/>
    <x v="30"/>
    <s v="Left leg bitten"/>
    <s v="N"/>
    <s v="16h00"/>
    <s v="Sand shark?"/>
    <s v="Charlotte Observer, 6/11/1988, p.1B"/>
  </r>
  <r>
    <x v="1112"/>
    <m/>
    <x v="84"/>
    <s v="Unprovoked"/>
    <x v="3"/>
    <s v="Florida"/>
    <s v="Daytona Beach, Volusia County"/>
    <x v="2"/>
    <x v="1"/>
    <s v="Etienne DeCora"/>
    <x v="0"/>
    <x v="31"/>
    <s v="Cuts to right foot and ankle"/>
    <s v="N"/>
    <s v="08h57"/>
    <s v="1.8 m to 2.4 m [6' to 8'] shark"/>
    <s v="Orlando Sentinel, 6/2/1988, p.B2; P. LaMee, Orlando Sentinel, 6/3/1992, p.D2 "/>
  </r>
  <r>
    <x v="1113"/>
    <m/>
    <x v="84"/>
    <s v="Unprovoked"/>
    <x v="1"/>
    <s v="KwaZulu-Natal"/>
    <s v="Isipingo"/>
    <x v="2"/>
    <x v="1"/>
    <s v="Sastri Naidoo"/>
    <x v="0"/>
    <x v="7"/>
    <s v="Lower left leg bitten, hand lacerated"/>
    <s v="N"/>
    <s v="16h45"/>
    <s v="1.5 m to 2 m [5' to 6.75'] shark"/>
    <s v="S. Naidoo, Dr. M. Raj, Dr. Motala, M. Levine, GSAF; G. Charter, B. Davis, NSB"/>
  </r>
  <r>
    <x v="1114"/>
    <m/>
    <x v="84"/>
    <s v="Unprovoked"/>
    <x v="1"/>
    <s v="Eastern Cape Province"/>
    <s v="Nahoon"/>
    <x v="2"/>
    <x v="1"/>
    <s v="Michael Schaeffer"/>
    <x v="0"/>
    <x v="3"/>
    <s v="Ankle bitten"/>
    <s v="N"/>
    <s v="17h00"/>
    <s v="1 m &quot;grey-colored&quot; shark"/>
    <s v="M. Schaeffer, M. Levine, GSAF"/>
  </r>
  <r>
    <x v="1115"/>
    <m/>
    <x v="84"/>
    <s v="Unprovoked"/>
    <x v="1"/>
    <s v="KwaZulu-Natal"/>
    <s v="Mtunzini"/>
    <x v="238"/>
    <x v="1"/>
    <s v="Belinda Van Schalkwyk"/>
    <x v="1"/>
    <x v="44"/>
    <s v="Leg bitten, surgically amputated"/>
    <s v="N"/>
    <s v="07h40"/>
    <s v="Zambezi shark (tooth fragments recovered)"/>
    <s v="B. v.Schalkwyk, P. Thevenau, R. Rathgeber, M.D., M. Levine, GSAF; R. Dunning, G. Charter, B. Davis, R.B. Wilson, NSB "/>
  </r>
  <r>
    <x v="1116"/>
    <m/>
    <x v="36"/>
    <s v="Unprovoked"/>
    <x v="3"/>
    <s v="California"/>
    <s v="Davenport Light, San Mateo County"/>
    <x v="2"/>
    <x v="1"/>
    <s v="Conrad Brown"/>
    <x v="0"/>
    <x v="3"/>
    <s v="Buttock &amp; leg bitten"/>
    <s v="N"/>
    <s v="17h00"/>
    <s v="2 m [6.75'] shark"/>
    <s v="R. Collier, p.101"/>
  </r>
  <r>
    <x v="1117"/>
    <m/>
    <x v="36"/>
    <s v="Unprovoked"/>
    <x v="1"/>
    <s v="Western Cape Province"/>
    <s v="Seal Island, False Bay"/>
    <x v="1"/>
    <x v="0"/>
    <s v="Dawid Smit"/>
    <x v="0"/>
    <x v="10"/>
    <s v="Left thigh &amp; calf lacerated"/>
    <s v="N"/>
    <s v="12h15"/>
    <s v="White shark"/>
    <s v="G. Smit, P. Landsberg, M.D., M. Levine, GSAF"/>
  </r>
  <r>
    <x v="1118"/>
    <m/>
    <x v="36"/>
    <s v="Unprovoked"/>
    <x v="1"/>
    <s v="Western Cape Province"/>
    <s v="Still Bay"/>
    <x v="2"/>
    <x v="1"/>
    <s v="Peter McCallum"/>
    <x v="0"/>
    <x v="13"/>
    <s v="Torso lacerated"/>
    <s v="N"/>
    <s v="11h00"/>
    <s v="3.5 m [11.5']  white shark"/>
    <s v="P. McCallum, M. Levine,GSAF; M.A. Reade, NSB"/>
  </r>
  <r>
    <x v="1119"/>
    <m/>
    <x v="36"/>
    <s v="Unprovoked"/>
    <x v="3"/>
    <s v="Florida"/>
    <s v="Ponce Inlet, New Smyrna Beach, Volusia County"/>
    <x v="2"/>
    <x v="1"/>
    <s v="Egor Emery"/>
    <x v="0"/>
    <x v="93"/>
    <s v="Right foot &amp; ankle lacerated"/>
    <s v="N"/>
    <s v="09h15"/>
    <s v="3' to 4' shark"/>
    <s v="Orlando Sentinel, 7/22/1987, p.D1; Miami Herald, 7/23/1987"/>
  </r>
  <r>
    <x v="1120"/>
    <m/>
    <x v="36"/>
    <s v="Unprovoked"/>
    <x v="3"/>
    <s v="Texas"/>
    <s v="Mustang Island, near Port Aransas"/>
    <x v="4"/>
    <x v="1"/>
    <s v="Carol Viau"/>
    <x v="1"/>
    <x v="80"/>
    <s v="Left foot bitten"/>
    <s v="N"/>
    <s v="18h30"/>
    <s v="4' shark"/>
    <s v="Dallas Morning News, 7//14/1987"/>
  </r>
  <r>
    <x v="1120"/>
    <m/>
    <x v="36"/>
    <s v="Unprovoked"/>
    <x v="3"/>
    <s v="Texas"/>
    <s v="Mustang Island, near Port Aransas"/>
    <x v="5"/>
    <x v="0"/>
    <s v="Brenda King"/>
    <x v="1"/>
    <x v="29"/>
    <s v="Puncture wounds to right foot"/>
    <s v="N"/>
    <s v="14h30"/>
    <s v="4' shark"/>
    <s v="Dallas Morning News, 7//14/1987"/>
  </r>
  <r>
    <x v="1121"/>
    <m/>
    <x v="67"/>
    <s v="Unprovoked"/>
    <x v="1"/>
    <s v="KwaZulu-Natal"/>
    <s v="St. Michaels"/>
    <x v="239"/>
    <x v="1"/>
    <s v="James Speirs"/>
    <x v="0"/>
    <x v="80"/>
    <s v="No injury, ski bitten"/>
    <s v="N"/>
    <s v="11h00"/>
    <s v="1.6 m shark"/>
    <s v="J. Spiers, M. Levine, GSAF; R. Dugmore, G. Cliff, NSB"/>
  </r>
  <r>
    <x v="1122"/>
    <m/>
    <x v="67"/>
    <s v="Unprovoked"/>
    <x v="3"/>
    <s v="Florida"/>
    <s v="Sanibel Island, Lee County"/>
    <x v="8"/>
    <x v="4"/>
    <s v="Luz Helena  Florez"/>
    <x v="1"/>
    <x v="124"/>
    <s v="Hip &amp; thigh bitten"/>
    <s v="N"/>
    <s v="18h00"/>
    <s v="Lemon shark, 1.8 m to 2.4 m [6' to 8'], tooth fragment recovered"/>
    <s v="E. Pace &amp; B. Myatt, GSAF"/>
  </r>
  <r>
    <x v="1123"/>
    <m/>
    <x v="67"/>
    <s v="Unprovoked"/>
    <x v="1"/>
    <s v="KwaZulu-Natal"/>
    <s v="LaMercy"/>
    <x v="1"/>
    <x v="0"/>
    <s v="Ludwig Gerricke"/>
    <x v="0"/>
    <x v="24"/>
    <s v="Minor lacerations on left hand"/>
    <s v="N"/>
    <s v="17h15"/>
    <s v="1.2 m [4'] dusky shark"/>
    <s v="L. Gerricke, M. Levine, GSAF  "/>
  </r>
  <r>
    <x v="1124"/>
    <m/>
    <x v="67"/>
    <s v="Unprovoked"/>
    <x v="1"/>
    <s v="KwaZulu-Natal"/>
    <s v="North Beach, Durban"/>
    <x v="7"/>
    <x v="3"/>
    <s v="Anton Bouwer"/>
    <x v="0"/>
    <x v="24"/>
    <s v="Foot bitten"/>
    <s v="N"/>
    <s v="16h15"/>
    <s v="&gt;1 m shark"/>
    <s v="A. Bouwer, M. Levine, GSAF;  E. Kerns, NSB"/>
  </r>
  <r>
    <x v="1125"/>
    <m/>
    <x v="67"/>
    <s v="Unprovoked"/>
    <x v="1"/>
    <s v="Eastern Cape Province"/>
    <s v="East London"/>
    <x v="2"/>
    <x v="1"/>
    <s v="Shaun Carcary"/>
    <x v="0"/>
    <x v="10"/>
    <s v="No injury, board bitten"/>
    <s v="N"/>
    <s v="12h00"/>
    <s v="&gt;2.4 m [8'] white shark"/>
    <s v="S. Carcary, M. Levine, GSAF"/>
  </r>
  <r>
    <x v="1126"/>
    <m/>
    <x v="67"/>
    <s v="Unprovoked"/>
    <x v="1"/>
    <s v="Eastern Cape Province"/>
    <s v="King's Beach, Port Elizabeth"/>
    <x v="8"/>
    <x v="4"/>
    <s v="Johan Fourie"/>
    <x v="0"/>
    <x v="53"/>
    <s v="Lower leg lacerated"/>
    <s v="N"/>
    <s v="18h30"/>
    <s v="Raggedtooth shark"/>
    <s v="J. Fourie, M. Levine, GSAF; V. Cockroft, Dr. P. Schwartz"/>
  </r>
  <r>
    <x v="1127"/>
    <m/>
    <x v="67"/>
    <s v="Unprovoked"/>
    <x v="1"/>
    <s v="Western Cape Province"/>
    <s v="Arniston"/>
    <x v="1"/>
    <x v="0"/>
    <s v="Michael Taljaard"/>
    <x v="0"/>
    <x v="61"/>
    <s v="2 punctures in upper arm"/>
    <s v="N"/>
    <s v="13h30"/>
    <s v="Raggedtooth shark, 2 m [6.75'] "/>
    <s v="M. Taljaard, M. Levine, GSAF"/>
  </r>
  <r>
    <x v="1128"/>
    <m/>
    <x v="67"/>
    <s v="Unprovoked"/>
    <x v="0"/>
    <s v="Victoria"/>
    <s v="Jan Juc Beach"/>
    <x v="2"/>
    <x v="1"/>
    <s v="David Adams"/>
    <x v="0"/>
    <x v="34"/>
    <s v="No injury, knocked into water &amp; board bitten"/>
    <s v="N"/>
    <s v="06j00"/>
    <s v="Bronze whaler shark, 3.5 m "/>
    <s v="Sun, 2/3/1986, p.4"/>
  </r>
  <r>
    <x v="1129"/>
    <m/>
    <x v="3"/>
    <s v="Unprovoked"/>
    <x v="1"/>
    <s v="Eastern Cape Province"/>
    <s v="East London"/>
    <x v="9"/>
    <x v="1"/>
    <s v="Patrick Gee"/>
    <x v="0"/>
    <x v="25"/>
    <s v="Left leg severely lacerated, superficial lacerations of right leg,  board damaged"/>
    <s v="N"/>
    <s v="08h00"/>
    <s v="2.5 m [8.25'] white shark"/>
    <s v="P. Gee, Dr. K. A. Watt, M. Levine, GSAF; G. Cliff, NSB"/>
  </r>
  <r>
    <x v="1130"/>
    <m/>
    <x v="3"/>
    <s v="Unprovoked"/>
    <x v="3"/>
    <s v="California"/>
    <s v="Point Conception, Santa Barbara County"/>
    <x v="240"/>
    <x v="2"/>
    <s v="Gary Johnson"/>
    <x v="0"/>
    <x v="53"/>
    <s v="Minor injury to foot &amp; ankle"/>
    <s v="N"/>
    <s v="16h00"/>
    <s v="2 m to 2.5 m [6.75'  to 8.25'] sixgill or sevengill shark"/>
    <s v="R. Collier, GSAF"/>
  </r>
  <r>
    <x v="1131"/>
    <m/>
    <x v="3"/>
    <s v="Unprovoked"/>
    <x v="3"/>
    <s v="Florida"/>
    <s v="Daytona Beach, Volusia County"/>
    <x v="5"/>
    <x v="0"/>
    <s v="Robin Lyons"/>
    <x v="1"/>
    <x v="15"/>
    <s v="Right calf bitten"/>
    <s v="N"/>
    <s v="17h00"/>
    <s v="Possibly a small hammerhead shark"/>
    <s v="M. McKee,Orlando Sentinel, 7/30/1985, p.A1"/>
  </r>
  <r>
    <x v="1132"/>
    <m/>
    <x v="3"/>
    <s v="Unprovoked"/>
    <x v="0"/>
    <s v="South Australia"/>
    <s v="Wiseman’s Beach, Peake Bay, Port Lincoln"/>
    <x v="241"/>
    <x v="2"/>
    <s v="Shirley Anne Durdin"/>
    <x v="1"/>
    <x v="68"/>
    <s v="FATAL"/>
    <s v="Y"/>
    <s v="12h30"/>
    <s v="6 m [20'] white shark"/>
    <s v="A. MacCormick, pp.76-79; H. Edwards, p.155; A. Sharpe, pp.126-127; J. West, ASAF"/>
  </r>
  <r>
    <x v="1133"/>
    <m/>
    <x v="3"/>
    <s v="Unprovoked"/>
    <x v="3"/>
    <s v="California"/>
    <s v="San Miguel Island, Santa Barbara County"/>
    <x v="242"/>
    <x v="2"/>
    <s v="Chris Massahos"/>
    <x v="0"/>
    <x v="61"/>
    <s v="Bruised"/>
    <s v="N"/>
    <s v="12h45"/>
    <s v="6 m [20'] white shark"/>
    <s v="R. Collier, pp.95-96"/>
  </r>
  <r>
    <x v="1134"/>
    <m/>
    <x v="92"/>
    <s v="Unprovoked"/>
    <x v="0"/>
    <s v="Queensland"/>
    <s v="1 km off Black's Beach"/>
    <x v="243"/>
    <x v="2"/>
    <s v="Nicholas Bos"/>
    <x v="0"/>
    <x v="29"/>
    <s v="FATAL"/>
    <s v="Y"/>
    <s v="12h33"/>
    <s v="Tiger shark, 4 m "/>
    <s v="Courier-Mail, 12/1/1984, p.1; A. Sharpe, p.106"/>
  </r>
  <r>
    <x v="1135"/>
    <m/>
    <x v="92"/>
    <s v="Unprovoked"/>
    <x v="3"/>
    <s v="Florida"/>
    <s v="3 miles south of Sebastian Inlet State Park, Indian River County"/>
    <x v="244"/>
    <x v="1"/>
    <s v="Sandra Fletcher"/>
    <x v="1"/>
    <x v="23"/>
    <s v="9&quot; laceration to right forearm "/>
    <s v="N"/>
    <s v="13h30"/>
    <s v="1.5 m [5'] shark"/>
    <s v="Miami Herald, 10/24/1984, p.17A"/>
  </r>
  <r>
    <x v="1136"/>
    <m/>
    <x v="92"/>
    <s v="Unprovoked"/>
    <x v="3"/>
    <s v="Florida"/>
    <s v="Bob Graham Beach, Martin County"/>
    <x v="2"/>
    <x v="1"/>
    <s v="Thomas C. Westberg "/>
    <x v="0"/>
    <x v="39"/>
    <s v="Left calf bitten"/>
    <s v="N"/>
    <s v="15h00"/>
    <s v="1.2 m [4'] blacktip shark"/>
    <s v="Miami Herald, 10/16/1984"/>
  </r>
  <r>
    <x v="1137"/>
    <m/>
    <x v="92"/>
    <s v="Unprovoked"/>
    <x v="3"/>
    <s v="Oregon"/>
    <s v="&quot;Turnaround&quot;, Cape Kiwanda, Tillamook County"/>
    <x v="34"/>
    <x v="1"/>
    <s v="Robert Rice"/>
    <x v="0"/>
    <x v="31"/>
    <s v="Abrasion on right foot, board bitten"/>
    <s v="N"/>
    <s v="15h30"/>
    <s v="3 m to 5 m [10' to 16.5'] white shark"/>
    <s v="R. Collier, pp.94-95"/>
  </r>
  <r>
    <x v="1138"/>
    <m/>
    <x v="92"/>
    <s v="Unprovoked"/>
    <x v="3"/>
    <s v="California"/>
    <s v="Pigeon Point, San Mateo County"/>
    <x v="245"/>
    <x v="2"/>
    <s v="Omar Conger"/>
    <x v="0"/>
    <x v="49"/>
    <s v="FATAL"/>
    <s v="Y"/>
    <s v="08h30"/>
    <s v="4.5 m to 5 m white shark"/>
    <s v="R. Collier, p. 72"/>
  </r>
  <r>
    <x v="1139"/>
    <m/>
    <x v="92"/>
    <s v="Unprovoked"/>
    <x v="3"/>
    <s v="Texas"/>
    <s v="South Padre Island"/>
    <x v="8"/>
    <x v="4"/>
    <s v="Carmen Gaytan"/>
    <x v="1"/>
    <x v="1"/>
    <s v="Legs severely lacerated"/>
    <s v="N"/>
    <s v="12h00"/>
    <s v="1.2 m [4'] shark"/>
    <s v="A. MacCormick, pp.8-9"/>
  </r>
  <r>
    <x v="1140"/>
    <m/>
    <x v="92"/>
    <s v="Unprovoked"/>
    <x v="1"/>
    <s v="Western Cape Province"/>
    <s v="Muizenberg, False Bay"/>
    <x v="2"/>
    <x v="1"/>
    <s v="Selwyn Doran"/>
    <x v="0"/>
    <x v="93"/>
    <s v="No injury, board bitten"/>
    <s v="N"/>
    <s v="17h30"/>
    <s v="2.4 m [8'] white shark"/>
    <s v="The Argus, 6/16/1984"/>
  </r>
  <r>
    <x v="1141"/>
    <m/>
    <x v="92"/>
    <s v="Unprovoked"/>
    <x v="3"/>
    <s v="Hawaii"/>
    <s v="Kane'ohe Bay, O'ahu"/>
    <x v="246"/>
    <x v="3"/>
    <s v="Susan Buecher"/>
    <x v="1"/>
    <x v="2"/>
    <s v="Foot bitten"/>
    <s v="N"/>
    <s v="17h00"/>
    <s v="1.2 m to 1.5 m [4' to 5'] hammerhead shark"/>
    <s v="J. Borg, p.76; L. Taylor (1993), pp.106-107"/>
  </r>
  <r>
    <x v="1142"/>
    <m/>
    <x v="92"/>
    <s v="Provoked"/>
    <x v="1"/>
    <s v="KwaZulu-Natal"/>
    <s v="Shark tank at Oceanographic Research Insitute, Durban"/>
    <x v="22"/>
    <x v="2"/>
    <s v="George Buckland"/>
    <x v="0"/>
    <x v="68"/>
    <s v="Punctures in wetsuit &amp; left arm bruised by captive shark PROVOKED INCIDENT"/>
    <s v="N"/>
    <s v="09h00"/>
    <s v=" 1.5 m [5'] dusky shark"/>
    <s v="G. Buckland, M. Levine, GSAF"/>
  </r>
  <r>
    <x v="1143"/>
    <m/>
    <x v="68"/>
    <s v="Sea Disaster"/>
    <x v="0"/>
    <s v="Queensland"/>
    <s v="Off Lodestone Reef, Great Barrier Reef, north of Townsville"/>
    <x v="247"/>
    <x v="4"/>
    <s v="Linda Ann Horton"/>
    <x v="1"/>
    <x v="10"/>
    <s v="FATAL, shark seized her by the chest and took her underwater "/>
    <s v="Y"/>
    <s v="04h00"/>
    <s v="Tiger shark, 5 m [16.5']"/>
    <s v="B. Myatt, GSAF"/>
  </r>
  <r>
    <x v="1144"/>
    <m/>
    <x v="68"/>
    <s v="Unprovoked"/>
    <x v="1"/>
    <s v="KwaZulu-Natal"/>
    <s v="Scottburgh"/>
    <x v="1"/>
    <x v="0"/>
    <s v="Warren Johnson"/>
    <x v="0"/>
    <x v="7"/>
    <s v="Right calf lacerated"/>
    <s v="N"/>
    <s v="11h15"/>
    <s v="1.8 m [6'] Zambezi shark"/>
    <s v="W. Johnson, M. Levine, GSAF; G. Charter, B. Davis, G. Cliff, NSB; T. Wallett, pp.65-66"/>
  </r>
  <r>
    <x v="1145"/>
    <m/>
    <x v="68"/>
    <s v="Unprovoked"/>
    <x v="1"/>
    <s v="KwaZulu-Natal"/>
    <s v="Mtunzini"/>
    <x v="95"/>
    <x v="1"/>
    <s v="Peter Swart"/>
    <x v="0"/>
    <x v="28"/>
    <s v="Puncture wounds to buttocks"/>
    <s v="N"/>
    <s v="12h30"/>
    <s v="3 m [10'] shark"/>
    <s v="G. Charter, B. Davis &amp; G. Cliff; Natal Mercury 2/22/1983"/>
  </r>
  <r>
    <x v="1146"/>
    <m/>
    <x v="27"/>
    <s v="Unprovoked"/>
    <x v="3"/>
    <s v="Florida"/>
    <s v="North Dade- Interama area of Biscayne Bay"/>
    <x v="53"/>
    <x v="6"/>
    <s v="Rob Savanello "/>
    <x v="0"/>
    <x v="21"/>
    <s v="Left foot lacerated"/>
    <s v="N"/>
    <s v="11h00"/>
    <s v="1.5 m [5'] shark"/>
    <s v="P. Hamm, Miami Herald, 10/15/1982"/>
  </r>
  <r>
    <x v="1147"/>
    <m/>
    <x v="27"/>
    <s v="Unprovoked"/>
    <x v="1"/>
    <s v="Eastern Cape Province"/>
    <s v="Nahoon, East London"/>
    <x v="2"/>
    <x v="1"/>
    <s v="Howard Fawkes"/>
    <x v="0"/>
    <x v="28"/>
    <s v="No Injury, surfboard bitten"/>
    <s v="N"/>
    <s v="14h50"/>
    <s v="Believed to involve a 2.8 m [9'3&quot;] white shark"/>
    <s v="M. Levine, GSAF; R. Horn, E.L. Aquarium; T. Wallett, p.46-47"/>
  </r>
  <r>
    <x v="1148"/>
    <m/>
    <x v="27"/>
    <s v="Unprovoked"/>
    <x v="3"/>
    <s v="Florida"/>
    <s v="Patrick Air Force Base, Brevard County"/>
    <x v="2"/>
    <x v="1"/>
    <s v="John Cibelli"/>
    <x v="0"/>
    <x v="43"/>
    <s v="Laceration to lower left leg"/>
    <s v="N"/>
    <s v="13h30"/>
    <s v="1.5 m [5'] shark"/>
    <s v="Miami Herald, 9/28/1982"/>
  </r>
  <r>
    <x v="1149"/>
    <m/>
    <x v="27"/>
    <s v="Unprovoked"/>
    <x v="3"/>
    <s v="California"/>
    <s v="Bear Harbor, Mendocino County"/>
    <x v="248"/>
    <x v="2"/>
    <s v="Michael J. Herder"/>
    <x v="0"/>
    <x v="49"/>
    <s v="Upper left thigh &amp; buttocks bitten"/>
    <s v="N"/>
    <s v="14h30"/>
    <s v="5 m to 6 m [16.5' to 20'] white shark"/>
    <s v="R.N. Lea &amp; D. Miller; Herder, p. 1-3; R. Collier, pp.89-91; A. MacCormick, pp.80-81"/>
  </r>
  <r>
    <x v="1150"/>
    <m/>
    <x v="27"/>
    <s v="Unprovoked"/>
    <x v="1"/>
    <s v="Eastern Cape Province"/>
    <s v="Nahoon, East London"/>
    <x v="95"/>
    <x v="1"/>
    <s v="Brian ‘Archie’ Plumb"/>
    <x v="0"/>
    <x v="20"/>
    <s v="No injury, ski bitten"/>
    <s v="N"/>
    <s v="16h00"/>
    <s v="2.4 m [8'] white shark, species identity confirmed by tooth fragment"/>
    <s v="B. Plumb, M. Levine, GSAF; R. Horn, E.L. Aquarium; T. Wallett, p.46"/>
  </r>
  <r>
    <x v="1150"/>
    <m/>
    <x v="27"/>
    <s v="Unprovoked"/>
    <x v="3"/>
    <s v="California"/>
    <s v="Point Buchon, San Luis Obispo County"/>
    <x v="21"/>
    <x v="1"/>
    <s v="Casimir Pulaski"/>
    <x v="0"/>
    <x v="24"/>
    <s v="No Injury, board bitten"/>
    <s v="N"/>
    <s v="11h00"/>
    <s v="4.5 m to 5.5 m [14.7' to 18'] white shark"/>
    <s v="R.N. Lea &amp; D. Miller; R. Collier, pp.86-87; G. Ambrose, pp.113-120"/>
  </r>
  <r>
    <x v="1151"/>
    <m/>
    <x v="27"/>
    <s v="Unprovoked"/>
    <x v="1"/>
    <s v="Eastern Cape Province"/>
    <s v="Ntlonyana Bay"/>
    <x v="2"/>
    <x v="1"/>
    <s v="Alex Macun"/>
    <x v="0"/>
    <x v="93"/>
    <s v="FATAL"/>
    <s v="Y"/>
    <s v="09h30"/>
    <s v="2.4 m [8'] white shark, species identity confirmed by witnesses &amp; tooth pattern in surfboard"/>
    <s v="M. Levine, GSAF; R.B. Wilson, B. Davis, NSB; T. Wallett, p.46"/>
  </r>
  <r>
    <x v="1152"/>
    <m/>
    <x v="27"/>
    <s v="Unprovoked"/>
    <x v="3"/>
    <s v="South Carolina"/>
    <s v="Isle of Palms, Charleston County"/>
    <x v="8"/>
    <x v="4"/>
    <s v="Murray Branson"/>
    <x v="0"/>
    <x v="43"/>
    <s v="Left arm bitten"/>
    <s v="N"/>
    <s v="16h30"/>
    <s v="5' shark"/>
    <s v="Chillicothe Constitution Tribune, 6/30/1982"/>
  </r>
  <r>
    <x v="1153"/>
    <m/>
    <x v="90"/>
    <s v="Unprovoked"/>
    <x v="3"/>
    <s v="Florida"/>
    <s v="Jupiter Island, Brevard County"/>
    <x v="8"/>
    <x v="4"/>
    <s v="Van Horn Ely"/>
    <x v="0"/>
    <x v="5"/>
    <s v="Hand &amp; forearm bitten"/>
    <s v="N"/>
    <s v="11h30"/>
    <s v="1.8 m to 2.4 m [6' to 8'] shark"/>
    <s v="Chronicle Telegram, 10/20/1981 "/>
  </r>
  <r>
    <x v="1154"/>
    <m/>
    <x v="90"/>
    <s v="Unprovoked"/>
    <x v="1"/>
    <s v="Eastern Cape Province"/>
    <s v="Nahoon"/>
    <x v="2"/>
    <x v="1"/>
    <s v="Barry Van Der Helm"/>
    <x v="0"/>
    <x v="37"/>
    <s v="7 lacerations to right foot"/>
    <s v="N"/>
    <s v="10h15"/>
    <s v="Possibly a  1.8 m [6'] Zambezi shark"/>
    <s v="B. V.D. Helm; R. Horn; M. Levine, GSAF"/>
  </r>
  <r>
    <x v="1155"/>
    <m/>
    <x v="90"/>
    <s v="Unprovoked"/>
    <x v="44"/>
    <s v="Chungnam"/>
    <s v="Wae-yeon Island"/>
    <x v="249"/>
    <x v="2"/>
    <s v="Pak Kyong-sun "/>
    <x v="1"/>
    <x v="54"/>
    <s v="FATAL"/>
    <s v="Y"/>
    <s v="12h30"/>
    <s v="6 m  white shark"/>
    <s v="Y. Choi &amp; K. Nakaya"/>
  </r>
  <r>
    <x v="1156"/>
    <m/>
    <x v="90"/>
    <s v="Unprovoked"/>
    <x v="1"/>
    <s v="Eastern Cape Province"/>
    <s v="Nahoon"/>
    <x v="2"/>
    <x v="1"/>
    <s v="Mark Jury"/>
    <x v="0"/>
    <x v="93"/>
    <s v="Shark &amp; board collided. No injury, but board was dented"/>
    <s v="N"/>
    <s v="08h30"/>
    <s v="Raggedtooth shark"/>
    <s v="M. Jury, M. Levine, GSAF"/>
  </r>
  <r>
    <x v="1157"/>
    <m/>
    <x v="90"/>
    <s v="Unprovoked"/>
    <x v="1"/>
    <s v="Eastern Cape Province"/>
    <s v="King’s Beach"/>
    <x v="2"/>
    <x v="1"/>
    <s v="John Dunser"/>
    <x v="0"/>
    <x v="5"/>
    <s v="No Injury, board bitten"/>
    <s v="N"/>
    <s v="14h45"/>
    <s v="Raggedtooth shark, 2.5 m [8.25'] "/>
    <s v="M. Smale, PE Museum"/>
  </r>
  <r>
    <x v="1158"/>
    <m/>
    <x v="90"/>
    <s v="Unprovoked"/>
    <x v="1"/>
    <s v="Eastern Cape Province"/>
    <s v="Ntlonyane Bay"/>
    <x v="2"/>
    <x v="1"/>
    <s v="Simon Hammerton"/>
    <x v="0"/>
    <x v="13"/>
    <s v="Left leg bitten, surgically amputated"/>
    <s v="N"/>
    <s v="09h00"/>
    <s v="Tiger shark, 2.1 m [7']"/>
    <s v="S. Hammerton, M. Levine, GSAF; W. Pople,  G. Charter, NSB"/>
  </r>
  <r>
    <x v="1159"/>
    <m/>
    <x v="90"/>
    <s v="Unprovoked"/>
    <x v="3"/>
    <s v="Florida"/>
    <s v="Singer Island, Riviera Beach, Palm Beach County"/>
    <x v="250"/>
    <x v="4"/>
    <s v="Christopher J. Auditore"/>
    <x v="0"/>
    <x v="5"/>
    <s v="Lacerations on calf, ankle &amp; heel"/>
    <s v="N"/>
    <s v="15h00"/>
    <s v="1.2 m to 1.5 m [4' to 5'] bull, sandbar or dusky shark"/>
    <s v="M. Vorenberg, GSAF"/>
  </r>
  <r>
    <x v="1160"/>
    <m/>
    <x v="90"/>
    <s v="Unprovoked"/>
    <x v="3"/>
    <s v="Florida"/>
    <s v="Singer Island, Riviera Beach, Palm Beach County"/>
    <x v="2"/>
    <x v="1"/>
    <s v="Robert  Thomas"/>
    <x v="0"/>
    <x v="13"/>
    <s v="Puncture wounds on  right thigh"/>
    <s v="N"/>
    <s v="17h30"/>
    <s v="C. maculpinnis or C. limbatus"/>
    <s v="M. Vorenberg, GSAF"/>
  </r>
  <r>
    <x v="1161"/>
    <m/>
    <x v="90"/>
    <s v="Unprovoked"/>
    <x v="1"/>
    <s v="KwaZulu-Natal"/>
    <s v="Umtentweni"/>
    <x v="8"/>
    <x v="4"/>
    <s v="Richard Guy"/>
    <x v="0"/>
    <x v="22"/>
    <s v="Foot lacerated"/>
    <s v="N"/>
    <s v="17h20"/>
    <s v="Juvenile dusky or blacktip shark"/>
    <s v="R. Guy, M. Levine, GSAF"/>
  </r>
  <r>
    <x v="1162"/>
    <m/>
    <x v="90"/>
    <s v="Unprovoked"/>
    <x v="3"/>
    <s v="Florida"/>
    <s v="Juno Beach, Palm Beach County"/>
    <x v="2"/>
    <x v="1"/>
    <s v="Michael A. Reist"/>
    <x v="0"/>
    <x v="44"/>
    <s v="Lacerations &amp; punctures in left calf &amp; ankle"/>
    <s v="N"/>
    <s v="13h30"/>
    <s v="1.8 m to 2.4 m [6' to 8'] hammerhead shark"/>
    <s v="M. Vorenberg, GSAF"/>
  </r>
  <r>
    <x v="1163"/>
    <m/>
    <x v="9"/>
    <s v="Unprovoked"/>
    <x v="22"/>
    <s v="Grand'Anse"/>
    <s v="Petite-Ile"/>
    <x v="1"/>
    <x v="0"/>
    <s v="Jean-Michel Pothin"/>
    <x v="0"/>
    <x v="36"/>
    <s v="Bitten twice"/>
    <s v="N"/>
    <s v="15h00"/>
    <s v="1.8 m [6'] white shark"/>
    <s v="G. Van Grevelynghe"/>
  </r>
  <r>
    <x v="1164"/>
    <m/>
    <x v="9"/>
    <s v="Unprovoked"/>
    <x v="3"/>
    <s v="Oregon"/>
    <s v="Off Umpqua River"/>
    <x v="2"/>
    <x v="1"/>
    <s v="Christopher Cowan"/>
    <x v="0"/>
    <x v="61"/>
    <s v="Thigh lacerated"/>
    <s v="N"/>
    <s v="15h45"/>
    <s v="4 m to 5 m [13' to 16.5'] white shark"/>
    <s v="R.N.  Lea &amp; D. Miller; R. Collier, pp.83-84"/>
  </r>
  <r>
    <x v="1165"/>
    <m/>
    <x v="9"/>
    <s v="Unprovoked"/>
    <x v="3"/>
    <s v="California"/>
    <s v="Moonstone Beach, Humboldt County"/>
    <x v="2"/>
    <x v="1"/>
    <s v="Curt Vikan"/>
    <x v="0"/>
    <x v="5"/>
    <s v="No injury"/>
    <s v="N"/>
    <s v="09h30"/>
    <s v="4 m to 5 m [13' to 16.5'] white shark"/>
    <s v="R. N. Lea &amp; D. Miller; R. Collier, pp.82-83"/>
  </r>
  <r>
    <x v="1166"/>
    <m/>
    <x v="9"/>
    <s v="Unprovoked"/>
    <x v="1"/>
    <s v="Eastern Cape Province"/>
    <s v="Fuller’s Bay"/>
    <x v="2"/>
    <x v="1"/>
    <s v="Eric Stedman"/>
    <x v="0"/>
    <x v="25"/>
    <s v="No injury, board bitten"/>
    <s v="N"/>
    <s v="08h00"/>
    <s v="1.8 m [6'] shark"/>
    <s v="C. Vernon, G. Ross, P.E. Museum; M. Levine, GSAF"/>
  </r>
  <r>
    <x v="1167"/>
    <m/>
    <x v="98"/>
    <s v="Unprovoked"/>
    <x v="3"/>
    <s v="Oregon"/>
    <s v="Haystack Rock, Cannon Beach, Clatsop County"/>
    <x v="2"/>
    <x v="1"/>
    <s v="Kenny Doudt"/>
    <x v="0"/>
    <x v="3"/>
    <s v="Multiple major Injuries"/>
    <s v="N"/>
    <s v="10h20"/>
    <s v="White shark, 4 m [13'] "/>
    <s v="D. Miller &amp; R. Collier; R. Collier, p. 76-79; J. McCosker &amp; R.N. Lea; K. Doudt"/>
  </r>
  <r>
    <x v="1168"/>
    <m/>
    <x v="98"/>
    <s v="Provoked"/>
    <x v="1"/>
    <s v="Western Cape Province"/>
    <s v="Hangklip, False Bay"/>
    <x v="1"/>
    <x v="0"/>
    <s v="Piet Boonzaaier"/>
    <x v="0"/>
    <x v="31"/>
    <s v="Shark rammed diver after he shot it in the head  PROVOKED INCIDENT"/>
    <s v="N"/>
    <s v="14h00"/>
    <s v="White shark, 2.5 m [8.25']  "/>
    <s v="Dr. P. Landsberg"/>
  </r>
  <r>
    <x v="1169"/>
    <m/>
    <x v="98"/>
    <s v="Unprovoked"/>
    <x v="3"/>
    <s v="Florida"/>
    <s v="Singer Island, Riviera Beach, Palm Beach County"/>
    <x v="2"/>
    <x v="1"/>
    <s v="Donald A. Stewart"/>
    <x v="0"/>
    <x v="93"/>
    <s v="Foot &amp; ankle bitten"/>
    <s v="N"/>
    <s v="11h30"/>
    <s v="Blacktip or spinner shark"/>
    <s v="M. Vorenberg, GSAF"/>
  </r>
  <r>
    <x v="1170"/>
    <m/>
    <x v="98"/>
    <s v="Unprovoked"/>
    <x v="1"/>
    <s v="Eastern Cape Province"/>
    <s v="Port Alfred"/>
    <x v="77"/>
    <x v="1"/>
    <s v="Charles Kantor"/>
    <x v="0"/>
    <x v="5"/>
    <s v="Punctures on left thigh"/>
    <s v="N"/>
    <s v="13h15"/>
    <s v="1.5 m to 2 m [5' to 6.75'] shark"/>
    <s v="C. Kantor,  Dr. Macrae, M. Levine, GSAF; G. Charter, NSB"/>
  </r>
  <r>
    <x v="1171"/>
    <m/>
    <x v="83"/>
    <s v="Unprovoked"/>
    <x v="1"/>
    <s v="Western Cape Province"/>
    <s v="Miller's Point, False Bay"/>
    <x v="1"/>
    <x v="0"/>
    <s v="Erik Lombard"/>
    <x v="0"/>
    <x v="93"/>
    <s v="No injury, shark took his catch, then towed &amp; pushed diver through the water "/>
    <s v="N"/>
    <s v="16h00"/>
    <s v="White shark, 3.7 m [12'] "/>
    <s v="E. Lombard, M. Levine, GSAF"/>
  </r>
  <r>
    <x v="1172"/>
    <m/>
    <x v="16"/>
    <s v="Unprovoked"/>
    <x v="1"/>
    <s v="Western Cape Province"/>
    <s v="Bluegums Rock, Partridge Point"/>
    <x v="1"/>
    <x v="0"/>
    <s v="Andre Hartman"/>
    <x v="0"/>
    <x v="31"/>
    <s v="No injury, shark bit speargun &amp; pushed diver through the water"/>
    <s v="N"/>
    <s v="16h00"/>
    <s v="White shark, 5 m [16.5'] "/>
    <s v="A. Hartman; M. Levine, GSAF"/>
  </r>
  <r>
    <x v="1173"/>
    <m/>
    <x v="59"/>
    <s v="Unprovoked"/>
    <x v="1"/>
    <s v="Western Cape Province"/>
    <s v="Clifton"/>
    <x v="251"/>
    <x v="3"/>
    <s v="Geoffrey Kirkam Spence"/>
    <x v="0"/>
    <x v="5"/>
    <s v="Torso bitten"/>
    <s v="N"/>
    <s v="16h05"/>
    <s v="White shark, 3 m [10'] k"/>
    <s v="G. Spence, M. Levine,  P. Snydercombe, P. Schwartz,  Rousseau,  J. Wallace, R.M. Strover; T. Wallett, pp.42-47"/>
  </r>
  <r>
    <x v="1174"/>
    <m/>
    <x v="59"/>
    <s v="Unprovoked"/>
    <x v="3"/>
    <s v="Florida"/>
    <s v="Delray Beach, Palm Beach County"/>
    <x v="2"/>
    <x v="1"/>
    <s v="Al Brenneka"/>
    <x v="0"/>
    <x v="5"/>
    <s v="Right arm severed 1&quot; below elbow with extensive tissue loss 3&quot; above elbow"/>
    <s v="N"/>
    <s v="10h55"/>
    <s v="2.1 m [7'] lemon shark or bull shark"/>
    <s v="A. Brenneka; E. Pace; NY Times, 11/26/1976, I, p.18, col.6"/>
  </r>
  <r>
    <x v="1175"/>
    <m/>
    <x v="59"/>
    <s v="Unprovoked"/>
    <x v="3"/>
    <s v="California"/>
    <s v="Moonstone Beach, Humboldt County"/>
    <x v="2"/>
    <x v="1"/>
    <s v="William Kennedy"/>
    <x v="0"/>
    <x v="31"/>
    <s v="Leg bitten "/>
    <s v="N"/>
    <s v="14h30"/>
    <s v="White shark, 3 m to 4 m [10' to 13'] "/>
    <s v="D. Miller &amp; R. Collier, R. Collier, pp.70-71; J. McCosker &amp; R.N. Lea"/>
  </r>
  <r>
    <x v="1176"/>
    <m/>
    <x v="59"/>
    <s v="Unprovoked"/>
    <x v="1"/>
    <s v="Eastern Cape Province"/>
    <s v="Cape St. Francis"/>
    <x v="2"/>
    <x v="1"/>
    <s v="Marshall Flanagan"/>
    <x v="0"/>
    <x v="3"/>
    <s v="Left thigh lacerated"/>
    <s v="N"/>
    <s v="11h00"/>
    <s v="White shark, 3.5 m [11.5'], species identity confirmed by tooth fragment"/>
    <s v="M. Levine, GSAF; J. Wallace,ORI; T. Wallett, p.40-41"/>
  </r>
  <r>
    <x v="1177"/>
    <m/>
    <x v="59"/>
    <s v="Unprovoked"/>
    <x v="3"/>
    <s v="Florida"/>
    <s v="Sebastian, Indian River County"/>
    <x v="2"/>
    <x v="1"/>
    <s v="Peter Ferrer"/>
    <x v="0"/>
    <x v="39"/>
    <s v="Laceration to left lower leg"/>
    <s v="N"/>
    <s v="14h00"/>
    <s v="Tiger shark, 6' "/>
    <s v="P. Ferrer"/>
  </r>
  <r>
    <x v="1178"/>
    <m/>
    <x v="79"/>
    <s v="Unprovoked"/>
    <x v="1"/>
    <s v="KwaZulu-Natal"/>
    <s v="South Beach, Durban"/>
    <x v="14"/>
    <x v="4"/>
    <s v="Michael van den Berg"/>
    <x v="0"/>
    <x v="68"/>
    <s v="Left foot lacerated"/>
    <s v="N"/>
    <s v="10h00"/>
    <s v="Juvenile dusky shark"/>
    <s v="G. Charter, B. Davis,  NSB"/>
  </r>
  <r>
    <x v="1179"/>
    <m/>
    <x v="79"/>
    <s v="Unprovoked"/>
    <x v="3"/>
    <s v="California"/>
    <s v="Perch Rock, Point Conception, Santa Barbara County"/>
    <x v="252"/>
    <x v="2"/>
    <s v="Robert Revstock"/>
    <x v="0"/>
    <x v="27"/>
    <s v="Legs bitten"/>
    <s v="N"/>
    <s v="14h30"/>
    <s v="White shark, 5.8 m [19'] "/>
    <s v="D. Miller &amp; R. Collier; R. Collier, pp.64-65; G. Ambrose, pp.103 &amp; 112      "/>
  </r>
  <r>
    <x v="1180"/>
    <m/>
    <x v="79"/>
    <s v="Unprovoked"/>
    <x v="3"/>
    <s v="California"/>
    <s v="Point Conception, Santa Barbara County"/>
    <x v="240"/>
    <x v="2"/>
    <s v="Gary Johnson"/>
    <x v="0"/>
    <x v="62"/>
    <s v="No injury, swim fin torn"/>
    <s v="N"/>
    <s v="13h30"/>
    <s v="White shark, 5m to 6m"/>
    <s v="R. Collier"/>
  </r>
  <r>
    <x v="1181"/>
    <m/>
    <x v="79"/>
    <s v="Unprovoked"/>
    <x v="3"/>
    <s v="South Carolina"/>
    <s v="Windy Hill, near Myrtle Beach, Horry County"/>
    <x v="28"/>
    <x v="4"/>
    <s v="Jim Krents"/>
    <x v="0"/>
    <x v="41"/>
    <s v="Lacerations to right foot"/>
    <s v="N"/>
    <s v="16h30"/>
    <s v="4' shark"/>
    <s v="Morning Herald (Uniontown, PA), 7/2/1975"/>
  </r>
  <r>
    <x v="1182"/>
    <m/>
    <x v="79"/>
    <s v="Unprovoked"/>
    <x v="1"/>
    <s v="KwaZulu-Natal"/>
    <s v="Inyoni Rocks, Amanzimtoti"/>
    <x v="2"/>
    <x v="1"/>
    <s v="Bretton Russell Jones"/>
    <x v="0"/>
    <x v="28"/>
    <s v="Foot severed"/>
    <s v="N"/>
    <s v="10h55"/>
    <s v="1.5 m [5'] shark"/>
    <s v="S. Jooste; B.R. Jones, M. Levine, GSAF; T. Wallett, pp.22-24"/>
  </r>
  <r>
    <x v="1183"/>
    <m/>
    <x v="79"/>
    <s v="Unprovoked"/>
    <x v="0"/>
    <s v="South Australia"/>
    <s v="(Point Sinclair) Penong"/>
    <x v="253"/>
    <x v="4"/>
    <s v="Wade Shipard"/>
    <x v="0"/>
    <x v="76"/>
    <s v="Right leg  severed FATAL"/>
    <s v="Y"/>
    <s v="18h00"/>
    <s v="White shark, 3 m [10'] "/>
    <s v=" A. Sharpe, pp.124-125; Sydney Morning Herald, 2/3/2001 ed."/>
  </r>
  <r>
    <x v="1184"/>
    <m/>
    <x v="88"/>
    <s v="Unprovoked"/>
    <x v="3"/>
    <s v="California"/>
    <s v="North of Point Sur, Monterey County"/>
    <x v="2"/>
    <x v="1"/>
    <s v="Kirk Johnston"/>
    <x v="0"/>
    <x v="7"/>
    <s v="Thigh, lower back and surfboard bitten"/>
    <s v="N"/>
    <s v="07h30"/>
    <s v="White shark, 5.5 m to 6 m [18' to 20'] "/>
    <s v="D. Miller &amp; R. Collier, R. Collier, pp.59-62, J.  McCosker &amp; R. N. Lea"/>
  </r>
  <r>
    <x v="1185"/>
    <m/>
    <x v="88"/>
    <s v="Unprovoked"/>
    <x v="3"/>
    <s v="California"/>
    <s v="North Farallon Island, Farallon Islands"/>
    <x v="254"/>
    <x v="2"/>
    <s v="Jon Holcomb"/>
    <x v="0"/>
    <x v="61"/>
    <s v="Major injuries"/>
    <s v="N"/>
    <s v="13h45"/>
    <s v="White shark, 4 m to 5 m "/>
    <s v="D. Miller &amp; R. Collier, R. Collier, pp.57-59; J. McCosker &amp; R.N. Lea"/>
  </r>
  <r>
    <x v="1186"/>
    <m/>
    <x v="88"/>
    <s v="Unprovoked"/>
    <x v="30"/>
    <s v="Red Sea"/>
    <s v="North Beach, Eilat"/>
    <x v="8"/>
    <x v="4"/>
    <s v="Beatrice Aharonowich"/>
    <x v="1"/>
    <x v="3"/>
    <s v="Bitten 12 times: multiple lacerations on hands, arms, shoulder breast thigh, both legs, left forearm surgically amputated "/>
    <s v="N"/>
    <s v="17h00"/>
    <s v="Shortfin mako shark, 2.3 m [7.5'] "/>
    <s v="The Times (London), 9/9/1974, p. 7; J. Randall &amp; M. F. Levy (1976)"/>
  </r>
  <r>
    <x v="1187"/>
    <m/>
    <x v="88"/>
    <s v="Unprovoked"/>
    <x v="3"/>
    <s v="California"/>
    <s v="Franklin Point, San Mateo County"/>
    <x v="233"/>
    <x v="2"/>
    <s v="Jack Greenlaw"/>
    <x v="0"/>
    <x v="75"/>
    <s v="Minor injuries to hand"/>
    <s v="N"/>
    <s v="17h30"/>
    <s v="White shark, 5 m to 6 m [16.5 to 20'] "/>
    <s v="D. Miller &amp; R. Collier, R. Collier, pp. 56-57; J.  McCosker &amp; R.N. Lea"/>
  </r>
  <r>
    <x v="1187"/>
    <m/>
    <x v="88"/>
    <s v="Unprovoked"/>
    <x v="3"/>
    <s v="California"/>
    <s v="Franklin Point, San Mateo County"/>
    <x v="233"/>
    <x v="2"/>
    <s v="Dale Webster"/>
    <x v="0"/>
    <x v="63"/>
    <s v="Minor bite on foot &amp; swimfin"/>
    <s v="N"/>
    <s v="17h30"/>
    <s v="White shark, 5 m to 6 m [16.5 to 20'] "/>
    <s v="D. Miller &amp; R. Collier, R. Collier, pp. 56-57; J. McCosker &amp; R.N. Lea"/>
  </r>
  <r>
    <x v="1188"/>
    <m/>
    <x v="88"/>
    <s v="Unprovoked"/>
    <x v="3"/>
    <s v="California"/>
    <s v="Tomales Point, Marin County"/>
    <x v="255"/>
    <x v="2"/>
    <s v="Leroy Hancock"/>
    <x v="0"/>
    <x v="111"/>
    <s v="Leg bitten"/>
    <s v="N"/>
    <s v="11h30"/>
    <s v="White shark, 5 m [16.5']"/>
    <s v="D. Miller &amp; R. Collier, R. Collier, p.53; J. McCosker &amp; R.N. Lea"/>
  </r>
  <r>
    <x v="1189"/>
    <m/>
    <x v="88"/>
    <s v="Unprovoked"/>
    <x v="1"/>
    <s v="KwaZulu-Natal"/>
    <s v="Amanzimtoti"/>
    <x v="2"/>
    <x v="1"/>
    <s v="James Arthur Gurr"/>
    <x v="0"/>
    <x v="10"/>
    <s v="No injury, surfboard bitten"/>
    <s v="N"/>
    <s v="16h30 or 18h00"/>
    <s v="1.8 m [6'] shark"/>
    <s v="J. Gurr, M. Levine, GSAF; G. Charter, NSB; T. Wallett, p.20"/>
  </r>
  <r>
    <x v="1190"/>
    <m/>
    <x v="99"/>
    <s v="Unprovoked"/>
    <x v="5"/>
    <s v="Grand Bahama Island"/>
    <s v="Memory Rock, 18 miles from NW end of the Island"/>
    <x v="256"/>
    <x v="2"/>
    <s v="Kevin G. Schlusemeyer"/>
    <x v="0"/>
    <x v="84"/>
    <s v="Left hand &amp; forearm lacerated"/>
    <s v="N"/>
    <s v="14h30"/>
    <s v="7' to 8' bull shark"/>
    <s v="M.Vorenberg, GSAF"/>
  </r>
  <r>
    <x v="1191"/>
    <m/>
    <x v="99"/>
    <s v="Unprovoked"/>
    <x v="4"/>
    <s v="Baja California"/>
    <s v="Guadalupe Island"/>
    <x v="256"/>
    <x v="2"/>
    <s v="Al Schneppershoff"/>
    <x v="0"/>
    <x v="55"/>
    <s v="FATAL, leg bitten "/>
    <s v="Y"/>
    <s v="16h45"/>
    <s v="White shark"/>
    <s v="Washington Post, 9/12/1973; J. McCosker &amp; R.N. Lea"/>
  </r>
  <r>
    <x v="1192"/>
    <m/>
    <x v="48"/>
    <s v="Unprovoked"/>
    <x v="3"/>
    <s v="Florida"/>
    <s v="Cocoa Beach, Brevard County"/>
    <x v="2"/>
    <x v="1"/>
    <s v="Richard Salick"/>
    <x v="0"/>
    <x v="36"/>
    <s v="Buttocks bitten"/>
    <s v="N"/>
    <s v="11h30"/>
    <s v="4.5' shark"/>
    <s v="P. Salick"/>
  </r>
  <r>
    <x v="1193"/>
    <m/>
    <x v="48"/>
    <s v="Unprovoked"/>
    <x v="3"/>
    <s v="California"/>
    <s v="Bird Rock, near Tomales Point, Marin County"/>
    <x v="89"/>
    <x v="2"/>
    <s v="Helmut Himmrich"/>
    <x v="0"/>
    <x v="37"/>
    <s v="Bitten on legs &amp; buttock"/>
    <s v="N"/>
    <s v="13h30"/>
    <s v="White shark, 4.4 m to 5 m [14.5' to 16.5'] "/>
    <s v="D. Miller &amp; R. Collier, R. Collier, pp.48-50; Evening Tribune (San Diego) 7/17/1972; H.D. Baldridge, p.78; J. McCosker &amp; R.N. Lea "/>
  </r>
  <r>
    <x v="1194"/>
    <m/>
    <x v="48"/>
    <s v="Unprovoked"/>
    <x v="0"/>
    <s v="Victoria"/>
    <s v="Wilson's Promontory, Waratah Bay"/>
    <x v="2"/>
    <x v="1"/>
    <s v="Stuart Rogers"/>
    <x v="0"/>
    <x v="41"/>
    <s v="Laceration above knee"/>
    <s v="N"/>
    <s v="11h00"/>
    <s v="7' shark"/>
    <s v="Sydney Morning Herald, 2/21/1972 "/>
  </r>
  <r>
    <x v="1195"/>
    <m/>
    <x v="70"/>
    <s v="Unprovoked"/>
    <x v="3"/>
    <s v="California"/>
    <s v="Sea Ranch, Sonoma County"/>
    <x v="22"/>
    <x v="2"/>
    <s v="Calvin Ward"/>
    <x v="0"/>
    <x v="22"/>
    <s v="Bitten on legs"/>
    <s v="N"/>
    <s v=" 14h00"/>
    <s v="White shark, 5 m to 6 m [16.5' to 20']  "/>
    <s v="D. Miller &amp; R. Collier; R. Collier, p. 48"/>
  </r>
  <r>
    <x v="1196"/>
    <m/>
    <x v="70"/>
    <s v="Unprovoked"/>
    <x v="41"/>
    <s v="Istria County"/>
    <s v="Ika"/>
    <x v="8"/>
    <x v="4"/>
    <s v="Stanislav Klepa"/>
    <x v="0"/>
    <x v="62"/>
    <s v="FATAL"/>
    <s v="Y"/>
    <s v="10h30"/>
    <s v="White shark"/>
    <s v="R. Rocconi &amp; C. Moore, GSAF"/>
  </r>
  <r>
    <x v="1197"/>
    <m/>
    <x v="70"/>
    <s v="Unprovoked"/>
    <x v="1"/>
    <s v="Western Cape Province"/>
    <s v="Mossel Bay"/>
    <x v="2"/>
    <x v="1"/>
    <s v="Gideon Scheltema"/>
    <x v="0"/>
    <x v="10"/>
    <s v="Leg &amp; surfboard bitten"/>
    <s v="N"/>
    <s v="15h35"/>
    <s v="White shark, 3 m [10'], species identity confirmed by witnesses &amp; tooth pattern in leg &amp; board "/>
    <s v="G. Scheltema, M. Levine, GSAF; J. Bass, ORI"/>
  </r>
  <r>
    <x v="1198"/>
    <m/>
    <x v="70"/>
    <s v="Unprovoked"/>
    <x v="8"/>
    <s v="South Island"/>
    <s v="Dunedin"/>
    <x v="2"/>
    <x v="1"/>
    <s v="Barry Watkins"/>
    <x v="0"/>
    <x v="28"/>
    <s v="Lacerations to left leg "/>
    <s v="N"/>
    <s v="10h20"/>
    <s v="White shark, 4.6 m [15'] "/>
    <s v="B. Watkins, R. D. Weeks, GSAF "/>
  </r>
  <r>
    <x v="1199"/>
    <m/>
    <x v="100"/>
    <s v="Unprovoked"/>
    <x v="45"/>
    <s v="Eastern Caroline Islands"/>
    <s v="Truk Lagoon"/>
    <x v="36"/>
    <x v="2"/>
    <s v="Mike Uramai"/>
    <x v="0"/>
    <x v="89"/>
    <s v="Lacerations &amp; punctures to right arm &amp; shoulder "/>
    <s v="N"/>
    <s v="10h00"/>
    <s v="1.8 to 2 m C. albimarginatus"/>
    <s v="R.S. Jones"/>
  </r>
  <r>
    <x v="1200"/>
    <m/>
    <x v="100"/>
    <s v="Provoked"/>
    <x v="1"/>
    <s v="KwaZulu-Natal"/>
    <s v="Shark tank, Oceanographic Research Institute, Durban"/>
    <x v="22"/>
    <x v="2"/>
    <s v="Anand Govindsamy"/>
    <x v="0"/>
    <x v="31"/>
    <s v="2 cm laceration on knee PROVOKED INCIDENT"/>
    <s v="N"/>
    <s v="16h00"/>
    <s v="Raggedtooth shark, 2 m [6'9&quot;], 5-year-old, captive female "/>
    <s v="D. Davies; A.J. Bass, ORI"/>
  </r>
  <r>
    <x v="1201"/>
    <m/>
    <x v="94"/>
    <s v="Unprovoked"/>
    <x v="3"/>
    <s v="California"/>
    <s v="Bird Rock, Tomales Point, near Marin County / Sonoma County border"/>
    <x v="89"/>
    <x v="2"/>
    <s v="Donald Joslin"/>
    <x v="0"/>
    <x v="90"/>
    <s v="Leg &amp; ankle severely bitten"/>
    <s v="N"/>
    <s v="11h20"/>
    <s v="White shark, 4.3 m 4.9 m [14' to 16'] "/>
    <s v="D. Miller &amp; R. Collier; R. Collier, pp.42-44; H.D. Baldridge, p.78;"/>
  </r>
  <r>
    <x v="1202"/>
    <m/>
    <x v="94"/>
    <s v="Provoked"/>
    <x v="3"/>
    <s v="Florida"/>
    <s v="Sarasota County"/>
    <x v="36"/>
    <x v="2"/>
    <s v="Brian Martel"/>
    <x v="0"/>
    <x v="23"/>
    <s v="Laceration to buttocks Recorded as PROVOKED INCIDENT"/>
    <s v="N"/>
    <s v="11h00"/>
    <s v="Nurse shark"/>
    <s v="H.D.Baldridge (1994) SAF Case #1596"/>
  </r>
  <r>
    <x v="1203"/>
    <m/>
    <x v="94"/>
    <s v="Unprovoked"/>
    <x v="3"/>
    <s v="Hawaii"/>
    <s v="Makaha, O'ahu"/>
    <x v="2"/>
    <x v="1"/>
    <s v="Licius Lee"/>
    <x v="0"/>
    <x v="29"/>
    <s v="Leg &amp; surfboard bitten"/>
    <s v="N"/>
    <s v="17h30"/>
    <s v="White shark, identified by tooth fragments in surfboard"/>
    <s v="J. Borg, p.73; L. Taylor (1993), pp.102-103"/>
  </r>
  <r>
    <x v="1204"/>
    <m/>
    <x v="56"/>
    <s v="Unprovoked"/>
    <x v="8"/>
    <s v="South Island"/>
    <s v="Otago Harbor"/>
    <x v="1"/>
    <x v="0"/>
    <s v="Graham Hitt"/>
    <x v="0"/>
    <x v="13"/>
    <s v="FATAL, left leg bitten, femoral artery severed  "/>
    <s v="Y"/>
    <s v="10h15"/>
    <s v="White shark, 4.3 m [14'], (tooth fragment recovered)"/>
    <s v="R.D. Weeks, GSAF; Otago Daily Times, 9/16/1968; H.D. Baldridge, pp.18-19"/>
  </r>
  <r>
    <x v="1205"/>
    <m/>
    <x v="56"/>
    <s v="Unprovoked"/>
    <x v="3"/>
    <s v="California"/>
    <s v="Bodega Rock, Sonoma County"/>
    <x v="19"/>
    <x v="2"/>
    <s v="Frank Logan"/>
    <x v="0"/>
    <x v="31"/>
    <s v="Major injury to torso"/>
    <s v="N"/>
    <s v="11h00"/>
    <s v="White shark, 4 m [13'] "/>
    <s v="D. Miller &amp; R. Collier; R. Collier, pp.41-42; H.D. Baldridge, p.76, 138, 191, 194, 206"/>
  </r>
  <r>
    <x v="1206"/>
    <m/>
    <x v="56"/>
    <s v="Unprovoked"/>
    <x v="0"/>
    <s v="South Australia"/>
    <s v="Cape Jervis"/>
    <x v="1"/>
    <x v="0"/>
    <s v="Howard Forster"/>
    <x v="0"/>
    <x v="21"/>
    <s v="No injury, speargun bitten"/>
    <s v="N"/>
    <s v="18h30"/>
    <s v="Bronze whaler shark, 3 m [10'] "/>
    <s v="H.D. Baldridge, p.199"/>
  </r>
  <r>
    <x v="1207"/>
    <m/>
    <x v="23"/>
    <s v="Unprovoked"/>
    <x v="3"/>
    <s v="Florida"/>
    <s v="McArthur Beach, Singer Island, Palm Beach Shores"/>
    <x v="257"/>
    <x v="4"/>
    <s v="Peter J. White"/>
    <x v="0"/>
    <x v="17"/>
    <s v="Left foot bitten"/>
    <s v="N"/>
    <s v="16h30"/>
    <s v="small blacktip shark"/>
    <s v="M. Vorenberg, GSAF"/>
  </r>
  <r>
    <x v="1208"/>
    <m/>
    <x v="23"/>
    <s v="Provoked"/>
    <x v="3"/>
    <s v="Florida"/>
    <s v="Key West, Monroe County"/>
    <x v="1"/>
    <x v="0"/>
    <s v="Andres Puma (or Pruna)"/>
    <x v="0"/>
    <x v="21"/>
    <s v="After shark was speared &amp; hit on head, it bit the diver’s foot  PROVOKED INCIDENT"/>
    <s v="N"/>
    <s v="17h30"/>
    <s v="Nurse shark, 1 m "/>
    <s v="H.D. Baldridge, p.192; M. McDiarmid, p.70"/>
  </r>
  <r>
    <x v="1209"/>
    <m/>
    <x v="23"/>
    <s v="Unprovoked"/>
    <x v="1"/>
    <s v="KwaZulu-Natal"/>
    <s v="Paradise Reef"/>
    <x v="1"/>
    <x v="0"/>
    <s v="Len Jones"/>
    <x v="0"/>
    <x v="37"/>
    <s v="Punctures in right buttock &amp; thigh, abrasion on right forearm"/>
    <s v="N"/>
    <s v="06h50"/>
    <s v="White shark, 3 m [10'] "/>
    <s v="L. Jones, M. Levine, GSAF;. D'Aubrey, ORI"/>
  </r>
  <r>
    <x v="1210"/>
    <m/>
    <x v="23"/>
    <s v="Provoked"/>
    <x v="0"/>
    <s v="Victoria"/>
    <s v="Geelong"/>
    <x v="1"/>
    <x v="0"/>
    <s v="Brian Marendaz"/>
    <x v="0"/>
    <x v="0"/>
    <s v="Speared shark lacerated his arm PROVOKED INCIDENT"/>
    <s v="N"/>
    <s v="15h00"/>
    <s v="Grey nurse shark"/>
    <s v="H.D. Baldridge, SAF Case #1466"/>
  </r>
  <r>
    <x v="1211"/>
    <m/>
    <x v="23"/>
    <s v="Unprovoked"/>
    <x v="8"/>
    <s v="South Island"/>
    <s v="St. Kilda Beach"/>
    <x v="87"/>
    <x v="3"/>
    <s v="William Black"/>
    <x v="0"/>
    <x v="10"/>
    <s v="FATAL, seen taken by a shark "/>
    <s v="Y"/>
    <s v="19h45"/>
    <s v="Thought to involve a white shark"/>
    <s v="R.D. Weeks, GSAF; J. Garrick; West Australian (Perth), 3/10/1967"/>
  </r>
  <r>
    <x v="1212"/>
    <m/>
    <x v="5"/>
    <s v="Unprovoked"/>
    <x v="10"/>
    <s v="New Ireland Province"/>
    <s v="Mission Beach, Lambon Island, near Duke of York Islands"/>
    <x v="50"/>
    <x v="4"/>
    <s v="Dakel (female)"/>
    <x v="1"/>
    <x v="4"/>
    <s v="FATAL"/>
    <s v="Y"/>
    <s v="09h00"/>
    <s v="3.7 m [12'] shark"/>
    <s v="A. McNaught; Times-Courier (Lae, PNG), 12/10/1966; F. Dennis, p.23"/>
  </r>
  <r>
    <x v="1213"/>
    <m/>
    <x v="5"/>
    <s v="Unprovoked"/>
    <x v="0"/>
    <s v="Queensland"/>
    <s v="Broomfield Island, 11 miles from Heron Island on the Great Barrier Reef"/>
    <x v="258"/>
    <x v="2"/>
    <s v="Barry  Dawson"/>
    <x v="0"/>
    <x v="80"/>
    <s v="Shoulder lacerated"/>
    <s v="N"/>
    <s v="16h45"/>
    <s v="Bronze whaler shark, 2.1 m [7'], a tooth was embedded in the speargun "/>
    <s v="B. Dawson, J.Green, pp.50-52; The Cairns Post, 9/28/1966 (Note: the  press erroneously reported the diver's name as Davidson.)"/>
  </r>
  <r>
    <x v="1214"/>
    <m/>
    <x v="5"/>
    <s v="Unprovoked"/>
    <x v="0"/>
    <s v="Western Australia"/>
    <s v="Roe Reef off Rottnest Island"/>
    <x v="1"/>
    <x v="0"/>
    <s v="Frank Paxman"/>
    <x v="0"/>
    <x v="71"/>
    <s v="No injury"/>
    <s v="N"/>
    <s v="12h00"/>
    <s v="Mako shark, 1.9 m [6.5'] "/>
    <s v="The West Australian (Perth), 9/14/1966; H.D.Baldridge, p.136"/>
  </r>
  <r>
    <x v="1215"/>
    <m/>
    <x v="5"/>
    <s v="Provoked"/>
    <x v="3"/>
    <s v="South Carolina"/>
    <s v="Folly Beach, Charleston County"/>
    <x v="259"/>
    <x v="3"/>
    <s v="Marvin Estridge"/>
    <x v="0"/>
    <x v="62"/>
    <s v="Arm bitten, PROVOKED INCIDENT"/>
    <s v="N"/>
    <s v="18h40"/>
    <s v="4' shark"/>
    <s v="News &amp; Courier, 7/20/1966"/>
  </r>
  <r>
    <x v="1216"/>
    <m/>
    <x v="5"/>
    <s v="Provoked"/>
    <x v="3"/>
    <s v="New Jersey"/>
    <s v="Reeds Bay, Brigantine, Atlantic County"/>
    <x v="260"/>
    <x v="0"/>
    <s v="Harry Hiksdal"/>
    <x v="0"/>
    <x v="44"/>
    <s v="3 lacerations on  right leg by speared fish PROVOKED INCIDENT"/>
    <s v="N"/>
    <s v="16h00"/>
    <s v="Local authorities speculated that the water was too cold for sharks, but a 2.1 m [7'], 200-lb pregnant sandbar shark was caught next day"/>
    <s v="Press clippings"/>
  </r>
  <r>
    <x v="1217"/>
    <m/>
    <x v="5"/>
    <s v="Provoked"/>
    <x v="3"/>
    <s v="Florida"/>
    <s v="Ft. Lauderdale, Broward County"/>
    <x v="0"/>
    <x v="0"/>
    <s v="Burton Chamberlin"/>
    <x v="0"/>
    <x v="1"/>
    <s v="Hand &amp; forearm bitten by hooked shark PROVOKED INCIDENT"/>
    <s v="N"/>
    <s v="09h00"/>
    <s v="1.2 m [4'] hammerhead shark"/>
    <s v="T. Bailey"/>
  </r>
  <r>
    <x v="1218"/>
    <m/>
    <x v="5"/>
    <s v="Unprovoked"/>
    <x v="3"/>
    <s v="Texas"/>
    <s v="Bolivar Peninsula"/>
    <x v="8"/>
    <x v="4"/>
    <s v="David N. Holmgreen"/>
    <x v="0"/>
    <x v="1"/>
    <s v="Punctures on  thigh &amp; buttock"/>
    <s v="N"/>
    <s v="17h00"/>
    <s v="a small shark"/>
    <s v="D. Holmgreen"/>
  </r>
  <r>
    <x v="1219"/>
    <m/>
    <x v="5"/>
    <s v="Unprovoked"/>
    <x v="0"/>
    <s v="New South Wales"/>
    <s v="Coledale Beach"/>
    <x v="7"/>
    <x v="3"/>
    <s v="Raymond Short"/>
    <x v="0"/>
    <x v="15"/>
    <s v="Left leg &amp; lower right leg bitten, taken ashore with shark still grasping his leg"/>
    <s v="N"/>
    <s v="14h00"/>
    <s v="White shark, 2.5 m [8.25'], an immature female, previously injured"/>
    <s v="T. B. Gorman &amp; D.J. Dunatan, NSW State Fisheries Laboratories; H.D. Baldridge, p.58; A. Sharpe, pp.77-79; A. MacCormick, p.162"/>
  </r>
  <r>
    <x v="1220"/>
    <m/>
    <x v="60"/>
    <s v="Unprovoked"/>
    <x v="0"/>
    <s v="Queensland"/>
    <s v="Oak Beach"/>
    <x v="2"/>
    <x v="1"/>
    <s v="Roy McGuffie"/>
    <x v="0"/>
    <x v="13"/>
    <s v="Puncture wounds to right thigh"/>
    <s v="N"/>
    <s v="16h30"/>
    <s v="Grey nurse shark, 2.4 m [8'] "/>
    <s v="Telegraph (Sydney), Mirror (Sydney), Post (Cairns),  11/4/1965; J. Green, p.35"/>
  </r>
  <r>
    <x v="1221"/>
    <m/>
    <x v="60"/>
    <s v="Unprovoked"/>
    <x v="3"/>
    <s v="Florida"/>
    <s v="Pompano Beach, Palm Beach County"/>
    <x v="19"/>
    <x v="2"/>
    <s v="Rick MacNeilly"/>
    <x v="0"/>
    <x v="28"/>
    <s v="Survived"/>
    <s v="N"/>
    <s v="13h30"/>
    <s v="Mako shark"/>
    <s v="R. MacNeilly"/>
  </r>
  <r>
    <x v="1222"/>
    <m/>
    <x v="60"/>
    <s v="Unprovoked"/>
    <x v="1"/>
    <s v="KwaZulu-Natal"/>
    <s v="Amatikulu"/>
    <x v="7"/>
    <x v="3"/>
    <s v="Geoffrey Walter Black"/>
    <x v="0"/>
    <x v="31"/>
    <s v="Abdomen, buttock, thigh, arm &amp; hand bitten"/>
    <s v="N"/>
    <s v="15h00"/>
    <s v="1.8 m [6'], 136-kg [300-lb] shark "/>
    <s v="G.W. Black, M. Levine,  GSAF;  T. McHugh, A. Heydorn. J. D'Aubrey &amp; P.H. Jacques; T. Wallett, pp.51-52"/>
  </r>
  <r>
    <x v="1223"/>
    <m/>
    <x v="60"/>
    <s v="Unprovoked"/>
    <x v="3"/>
    <s v="Massachusetts"/>
    <s v="Granite Pier, Rockport"/>
    <x v="22"/>
    <x v="2"/>
    <s v="Ronald R. Powell"/>
    <x v="0"/>
    <x v="1"/>
    <s v="Punctures on left thigh"/>
    <s v="N"/>
    <s v="14h30"/>
    <s v="1.2 m [4'] shark"/>
    <s v="R. Powell; Boston Traveler 2/11/1965; H.D. Baldridge, p.184"/>
  </r>
  <r>
    <x v="1224"/>
    <m/>
    <x v="57"/>
    <s v="Unprovoked"/>
    <x v="0"/>
    <s v="Victoria "/>
    <s v="Lady Julia Percy Island"/>
    <x v="261"/>
    <x v="2"/>
    <s v="Henri Bource"/>
    <x v="0"/>
    <x v="31"/>
    <s v="Left leg severed"/>
    <s v="N"/>
    <s v="14h30"/>
    <s v="White shark, 2.4 m [8'] "/>
    <s v="A. Sharpe, pp.115-116; H. Edwards, pp.67-71; J. Green, p.35; A. MacCormick, pp.88-91; J. West, ASAF"/>
  </r>
  <r>
    <x v="1225"/>
    <m/>
    <x v="57"/>
    <s v="Unprovoked"/>
    <x v="0"/>
    <s v="Western Australia"/>
    <s v="Avalon Beach, near Mandurah, 50 miles south of Perth"/>
    <x v="262"/>
    <x v="1"/>
    <s v="Murray Henderson"/>
    <x v="0"/>
    <x v="5"/>
    <s v="Abrasions &amp; 11 teethmarks on right lower leg"/>
    <s v="N"/>
    <s v="09h30"/>
    <s v="Grey nurse shark, 1.8 m [6']"/>
    <s v="The Australian 10/5/1964"/>
  </r>
  <r>
    <x v="1226"/>
    <m/>
    <x v="57"/>
    <s v="Unprovoked"/>
    <x v="19"/>
    <s v="Northern Taiwan"/>
    <s v="Tamsui Beach"/>
    <x v="8"/>
    <x v="4"/>
    <s v="LO Chiu-yang"/>
    <x v="0"/>
    <x v="3"/>
    <s v="Right thigh &amp;  elbow bitten"/>
    <s v="N"/>
    <s v="13h30"/>
    <s v="1.8 m [6'] shark"/>
    <s v="China Post (Taipei, Taiwan) 9/22/1964; J. Wong"/>
  </r>
  <r>
    <x v="1227"/>
    <m/>
    <x v="57"/>
    <s v="Unprovoked"/>
    <x v="21"/>
    <s v="Vita Levu"/>
    <s v="Naviti"/>
    <x v="1"/>
    <x v="0"/>
    <s v="Sailasa Ratubalavu"/>
    <x v="0"/>
    <x v="51"/>
    <s v="FATAL, buttocks, lower abdomen &amp; genitalia removed  "/>
    <s v="Y"/>
    <s v="11h30"/>
    <s v="Tiger shark"/>
    <s v="H.D. Baldridge, p.196; Clark, p.87"/>
  </r>
  <r>
    <x v="1228"/>
    <m/>
    <x v="57"/>
    <s v="Unprovoked"/>
    <x v="3"/>
    <s v="Florida"/>
    <s v="Fort Lauderdale, Broward County"/>
    <x v="263"/>
    <x v="2"/>
    <s v="James R. Duryea"/>
    <x v="0"/>
    <x v="20"/>
    <s v="Minor injury, abdomen abraded when he collided with the shark"/>
    <s v="N"/>
    <s v="16h00"/>
    <s v="1.7 m [5.5'] shark"/>
    <s v="Sun Sentinel, 3/6/1964 "/>
  </r>
  <r>
    <x v="1229"/>
    <m/>
    <x v="57"/>
    <s v="Unprovoked"/>
    <x v="8"/>
    <s v="North Island"/>
    <s v="West of Pukerua Bay, Wellington"/>
    <x v="1"/>
    <x v="0"/>
    <s v="Dr. Ken R. Markham"/>
    <x v="0"/>
    <x v="24"/>
    <s v="No injury to diver, shark bit speargun"/>
    <s v="N"/>
    <s v="18h30"/>
    <s v="White shark, 3 m [10'] "/>
    <s v="R.D. Weeks, GSAF; Otago Daily Times, 2/11/1964, p1; Wellington Evening Post, 2/17/1960"/>
  </r>
  <r>
    <x v="1230"/>
    <m/>
    <x v="57"/>
    <s v="Unprovoked"/>
    <x v="8"/>
    <s v="South Island"/>
    <s v="St. Clair Beach, Dunedin"/>
    <x v="8"/>
    <x v="4"/>
    <s v="Leslie Francis Jordan"/>
    <x v="0"/>
    <x v="5"/>
    <s v="FATAL, both legs bitten &amp; right leg severed at knee "/>
    <s v="Y"/>
    <s v="06h45"/>
    <s v="White shark, 3 m to 3.7 m [10' to 12'] "/>
    <s v="R.D. Weeks, GSAF; Otago Daily Times, 2/6/1964 &amp; 2/7/1964"/>
  </r>
  <r>
    <x v="1231"/>
    <m/>
    <x v="28"/>
    <s v="Unprovoked"/>
    <x v="8"/>
    <s v="South Island"/>
    <s v="Charteris Bay, Lyttleton Harbour"/>
    <x v="264"/>
    <x v="3"/>
    <s v="Charlie Dudley"/>
    <x v="0"/>
    <x v="43"/>
    <s v="Hand &amp; lower leg severely injured"/>
    <s v="N"/>
    <s v="13h00"/>
    <s v="Possibly a broadnose 7-gill shark"/>
    <s v="C. Dudley, R.D. Weeks, GSAF; H.D. Baldridge, SAF Case #1467; Otago Daily Times, 12/2/1963, p.7"/>
  </r>
  <r>
    <x v="1231"/>
    <m/>
    <x v="28"/>
    <s v="Provoked"/>
    <x v="10"/>
    <s v="Gulf Province"/>
    <s v="Kukipi, 150 miles west of Port Moresby in the Lakekamu River area"/>
    <x v="265"/>
    <x v="0"/>
    <s v="Siara Ikui, female"/>
    <x v="1"/>
    <x v="1"/>
    <s v="Left arm lacerated  PROVOKED INCIDENT"/>
    <s v="N"/>
    <s v="14h00"/>
    <s v="Tiger shark"/>
    <s v="M. Malin; The Sun (Melbourne), 12/2/1963"/>
  </r>
  <r>
    <x v="1232"/>
    <m/>
    <x v="28"/>
    <s v="Unprovoked"/>
    <x v="21"/>
    <s v=" Lau Province"/>
    <s v="Dravuwalu, Totoya Island"/>
    <x v="0"/>
    <x v="0"/>
    <s v="Mereseini Wati, female"/>
    <x v="1"/>
    <x v="10"/>
    <s v="Elbow bitten"/>
    <s v="N"/>
    <s v="11h00"/>
    <s v="&gt;1.2 m [4'] tiger shark"/>
    <s v="Capt. S. B. Brown"/>
  </r>
  <r>
    <x v="1233"/>
    <m/>
    <x v="28"/>
    <s v="Unprovoked"/>
    <x v="27"/>
    <s v="Western Caroline Islands"/>
    <s v="Koror"/>
    <x v="0"/>
    <x v="0"/>
    <s v="Saburo Dooley"/>
    <x v="0"/>
    <x v="51"/>
    <s v="Left calf lacerated"/>
    <s v="N"/>
    <s v="03h00"/>
    <s v="Dooley believed his Injury was caused by stingray (Dasyatidae family)"/>
    <s v="R. Yalap, M.D.; H.D. Baldridge, p..104 "/>
  </r>
  <r>
    <x v="1234"/>
    <m/>
    <x v="28"/>
    <s v="Unprovoked"/>
    <x v="3"/>
    <s v="Florida"/>
    <s v="Biltmore Beach, near Panama City"/>
    <x v="266"/>
    <x v="0"/>
    <s v="William Cheatham"/>
    <x v="0"/>
    <x v="49"/>
    <s v="Right thigh &amp;  foot bruised, right calf  lacerated"/>
    <s v="N"/>
    <s v="17h30"/>
    <s v="500-lb shark"/>
    <s v="H.D. Baldridge, p.109"/>
  </r>
  <r>
    <x v="1235"/>
    <m/>
    <x v="28"/>
    <s v="Unprovoked"/>
    <x v="46"/>
    <s v="Ysabel Island"/>
    <s v="Susukana Plantation"/>
    <x v="267"/>
    <x v="0"/>
    <s v="Dovi"/>
    <x v="0"/>
    <x v="22"/>
    <s v="FATAL, right thigh, calf &amp; foot bitten "/>
    <s v="Y"/>
    <s v="13h00"/>
    <s v="5.5 m [18'] shark"/>
    <s v="M.L. Aylett, Fisheries Officer; H.D. Baldridge, p.148  "/>
  </r>
  <r>
    <x v="1236"/>
    <m/>
    <x v="28"/>
    <s v="Provoked"/>
    <x v="0"/>
    <s v="New South Wales"/>
    <s v="Wanda Beach"/>
    <x v="2"/>
    <x v="1"/>
    <s v="Peter Barron"/>
    <x v="0"/>
    <x v="1"/>
    <s v="A &quot;dead&quot; shark grabbed by the tail bit his right torso PROVOKED INCIDENT"/>
    <s v="N"/>
    <s v="09h30"/>
    <s v="1.5 m [5'] shark"/>
    <s v="P. Barron; Goulburn Evening Post; J. Green, p.35"/>
  </r>
  <r>
    <x v="1237"/>
    <m/>
    <x v="28"/>
    <s v="Provoked"/>
    <x v="3"/>
    <s v="Florida"/>
    <s v="Snapper Point Jetty, Miami, Dade County"/>
    <x v="268"/>
    <x v="0"/>
    <s v="Robert Olsen"/>
    <x v="0"/>
    <x v="28"/>
    <s v="Minor injury to left forearm  PROVOKED INCIDENT"/>
    <s v="N"/>
    <s v="13h30"/>
    <s v="Nurse shark, 1.2 m [4'] "/>
    <s v="H.D. Baldridge, p.166; SAF Case #1284"/>
  </r>
  <r>
    <x v="1238"/>
    <m/>
    <x v="28"/>
    <s v="Unprovoked"/>
    <x v="47"/>
    <s v="Eastern Caroline Islands"/>
    <s v="Koop Reef, Truk (Chuuk)"/>
    <x v="1"/>
    <x v="0"/>
    <s v="Akira"/>
    <x v="0"/>
    <x v="24"/>
    <s v="Upper left arm bitten"/>
    <s v="N"/>
    <s v="08h00"/>
    <s v="Tiger shark"/>
    <s v="K. Aniol, Medical Officer"/>
  </r>
  <r>
    <x v="1239"/>
    <m/>
    <x v="28"/>
    <s v="Unprovoked"/>
    <x v="48"/>
    <s v="Thessaly"/>
    <s v="near Trikerion Island"/>
    <x v="8"/>
    <x v="4"/>
    <s v="Helga Pogl"/>
    <x v="1"/>
    <x v="11"/>
    <s v="FATAL"/>
    <s v="Y"/>
    <s v="16h30"/>
    <s v="White shark, 3 m "/>
    <s v="A. De Maddalena"/>
  </r>
  <r>
    <x v="1240"/>
    <m/>
    <x v="28"/>
    <s v="Unprovoked"/>
    <x v="21"/>
    <s v="Lomaiviti  Island Group"/>
    <s v="Taibaisa Passage, Gau Island"/>
    <x v="1"/>
    <x v="0"/>
    <s v="Jone Waiteatei"/>
    <x v="0"/>
    <x v="49"/>
    <s v="Left arm bitten"/>
    <s v="N"/>
    <s v="10h00"/>
    <s v="White shark, 2.1 m [7'] "/>
    <s v="S. Brown, P. Helfrich"/>
  </r>
  <r>
    <x v="1241"/>
    <m/>
    <x v="33"/>
    <s v="Unprovoked"/>
    <x v="3"/>
    <s v="California"/>
    <s v="Farallon Islands"/>
    <x v="82"/>
    <x v="0"/>
    <s v="Leroy French"/>
    <x v="0"/>
    <x v="13"/>
    <s v="Arm, hand, buttock, leg and thigh bitten"/>
    <s v="N"/>
    <s v="12h45"/>
    <s v="White shark, 4.3 m to 4.9m [14' to 16']"/>
    <s v="D. Miller &amp; R. Collier; R. Collier, pp.35-36; H.D. Baldridge, pp.73 &amp; 78     "/>
  </r>
  <r>
    <x v="1242"/>
    <m/>
    <x v="33"/>
    <s v="Unprovoked"/>
    <x v="4"/>
    <s v="Veracruz"/>
    <s v="Villa del Mar Beach, Veracruz"/>
    <x v="5"/>
    <x v="0"/>
    <s v="Nicolas Jimenez Nunez, a Catholic priest"/>
    <x v="0"/>
    <x v="37"/>
    <s v="FATAL, both legs bitten  "/>
    <s v="Y"/>
    <s v="08h30"/>
    <s v="2.7 m [9'] shark"/>
    <s v="C.G. Robles"/>
  </r>
  <r>
    <x v="1243"/>
    <m/>
    <x v="33"/>
    <s v="Unprovoked"/>
    <x v="35"/>
    <s v="Grand Turk Island"/>
    <s v="Long Cay"/>
    <x v="1"/>
    <x v="0"/>
    <s v="Wesley Vickrey"/>
    <x v="0"/>
    <x v="13"/>
    <s v="Left thigh &amp; hand &amp; speargun bitten"/>
    <s v="N"/>
    <s v="14h30"/>
    <s v=" Blacktip shark, C. maculipinnis. 1.9 m to 2.1 m [6.5' to 7'] "/>
    <s v="H.D. Baldridge, p.197"/>
  </r>
  <r>
    <x v="1244"/>
    <m/>
    <x v="33"/>
    <s v="Unprovoked"/>
    <x v="2"/>
    <s v="Tyrrhenian Sea"/>
    <s v="Circeo, Secca del Quadro"/>
    <x v="269"/>
    <x v="0"/>
    <s v="Maurizio Sarra"/>
    <x v="0"/>
    <x v="49"/>
    <s v="FATAL, multiple injuries to both legs  "/>
    <s v="Y"/>
    <s v="10h20"/>
    <s v="White shark"/>
    <s v="A. De Maddalena &amp; C. Moore, GSAF; Carletti (1973), Gianturco (1978), Marini (1989), Gilioli (1989), Giudici &amp; Fino (1989); E. Tortonese; H.D. Baldridge, p.183. Note: A.Resciniti, p.104 lists date as 22-Sep-1962"/>
  </r>
  <r>
    <x v="1245"/>
    <m/>
    <x v="33"/>
    <s v="Provoked"/>
    <x v="3"/>
    <s v="California"/>
    <s v="30 miles south of San Clemente Island"/>
    <x v="270"/>
    <x v="0"/>
    <s v="Esteban L. Cervantes"/>
    <x v="0"/>
    <x v="5"/>
    <s v="2 lacerations on left hand by hooked shark, PROVOKED INCIDENT"/>
    <s v="N"/>
    <s v="16h30"/>
    <s v="Blue shark"/>
    <s v="R. Zarkas; San Diego Union, 7/30/1962 "/>
  </r>
  <r>
    <x v="1246"/>
    <m/>
    <x v="33"/>
    <s v="Unprovoked"/>
    <x v="3"/>
    <s v="Florida"/>
    <s v="New Smyrna Beach, Volusia County"/>
    <x v="271"/>
    <x v="3"/>
    <s v="Barry Bryan Reed"/>
    <x v="0"/>
    <x v="84"/>
    <s v="8&quot; laceration on left calf"/>
    <s v="N"/>
    <s v="11h50"/>
    <s v="1.8 m [6'] shark"/>
    <s v="D. Reed; Hobart Gazette, 6/28/ 1962 s"/>
  </r>
  <r>
    <x v="1247"/>
    <m/>
    <x v="33"/>
    <s v="Provoked"/>
    <x v="3"/>
    <s v="California"/>
    <s v="12' tank at Steinhart Aquarium, San Francisco"/>
    <x v="272"/>
    <x v="2"/>
    <s v="Norval J. &quot;Tom&quot; Green"/>
    <x v="0"/>
    <x v="70"/>
    <s v="Right forearm bitten PROVOKED INCIDENT"/>
    <s v="N"/>
    <s v="13h30"/>
    <s v=" Sevengill  shark, 1.2 m [4'] "/>
    <s v="San Francisco Chronicle, 6/5/1962; H.D. Baldridge, p.183"/>
  </r>
  <r>
    <x v="1248"/>
    <m/>
    <x v="33"/>
    <s v="Unprovoked"/>
    <x v="1"/>
    <s v="KwaZulu-Natal"/>
    <s v="Winkelspruit"/>
    <x v="7"/>
    <x v="3"/>
    <s v="Reece Nielsen"/>
    <x v="0"/>
    <x v="15"/>
    <s v="FATAL, tissue removed from thigh, femoral artery severed "/>
    <s v="Y"/>
    <s v="16h20"/>
    <s v="White shark, 3 m "/>
    <s v="M. Nielsen, M. Levine, GSAF; D. Davies, p.115"/>
  </r>
  <r>
    <x v="1249"/>
    <m/>
    <x v="33"/>
    <s v="Unprovoked"/>
    <x v="0"/>
    <s v="Queensland"/>
    <s v="Greenmount Beach"/>
    <x v="8"/>
    <x v="4"/>
    <s v="Lance Maloney"/>
    <x v="0"/>
    <x v="51"/>
    <s v="Shin bitten"/>
    <s v="N"/>
    <s v="14h30"/>
    <s v="60 cm  shark "/>
    <s v="Courier Mail (Brisbane), 2/5/1962"/>
  </r>
  <r>
    <x v="1250"/>
    <m/>
    <x v="38"/>
    <s v="Provoked"/>
    <x v="3"/>
    <s v="New York"/>
    <s v="Whitewood Point on Lloyd Neck in Oyster Bay"/>
    <x v="1"/>
    <x v="0"/>
    <s v="Bruno Junker"/>
    <x v="0"/>
    <x v="77"/>
    <s v="Puncture wound on right shin &amp; fingers lacerated by speared shark PROVOKED INCIDENT"/>
    <s v="N"/>
    <s v="14h30"/>
    <s v="43&quot; shark"/>
    <s v="B. Junker"/>
  </r>
  <r>
    <x v="1251"/>
    <m/>
    <x v="38"/>
    <s v="Unprovoked"/>
    <x v="2"/>
    <s v="Adriatic Sea"/>
    <s v="Riccione"/>
    <x v="1"/>
    <x v="0"/>
    <s v="Manfred Gregor"/>
    <x v="0"/>
    <x v="87"/>
    <s v="Foot bitten"/>
    <s v="N"/>
    <s v="14h00"/>
    <s v="White shark, 4.5 m "/>
    <s v="M. Gregor; H.D. Baldridge, p.135; A. De Maddalena; Ellis (1973), Fergusson (1996), Mojetta et al. (1997)"/>
  </r>
  <r>
    <x v="1252"/>
    <m/>
    <x v="38"/>
    <s v="Unprovoked"/>
    <x v="3"/>
    <s v="California"/>
    <s v="Tomales Point, Marin County"/>
    <x v="89"/>
    <x v="2"/>
    <s v="Rodney Orr"/>
    <x v="0"/>
    <x v="3"/>
    <s v="No injury, wetsuit bitten"/>
    <s v="N"/>
    <s v="08h00"/>
    <s v="White shark"/>
    <s v="D. Miller &amp; R. Collier; R. Collier, pp.32-33 "/>
  </r>
  <r>
    <x v="1253"/>
    <m/>
    <x v="38"/>
    <s v="Unprovoked"/>
    <x v="3"/>
    <s v="Florida"/>
    <s v="Laguna Beach, Bay County"/>
    <x v="273"/>
    <x v="4"/>
    <s v="G.L. Morris"/>
    <x v="0"/>
    <x v="117"/>
    <s v="Middle finger of left hand &amp; right forearm lacerated"/>
    <s v="N"/>
    <s v="11h30"/>
    <s v="Hammerhead shark, 500-llb "/>
    <s v="G.L. Morris; Post Herald (Birmingham, Alabama) 5/18/1961; V.M. Coppleson (1962), p.249"/>
  </r>
  <r>
    <x v="1254"/>
    <m/>
    <x v="38"/>
    <s v="Unprovoked"/>
    <x v="0"/>
    <s v="South Australia"/>
    <s v="Aldinga Beach"/>
    <x v="1"/>
    <x v="0"/>
    <s v="Brian Rodgers"/>
    <x v="0"/>
    <x v="10"/>
    <s v="Left leg bitten  &amp; left forearm lacerated"/>
    <s v="N"/>
    <s v="14h30"/>
    <s v="White shark, 3.7 m [12'] "/>
    <s v="V.M. Coppleson (1962), pp.182 &amp; 252; H. Edwards, pp.61-63; H.D. Baldridge, p.56; J. West, ASAF"/>
  </r>
  <r>
    <x v="1255"/>
    <m/>
    <x v="38"/>
    <s v="Unprovoked"/>
    <x v="49"/>
    <s v="Wake Island (EnenKio)"/>
    <s v="Leeward side of island, directly in back of Mid-Pac barrel storage area"/>
    <x v="19"/>
    <x v="2"/>
    <s v="James K. Stewart"/>
    <x v="0"/>
    <x v="68"/>
    <s v="Right elbow bitten"/>
    <s v="N"/>
    <s v="15h30"/>
    <s v="Grey reef shark, 1.8 m [6'] grey reef shark, identified by Dr. L.P. L. Schultz based on photographs; identified as C. melanopterus by Stewart"/>
    <s v="J.K. Stewart; Albert Tester; V.M. Coppleson (1962), p.254; H.D. Baldridge, p.207"/>
  </r>
  <r>
    <x v="1256"/>
    <m/>
    <x v="38"/>
    <s v="Unprovoked"/>
    <x v="1"/>
    <s v="Eastern Cape Province"/>
    <s v="Nahoon"/>
    <x v="8"/>
    <x v="4"/>
    <s v="Geoffrey Zimmerman"/>
    <x v="0"/>
    <x v="16"/>
    <s v="FATAL, multiple injuries to both legs, feet &amp; left arm  "/>
    <s v="Y"/>
    <s v="14h50"/>
    <s v="2.1 m [7'], 90-kg mako shark"/>
    <s v="D. Davies &amp; J. D'Aubrey;  D. Davies, pp.122-124; M. Levine, GSAF"/>
  </r>
  <r>
    <x v="1257"/>
    <m/>
    <x v="25"/>
    <s v="Unprovoked"/>
    <x v="0"/>
    <s v="Queensland"/>
    <s v="Black’s Beach, 9 miles north of Mackay"/>
    <x v="8"/>
    <x v="4"/>
    <s v="Harry Bicknell"/>
    <x v="0"/>
    <x v="75"/>
    <s v="Right shoulder lacerated"/>
    <s v=" N"/>
    <s v="14h45"/>
    <s v="3' shark"/>
    <s v="Daily Mercury (Mackay), 11/28/1960 "/>
  </r>
  <r>
    <x v="1258"/>
    <m/>
    <x v="25"/>
    <s v="Provoked"/>
    <x v="3"/>
    <s v="Virginia"/>
    <s v="Hog Island"/>
    <x v="274"/>
    <x v="0"/>
    <s v="Elsworth Smith"/>
    <x v="0"/>
    <x v="75"/>
    <s v="Right arm bitten  PROVOKED INCIDENT"/>
    <s v="N"/>
    <s v="12h00"/>
    <s v="&quot;sand shark&quot;"/>
    <s v="Times (Salisbury, Maryland), 7/7/1960 "/>
  </r>
  <r>
    <x v="1259"/>
    <m/>
    <x v="25"/>
    <s v="Unprovoked"/>
    <x v="3"/>
    <s v="Florida"/>
    <s v="2 miles east of Dania Beach, Broward County"/>
    <x v="22"/>
    <x v="2"/>
    <s v="William F. Fey"/>
    <x v="0"/>
    <x v="33"/>
    <s v="No injury, shark harrassed diver &amp; attempted to bite his swimfins"/>
    <s v="N"/>
    <s v="11h00"/>
    <s v="Mako shark, 1.8 m to 2.1 m [6' to 7']  with hook &amp; wire leader caught in mouth"/>
    <s v="W.F. Fey"/>
  </r>
  <r>
    <x v="1260"/>
    <m/>
    <x v="25"/>
    <s v="Unprovoked"/>
    <x v="35"/>
    <s v="Paget"/>
    <s v="Elbow Beach /  Coral Beach"/>
    <x v="275"/>
    <x v="2"/>
    <s v="Louis Goiran"/>
    <x v="0"/>
    <x v="31"/>
    <s v="Foot bitten"/>
    <s v="N"/>
    <s v="15h00"/>
    <s v="Dusky shark, 2.7 m [9'] dusky shark C. obscurus identified by S. Springer on tooth recovered"/>
    <s v="L.Goiran; S. Waterman; Royal Gazette (Hamilton, Bermuda), 5/25/1960; V.M. Coppleson (1962), p.246; Randall in Sharks &amp; Survival, p.354"/>
  </r>
  <r>
    <x v="1261"/>
    <m/>
    <x v="25"/>
    <s v="Unprovoked"/>
    <x v="3"/>
    <s v="California"/>
    <s v="Aptos, Santa Cruz County"/>
    <x v="28"/>
    <x v="4"/>
    <s v="Suzanne Marie Theriot"/>
    <x v="1"/>
    <x v="28"/>
    <s v="Left leg bitten, surgically amputated below the knee"/>
    <s v="N"/>
    <s v="13h00"/>
    <s v="White shark, 4 m to 5 m [13' to 16.5'] "/>
    <s v="D. Miller &amp; R. Collier; R. Collier, pp.31-32; V.M. Coppleson (1962), p.249; H.D. Baldridge, p.71  "/>
  </r>
  <r>
    <x v="1262"/>
    <m/>
    <x v="25"/>
    <s v="Unprovoked"/>
    <x v="3"/>
    <s v="Florida"/>
    <s v="Off Boca Raton Hotel &amp; Club, Boca Raton, Palm Beach County"/>
    <x v="7"/>
    <x v="3"/>
    <s v="Robert B. Winkler"/>
    <x v="0"/>
    <x v="99"/>
    <s v="Ankle bitten, hand injured while striking shark"/>
    <s v="N"/>
    <s v="12h00"/>
    <s v="1.2 m [4'], possibly  larger shark"/>
    <s v="V.M. Coppleson (1962), p.249, erroneously lists the date as 3/31/1961; H.D. Baldridge, p.142"/>
  </r>
  <r>
    <x v="1263"/>
    <m/>
    <x v="77"/>
    <s v="Unprovoked"/>
    <x v="0"/>
    <s v="Victoria"/>
    <s v="Fairhaven Beach, Lorne"/>
    <x v="4"/>
    <x v="1"/>
    <s v="Christopher Holland"/>
    <x v="0"/>
    <x v="5"/>
    <s v="Thighs bitten, right hand lacerated"/>
    <s v="N"/>
    <s v="14h45"/>
    <s v="3.5 m [11.5'] shark"/>
    <s v="Evening Star (Washington, D.C.), 11/30/1959; Sydney Morning Herald, 12/2/1959; A. Sharpe, p.114;P. Gilbert, L. Schultz &amp; S. Springer (1960)"/>
  </r>
  <r>
    <x v="1264"/>
    <m/>
    <x v="77"/>
    <s v="Unprovoked"/>
    <x v="0"/>
    <s v="Queensland"/>
    <s v="North Burleigh, near Brisbane"/>
    <x v="276"/>
    <x v="4"/>
    <s v="David Beaver"/>
    <x v="0"/>
    <x v="7"/>
    <s v="Right foot lacerated"/>
    <s v="N"/>
    <s v="07h30"/>
    <s v="&quot;a small shark&quot;"/>
    <s v="Sunday Mail (Brisbane), 11/29/1959"/>
  </r>
  <r>
    <x v="1265"/>
    <m/>
    <x v="77"/>
    <s v="Unprovoked"/>
    <x v="0"/>
    <s v="Queensland"/>
    <s v="Surfer's Paradise, Northcliffe"/>
    <x v="277"/>
    <x v="3"/>
    <s v="Jeffrey Francis Sasche (or Sachse)"/>
    <x v="0"/>
    <x v="5"/>
    <s v="Lower left leg bittten, hand abraded"/>
    <s v="N"/>
    <s v="11h00"/>
    <s v="3 m to 4.3 m [10' to 14'] shark"/>
    <s v="Daily Mirror (Sydney) 11/23/1959; G.P. Whitley; P. Gilbert, L. Schultz &amp; S. Springer (1960); J. Green, p.35"/>
  </r>
  <r>
    <x v="1266"/>
    <m/>
    <x v="77"/>
    <s v="Unprovoked"/>
    <x v="3"/>
    <s v="California"/>
    <s v="Bodega Rock, Sonoma County"/>
    <x v="18"/>
    <x v="2"/>
    <s v="James Hay"/>
    <x v="0"/>
    <x v="22"/>
    <s v="Ankle twisted, swim fin bitten"/>
    <s v="N"/>
    <s v="15h15"/>
    <s v="White shark, 5 m [16.5'], identified by Dr. W. I. Follett on tooth marks"/>
    <s v="San Francisco Chronicle, 10/7/1959n; D. Miller &amp; R. Collier;  R. Collier, pp.25-26; P. Gilbert, L. Schultz &amp; S. Springer (1960); H.D. Baldridge, p.70"/>
  </r>
  <r>
    <x v="1267"/>
    <m/>
    <x v="77"/>
    <s v="Unprovoked"/>
    <x v="21"/>
    <s v="Kadavu"/>
    <s v="Great Astrolabe Reef"/>
    <x v="1"/>
    <x v="0"/>
    <s v="Etuate Waqa"/>
    <x v="0"/>
    <x v="73"/>
    <s v="forearm abraded"/>
    <s v="N"/>
    <s v="12h00"/>
    <s v="Tiger shark, 1.8 m [6']"/>
    <s v="S.B. Brown"/>
  </r>
  <r>
    <x v="1268"/>
    <m/>
    <x v="77"/>
    <s v="Sea Disaster"/>
    <x v="3"/>
    <s v="Florida"/>
    <s v="Off Port Everglades, Broward County"/>
    <x v="278"/>
    <x v="3"/>
    <s v="Robert Walker"/>
    <x v="0"/>
    <x v="22"/>
    <s v="During the night both hands and feet were bitten, rescued next day after spending 17 hours in the sea."/>
    <s v="N"/>
    <s v="17h00"/>
    <s v="A hammerhead shark, then 8 to 10 other sharks were said to be  involved"/>
    <s v="St Petersberg Times, 9/27/1959;  NY Herald Tribune, 9/28/1959; P. Gilbert, L. Schultz &amp; S. Springer (1960)"/>
  </r>
  <r>
    <x v="1269"/>
    <m/>
    <x v="77"/>
    <s v="Unprovoked"/>
    <x v="3"/>
    <s v="California"/>
    <s v="Alligator Head, La Jolla, San Diego County"/>
    <x v="279"/>
    <x v="0"/>
    <s v="Verne S. Fleet"/>
    <x v="0"/>
    <x v="31"/>
    <s v="14 punctures on right thigh, swim trunks torn"/>
    <s v="N"/>
    <s v="19h30"/>
    <s v="Hammerhead shark, 1.8 m [6'] S. zygena identified by C. Limbaugh on description"/>
    <s v="D. Miller &amp; R. Collier; R. Collier, pp.24-25; Garrick &amp; L. Schultz, p.19 in Sharks &amp; Survival; P. Gilbert, L. Schultz &amp; S. Springer (1960)"/>
  </r>
  <r>
    <x v="1270"/>
    <m/>
    <x v="77"/>
    <s v="Unprovoked"/>
    <x v="3"/>
    <s v="California"/>
    <s v="La Jolla, San Diego County"/>
    <x v="89"/>
    <x v="2"/>
    <s v="Robert Pamperin"/>
    <x v="0"/>
    <x v="68"/>
    <s v="FATAL, body not recovered"/>
    <s v="Y"/>
    <s v="17h10"/>
    <s v="Reported to involve a White shark, 6 m to 7m [20' to 23'] "/>
    <s v="D. Miller &amp; R. Collier; R. Collier, pp. 21-24    "/>
  </r>
  <r>
    <x v="1271"/>
    <m/>
    <x v="77"/>
    <s v="Unprovoked"/>
    <x v="3"/>
    <s v="California"/>
    <s v="Baker Beach, San Francisco County"/>
    <x v="7"/>
    <x v="3"/>
    <s v="Albert Kogler, Jr."/>
    <x v="0"/>
    <x v="1"/>
    <s v="FATAL, left arm bitten, right arm partly severed, deep lacerations of left shoulder &amp; chest "/>
    <s v="Y"/>
    <s v="17h30"/>
    <s v="White shark, 3 m [10']; identifed by Dr. W.I. Follett on tooth marks"/>
    <s v="P. Gilbert, L. Schultz &amp; S. Springer (1960); D. Miller &amp; R. Collier, Follett, p. 18-22; R. Collier, pp.18-21"/>
  </r>
  <r>
    <x v="1272"/>
    <m/>
    <x v="77"/>
    <s v="Unprovoked"/>
    <x v="3"/>
    <s v="Florida"/>
    <s v="Panama City, Bay County"/>
    <x v="1"/>
    <x v="0"/>
    <s v="Ernest Grover"/>
    <x v="0"/>
    <x v="5"/>
    <s v="Lacerated hip &amp; hands"/>
    <s v="N"/>
    <s v="10h00"/>
    <s v="Tiger shark, 3.7 m [12']"/>
    <s v="Miami Herald, 5/5/1959; T. Helm, pp. 93 &amp; 243"/>
  </r>
  <r>
    <x v="1273"/>
    <m/>
    <x v="77"/>
    <s v="Unprovoked"/>
    <x v="1"/>
    <s v="KwaZulu-Natal"/>
    <s v="Port Shepstone"/>
    <x v="7"/>
    <x v="3"/>
    <s v="Raymond Vermaak"/>
    <x v="0"/>
    <x v="16"/>
    <s v="Leg severed below knee"/>
    <s v="N"/>
    <s v="14h45"/>
    <s v="1.8 to 2.1 m [6' to 7'] shark"/>
    <s v="R. Vermaak, M. Levine, GSAF "/>
  </r>
  <r>
    <x v="1274"/>
    <m/>
    <x v="73"/>
    <s v="Unprovoked"/>
    <x v="0"/>
    <s v="Queensland"/>
    <s v="Surfer's Paradise"/>
    <x v="8"/>
    <x v="4"/>
    <s v="Peter Gerard Spronk"/>
    <x v="0"/>
    <x v="10"/>
    <s v="FATAL"/>
    <s v="Y"/>
    <s v="15h15"/>
    <s v="12' shark"/>
    <s v="V.M. Coppleson (1962), p.245; A. Sharpe, p.100;  J. Green, p.35"/>
  </r>
  <r>
    <x v="1275"/>
    <m/>
    <x v="73"/>
    <s v="Unprovoked"/>
    <x v="3"/>
    <s v="Florida"/>
    <s v="9 miles north of Turtle Beach, Siesta Key, Sarasota County"/>
    <x v="280"/>
    <x v="4"/>
    <s v="Robert Lawton (brother &amp; rescuer)"/>
    <x v="0"/>
    <x v="76"/>
    <s v="3 lacerations on leg"/>
    <s v="N"/>
    <s v="16h10"/>
    <s v="Tiger shark, 1.5 m to 1.8 m [5' to 6'] "/>
    <s v="E. Clark &amp; M. Vorenberg, GSAF. R. Skocik, pp.173-174; V.M. Coppleson, p.255; H. D. Baldridge, pp. 25, 62, 73 &amp; 164"/>
  </r>
  <r>
    <x v="1275"/>
    <m/>
    <x v="73"/>
    <s v="Unprovoked"/>
    <x v="3"/>
    <s v="Florida"/>
    <s v="Longboat Key, Sarasota, Sarasota County"/>
    <x v="280"/>
    <x v="4"/>
    <s v="Douglas Lawton"/>
    <x v="0"/>
    <x v="4"/>
    <s v="Left hand and  leg bitten, leg surgically amputated below hip"/>
    <s v="N"/>
    <s v="16h10"/>
    <s v="Tiger shark, 1.5 m to 1.8 m [5' to 6'] "/>
    <s v="E. Clark; M. Vorenberg, GSAF; R. Skocik, pp.173-174; H.D. Baldridge, pp. 25, 62, 73 &amp; 164"/>
  </r>
  <r>
    <x v="1276"/>
    <m/>
    <x v="73"/>
    <s v="Sea Disaster"/>
    <x v="50"/>
    <s v="Between Hawaii &amp; Wake Island"/>
    <s v="600 miles northwest of Honolulu"/>
    <x v="281"/>
    <x v="3"/>
    <s v=" Captain Jonathan Brown, pilot "/>
    <x v="0"/>
    <x v="60"/>
    <s v="Left shoulder bitten "/>
    <s v="N"/>
    <s v="10h25"/>
    <s v="Sharks averaged 1.8 m [6'] in length"/>
    <s v="Evening Star (Washington D.C.), 7/7/1958, p. A10; G.A. Llano in Sharks and Survival, pp.382-383; V.M. Coppleson (1962), p.259"/>
  </r>
  <r>
    <x v="1277"/>
    <m/>
    <x v="73"/>
    <s v="Provoked"/>
    <x v="3"/>
    <s v="Florida"/>
    <s v="Siesta Key, Sarasota County"/>
    <x v="19"/>
    <x v="2"/>
    <s v="John Hamlin"/>
    <x v="0"/>
    <x v="43"/>
    <s v="He grabbed shark, it bit his leg below the knee PROVOKED INCIDENT"/>
    <s v="N"/>
    <s v="14h30"/>
    <s v="Nurse shark, 1.5 m [5']  identified by Dr. E. Clark on description of shark"/>
    <s v="E. Clark, GSAF. H. D. Baldridge, p.26"/>
  </r>
  <r>
    <x v="1278"/>
    <m/>
    <x v="73"/>
    <s v="Unprovoked"/>
    <x v="5"/>
    <s v="Abaco Islands"/>
    <s v="North of Walkers Cay"/>
    <x v="282"/>
    <x v="0"/>
    <s v="Stanton Waterman"/>
    <x v="0"/>
    <x v="73"/>
    <s v="No injury, shark went for diver's leg &amp; missed, diver hit shark on head with speargun &amp; shark bit speargun "/>
    <s v="N"/>
    <s v="12h00"/>
    <s v="Tiger shark, &lt;2 m TL"/>
    <s v="S. Waterman, GSAF"/>
  </r>
  <r>
    <x v="1279"/>
    <m/>
    <x v="73"/>
    <s v="Provoked"/>
    <x v="3"/>
    <s v="Florida"/>
    <s v="Sanibel Island, Lee County"/>
    <x v="5"/>
    <x v="0"/>
    <s v="Eric Napier Cockerill"/>
    <x v="0"/>
    <x v="88"/>
    <s v="Right foot bitten when he walked into shark's head PROVOKED INCIDENT"/>
    <s v="N"/>
    <s v="17h30"/>
    <s v="Nurse shark, 2.1 m [7']  identified by Dr. E. Clark on color &amp; tooth impressions"/>
    <s v="E. Clark. GSAF; Dr. Greenwood; R.F. Hutton; Randall in Sharks &amp; Survival, p.357; T. Helm, p.237"/>
  </r>
  <r>
    <x v="1280"/>
    <m/>
    <x v="73"/>
    <s v="Unprovoked"/>
    <x v="3"/>
    <s v="Florida"/>
    <s v="Turtle Beach, Siesta Key, Sarasota County"/>
    <x v="59"/>
    <x v="3"/>
    <s v="Frank A. Mahala"/>
    <x v="0"/>
    <x v="7"/>
    <s v="Lower left leg &amp; foot bitten"/>
    <s v="N"/>
    <s v="17h10"/>
    <s v="Tiger shark?"/>
    <s v="E. Clark. GSAF. R. Skocik, pp.172-173; H.D. Baldridge, p.26"/>
  </r>
  <r>
    <x v="1281"/>
    <m/>
    <x v="24"/>
    <s v="Unprovoked"/>
    <x v="3"/>
    <s v="North Carolina"/>
    <s v="Salter Path, Atlantic Beach, Carteret County"/>
    <x v="8"/>
    <x v="4"/>
    <s v="Rupert Wade"/>
    <x v="0"/>
    <x v="77"/>
    <s v="FATAL, knee bitten  "/>
    <s v="Y"/>
    <s v="12h15"/>
    <s v="White shark"/>
    <s v="V.M. Coppleson, p.155; F. Walker; F. Schwartz, p.23"/>
  </r>
  <r>
    <x v="1282"/>
    <m/>
    <x v="24"/>
    <s v="Unprovoked"/>
    <x v="0"/>
    <s v="New South Wales"/>
    <s v="Tea Gardens, north of Newcastle"/>
    <x v="283"/>
    <x v="0"/>
    <s v="Leonard Higgins"/>
    <x v="0"/>
    <x v="49"/>
    <s v="Thigh bitten &amp; few lacerations on abdomen &amp; buttock"/>
    <s v="N"/>
    <s v="12h00"/>
    <s v="4.6 m [15'] shark"/>
    <s v="V.M. Coppleson (1958), p.175"/>
  </r>
  <r>
    <x v="1283"/>
    <m/>
    <x v="49"/>
    <s v="Unprovoked"/>
    <x v="51"/>
    <s v="Near Dakar, Cap Vert Peninsula"/>
    <s v="Isle de Gorée"/>
    <x v="284"/>
    <x v="2"/>
    <s v="k"/>
    <x v="0"/>
    <x v="5"/>
    <s v="Right thigh bitten"/>
    <s v="N"/>
    <s v="18h15"/>
    <s v="Lemon shark"/>
    <s v="M. Cadenet; Y. Gilbert-Desvallons; V.M. Coppleson (1962), p.538 "/>
  </r>
  <r>
    <x v="1284"/>
    <m/>
    <x v="49"/>
    <s v="Unprovoked"/>
    <x v="0"/>
    <s v="Victoria"/>
    <s v="Portsea Beach, near entrance to Port Phillip Bay"/>
    <x v="285"/>
    <x v="4"/>
    <s v="John Patrick Wishart"/>
    <x v="0"/>
    <x v="24"/>
    <s v="FATAL"/>
    <s v="Y"/>
    <s v="16h45"/>
    <s v="3.7 m [12'] shark &amp; may have been another shark nearby"/>
    <s v="V.M. Coppleson (1958), pp.110-111 &amp; 241; J. Green, p.34; A. Sharpe, pp.112-113"/>
  </r>
  <r>
    <x v="1285"/>
    <m/>
    <x v="49"/>
    <s v="Unprovoked"/>
    <x v="0"/>
    <s v="Queensland"/>
    <s v="Pioneer River near Mackay"/>
    <x v="143"/>
    <x v="2"/>
    <s v="Barry Keith Antonini"/>
    <x v="0"/>
    <x v="44"/>
    <s v="FATAL, large amount of tissue removed from leg, artery severed  "/>
    <s v="Y"/>
    <s v="11h00"/>
    <s v="1.8 m [6'] shark"/>
    <s v="B. Thompson; L. Schultz &amp; M. Malin, p.521"/>
  </r>
  <r>
    <x v="1286"/>
    <m/>
    <x v="78"/>
    <s v="Unprovoked"/>
    <x v="10"/>
    <s v="Central Province"/>
    <s v="Kalautu Village, Baibara at the mouth of Oibada River"/>
    <x v="8"/>
    <x v="4"/>
    <s v="Niu Bodu"/>
    <x v="0"/>
    <x v="4"/>
    <s v="Right thigh bitten"/>
    <s v="N"/>
    <s v="18h00"/>
    <s v="Wobbegong shark"/>
    <s v="J. G. Davis; A.M. Rapson, pp.143 &amp; 148 "/>
  </r>
  <r>
    <x v="1287"/>
    <m/>
    <x v="78"/>
    <s v="Unprovoked"/>
    <x v="3"/>
    <s v="California"/>
    <s v="Pacific Grove, Monterey County"/>
    <x v="1"/>
    <x v="0"/>
    <s v="James F. Jacobs"/>
    <x v="0"/>
    <x v="5"/>
    <s v="Swimfin &amp; 2 wool socks removed by shark, suit torn"/>
    <s v="N"/>
    <s v="12h00"/>
    <s v="White shark, 5 m to 6 m [16.5' to 20] "/>
    <s v="R. Collier, pp. 13-14; D. Miller &amp; R. Collier; California Fish &amp; Game; V.M. Coppleson (1958), pp. 156 &amp; 254; H.D. Baldridge, p.68"/>
  </r>
  <r>
    <x v="1288"/>
    <m/>
    <x v="78"/>
    <s v="Unprovoked"/>
    <x v="0"/>
    <s v="New South Wales"/>
    <s v="Sugarloaf Bay, Middle Harbor, Sydney"/>
    <x v="8"/>
    <x v="4"/>
    <s v="Bruno Aloysius Rautenberg"/>
    <x v="0"/>
    <x v="31"/>
    <s v="FATAL, legs bitten "/>
    <s v="Y"/>
    <s v="14h35"/>
    <s v="3.6 m  white shark  (or bronze whaler)"/>
    <s v="V.M. Coppleson (1958), pp.71, 175 &amp; 236; A. Sharpe, pp.74-75"/>
  </r>
  <r>
    <x v="1289"/>
    <m/>
    <x v="65"/>
    <s v="Unprovoked"/>
    <x v="3"/>
    <s v="Louisiana"/>
    <s v="Pontchartrain Beach"/>
    <x v="5"/>
    <x v="0"/>
    <s v="Barbara Croft"/>
    <x v="1"/>
    <x v="139"/>
    <s v="Left leg"/>
    <s v="N"/>
    <s v="11h45"/>
    <s v="2' shark"/>
    <s v="B. Gartelman, GSAF"/>
  </r>
  <r>
    <x v="1290"/>
    <m/>
    <x v="65"/>
    <s v="Unprovoked"/>
    <x v="0"/>
    <s v="Queensland"/>
    <s v="Fitzroy Island"/>
    <x v="286"/>
    <x v="2"/>
    <s v="Morslem Aken"/>
    <x v="0"/>
    <x v="22"/>
    <s v="Shark bit right arm &amp; shoulder, then Aken says, he &quot;knocked out&quot; the shark"/>
    <s v="N"/>
    <s v="16h30"/>
    <s v="2.4 m [8']  shark"/>
    <s v="Morning Bulletin (Rockhampton), 6/30/1954 "/>
  </r>
  <r>
    <x v="1291"/>
    <m/>
    <x v="57"/>
    <s v="Unprovoked"/>
    <x v="1"/>
    <s v="Western Cape Province"/>
    <s v="Muizenberg"/>
    <x v="9"/>
    <x v="1"/>
    <s v="Alan Saffery"/>
    <x v="0"/>
    <x v="31"/>
    <s v="Right ankle lacerated"/>
    <s v="N"/>
    <s v="08h45"/>
    <s v="White shark, 1.5 m [5'] k"/>
    <s v="D. Davies; M. Levine, GSAF"/>
  </r>
  <r>
    <x v="1292"/>
    <m/>
    <x v="101"/>
    <s v="Unprovoked"/>
    <x v="3"/>
    <s v="Hawaii"/>
    <s v="Maile Beach, O'ahu"/>
    <x v="1"/>
    <x v="0"/>
    <s v="Harold Souza"/>
    <x v="0"/>
    <x v="44"/>
    <s v="FATAL, thigh bitten"/>
    <s v="Y"/>
    <s v="09h15"/>
    <s v="3 m [10'] shark seen in vicinity"/>
    <s v="V.M. Coppleson (1958), p.260; L. Taylor (1993), pp.100-101"/>
  </r>
  <r>
    <x v="1293"/>
    <m/>
    <x v="101"/>
    <s v="Unprovoked"/>
    <x v="0"/>
    <s v="New South Wales"/>
    <s v="Cave at Shell Harbour"/>
    <x v="1"/>
    <x v="0"/>
    <s v="Rex Gallagher"/>
    <x v="0"/>
    <x v="31"/>
    <s v="Shark tore off face mask, diver’s face, nose &amp; chin lacerated"/>
    <s v="N"/>
    <s v="18h00"/>
    <s v="Wobbegong shark"/>
    <s v="Spearfishing News, April 1953, p.5; J. Oetzel in Skin Diver Magazine, March 1965, p.17; V.M. Coppleson (1958), p.33"/>
  </r>
  <r>
    <x v="1294"/>
    <m/>
    <x v="8"/>
    <s v="Unprovoked"/>
    <x v="1"/>
    <s v="KwaZulu-Natal"/>
    <s v="South Beach, Durban"/>
    <x v="8"/>
    <x v="4"/>
    <s v="Harold Tait"/>
    <x v="0"/>
    <x v="27"/>
    <s v="Thigh bruised &amp; abraded"/>
    <s v="N"/>
    <s v="13h00"/>
    <s v="White shark, 1.8 m [6'] "/>
    <s v="G. Plowman, M. Levine, GSAF "/>
  </r>
  <r>
    <x v="1295"/>
    <m/>
    <x v="8"/>
    <s v="Unprovoked"/>
    <x v="1"/>
    <s v="KwaZulu-Natal"/>
    <s v="Winkelspruit"/>
    <x v="7"/>
    <x v="3"/>
    <s v="George Plowman"/>
    <x v="0"/>
    <x v="13"/>
    <s v="Leg severed below knee, defense wounds on hand"/>
    <s v="N"/>
    <s v="17h15"/>
    <s v="White shark, 2.4 m [8'] "/>
    <s v="G. Plowman, M. Levine, GSAF"/>
  </r>
  <r>
    <x v="1296"/>
    <m/>
    <x v="8"/>
    <s v="Unprovoked"/>
    <x v="1"/>
    <s v="Eastern Cape Province"/>
    <s v="Port St. Johns"/>
    <x v="4"/>
    <x v="1"/>
    <s v="Keith Huskisson"/>
    <x v="0"/>
    <x v="60"/>
    <s v="Leg bitten, defense wounds on hands"/>
    <s v="N"/>
    <s v="12h15"/>
    <s v="136-kg [300-lb] shark"/>
    <s v="K. Huskisson, M. Levine, GSAF"/>
  </r>
  <r>
    <x v="1297"/>
    <m/>
    <x v="91"/>
    <s v="Unprovoked"/>
    <x v="0"/>
    <s v="Queensland"/>
    <s v="Burleigh Heads, Brisbane"/>
    <x v="4"/>
    <x v="1"/>
    <s v="Leo Vincent  Ryan"/>
    <x v="0"/>
    <x v="10"/>
    <s v="Part of buttocks &amp; fingers severed"/>
    <s v="N"/>
    <s v="17h15"/>
    <s v="White shark, 3m, seen in area and hooked 3 days later"/>
    <s v="G.P.Whitley (1951), p. 194, cites Sunday Herald (Sydney), 11/26/1950; V.M. Coppleson (1958), pp. 93-94 &amp; 239"/>
  </r>
  <r>
    <x v="1298"/>
    <m/>
    <x v="91"/>
    <s v="Unprovoked"/>
    <x v="3"/>
    <s v="California"/>
    <s v="Imperial Beach, San Diego County"/>
    <x v="287"/>
    <x v="1"/>
    <s v="Robert B. Campbell"/>
    <x v="0"/>
    <x v="60"/>
    <s v="Right leg lacerated"/>
    <s v="N"/>
    <s v="12h00"/>
    <s v="White shark"/>
    <s v="R. Collier, p 6-8, R. B. Campbell;  New York Times, 10/10/1960; Coppleson (1958), p.254; D. Miller &amp; R. Collier"/>
  </r>
  <r>
    <x v="1299"/>
    <m/>
    <x v="91"/>
    <s v="Unprovoked"/>
    <x v="1"/>
    <s v="KwaZulu-Natal"/>
    <s v="South Beach, Durban"/>
    <x v="4"/>
    <x v="1"/>
    <s v="Clive Dumayne"/>
    <x v="0"/>
    <x v="16"/>
    <s v="FATAL, body not recovered "/>
    <s v="Y"/>
    <s v="14h30"/>
    <s v="White shark, 3.7 m [12']  according to witnesses"/>
    <s v="M. Dumayne, M. Levine, GSAF"/>
  </r>
  <r>
    <x v="1300"/>
    <m/>
    <x v="102"/>
    <s v="Unprovoked"/>
    <x v="48"/>
    <s v="Attica"/>
    <s v="Keratsini "/>
    <x v="8"/>
    <x v="4"/>
    <s v="Dimitris Parassakis "/>
    <x v="0"/>
    <x v="56"/>
    <s v="FATAL"/>
    <s v="Y"/>
    <s v="16h00"/>
    <s v="Said to be 6.4 m [21'] shark"/>
    <s v="C. Moore, GSAF"/>
  </r>
  <r>
    <x v="1301"/>
    <m/>
    <x v="72"/>
    <s v="Unprovoked"/>
    <x v="1"/>
    <s v="KwaZulu-Natal"/>
    <s v="Country Club Beach, Durban"/>
    <x v="7"/>
    <x v="3"/>
    <s v="Gabriel Botha, a lifesaver"/>
    <x v="0"/>
    <x v="25"/>
    <s v="Lacerations on buttock  &amp;  right foot "/>
    <s v="N"/>
    <s v="12h00"/>
    <s v="Blacktip shark, 2 m [6.75'] "/>
    <s v="G. Botha, M. Levine, GSAF; T. Wallett, p.67"/>
  </r>
  <r>
    <x v="1302"/>
    <m/>
    <x v="75"/>
    <s v="Unprovoked"/>
    <x v="0"/>
    <s v="Western Australia"/>
    <s v="City Beach, Perth"/>
    <x v="14"/>
    <x v="4"/>
    <s v="Ronald  D. Sunderland,  from the Royal Australian Navy, on leave from HMAS Leeuwin"/>
    <x v="0"/>
    <x v="1"/>
    <s v="Leg bitten, surgically amputated"/>
    <s v="N"/>
    <s v="12h15"/>
    <s v="White shark, 4.2 m [13'9&quot;] "/>
    <s v="West Australian, 2/11/1946, p.6; G.P. Whitley (1951), p.193; V.M. Coppleson (1958), pp.111 &amp; 245; A. Sharpe, pp.130-131; H. Edwards, p.133-134"/>
  </r>
  <r>
    <x v="1303"/>
    <m/>
    <x v="103"/>
    <s v="Unprovoked"/>
    <x v="1"/>
    <s v="KwaZulu-Natal"/>
    <s v="Scottburgh"/>
    <x v="59"/>
    <x v="3"/>
    <s v="David Drummond"/>
    <x v="0"/>
    <x v="30"/>
    <s v="Right leg bitten knee to foot, surgically amputated"/>
    <s v="N"/>
    <s v="16h30"/>
    <s v="Thought to involve a Zambesi shark"/>
    <s v="D. Drummond, M. Levine, GSAF"/>
  </r>
  <r>
    <x v="1304"/>
    <m/>
    <x v="104"/>
    <s v="Unprovoked"/>
    <x v="52"/>
    <s v="Gulf of Panama"/>
    <s v="North shore of Rey Island, Las Perlas archipelago"/>
    <x v="288"/>
    <x v="2"/>
    <s v="sailor"/>
    <x v="0"/>
    <x v="3"/>
    <s v="FATAL, left leg  &amp; shoulder bitten  "/>
    <s v="Y"/>
    <s v="14h35"/>
    <s v="White shark, 2 m [6'9&quot;]  (Tooth fragment recovered from victim's shoulder &amp; identified by J.T. Nicholls)"/>
    <s v="Captain B. H. Kean"/>
  </r>
  <r>
    <x v="1305"/>
    <m/>
    <x v="50"/>
    <s v="Unprovoked"/>
    <x v="1"/>
    <s v="Western Cape Province"/>
    <s v="Clifton"/>
    <x v="28"/>
    <x v="4"/>
    <s v="Willem Johannes Bergh"/>
    <x v="0"/>
    <x v="1"/>
    <s v="FATAL, body not recovered"/>
    <s v="Y"/>
    <s v="12h30"/>
    <s v="White shark, 4.5 m  to 6 m [14'9&quot; to 20'] according to witnesses"/>
    <s v="Natal Daily News, 11/28/1942, M. Levine, GSAF; T. Wallett, p.42  "/>
  </r>
  <r>
    <x v="1306"/>
    <m/>
    <x v="50"/>
    <s v="Unprovoked"/>
    <x v="0"/>
    <s v="Queensland"/>
    <s v="Trinity Beach, 17 km northwast of Cairns"/>
    <x v="7"/>
    <x v="3"/>
    <s v="Athol Wearne, Royal Australian Air Force. officer"/>
    <x v="0"/>
    <x v="13"/>
    <s v="Right foot severed &amp; calf removed, leg  surgically amputated below the knee"/>
    <s v="N"/>
    <s v="16h30"/>
    <s v="Tiger shark, 2.4 m to 3 m [8' to 10'] "/>
    <s v="A Wearne, J. Green, pp.44-50; G.P. Whitley (1951), p. 193, cites Sydney Morning Herald, 8/11/1943;  V.M. Coppleson (1958), pp.87 &amp; 238"/>
  </r>
  <r>
    <x v="1307"/>
    <m/>
    <x v="105"/>
    <s v="Provoked"/>
    <x v="3"/>
    <s v="New York"/>
    <s v="15 miles south of Jones Inlet"/>
    <x v="289"/>
    <x v="0"/>
    <s v="Paul Ruhle"/>
    <x v="0"/>
    <x v="71"/>
    <s v="Left hand bitten as he tried to put rope around shark's tail PROVOKED INCIDENT"/>
    <s v="N"/>
    <s v="14h00"/>
    <s v="2.1 m [7'] shark"/>
    <s v="New York Times, 6/16/1941; V.M. Coppleson (1958)"/>
  </r>
  <r>
    <x v="1308"/>
    <m/>
    <x v="62"/>
    <s v="Unprovoked"/>
    <x v="1"/>
    <s v="KwaZulu-Natal"/>
    <s v="Danger Pool, Winkelspruit, South Coast"/>
    <x v="7"/>
    <x v="3"/>
    <s v="Joe Lees"/>
    <x v="0"/>
    <x v="31"/>
    <s v="FATAL, right thigh &amp; calf bitten "/>
    <s v="Y"/>
    <s v="11h00"/>
    <s v="White shark, species identity confirmed by tooth pattern"/>
    <s v="G. Cawston;  H. Robson, M. Levine, GSAF"/>
  </r>
  <r>
    <x v="1309"/>
    <m/>
    <x v="62"/>
    <s v="Unprovoked"/>
    <x v="1"/>
    <s v="KwaZulu-Natal"/>
    <s v="Inyoni Rocks, South Coast"/>
    <x v="8"/>
    <x v="4"/>
    <s v="Leslie Plummer Lund"/>
    <x v="0"/>
    <x v="7"/>
    <s v="FATAL, left thigh &amp; knee bitten "/>
    <s v="Y"/>
    <s v="16h30"/>
    <s v="White shark, 160-kg [353-lb], identity confirmed by tooth pattern"/>
    <s v="H. Robson, M. Levine, GSAF "/>
  </r>
  <r>
    <x v="1310"/>
    <m/>
    <x v="81"/>
    <s v="Provoked"/>
    <x v="5"/>
    <s v="Andros Islands"/>
    <s v="Blue Hole"/>
    <x v="290"/>
    <x v="2"/>
    <s v="E.F. MacEwan"/>
    <x v="0"/>
    <x v="20"/>
    <s v="Minor injury to shoulder &amp; back PROVOKED INCIDENT"/>
    <s v="N"/>
    <s v="12h00"/>
    <s v="Nurse shark, 2.1 m [7']"/>
    <s v="Evening Sun (Baltimore), 7/31/1939; E.R.F. Johnson"/>
  </r>
  <r>
    <x v="1311"/>
    <m/>
    <x v="17"/>
    <s v="Unprovoked"/>
    <x v="0"/>
    <s v="Queensland "/>
    <s v="Kirra Beach, Coolangatta"/>
    <x v="28"/>
    <x v="4"/>
    <s v="Jack Brinkley"/>
    <x v="0"/>
    <x v="31"/>
    <s v="FATAL"/>
    <s v="Y"/>
    <s v="17h30"/>
    <s v="Tiger shark"/>
    <s v="J. Green; V.M. Coppleson, pp.51, 81-84 &amp; 234; A. Sharpe, pp.94-9 6; H. Edwards, pp.114-115"/>
  </r>
  <r>
    <x v="1311"/>
    <m/>
    <x v="17"/>
    <s v="Unprovoked"/>
    <x v="0"/>
    <s v="Queensland"/>
    <s v="Kirra Beach, Coolangatta"/>
    <x v="28"/>
    <x v="4"/>
    <s v="Norman Girvan"/>
    <x v="0"/>
    <x v="1"/>
    <s v="FATAL"/>
    <s v="Y"/>
    <s v="17h30"/>
    <s v="Tiger shark,  3.6 m [11'9&quot;], 850-kg [1874-lb] female, contained Girvan's remains "/>
    <s v="V.M. Coppleson, pp.51, 81-84 &amp; 234;  A. Sharpe, pp.94-96; H. Edwards, pp.114-115  "/>
  </r>
  <r>
    <x v="1312"/>
    <m/>
    <x v="17"/>
    <s v="Unprovoked"/>
    <x v="0"/>
    <s v="New South Wales"/>
    <s v="Bar Beach, Newcastle"/>
    <x v="8"/>
    <x v="4"/>
    <s v="John Welsh"/>
    <x v="0"/>
    <x v="37"/>
    <s v="FATAL, buttocks, ankle &amp; right elbow bitten "/>
    <s v="Y"/>
    <s v="15h20"/>
    <s v="White shark"/>
    <s v="V.M. Coppleson (1958), pp.77 &amp; 234; A. Sharpe, p.84; J.West, ASAF"/>
  </r>
  <r>
    <x v="1313"/>
    <m/>
    <x v="66"/>
    <s v="Unprovoked"/>
    <x v="3"/>
    <s v="Massachusetts"/>
    <s v="Hollywood Beach, just above Mattapoisett Harbor, Buzzards Bay"/>
    <x v="291"/>
    <x v="4"/>
    <s v="Joseph Troy, Jr"/>
    <x v="0"/>
    <x v="28"/>
    <s v="FATAL, finger severed, thigh bitten He died during the surgical amputation of his leg   "/>
    <s v="Y"/>
    <s v="15h30"/>
    <s v="White shark (identified by Dr. Hugh Smith) "/>
    <s v="B. R. Tilden, M.D.; NY Times, 7/26/1936, p.2;  E.W. Gudger (1950); V.M. Coppleson (1958), pp. 150 &amp; 253; H.D. Baldridge, p. 35"/>
  </r>
  <r>
    <x v="1314"/>
    <m/>
    <x v="66"/>
    <s v="Unprovoked"/>
    <x v="0"/>
    <s v="New South Wales"/>
    <s v="South Steyne, Manly"/>
    <x v="8"/>
    <x v="4"/>
    <s v="David Paton"/>
    <x v="0"/>
    <x v="16"/>
    <s v="FATAL, taken by shark, body not recovered. Twenty months later, in October 1937, meshing (setting anti-shark gill nets) began  at metropolitan beaches"/>
    <s v="Y"/>
    <s v="15h00"/>
    <s v="White shark"/>
    <s v="V.M. Coppleson (1958), pp.67 &amp; 234; A. Sharpe, p.68; A. MacCormick, p.169; J. West, ASAF"/>
  </r>
  <r>
    <x v="1315"/>
    <m/>
    <x v="106"/>
    <s v="Unprovoked"/>
    <x v="0"/>
    <s v="New South Wales"/>
    <s v="Maroubra Beach"/>
    <x v="8"/>
    <x v="4"/>
    <s v="Ernest MacDonald"/>
    <x v="0"/>
    <x v="93"/>
    <s v="FATAL, left thigh, buttock, left forearm bitten, finger removed  "/>
    <s v="Y"/>
    <s v="12h30"/>
    <s v="White shark, 4 m [13'] "/>
    <s v="V.M. Coppleson (1958), pp.65, 233 &amp; 234; A. Sharpe, pp. 64-65,   G.P. Whitley, p.14; J. West, ASAF"/>
  </r>
  <r>
    <x v="1316"/>
    <m/>
    <x v="106"/>
    <s v="Unprovoked"/>
    <x v="0"/>
    <s v="New South Wales"/>
    <s v="North Narrabeen Beach"/>
    <x v="14"/>
    <x v="4"/>
    <s v="Herbert McFarlane"/>
    <x v="0"/>
    <x v="25"/>
    <s v="FATAL, thigh bitten "/>
    <s v="Y"/>
    <s v="17h30"/>
    <s v="White shark, 3.5 m to 4 m [11.5' to 13'] "/>
    <s v="Amarillo Globe, 6/21/1935, p.3; V.M. Coppleson (1958), pp.66-67 &amp; 233;  John West"/>
  </r>
  <r>
    <x v="1317"/>
    <m/>
    <x v="11"/>
    <s v="Unprovoked"/>
    <x v="0"/>
    <s v="New South Wales"/>
    <s v="Dee Why, north of Queenscliff "/>
    <x v="292"/>
    <x v="4"/>
    <s v="Frank Athol Riley"/>
    <x v="0"/>
    <x v="7"/>
    <s v="FATAL, leg &amp; buttocks removed "/>
    <s v="Y"/>
    <s v="15h00"/>
    <s v="4 m [13'] shark seen in vicinity"/>
    <s v="V.M. Coppleson (1958), pp.66 &amp; 232; A. Sharpe, p.67"/>
  </r>
  <r>
    <x v="1318"/>
    <m/>
    <x v="107"/>
    <s v="Unprovoked"/>
    <x v="0"/>
    <s v="New South Wales"/>
    <s v="Redhead Beach, Newcastle"/>
    <x v="8"/>
    <x v="4"/>
    <s v="Reginald Ogilvie"/>
    <x v="0"/>
    <x v="13"/>
    <s v="Torso bitten with pneumothorax, slight lacerations on left hand"/>
    <s v="N"/>
    <s v="11h00"/>
    <s v="Thought to involve a mako or grey nurse shark"/>
    <s v="C. Moore, GSAF"/>
  </r>
  <r>
    <x v="1319"/>
    <m/>
    <x v="80"/>
    <s v="Unprovoked"/>
    <x v="0"/>
    <s v="Victoria"/>
    <s v="Middle Brighton, Port Phillip"/>
    <x v="293"/>
    <x v="2"/>
    <s v="Norman Clark"/>
    <x v="0"/>
    <x v="41"/>
    <s v="FATAL"/>
    <s v="Y"/>
    <s v="16h30"/>
    <s v="White shark 4.9 m [16'] "/>
    <s v="V.M. Coppleson.V2.(1933); V.M. Coppleson (1958), pp.110 &amp; 241; A. MacCormick, p.175; J. West, ASAF"/>
  </r>
  <r>
    <x v="1320"/>
    <m/>
    <x v="4"/>
    <s v="Unprovoked"/>
    <x v="52"/>
    <s v="Gulf of Panama"/>
    <s v="Taboga Island Bay"/>
    <x v="8"/>
    <x v="4"/>
    <s v="Abraham Moreno"/>
    <x v="0"/>
    <x v="7"/>
    <s v="FATAL, multiple injuries including evisceration, 3 fractures of right arm, 5 fingers  &amp; leg severed below knee"/>
    <s v="Y"/>
    <s v="10h00"/>
    <s v="Moreno’s leg  &amp; part of his swim suit found in 9' shark caught two hours after the attack. Identified as carcharhinid shark by L. Schultz &amp; C. Limbaugh on photograph"/>
    <s v="J.W. Phalen is original source.  NOTE: V.M. Coppleson (1958), p.263, records the date as 11/4/1929, as does L. Schultz &amp; M. Malin, p.535"/>
  </r>
  <r>
    <x v="1321"/>
    <m/>
    <x v="39"/>
    <s v="Unprovoked"/>
    <x v="0"/>
    <s v="New South Wales"/>
    <s v="Mereweather Beach"/>
    <x v="287"/>
    <x v="1"/>
    <s v="Edward Pritchard"/>
    <x v="0"/>
    <x v="7"/>
    <s v="Right buttock &amp; thigh bitten, thumb removed"/>
    <s v="N"/>
    <s v="15h00"/>
    <s v="Grey nurse shark?"/>
    <s v="V.M. Coppleson.N17. (1933); V.M. Coppleson (1958), p.76 &amp; 231; G.A. Llano, p.165"/>
  </r>
  <r>
    <x v="1322"/>
    <m/>
    <x v="108"/>
    <s v="Unprovoked"/>
    <x v="2"/>
    <s v="Golfo di Genova in the Ligurian Sea"/>
    <s v="Varazze"/>
    <x v="8"/>
    <x v="4"/>
    <s v="Augusto Casellato"/>
    <x v="0"/>
    <x v="43"/>
    <s v="FATAL, body was not recovered"/>
    <s v="Y"/>
    <s v="11h00"/>
    <s v="Said to involve 6 to 7 m [20' to 23'] white shark"/>
    <s v="NY Herald Tribune, 7/25/1926; A. De Maddalena; Anon. (1926a), Anon. (1926b); C. Moore, GSAF"/>
  </r>
  <r>
    <x v="1323"/>
    <m/>
    <x v="87"/>
    <s v="Unprovoked"/>
    <x v="0"/>
    <s v="Western Australia"/>
    <s v="Cottesloe Beach"/>
    <x v="294"/>
    <x v="4"/>
    <s v="Simeon (Samuel) Ettelton"/>
    <x v="0"/>
    <x v="70"/>
    <s v="FATAL, thigh  &amp; torso bitten, then shark charged rescue boat "/>
    <s v="Y"/>
    <s v="15h15"/>
    <s v="Tiger shark, 4 m [13'] female"/>
    <s v="V.M. Coppleson.W2, (1933); V.M. Coppleson (1958), pp.111 &amp; 241; West Australia, 1/5/1967;  A. Sharpe, pp.129-130; H. Edwards, pp.131-133"/>
  </r>
  <r>
    <x v="1324"/>
    <m/>
    <x v="93"/>
    <s v="Unprovoked"/>
    <x v="39"/>
    <s v="Westmoreland Parish"/>
    <s v="Savanna-la-Mar"/>
    <x v="8"/>
    <x v="4"/>
    <s v="Sausse Leon"/>
    <x v="0"/>
    <x v="17"/>
    <s v="FATAL, arm severed, thigh severely bitten  "/>
    <s v="Y"/>
    <s v="10h00"/>
    <s v="6' shark"/>
    <s v="Daily Gleaner, 5/25/1922; H.E. Lloyd, NY Times, 6/22/1922"/>
  </r>
  <r>
    <x v="1325"/>
    <m/>
    <x v="93"/>
    <s v="Unprovoked"/>
    <x v="0"/>
    <s v="New South Wales"/>
    <s v="Coogee"/>
    <x v="295"/>
    <x v="4"/>
    <s v="Mervyn Gannon"/>
    <x v="0"/>
    <x v="10"/>
    <s v="FATAL, right hand severed, lacerations on left thigh &amp; left hand, died in hospital of gas gangrene"/>
    <s v="Y"/>
    <s v="11h00"/>
    <s v="White shark, 2.4 m [8'] "/>
    <s v="V.M. Coppleson.N5. (1933); V.M. Coppleson (1958), pp.63 &amp; 230;  A. Sharpe, pp.56-57; G.A. Llano, pp.160-161"/>
  </r>
  <r>
    <x v="1326"/>
    <m/>
    <x v="93"/>
    <s v="Unprovoked"/>
    <x v="0"/>
    <s v="New South Wales"/>
    <s v="Coogee "/>
    <x v="8"/>
    <x v="4"/>
    <s v="Milton Coughlan"/>
    <x v="0"/>
    <x v="1"/>
    <s v="FATAL, both arms &amp; shoulder bitten"/>
    <s v="Y"/>
    <s v="15h30"/>
    <s v="White shark"/>
    <s v="V.M. Coppleson.N.4. (1933); V.M. Coppleson (1958), pp.62 &amp; 230; A. Sharpe, pp.53-55"/>
  </r>
  <r>
    <x v="1327"/>
    <m/>
    <x v="109"/>
    <s v="Unprovoked"/>
    <x v="3"/>
    <s v="New Jersey"/>
    <s v="Beach Haven, Ocean County"/>
    <x v="8"/>
    <x v="4"/>
    <s v="Charles E. Vansant"/>
    <x v="0"/>
    <x v="13"/>
    <s v="FATAL, left leg bitten"/>
    <s v="Y"/>
    <s v="17h00"/>
    <s v="Thought to involve a 2.6 m [8.5'] white shark"/>
    <s v="R. Fernicola, GSAF"/>
  </r>
  <r>
    <x v="1328"/>
    <m/>
    <x v="51"/>
    <s v="Unprovoked"/>
    <x v="1"/>
    <s v="Western Cape Province"/>
    <s v="Hospital Rock, Dyers Island"/>
    <x v="1"/>
    <x v="0"/>
    <s v="Healy Lootz"/>
    <x v="0"/>
    <x v="52"/>
    <s v="Heel lacerated"/>
    <s v="N"/>
    <s v="12h00"/>
    <s v="White shark, 4.6 m [15'] "/>
    <s v="V. Van der Merwe"/>
  </r>
  <r>
    <x v="1329"/>
    <m/>
    <x v="67"/>
    <s v="Unprovoked"/>
    <x v="3"/>
    <s v="California"/>
    <s v="Linda Mar Beach, Pedro Point, San Mateo County"/>
    <x v="2"/>
    <x v="1"/>
    <s v="Max Lagao"/>
    <x v="0"/>
    <x v="28"/>
    <s v="No injury, foot bumped"/>
    <s v="N"/>
    <s v="13h00"/>
    <s v="1.5 m [5'] shark"/>
    <s v="R. Collier"/>
  </r>
  <r>
    <x v="1330"/>
    <m/>
    <x v="90"/>
    <s v="Unprovoked"/>
    <x v="0"/>
    <s v="New South Wales"/>
    <s v="Byron Bay"/>
    <x v="47"/>
    <x v="1"/>
    <s v="Warren Rowe"/>
    <x v="0"/>
    <x v="54"/>
    <s v="No injury, ski bitten"/>
    <s v="N"/>
    <s v="07h00"/>
    <s v="Tiger shark, 2.5 m "/>
    <s v="Sunday Mail (QLD), 9/6/1987, p.10"/>
  </r>
  <r>
    <x v="1331"/>
    <m/>
    <x v="103"/>
    <s v="Unprovoked"/>
    <x v="53"/>
    <s v="Basrah"/>
    <s v="Shatt-al Arab River"/>
    <x v="8"/>
    <x v="4"/>
    <s v="male"/>
    <x v="0"/>
    <x v="44"/>
    <s v="Left foot bitten"/>
    <s v="N"/>
    <s v="12h00"/>
    <s v="Bull shark"/>
    <s v="B.W. Coad &amp; L.A.J. Al-Hassan"/>
  </r>
  <r>
    <x v="1332"/>
    <m/>
    <x v="110"/>
    <s v="Unprovoked"/>
    <x v="1"/>
    <s v="Western Cape Province"/>
    <s v="Windmill Beach"/>
    <x v="8"/>
    <x v="4"/>
    <s v="John Hendrick Adrian Chandler, a prisoner of war"/>
    <x v="0"/>
    <x v="61"/>
    <s v="Right leg bitten &amp; foot severed, right arm bitten, bones fractured &amp; nearly severed FATAL"/>
    <s v="Y"/>
    <s v="14h15"/>
    <s v="White shark"/>
    <s v="M. Levine, GS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5C6A7-DF17-42DF-BFC8-8B610084B564}" name="PivotTable4" cacheId="4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339" firstHeaderRow="2" firstDataRow="2" firstDataCol="1"/>
  <pivotFields count="16">
    <pivotField axis="axisRow" compact="0" outline="0" showAll="0" includeNewItemsInFilter="1">
      <items count="1335">
        <item x="361"/>
        <item x="356"/>
        <item x="359"/>
        <item x="355"/>
        <item x="354"/>
        <item x="456"/>
        <item x="357"/>
        <item x="353"/>
        <item x="472"/>
        <item x="1307"/>
        <item x="976"/>
        <item x="728"/>
        <item x="809"/>
        <item x="489"/>
        <item x="322"/>
        <item x="450"/>
        <item x="230"/>
        <item x="206"/>
        <item x="1226"/>
        <item x="1201"/>
        <item x="988"/>
        <item x="599"/>
        <item x="476"/>
        <item x="1185"/>
        <item x="1088"/>
        <item x="736"/>
        <item x="571"/>
        <item x="72"/>
        <item x="1330"/>
        <item x="925"/>
        <item x="284"/>
        <item x="1161"/>
        <item x="963"/>
        <item x="524"/>
        <item x="327"/>
        <item x="292"/>
        <item x="501"/>
        <item x="468"/>
        <item x="330"/>
        <item x="138"/>
        <item x="1287"/>
        <item x="931"/>
        <item x="258"/>
        <item x="906"/>
        <item x="847"/>
        <item x="786"/>
        <item x="616"/>
        <item x="835"/>
        <item x="742"/>
        <item x="517"/>
        <item x="272"/>
        <item x="44"/>
        <item x="57"/>
        <item x="754"/>
        <item x="727"/>
        <item x="371"/>
        <item x="225"/>
        <item x="1192"/>
        <item x="1098"/>
        <item x="823"/>
        <item x="458"/>
        <item x="98"/>
        <item x="575"/>
        <item x="383"/>
        <item x="1036"/>
        <item x="954"/>
        <item x="170"/>
        <item x="113"/>
        <item x="897"/>
        <item x="422"/>
        <item x="254"/>
        <item x="1234"/>
        <item x="776"/>
        <item x="653"/>
        <item x="463"/>
        <item x="283"/>
        <item x="860"/>
        <item x="827"/>
        <item x="656"/>
        <item x="1327"/>
        <item x="1305"/>
        <item x="500"/>
        <item x="630"/>
        <item x="592"/>
        <item x="295"/>
        <item x="701"/>
        <item x="610"/>
        <item x="1090"/>
        <item x="737"/>
        <item x="485"/>
        <item x="392"/>
        <item x="315"/>
        <item x="79"/>
        <item x="1172"/>
        <item x="1077"/>
        <item x="430"/>
        <item x="394"/>
        <item x="319"/>
        <item x="61"/>
        <item x="1240"/>
        <item x="412"/>
        <item x="332"/>
        <item x="199"/>
        <item x="218"/>
        <item x="757"/>
        <item x="146"/>
        <item x="800"/>
        <item x="1320"/>
        <item x="956"/>
        <item x="878"/>
        <item x="421"/>
        <item x="307"/>
        <item x="1208"/>
        <item x="462"/>
        <item x="282"/>
        <item x="1008"/>
        <item x="952"/>
        <item x="405"/>
        <item x="995"/>
        <item x="1225"/>
        <item x="749"/>
        <item x="108"/>
        <item x="1128"/>
        <item x="540"/>
        <item x="981"/>
        <item x="833"/>
        <item x="705"/>
        <item x="884"/>
        <item x="850"/>
        <item x="741"/>
        <item x="579"/>
        <item x="549"/>
        <item x="318"/>
        <item x="60"/>
        <item x="1130"/>
        <item x="1079"/>
        <item x="693"/>
        <item x="471"/>
        <item x="331"/>
        <item x="1258"/>
        <item x="917"/>
        <item x="895"/>
        <item x="1328"/>
        <item x="1302"/>
        <item x="1181"/>
        <item x="1133"/>
        <item x="1105"/>
        <item x="755"/>
        <item x="70"/>
        <item x="1289"/>
        <item x="999"/>
        <item x="735"/>
        <item x="602"/>
        <item x="1233"/>
        <item x="839"/>
        <item x="775"/>
        <item x="719"/>
        <item x="681"/>
        <item x="490"/>
        <item x="242"/>
        <item x="102"/>
        <item x="1178"/>
        <item x="1122"/>
        <item x="627"/>
        <item x="1252"/>
        <item x="418"/>
        <item x="661"/>
        <item x="365"/>
        <item x="1316"/>
        <item x="1155"/>
        <item x="760"/>
        <item x="539"/>
        <item x="387"/>
        <item x="209"/>
        <item x="76"/>
        <item x="1219"/>
        <item x="1137"/>
        <item x="265"/>
        <item x="123"/>
        <item x="646"/>
        <item x="620"/>
        <item x="429"/>
        <item x="271"/>
        <item x="1047"/>
        <item x="1239"/>
        <item x="753"/>
        <item x="663"/>
        <item x="790"/>
        <item x="715"/>
        <item x="1325"/>
        <item x="480"/>
        <item x="449"/>
        <item x="382"/>
        <item x="340"/>
        <item x="1256"/>
        <item x="1180"/>
        <item x="1145"/>
        <item x="92"/>
        <item x="1278"/>
        <item x="1127"/>
        <item x="1010"/>
        <item x="896"/>
        <item x="144"/>
        <item x="680"/>
        <item x="101"/>
        <item x="951"/>
        <item x="892"/>
        <item x="588"/>
        <item x="246"/>
        <item x="1142"/>
        <item x="843"/>
        <item x="799"/>
        <item x="168"/>
        <item x="1032"/>
        <item x="903"/>
        <item x="982"/>
        <item x="920"/>
        <item x="832"/>
        <item x="704"/>
        <item x="673"/>
        <item x="577"/>
        <item x="314"/>
        <item x="264"/>
        <item x="212"/>
        <item x="150"/>
        <item x="938"/>
        <item x="870"/>
        <item x="711"/>
        <item x="619"/>
        <item x="270"/>
        <item x="97"/>
        <item x="162"/>
        <item x="139"/>
        <item x="1271"/>
        <item x="649"/>
        <item x="321"/>
        <item x="238"/>
        <item x="1064"/>
        <item x="980"/>
        <item x="783"/>
        <item x="229"/>
        <item x="119"/>
        <item x="1255"/>
        <item x="987"/>
        <item x="475"/>
        <item x="1203"/>
        <item x="1167"/>
        <item x="967"/>
        <item x="508"/>
        <item x="306"/>
        <item x="94"/>
        <item x="774"/>
        <item x="400"/>
        <item x="438"/>
        <item x="1282"/>
        <item x="417"/>
        <item x="941"/>
        <item x="410"/>
        <item x="329"/>
        <item x="785"/>
        <item x="759"/>
        <item x="538"/>
        <item x="1061"/>
        <item x="762"/>
        <item x="644"/>
        <item x="545"/>
        <item x="512"/>
        <item x="351"/>
        <item x="1097"/>
        <item x="1062"/>
        <item x="834"/>
        <item x="317"/>
        <item x="269"/>
        <item x="127"/>
        <item x="1179"/>
        <item x="662"/>
        <item x="1110"/>
        <item x="1027"/>
        <item x="855"/>
        <item x="986"/>
        <item x="733"/>
        <item x="503"/>
        <item x="335"/>
        <item x="1311"/>
        <item x="1309"/>
        <item x="1294"/>
        <item x="1281"/>
        <item x="1081"/>
        <item x="1052"/>
        <item x="601"/>
        <item x="143"/>
        <item x="889"/>
        <item x="399"/>
        <item x="241"/>
        <item x="221"/>
        <item x="926"/>
        <item x="587"/>
        <item x="291"/>
        <item x="136"/>
        <item x="1323"/>
        <item x="533"/>
        <item x="1224"/>
        <item x="842"/>
        <item x="686"/>
        <item x="561"/>
        <item x="526"/>
        <item x="537"/>
        <item x="180"/>
        <item x="1250"/>
        <item x="544"/>
        <item x="78"/>
        <item x="1138"/>
        <item x="1091"/>
        <item x="1076"/>
        <item x="516"/>
        <item x="236"/>
        <item x="126"/>
        <item x="752"/>
        <item x="530"/>
        <item x="1140"/>
        <item x="1103"/>
        <item x="678"/>
        <item x="395"/>
        <item x="1151"/>
        <item x="118"/>
        <item x="75"/>
        <item x="1144"/>
        <item x="1164"/>
        <item x="303"/>
        <item x="1017"/>
        <item x="916"/>
        <item x="636"/>
        <item x="872"/>
        <item x="584"/>
        <item x="62"/>
        <item x="913"/>
        <item x="1141"/>
        <item x="364"/>
        <item x="482"/>
        <item x="350"/>
        <item x="937"/>
        <item x="921"/>
        <item x="768"/>
        <item x="268"/>
        <item x="186"/>
        <item x="1198"/>
        <item x="943"/>
        <item x="912"/>
        <item x="861"/>
        <item x="726"/>
        <item x="594"/>
        <item x="565"/>
        <item x="253"/>
        <item x="68"/>
        <item x="1068"/>
        <item x="189"/>
        <item x="1168"/>
        <item x="866"/>
        <item x="377"/>
        <item x="302"/>
        <item x="1329"/>
        <item x="1324"/>
        <item x="1126"/>
        <item x="227"/>
        <item x="93"/>
        <item x="47"/>
        <item x="871"/>
        <item x="220"/>
        <item x="157"/>
        <item x="962"/>
        <item x="891"/>
        <item x="826"/>
        <item x="796"/>
        <item x="778"/>
        <item x="721"/>
        <item x="326"/>
        <item x="1304"/>
        <item x="1277"/>
        <item x="1200"/>
        <item x="1114"/>
        <item x="1100"/>
        <item x="953"/>
        <item x="89"/>
        <item x="137"/>
        <item x="179"/>
        <item x="868"/>
        <item x="643"/>
        <item x="454"/>
        <item x="263"/>
        <item x="211"/>
        <item x="122"/>
        <item x="1083"/>
        <item x="947"/>
        <item x="710"/>
        <item x="515"/>
        <item x="316"/>
        <item x="1129"/>
        <item x="370"/>
        <item x="1207"/>
        <item x="277"/>
        <item x="217"/>
        <item x="129"/>
        <item x="574"/>
        <item x="510"/>
        <item x="339"/>
        <item x="1280"/>
        <item x="1143"/>
        <item x="1073"/>
        <item x="376"/>
        <item x="1045"/>
        <item x="845"/>
        <item x="172"/>
        <item x="1259"/>
        <item x="718"/>
        <item x="679"/>
        <item x="652"/>
        <item x="556"/>
        <item x="281"/>
        <item x="156"/>
        <item x="100"/>
        <item x="1085"/>
        <item x="890"/>
        <item x="777"/>
        <item x="748"/>
        <item x="720"/>
        <item x="655"/>
        <item x="465"/>
        <item x="374"/>
        <item x="1031"/>
        <item x="685"/>
        <item x="560"/>
        <item x="525"/>
        <item x="257"/>
        <item x="958"/>
        <item x="882"/>
        <item x="352"/>
        <item x="1159"/>
        <item x="1117"/>
        <item x="767"/>
        <item x="214"/>
        <item x="1314"/>
        <item x="798"/>
        <item x="593"/>
        <item x="960"/>
        <item x="838"/>
        <item x="714"/>
        <item x="358"/>
        <item x="153"/>
        <item x="979"/>
        <item x="638"/>
        <item x="605"/>
        <item x="573"/>
        <item x="423"/>
        <item x="338"/>
        <item x="96"/>
        <item x="1272"/>
        <item x="474"/>
        <item x="1184"/>
        <item x="1166"/>
        <item x="1146"/>
        <item x="1125"/>
        <item x="507"/>
        <item x="135"/>
        <item x="1121"/>
        <item x="290"/>
        <item x="245"/>
        <item x="222"/>
        <item x="105"/>
        <item x="1319"/>
        <item x="862"/>
        <item x="1245"/>
        <item x="1169"/>
        <item x="902"/>
        <item x="805"/>
        <item x="700"/>
        <item x="641"/>
        <item x="576"/>
        <item x="178"/>
        <item x="970"/>
        <item x="846"/>
        <item x="615"/>
        <item x="349"/>
        <item x="849"/>
        <item x="766"/>
        <item x="235"/>
        <item x="1038"/>
        <item x="1163"/>
        <item x="1014"/>
        <item x="751"/>
        <item x="496"/>
        <item x="298"/>
        <item x="1175"/>
        <item x="1067"/>
        <item x="923"/>
        <item x="887"/>
        <item x="773"/>
        <item x="622"/>
        <item x="1230"/>
        <item x="1050"/>
        <item x="756"/>
        <item x="930"/>
        <item x="877"/>
        <item x="502"/>
        <item x="91"/>
        <item x="1315"/>
        <item x="989"/>
        <item x="506"/>
        <item x="477"/>
        <item x="975"/>
        <item x="437"/>
        <item x="1308"/>
        <item x="1199"/>
        <item x="1113"/>
        <item x="894"/>
        <item x="635"/>
        <item x="568"/>
        <item x="373"/>
        <item x="167"/>
        <item x="559"/>
        <item x="409"/>
        <item x="609"/>
        <item x="935"/>
        <item x="919"/>
        <item x="1288"/>
        <item x="676"/>
        <item x="486"/>
        <item x="1248"/>
        <item x="750"/>
        <item x="470"/>
        <item x="369"/>
        <item x="110"/>
        <item x="949"/>
        <item x="837"/>
        <item x="772"/>
        <item x="580"/>
        <item x="82"/>
        <item x="1229"/>
        <item x="1189"/>
        <item x="74"/>
        <item x="1299"/>
        <item x="966"/>
        <item x="473"/>
        <item x="117"/>
        <item x="624"/>
        <item x="134"/>
        <item x="85"/>
        <item x="1111"/>
        <item x="194"/>
        <item x="66"/>
        <item x="867"/>
        <item x="311"/>
        <item x="208"/>
        <item x="1018"/>
        <item x="614"/>
        <item x="543"/>
        <item x="1158"/>
        <item x="971"/>
        <item x="959"/>
        <item x="907"/>
        <item x="709"/>
        <item x="675"/>
        <item x="548"/>
        <item x="213"/>
        <item x="52"/>
        <item x="942"/>
        <item x="224"/>
        <item x="1056"/>
        <item x="713"/>
        <item x="128"/>
        <item x="1295"/>
        <item x="1132"/>
        <item x="965"/>
        <item x="301"/>
        <item x="169"/>
        <item x="1183"/>
        <item x="817"/>
        <item x="171"/>
        <item x="398"/>
        <item x="324"/>
        <item x="191"/>
        <item x="1223"/>
        <item x="859"/>
        <item x="404"/>
        <item x="289"/>
        <item x="244"/>
        <item x="1131"/>
        <item x="893"/>
        <item x="416"/>
        <item x="201"/>
        <item x="684"/>
        <item x="328"/>
        <item x="901"/>
        <item x="804"/>
        <item x="699"/>
        <item x="232"/>
        <item x="177"/>
        <item x="1003"/>
        <item x="703"/>
        <item x="1082"/>
        <item x="1075"/>
        <item x="674"/>
        <item x="578"/>
        <item x="43"/>
        <item x="56"/>
        <item x="692"/>
        <item x="529"/>
        <item x="1251"/>
        <item x="973"/>
        <item x="886"/>
        <item x="854"/>
        <item x="808"/>
        <item x="771"/>
        <item x="648"/>
        <item x="188"/>
        <item x="309"/>
        <item x="175"/>
        <item x="1312"/>
        <item x="1263"/>
        <item x="695"/>
        <item x="204"/>
        <item x="1228"/>
        <item x="1044"/>
        <item x="600"/>
        <item x="420"/>
        <item x="1244"/>
        <item x="794"/>
        <item x="747"/>
        <item x="623"/>
        <item x="240"/>
        <item x="1290"/>
        <item x="1096"/>
        <item x="1007"/>
        <item x="825"/>
        <item x="586"/>
        <item x="464"/>
        <item x="403"/>
        <item x="984"/>
        <item x="816"/>
        <item x="731"/>
        <item x="597"/>
        <item x="415"/>
        <item x="88"/>
        <item x="1196"/>
        <item x="1042"/>
        <item x="875"/>
        <item x="250"/>
        <item x="107"/>
        <item x="640"/>
        <item x="608"/>
        <item x="934"/>
        <item x="542"/>
        <item x="1102"/>
        <item x="1005"/>
        <item x="936"/>
        <item x="740"/>
        <item x="514"/>
        <item x="185"/>
        <item x="928"/>
        <item x="632"/>
        <item x="1191"/>
        <item x="789"/>
        <item x="746"/>
        <item x="434"/>
        <item x="1089"/>
        <item x="696"/>
        <item x="637"/>
        <item x="337"/>
        <item x="732"/>
        <item x="1313"/>
        <item x="1215"/>
        <item x="844"/>
        <item x="378"/>
        <item x="142"/>
        <item x="1296"/>
        <item x="461"/>
        <item x="323"/>
        <item x="961"/>
        <item x="858"/>
        <item x="158"/>
        <item x="964"/>
        <item x="667"/>
        <item x="443"/>
        <item x="372"/>
        <item x="300"/>
        <item x="166"/>
        <item x="813"/>
        <item x="558"/>
        <item x="494"/>
        <item x="1254"/>
        <item x="481"/>
        <item x="310"/>
        <item x="1156"/>
        <item x="765"/>
        <item x="739"/>
        <item x="708"/>
        <item x="428"/>
        <item x="1273"/>
        <item x="495"/>
        <item x="368"/>
        <item x="223"/>
        <item x="1066"/>
        <item x="457"/>
        <item x="433"/>
        <item x="968"/>
        <item x="1009"/>
        <item x="445"/>
        <item x="1257"/>
        <item x="1227"/>
        <item x="998"/>
        <item x="141"/>
        <item x="583"/>
        <item x="555"/>
        <item x="460"/>
        <item x="133"/>
        <item x="1177"/>
        <item x="857"/>
        <item x="795"/>
        <item x="104"/>
        <item x="499"/>
        <item x="493"/>
        <item x="758"/>
        <item x="698"/>
        <item x="1107"/>
        <item x="1041"/>
        <item x="484"/>
        <item x="313"/>
        <item x="262"/>
        <item x="149"/>
        <item x="946"/>
        <item x="125"/>
        <item x="2"/>
        <item x="10"/>
        <item x="51"/>
        <item x="691"/>
        <item x="1279"/>
        <item x="909"/>
        <item x="745"/>
        <item x="276"/>
        <item x="1188"/>
        <item x="1057"/>
        <item x="572"/>
        <item x="536"/>
        <item x="174"/>
        <item x="996"/>
        <item x="985"/>
        <item x="419"/>
        <item x="1028"/>
        <item x="554"/>
        <item x="190"/>
        <item x="363"/>
        <item x="596"/>
        <item x="498"/>
        <item x="299"/>
        <item x="841"/>
        <item x="660"/>
        <item x="467"/>
        <item x="106"/>
        <item x="944"/>
        <item x="1060"/>
        <item x="761"/>
        <item x="391"/>
        <item x="6"/>
        <item x="1037"/>
        <item x="990"/>
        <item x="801"/>
        <item x="1238"/>
        <item x="690"/>
        <item x="469"/>
        <item x="411"/>
        <item x="252"/>
        <item x="1174"/>
        <item x="1109"/>
        <item x="853"/>
        <item x="677"/>
        <item x="552"/>
        <item x="275"/>
        <item x="1053"/>
        <item x="381"/>
        <item x="228"/>
        <item x="1268"/>
        <item x="1035"/>
        <item x="876"/>
        <item x="863"/>
        <item x="1241"/>
        <item x="1176"/>
        <item x="1119"/>
        <item x="1070"/>
        <item x="553"/>
        <item x="521"/>
        <item x="459"/>
        <item x="1112"/>
        <item x="730"/>
        <item x="634"/>
        <item x="69"/>
        <item x="1211"/>
        <item x="591"/>
        <item x="1065"/>
        <item x="386"/>
        <item x="1115"/>
        <item x="1026"/>
        <item x="613"/>
        <item x="483"/>
        <item x="425"/>
        <item x="261"/>
        <item x="181"/>
        <item x="1021"/>
        <item x="787"/>
        <item x="1"/>
        <item x="1276"/>
        <item x="1162"/>
        <item x="725"/>
        <item x="689"/>
        <item x="564"/>
        <item x="109"/>
        <item x="1190"/>
        <item x="1012"/>
        <item x="972"/>
        <item x="274"/>
        <item x="1205"/>
        <item x="1150"/>
        <item x="479"/>
        <item x="1087"/>
        <item x="1016"/>
        <item x="334"/>
        <item x="1332"/>
        <item x="830"/>
        <item x="950"/>
        <item x="717"/>
        <item x="219"/>
        <item x="84"/>
        <item x="585"/>
        <item x="402"/>
        <item x="567"/>
        <item x="497"/>
        <item x="414"/>
        <item x="112"/>
        <item x="1030"/>
        <item x="294"/>
        <item x="256"/>
        <item x="933"/>
        <item x="348"/>
        <item x="645"/>
        <item x="618"/>
        <item x="547"/>
        <item x="267"/>
        <item x="124"/>
        <item x="59"/>
        <item x="1197"/>
        <item x="815"/>
        <item x="688"/>
        <item x="367"/>
        <item x="1092"/>
        <item x="885"/>
        <item x="647"/>
        <item x="1011"/>
        <item x="604"/>
        <item x="255"/>
        <item x="1049"/>
        <item x="670"/>
        <item x="226"/>
        <item x="116"/>
        <item x="974"/>
        <item x="910"/>
        <item x="824"/>
        <item x="793"/>
        <item x="523"/>
        <item x="243"/>
        <item x="1080"/>
        <item x="1195"/>
        <item x="439"/>
        <item x="249"/>
        <item x="879"/>
        <item x="803"/>
        <item x="1002"/>
        <item x="821"/>
        <item x="612"/>
        <item x="260"/>
        <item x="233"/>
        <item x="869"/>
        <item x="1301"/>
        <item x="1247"/>
        <item x="563"/>
        <item x="441"/>
        <item x="198"/>
        <item x="67"/>
        <item x="948"/>
        <item x="852"/>
        <item x="744"/>
        <item x="1149"/>
        <item x="978"/>
        <item x="478"/>
        <item x="1292"/>
        <item x="140"/>
        <item x="1303"/>
        <item x="1261"/>
        <item x="1202"/>
        <item x="1124"/>
        <item x="115"/>
        <item x="1284"/>
        <item x="435"/>
        <item x="155"/>
        <item x="1120"/>
        <item x="811"/>
        <item x="87"/>
        <item x="333"/>
        <item x="165"/>
        <item x="723"/>
        <item x="5"/>
        <item x="1322"/>
        <item x="1218"/>
        <item x="671"/>
        <item x="385"/>
        <item x="343"/>
        <item x="120"/>
        <item x="992"/>
        <item x="945"/>
        <item x="905"/>
        <item x="511"/>
        <item x="453"/>
        <item x="424"/>
        <item x="1275"/>
        <item x="1157"/>
        <item x="687"/>
        <item x="440"/>
        <item x="197"/>
        <item x="161"/>
        <item x="1139"/>
        <item x="432"/>
        <item x="216"/>
        <item x="1243"/>
        <item x="898"/>
        <item x="1072"/>
        <item x="203"/>
        <item x="1293"/>
        <item x="1274"/>
        <item x="1134"/>
        <item x="915"/>
        <item x="570"/>
        <item x="1321"/>
        <item x="1069"/>
        <item x="132"/>
        <item x="1071"/>
        <item x="595"/>
        <item x="532"/>
        <item x="442"/>
        <item x="1029"/>
        <item x="658"/>
        <item x="408"/>
        <item x="1231"/>
        <item x="784"/>
        <item x="342"/>
        <item x="957"/>
        <item x="390"/>
        <item x="347"/>
        <item x="77"/>
        <item x="1285"/>
        <item x="184"/>
        <item x="58"/>
        <item x="1213"/>
        <item x="366"/>
        <item x="1063"/>
        <item x="822"/>
        <item x="621"/>
        <item x="187"/>
        <item x="1204"/>
        <item x="603"/>
        <item x="95"/>
        <item x="50"/>
        <item x="929"/>
        <item x="534"/>
        <item x="864"/>
        <item x="505"/>
        <item x="1022"/>
        <item x="1006"/>
        <item x="520"/>
        <item x="1237"/>
        <item x="1209"/>
        <item x="940"/>
        <item x="873"/>
        <item x="683"/>
        <item x="288"/>
        <item x="1048"/>
        <item x="1034"/>
        <item x="781"/>
        <item x="1326"/>
        <item x="64"/>
        <item x="1210"/>
        <item x="1099"/>
        <item x="590"/>
        <item x="1039"/>
        <item x="207"/>
        <item x="991"/>
        <item x="820"/>
        <item x="346"/>
        <item x="764"/>
        <item x="738"/>
        <item x="617"/>
        <item x="427"/>
        <item x="151"/>
        <item x="45"/>
        <item x="55"/>
        <item x="631"/>
        <item x="528"/>
        <item x="297"/>
        <item x="251"/>
        <item x="196"/>
        <item x="908"/>
        <item x="488"/>
        <item x="1135"/>
        <item x="1101"/>
        <item x="336"/>
        <item x="829"/>
        <item x="669"/>
        <item x="569"/>
        <item x="504"/>
        <item x="1300"/>
        <item x="993"/>
        <item x="651"/>
        <item x="280"/>
        <item x="83"/>
        <item x="626"/>
        <item x="557"/>
        <item x="362"/>
        <item x="192"/>
        <item x="1033"/>
        <item x="729"/>
        <item x="164"/>
        <item x="812"/>
        <item x="629"/>
        <item x="293"/>
        <item x="159"/>
        <item x="1269"/>
        <item x="1059"/>
        <item x="900"/>
        <item x="607"/>
        <item x="1170"/>
        <item x="611"/>
        <item x="259"/>
        <item x="763"/>
        <item x="393"/>
        <item x="80"/>
        <item x="9"/>
        <item x="814"/>
        <item x="562"/>
        <item x="296"/>
        <item x="922"/>
        <item x="851"/>
        <item x="807"/>
        <item x="788"/>
        <item x="551"/>
        <item x="1286"/>
        <item x="1249"/>
        <item x="1148"/>
        <item x="1084"/>
        <item x="448"/>
        <item x="1253"/>
        <item x="668"/>
        <item x="90"/>
        <item x="1331"/>
        <item x="955"/>
        <item x="447"/>
        <item x="1262"/>
        <item x="1013"/>
        <item x="792"/>
        <item x="716"/>
        <item x="279"/>
        <item x="1236"/>
        <item x="1024"/>
        <item x="654"/>
        <item x="522"/>
        <item x="401"/>
        <item x="287"/>
        <item x="103"/>
        <item x="780"/>
        <item x="163"/>
        <item x="1078"/>
        <item x="927"/>
        <item x="193"/>
        <item x="918"/>
        <item x="969"/>
        <item x="881"/>
        <item x="345"/>
        <item x="1221"/>
        <item x="883"/>
        <item x="234"/>
        <item x="1108"/>
        <item x="518"/>
        <item x="152"/>
        <item x="1187"/>
        <item x="509"/>
        <item x="1123"/>
        <item x="694"/>
        <item x="598"/>
        <item x="375"/>
        <item x="19"/>
        <item x="1182"/>
        <item x="997"/>
        <item x="535"/>
        <item x="305"/>
        <item x="114"/>
        <item x="1232"/>
        <item x="1104"/>
        <item x="650"/>
        <item x="131"/>
        <item x="99"/>
        <item x="1260"/>
        <item x="625"/>
        <item x="491"/>
        <item x="286"/>
        <item x="666"/>
        <item x="111"/>
        <item x="1206"/>
        <item x="1058"/>
        <item x="1046"/>
        <item x="639"/>
        <item x="606"/>
        <item x="1297"/>
        <item x="1040"/>
        <item x="389"/>
        <item x="148"/>
        <item x="1116"/>
        <item x="1051"/>
        <item x="1020"/>
        <item x="707"/>
        <item x="455"/>
        <item x="183"/>
        <item x="49"/>
        <item x="1246"/>
        <item x="527"/>
        <item x="195"/>
        <item x="939"/>
        <item x="712"/>
        <item x="550"/>
        <item x="1318"/>
        <item x="1186"/>
        <item x="818"/>
        <item x="380"/>
        <item x="308"/>
        <item x="1165"/>
        <item x="977"/>
        <item x="1222"/>
        <item x="1160"/>
        <item x="582"/>
        <item x="360"/>
        <item x="911"/>
        <item x="810"/>
        <item x="436"/>
        <item x="633"/>
        <item x="531"/>
        <item x="63"/>
        <item x="1086"/>
        <item x="840"/>
        <item x="659"/>
        <item x="628"/>
        <item x="1267"/>
        <item x="1217"/>
        <item x="1154"/>
        <item x="697"/>
        <item x="231"/>
        <item x="176"/>
        <item x="1270"/>
        <item x="819"/>
        <item x="210"/>
        <item x="1095"/>
        <item x="1074"/>
        <item x="848"/>
        <item x="546"/>
        <item x="513"/>
        <item x="426"/>
        <item x="4"/>
        <item x="48"/>
        <item x="71"/>
        <item x="46"/>
        <item x="1173"/>
        <item x="836"/>
        <item x="487"/>
        <item x="273"/>
        <item x="237"/>
        <item x="215"/>
        <item x="1147"/>
        <item x="1025"/>
        <item x="914"/>
        <item x="1193"/>
        <item x="791"/>
        <item x="239"/>
        <item x="154"/>
        <item x="1023"/>
        <item x="665"/>
        <item x="797"/>
        <item x="657"/>
        <item x="407"/>
        <item x="248"/>
        <item x="1266"/>
        <item x="1216"/>
        <item x="1136"/>
        <item x="899"/>
        <item x="831"/>
        <item x="904"/>
        <item x="541"/>
        <item x="147"/>
        <item x="266"/>
        <item x="182"/>
        <item x="8"/>
        <item x="53"/>
        <item x="1212"/>
        <item x="724"/>
        <item x="806"/>
        <item x="770"/>
        <item x="1242"/>
        <item x="1106"/>
        <item x="865"/>
        <item x="379"/>
        <item x="145"/>
        <item x="73"/>
        <item x="734"/>
        <item x="304"/>
        <item x="1333"/>
        <item x="924"/>
        <item x="888"/>
        <item x="519"/>
        <item x="397"/>
        <item x="1093"/>
        <item x="856"/>
        <item x="682"/>
        <item x="285"/>
        <item x="86"/>
        <item x="1094"/>
        <item x="1015"/>
        <item x="779"/>
        <item x="466"/>
        <item x="1153"/>
        <item x="1152"/>
        <item x="1001"/>
        <item x="451"/>
        <item x="384"/>
        <item x="341"/>
        <item x="1054"/>
        <item x="932"/>
        <item x="880"/>
        <item x="702"/>
        <item x="452"/>
        <item x="388"/>
        <item x="1171"/>
        <item x="1019"/>
        <item x="1004"/>
        <item x="706"/>
        <item x="54"/>
        <item x="1298"/>
        <item x="1055"/>
        <item x="769"/>
        <item x="743"/>
        <item x="431"/>
        <item x="320"/>
        <item x="81"/>
        <item x="1306"/>
        <item x="205"/>
        <item x="1043"/>
        <item x="446"/>
        <item x="581"/>
        <item x="396"/>
        <item x="278"/>
        <item x="130"/>
        <item x="1291"/>
        <item x="1214"/>
        <item x="664"/>
        <item x="566"/>
        <item x="413"/>
        <item x="200"/>
        <item x="874"/>
        <item x="828"/>
        <item x="722"/>
        <item x="589"/>
        <item x="492"/>
        <item x="406"/>
        <item x="247"/>
        <item x="1310"/>
        <item x="672"/>
        <item x="642"/>
        <item x="344"/>
        <item x="312"/>
        <item x="121"/>
        <item x="12"/>
        <item x="325"/>
        <item x="1265"/>
        <item x="7"/>
        <item x="0"/>
        <item x="1264"/>
        <item x="3"/>
        <item x="173"/>
        <item x="202"/>
        <item x="1118"/>
        <item x="1317"/>
        <item x="1000"/>
        <item x="1235"/>
        <item x="1194"/>
        <item x="983"/>
        <item x="782"/>
        <item x="994"/>
        <item x="1220"/>
        <item x="802"/>
        <item x="160"/>
        <item x="444"/>
        <item x="1283"/>
        <item x="65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4"/>
        <item x="25"/>
        <item x="23"/>
        <item x="22"/>
        <item x="21"/>
        <item x="20"/>
        <item x="18"/>
        <item x="17"/>
        <item x="16"/>
        <item x="15"/>
        <item x="14"/>
        <item x="13"/>
        <item x="11"/>
        <item t="default"/>
      </items>
    </pivotField>
    <pivotField compact="0" outline="0" showAll="0" includeNewItemsInFilter="1">
      <items count="112">
        <item x="14"/>
        <item x="13"/>
        <item x="12"/>
        <item x="11"/>
        <item x="10"/>
        <item x="9"/>
        <item x="8"/>
        <item x="7"/>
        <item x="5"/>
        <item x="2"/>
        <item x="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6"/>
        <item x="4"/>
        <item x="3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0"/>
  </rowFields>
  <rowItems count="13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 t="grand">
      <x/>
    </i>
  </rowItems>
  <colItems count="1">
    <i/>
  </colItems>
  <dataFields count="1">
    <dataField name="Count of Activity" fld="6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A68B2-1E89-4A09-9805-2370A6150D10}" name="PivotTable2" cacheId="4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59" firstHeaderRow="2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multipleItemSelectionAllowed="1" showAll="0" includeNewItemsInFilter="1">
      <items count="55">
        <item x="50"/>
        <item x="0"/>
        <item x="2"/>
        <item x="9"/>
        <item x="17"/>
        <item x="35"/>
        <item x="40"/>
        <item x="19"/>
        <item x="30"/>
        <item x="21"/>
        <item x="23"/>
        <item x="15"/>
        <item x="51"/>
        <item x="44"/>
        <item x="18"/>
        <item x="7"/>
        <item x="45"/>
        <item x="22"/>
        <item x="52"/>
        <item x="4"/>
        <item x="36"/>
        <item x="26"/>
        <item x="34"/>
        <item x="10"/>
        <item x="20"/>
        <item x="46"/>
        <item x="13"/>
        <item x="39"/>
        <item x="8"/>
        <item x="6"/>
        <item x="14"/>
        <item x="47"/>
        <item x="48"/>
        <item x="42"/>
        <item x="53"/>
        <item x="41"/>
        <item x="5"/>
        <item x="25"/>
        <item x="49"/>
        <item x="27"/>
        <item x="43"/>
        <item x="16"/>
        <item x="38"/>
        <item x="3"/>
        <item x="32"/>
        <item x="29"/>
        <item x="24"/>
        <item x="12"/>
        <item x="31"/>
        <item x="11"/>
        <item x="1"/>
        <item x="37"/>
        <item x="33"/>
        <item x="28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Count of Injury" fld="1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BCCFF-6ED5-4869-B64E-8D222FA9411B}" name="PivotTable3" cacheId="4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2" firstHeaderRow="2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297">
        <item x="202"/>
        <item x="147"/>
        <item x="148"/>
        <item x="84"/>
        <item x="251"/>
        <item x="178"/>
        <item x="9"/>
        <item x="293"/>
        <item x="294"/>
        <item x="291"/>
        <item x="272"/>
        <item x="35"/>
        <item x="52"/>
        <item x="139"/>
        <item x="39"/>
        <item x="269"/>
        <item x="270"/>
        <item x="142"/>
        <item x="69"/>
        <item x="114"/>
        <item x="22"/>
        <item x="166"/>
        <item x="64"/>
        <item x="213"/>
        <item x="65"/>
        <item x="256"/>
        <item x="151"/>
        <item x="262"/>
        <item x="276"/>
        <item x="5"/>
        <item x="61"/>
        <item x="63"/>
        <item x="232"/>
        <item x="182"/>
        <item x="196"/>
        <item x="200"/>
        <item x="282"/>
        <item x="280"/>
        <item x="92"/>
        <item x="12"/>
        <item x="288"/>
        <item x="75"/>
        <item x="26"/>
        <item x="277"/>
        <item x="279"/>
        <item x="207"/>
        <item x="19"/>
        <item x="58"/>
        <item x="68"/>
        <item x="226"/>
        <item x="234"/>
        <item x="89"/>
        <item x="278"/>
        <item x="93"/>
        <item x="106"/>
        <item x="8"/>
        <item x="238"/>
        <item x="110"/>
        <item x="246"/>
        <item x="244"/>
        <item x="46"/>
        <item x="30"/>
        <item x="48"/>
        <item x="109"/>
        <item x="199"/>
        <item x="290"/>
        <item x="219"/>
        <item x="21"/>
        <item x="20"/>
        <item x="71"/>
        <item x="179"/>
        <item x="98"/>
        <item x="160"/>
        <item x="203"/>
        <item x="73"/>
        <item x="214"/>
        <item x="169"/>
        <item x="247"/>
        <item x="135"/>
        <item x="156"/>
        <item x="195"/>
        <item x="248"/>
        <item x="191"/>
        <item x="183"/>
        <item x="217"/>
        <item x="211"/>
        <item x="230"/>
        <item x="204"/>
        <item x="292"/>
        <item x="55"/>
        <item x="223"/>
        <item x="90"/>
        <item x="245"/>
        <item x="154"/>
        <item x="173"/>
        <item x="165"/>
        <item x="164"/>
        <item x="267"/>
        <item x="253"/>
        <item x="271"/>
        <item x="122"/>
        <item x="153"/>
        <item x="95"/>
        <item x="275"/>
        <item x="50"/>
        <item x="7"/>
        <item x="3"/>
        <item x="74"/>
        <item x="212"/>
        <item x="67"/>
        <item x="34"/>
        <item x="23"/>
        <item x="60"/>
        <item x="59"/>
        <item x="88"/>
        <item x="273"/>
        <item x="177"/>
        <item x="161"/>
        <item x="172"/>
        <item x="128"/>
        <item x="17"/>
        <item x="241"/>
        <item x="43"/>
        <item x="36"/>
        <item x="190"/>
        <item x="40"/>
        <item x="38"/>
        <item x="260"/>
        <item x="159"/>
        <item x="157"/>
        <item x="216"/>
        <item x="268"/>
        <item x="32"/>
        <item x="146"/>
        <item x="14"/>
        <item x="66"/>
        <item x="53"/>
        <item x="87"/>
        <item x="209"/>
        <item x="180"/>
        <item x="80"/>
        <item x="171"/>
        <item x="155"/>
        <item x="235"/>
        <item x="56"/>
        <item x="185"/>
        <item x="111"/>
        <item x="51"/>
        <item x="28"/>
        <item x="6"/>
        <item x="206"/>
        <item x="198"/>
        <item x="149"/>
        <item x="170"/>
        <item x="163"/>
        <item x="158"/>
        <item x="150"/>
        <item x="184"/>
        <item x="236"/>
        <item x="174"/>
        <item x="94"/>
        <item x="24"/>
        <item x="57"/>
        <item x="193"/>
        <item x="205"/>
        <item x="72"/>
        <item x="102"/>
        <item x="176"/>
        <item x="221"/>
        <item x="187"/>
        <item x="264"/>
        <item x="1"/>
        <item x="138"/>
        <item x="192"/>
        <item x="18"/>
        <item x="2"/>
        <item x="129"/>
        <item x="252"/>
        <item x="86"/>
        <item x="162"/>
        <item x="222"/>
        <item x="220"/>
        <item x="231"/>
        <item x="126"/>
        <item x="210"/>
        <item x="259"/>
        <item x="125"/>
        <item x="229"/>
        <item x="228"/>
        <item x="25"/>
        <item x="284"/>
        <item x="237"/>
        <item x="131"/>
        <item x="224"/>
        <item x="33"/>
        <item x="54"/>
        <item x="194"/>
        <item x="119"/>
        <item x="249"/>
        <item x="289"/>
        <item x="208"/>
        <item x="37"/>
        <item x="44"/>
        <item x="47"/>
        <item x="45"/>
        <item x="233"/>
        <item x="227"/>
        <item x="107"/>
        <item x="27"/>
        <item x="29"/>
        <item x="0"/>
        <item x="78"/>
        <item x="137"/>
        <item x="140"/>
        <item x="143"/>
        <item x="124"/>
        <item x="255"/>
        <item x="186"/>
        <item x="175"/>
        <item x="112"/>
        <item x="218"/>
        <item x="254"/>
        <item x="168"/>
        <item x="116"/>
        <item x="127"/>
        <item x="152"/>
        <item x="239"/>
        <item x="42"/>
        <item x="4"/>
        <item x="118"/>
        <item x="11"/>
        <item x="10"/>
        <item x="105"/>
        <item x="115"/>
        <item x="121"/>
        <item x="85"/>
        <item x="62"/>
        <item x="81"/>
        <item x="113"/>
        <item x="274"/>
        <item x="133"/>
        <item x="120"/>
        <item x="167"/>
        <item x="263"/>
        <item x="144"/>
        <item x="281"/>
        <item x="189"/>
        <item x="286"/>
        <item x="285"/>
        <item x="265"/>
        <item x="134"/>
        <item x="16"/>
        <item x="287"/>
        <item x="70"/>
        <item x="76"/>
        <item x="201"/>
        <item x="91"/>
        <item x="130"/>
        <item x="261"/>
        <item x="145"/>
        <item x="240"/>
        <item x="104"/>
        <item x="266"/>
        <item x="257"/>
        <item x="97"/>
        <item x="243"/>
        <item x="101"/>
        <item x="283"/>
        <item x="99"/>
        <item x="49"/>
        <item x="197"/>
        <item x="188"/>
        <item x="136"/>
        <item x="250"/>
        <item x="181"/>
        <item x="225"/>
        <item x="258"/>
        <item x="15"/>
        <item x="82"/>
        <item x="13"/>
        <item x="96"/>
        <item x="141"/>
        <item x="100"/>
        <item x="108"/>
        <item x="79"/>
        <item x="41"/>
        <item x="242"/>
        <item x="215"/>
        <item x="83"/>
        <item x="103"/>
        <item x="295"/>
        <item x="77"/>
        <item x="132"/>
        <item x="123"/>
        <item x="31"/>
        <item x="117"/>
        <item t="default"/>
      </items>
    </pivotField>
    <pivotField axis="axisRow" compact="0" outline="0" showAll="0" includeNewItemsInFilter="1">
      <items count="8">
        <item x="1"/>
        <item x="2"/>
        <item x="3"/>
        <item x="5"/>
        <item x="0"/>
        <item x="4"/>
        <item x="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njury" fld="1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36979-4E51-4EE8-9F9D-1B5E1707AB16}" name="PivotTable11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16" firstHeaderRow="2" firstDataRow="2" firstDataCol="1"/>
  <pivotFields count="18"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12">
        <item x="30"/>
        <item x="29"/>
        <item x="10"/>
        <item x="42"/>
        <item x="1"/>
        <item x="76"/>
        <item x="44"/>
        <item x="12"/>
        <item x="97"/>
        <item x="96"/>
        <item x="95"/>
        <item x="110"/>
        <item x="71"/>
        <item x="46"/>
        <item x="109"/>
        <item x="86"/>
        <item x="93"/>
        <item x="85"/>
        <item x="87"/>
        <item x="108"/>
        <item x="39"/>
        <item x="4"/>
        <item x="82"/>
        <item x="80"/>
        <item x="89"/>
        <item x="107"/>
        <item x="11"/>
        <item x="106"/>
        <item x="66"/>
        <item x="17"/>
        <item x="81"/>
        <item x="62"/>
        <item x="105"/>
        <item x="50"/>
        <item x="104"/>
        <item x="64"/>
        <item x="103"/>
        <item x="75"/>
        <item x="72"/>
        <item x="102"/>
        <item x="61"/>
        <item x="91"/>
        <item x="8"/>
        <item x="7"/>
        <item x="101"/>
        <item x="65"/>
        <item x="78"/>
        <item x="49"/>
        <item x="24"/>
        <item x="73"/>
        <item x="77"/>
        <item x="25"/>
        <item x="38"/>
        <item x="33"/>
        <item x="28"/>
        <item x="57"/>
        <item x="60"/>
        <item x="5"/>
        <item x="23"/>
        <item x="56"/>
        <item x="94"/>
        <item x="100"/>
        <item x="70"/>
        <item x="48"/>
        <item x="99"/>
        <item x="88"/>
        <item x="79"/>
        <item x="59"/>
        <item x="16"/>
        <item x="83"/>
        <item x="98"/>
        <item x="9"/>
        <item x="90"/>
        <item x="27"/>
        <item x="68"/>
        <item x="92"/>
        <item x="3"/>
        <item x="67"/>
        <item x="36"/>
        <item x="84"/>
        <item x="45"/>
        <item x="41"/>
        <item x="53"/>
        <item x="26"/>
        <item x="69"/>
        <item x="22"/>
        <item x="52"/>
        <item x="32"/>
        <item x="37"/>
        <item x="2"/>
        <item x="51"/>
        <item x="15"/>
        <item x="14"/>
        <item x="19"/>
        <item x="63"/>
        <item x="54"/>
        <item x="58"/>
        <item x="74"/>
        <item x="40"/>
        <item x="43"/>
        <item x="31"/>
        <item x="47"/>
        <item x="0"/>
        <item x="21"/>
        <item x="55"/>
        <item x="13"/>
        <item x="18"/>
        <item x="20"/>
        <item x="35"/>
        <item x="34"/>
        <item x="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36">
        <item x="134"/>
        <item x="82"/>
        <item x="75"/>
        <item x="14"/>
        <item x="15"/>
        <item x="43"/>
        <item x="27"/>
        <item x="6"/>
        <item x="1"/>
        <item x="4"/>
        <item x="3"/>
        <item x="9"/>
        <item x="24"/>
        <item x="26"/>
        <item x="12"/>
        <item x="30"/>
        <item x="23"/>
        <item x="91"/>
        <item x="48"/>
        <item x="60"/>
        <item x="21"/>
        <item x="59"/>
        <item x="36"/>
        <item x="67"/>
        <item x="77"/>
        <item x="50"/>
        <item x="72"/>
        <item x="29"/>
        <item x="19"/>
        <item x="32"/>
        <item x="45"/>
        <item x="74"/>
        <item x="97"/>
        <item x="70"/>
        <item x="17"/>
        <item x="108"/>
        <item x="52"/>
        <item x="71"/>
        <item x="62"/>
        <item x="118"/>
        <item x="73"/>
        <item x="117"/>
        <item x="113"/>
        <item x="88"/>
        <item x="13"/>
        <item x="69"/>
        <item x="90"/>
        <item x="76"/>
        <item x="107"/>
        <item x="86"/>
        <item x="56"/>
        <item x="41"/>
        <item x="104"/>
        <item x="115"/>
        <item x="109"/>
        <item x="64"/>
        <item x="25"/>
        <item x="114"/>
        <item x="66"/>
        <item x="119"/>
        <item x="111"/>
        <item x="128"/>
        <item x="131"/>
        <item x="93"/>
        <item x="110"/>
        <item x="68"/>
        <item x="2"/>
        <item x="105"/>
        <item x="38"/>
        <item x="28"/>
        <item x="55"/>
        <item x="40"/>
        <item x="16"/>
        <item x="42"/>
        <item x="85"/>
        <item x="35"/>
        <item x="22"/>
        <item x="39"/>
        <item x="31"/>
        <item x="20"/>
        <item x="53"/>
        <item x="80"/>
        <item x="116"/>
        <item x="33"/>
        <item x="51"/>
        <item x="129"/>
        <item x="84"/>
        <item x="79"/>
        <item x="102"/>
        <item x="61"/>
        <item x="92"/>
        <item x="0"/>
        <item x="54"/>
        <item x="11"/>
        <item x="99"/>
        <item x="133"/>
        <item x="8"/>
        <item x="63"/>
        <item x="10"/>
        <item x="87"/>
        <item x="83"/>
        <item x="106"/>
        <item x="112"/>
        <item x="58"/>
        <item x="18"/>
        <item x="124"/>
        <item x="34"/>
        <item x="37"/>
        <item x="44"/>
        <item x="89"/>
        <item x="95"/>
        <item x="47"/>
        <item x="46"/>
        <item x="101"/>
        <item x="7"/>
        <item x="98"/>
        <item x="126"/>
        <item x="120"/>
        <item x="100"/>
        <item x="130"/>
        <item x="122"/>
        <item x="125"/>
        <item x="49"/>
        <item x="96"/>
        <item x="57"/>
        <item x="81"/>
        <item x="132"/>
        <item x="127"/>
        <item x="103"/>
        <item x="121"/>
        <item x="123"/>
        <item x="78"/>
        <item x="65"/>
        <item x="5"/>
        <item x="94"/>
        <item t="default"/>
      </items>
    </pivotField>
  </pivotFields>
  <rowFields count="1">
    <field x="2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dataFields count="1">
    <dataField name="Count of Injury" fld="1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FB7B8-9833-4975-BFFA-874F33CC7466}" name="PivotTable13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2">
  <location ref="B8:C14" firstHeaderRow="2" firstDataRow="2" firstDataCol="1" rowPageCount="1" colPageCount="1"/>
  <pivotFields count="1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55">
        <item x="16"/>
        <item x="0"/>
        <item x="5"/>
        <item x="33"/>
        <item x="14"/>
        <item x="43"/>
        <item x="24"/>
        <item x="7"/>
        <item x="41"/>
        <item x="11"/>
        <item x="37"/>
        <item x="26"/>
        <item x="25"/>
        <item x="47"/>
        <item x="21"/>
        <item x="6"/>
        <item x="48"/>
        <item x="12"/>
        <item x="53"/>
        <item x="30"/>
        <item x="2"/>
        <item x="39"/>
        <item x="23"/>
        <item x="34"/>
        <item x="13"/>
        <item x="28"/>
        <item x="4"/>
        <item x="45"/>
        <item x="32"/>
        <item x="9"/>
        <item x="8"/>
        <item x="49"/>
        <item x="50"/>
        <item x="27"/>
        <item x="52"/>
        <item x="10"/>
        <item x="31"/>
        <item x="22"/>
        <item x="51"/>
        <item x="20"/>
        <item x="46"/>
        <item x="1"/>
        <item x="44"/>
        <item x="15"/>
        <item x="42"/>
        <item x="19"/>
        <item x="38"/>
        <item x="36"/>
        <item x="18"/>
        <item x="35"/>
        <item x="3"/>
        <item x="29"/>
        <item x="17"/>
        <item x="4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>
      <items count="297">
        <item x="254"/>
        <item x="218"/>
        <item x="219"/>
        <item x="24"/>
        <item x="278"/>
        <item x="117"/>
        <item x="50"/>
        <item x="122"/>
        <item x="295"/>
        <item x="112"/>
        <item x="72"/>
        <item x="9"/>
        <item x="162"/>
        <item x="213"/>
        <item x="4"/>
        <item x="6"/>
        <item x="287"/>
        <item x="214"/>
        <item x="175"/>
        <item x="201"/>
        <item x="17"/>
        <item x="230"/>
        <item x="172"/>
        <item x="260"/>
        <item x="173"/>
        <item x="92"/>
        <item x="104"/>
        <item x="283"/>
        <item x="288"/>
        <item x="36"/>
        <item x="169"/>
        <item x="171"/>
        <item x="18"/>
        <item x="240"/>
        <item x="64"/>
        <item x="252"/>
        <item x="49"/>
        <item x="11"/>
        <item x="188"/>
        <item x="143"/>
        <item x="293"/>
        <item x="180"/>
        <item x="13"/>
        <item x="29"/>
        <item x="290"/>
        <item x="110"/>
        <item x="0"/>
        <item x="166"/>
        <item x="174"/>
        <item x="265"/>
        <item x="270"/>
        <item x="185"/>
        <item x="289"/>
        <item x="107"/>
        <item x="196"/>
        <item x="140"/>
        <item x="137"/>
        <item x="200"/>
        <item x="274"/>
        <item x="56"/>
        <item x="40"/>
        <item x="153"/>
        <item x="159"/>
        <item x="199"/>
        <item x="94"/>
        <item x="294"/>
        <item x="42"/>
        <item x="33"/>
        <item x="19"/>
        <item x="108"/>
        <item x="118"/>
        <item x="191"/>
        <item x="226"/>
        <item x="255"/>
        <item x="178"/>
        <item x="44"/>
        <item x="232"/>
        <item x="275"/>
        <item x="89"/>
        <item x="93"/>
        <item x="83"/>
        <item x="35"/>
        <item x="248"/>
        <item x="241"/>
        <item x="261"/>
        <item x="258"/>
        <item x="96"/>
        <item x="256"/>
        <item x="103"/>
        <item x="165"/>
        <item x="46"/>
        <item x="186"/>
        <item x="101"/>
        <item x="223"/>
        <item x="235"/>
        <item x="229"/>
        <item x="126"/>
        <item x="70"/>
        <item x="68"/>
        <item x="121"/>
        <item x="15"/>
        <item x="222"/>
        <item x="63"/>
        <item x="113"/>
        <item x="66"/>
        <item x="26"/>
        <item x="20"/>
        <item x="179"/>
        <item x="259"/>
        <item x="102"/>
        <item x="155"/>
        <item x="149"/>
        <item x="168"/>
        <item x="167"/>
        <item x="87"/>
        <item x="38"/>
        <item x="238"/>
        <item x="39"/>
        <item x="84"/>
        <item x="76"/>
        <item x="147"/>
        <item x="134"/>
        <item x="158"/>
        <item x="21"/>
        <item x="95"/>
        <item x="157"/>
        <item x="156"/>
        <item x="125"/>
        <item x="129"/>
        <item x="224"/>
        <item x="37"/>
        <item x="286"/>
        <item x="154"/>
        <item x="217"/>
        <item x="144"/>
        <item x="71"/>
        <item x="163"/>
        <item x="184"/>
        <item x="27"/>
        <item x="239"/>
        <item x="182"/>
        <item x="234"/>
        <item x="79"/>
        <item x="271"/>
        <item x="12"/>
        <item x="243"/>
        <item x="16"/>
        <item x="161"/>
        <item x="151"/>
        <item x="22"/>
        <item x="51"/>
        <item x="119"/>
        <item x="220"/>
        <item x="233"/>
        <item x="228"/>
        <item x="225"/>
        <item x="105"/>
        <item x="242"/>
        <item x="272"/>
        <item x="236"/>
        <item x="74"/>
        <item x="150"/>
        <item x="23"/>
        <item x="249"/>
        <item x="136"/>
        <item x="177"/>
        <item x="109"/>
        <item x="237"/>
        <item x="263"/>
        <item x="245"/>
        <item x="284"/>
        <item x="3"/>
        <item x="212"/>
        <item x="115"/>
        <item x="148"/>
        <item x="1"/>
        <item x="123"/>
        <item x="279"/>
        <item x="32"/>
        <item x="227"/>
        <item x="82"/>
        <item x="111"/>
        <item x="269"/>
        <item x="207"/>
        <item x="61"/>
        <item x="282"/>
        <item x="206"/>
        <item x="268"/>
        <item x="267"/>
        <item x="135"/>
        <item x="10"/>
        <item x="25"/>
        <item x="210"/>
        <item x="55"/>
        <item x="14"/>
        <item x="164"/>
        <item x="250"/>
        <item x="124"/>
        <item x="276"/>
        <item x="100"/>
        <item x="257"/>
        <item x="131"/>
        <item x="41"/>
        <item x="120"/>
        <item x="97"/>
        <item x="62"/>
        <item x="266"/>
        <item x="197"/>
        <item x="58"/>
        <item x="152"/>
        <item x="2"/>
        <item x="48"/>
        <item x="52"/>
        <item x="34"/>
        <item x="215"/>
        <item x="88"/>
        <item x="86"/>
        <item x="244"/>
        <item x="130"/>
        <item x="57"/>
        <item x="262"/>
        <item x="69"/>
        <item x="77"/>
        <item x="203"/>
        <item x="208"/>
        <item x="221"/>
        <item x="65"/>
        <item x="47"/>
        <item x="8"/>
        <item x="28"/>
        <item x="142"/>
        <item x="141"/>
        <item x="81"/>
        <item x="202"/>
        <item x="205"/>
        <item x="30"/>
        <item x="170"/>
        <item x="127"/>
        <item x="138"/>
        <item x="67"/>
        <item x="99"/>
        <item x="91"/>
        <item x="231"/>
        <item x="90"/>
        <item x="216"/>
        <item x="291"/>
        <item x="247"/>
        <item x="292"/>
        <item x="139"/>
        <item x="80"/>
        <item x="211"/>
        <item x="146"/>
        <item x="114"/>
        <item x="176"/>
        <item x="75"/>
        <item x="253"/>
        <item x="187"/>
        <item x="209"/>
        <item x="132"/>
        <item x="73"/>
        <item x="85"/>
        <item x="195"/>
        <item x="285"/>
        <item x="280"/>
        <item x="190"/>
        <item x="106"/>
        <item x="60"/>
        <item x="45"/>
        <item x="192"/>
        <item x="160"/>
        <item x="251"/>
        <item x="246"/>
        <item x="31"/>
        <item x="277"/>
        <item x="7"/>
        <item x="264"/>
        <item x="281"/>
        <item x="145"/>
        <item x="98"/>
        <item x="5"/>
        <item x="189"/>
        <item x="133"/>
        <item x="193"/>
        <item x="198"/>
        <item x="181"/>
        <item x="59"/>
        <item x="273"/>
        <item x="128"/>
        <item x="183"/>
        <item x="194"/>
        <item x="54"/>
        <item x="43"/>
        <item x="53"/>
        <item x="78"/>
        <item x="116"/>
        <item x="204"/>
        <item t="default"/>
      </items>
    </pivotField>
    <pivotField axis="axisRow" compact="0" outline="0" showAll="0" includeNewItemsInFilter="1">
      <items count="8">
        <item x="2"/>
        <item x="0"/>
        <item x="5"/>
        <item x="3"/>
        <item x="1"/>
        <item x="4"/>
        <item x="6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36">
        <item x="134"/>
        <item x="82"/>
        <item x="75"/>
        <item x="14"/>
        <item x="15"/>
        <item x="43"/>
        <item x="27"/>
        <item x="6"/>
        <item x="1"/>
        <item x="4"/>
        <item x="3"/>
        <item x="9"/>
        <item x="24"/>
        <item x="26"/>
        <item x="12"/>
        <item x="30"/>
        <item x="23"/>
        <item x="91"/>
        <item x="48"/>
        <item x="60"/>
        <item x="21"/>
        <item x="59"/>
        <item x="36"/>
        <item x="67"/>
        <item x="77"/>
        <item x="50"/>
        <item x="72"/>
        <item x="29"/>
        <item x="19"/>
        <item x="32"/>
        <item x="45"/>
        <item x="74"/>
        <item x="97"/>
        <item x="70"/>
        <item x="17"/>
        <item x="108"/>
        <item x="52"/>
        <item x="71"/>
        <item x="62"/>
        <item x="118"/>
        <item x="73"/>
        <item x="117"/>
        <item x="113"/>
        <item x="88"/>
        <item x="13"/>
        <item x="69"/>
        <item x="90"/>
        <item x="76"/>
        <item x="107"/>
        <item x="86"/>
        <item x="56"/>
        <item x="41"/>
        <item x="104"/>
        <item x="115"/>
        <item x="109"/>
        <item x="64"/>
        <item x="25"/>
        <item x="114"/>
        <item x="66"/>
        <item x="119"/>
        <item x="111"/>
        <item x="128"/>
        <item x="131"/>
        <item x="93"/>
        <item x="110"/>
        <item x="68"/>
        <item x="2"/>
        <item x="105"/>
        <item x="38"/>
        <item x="28"/>
        <item x="55"/>
        <item x="40"/>
        <item x="16"/>
        <item x="42"/>
        <item x="85"/>
        <item x="35"/>
        <item x="22"/>
        <item x="39"/>
        <item x="31"/>
        <item x="20"/>
        <item x="53"/>
        <item x="80"/>
        <item x="116"/>
        <item x="33"/>
        <item x="51"/>
        <item x="129"/>
        <item x="84"/>
        <item x="79"/>
        <item x="102"/>
        <item x="61"/>
        <item x="92"/>
        <item x="0"/>
        <item x="54"/>
        <item x="11"/>
        <item x="99"/>
        <item x="133"/>
        <item x="8"/>
        <item x="63"/>
        <item x="10"/>
        <item x="87"/>
        <item x="83"/>
        <item x="106"/>
        <item x="112"/>
        <item x="58"/>
        <item x="18"/>
        <item x="124"/>
        <item x="34"/>
        <item x="37"/>
        <item x="44"/>
        <item x="89"/>
        <item x="95"/>
        <item x="47"/>
        <item x="46"/>
        <item x="101"/>
        <item x="7"/>
        <item x="98"/>
        <item x="126"/>
        <item x="120"/>
        <item x="100"/>
        <item x="130"/>
        <item x="122"/>
        <item x="125"/>
        <item x="49"/>
        <item x="96"/>
        <item x="57"/>
        <item x="81"/>
        <item x="132"/>
        <item x="127"/>
        <item x="103"/>
        <item x="121"/>
        <item x="123"/>
        <item x="78"/>
        <item x="65"/>
        <item x="5"/>
        <item x="94"/>
        <item t="default"/>
      </items>
    </pivotField>
  </pivotFields>
  <rowFields count="1">
    <field x="8"/>
  </rowFields>
  <rowItems count="5">
    <i>
      <x/>
    </i>
    <i>
      <x v="1"/>
    </i>
    <i>
      <x v="4"/>
    </i>
    <i>
      <x v="5"/>
    </i>
    <i t="grand">
      <x/>
    </i>
  </rowItems>
  <colItems count="1">
    <i/>
  </colItems>
  <pageFields count="1">
    <pageField fld="4" item="14" hier="-1"/>
  </pageFields>
  <dataFields count="1">
    <dataField name="Count of Name" fld="9" subtotal="count" baseField="0" baseItem="0"/>
  </dataFields>
  <chartFormats count="9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D364F-FFCE-4DC3-9341-B32B03E8B116}" name="PivotTable19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45" firstHeaderRow="2" firstDataRow="2" firstDataCol="1"/>
  <pivotFields count="1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</pivotFields>
  <rowFields count="1">
    <field x="11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Items count="1">
    <i/>
  </colItems>
  <dataFields count="1">
    <dataField name="Count of Injury" fld="1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E11A7-5C13-45C4-B81C-4EEB75A2C1FE}" name="PivotTable12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1">
  <location ref="A3:I59" firstHeaderRow="1" firstDataRow="2" firstDataCol="1"/>
  <pivotFields count="1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5">
        <item x="16"/>
        <item x="0"/>
        <item x="5"/>
        <item x="33"/>
        <item x="14"/>
        <item x="43"/>
        <item x="24"/>
        <item x="7"/>
        <item x="41"/>
        <item x="11"/>
        <item x="37"/>
        <item x="26"/>
        <item x="25"/>
        <item x="47"/>
        <item x="21"/>
        <item x="6"/>
        <item x="48"/>
        <item x="12"/>
        <item x="53"/>
        <item x="30"/>
        <item x="2"/>
        <item x="39"/>
        <item x="23"/>
        <item x="34"/>
        <item x="13"/>
        <item x="28"/>
        <item x="4"/>
        <item x="45"/>
        <item x="32"/>
        <item x="9"/>
        <item x="8"/>
        <item x="49"/>
        <item x="50"/>
        <item x="27"/>
        <item x="52"/>
        <item x="10"/>
        <item x="31"/>
        <item x="22"/>
        <item x="51"/>
        <item x="20"/>
        <item x="46"/>
        <item x="1"/>
        <item x="44"/>
        <item x="15"/>
        <item x="42"/>
        <item x="19"/>
        <item x="38"/>
        <item x="36"/>
        <item x="18"/>
        <item x="35"/>
        <item x="3"/>
        <item x="29"/>
        <item x="17"/>
        <item x="4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>
      <items count="297">
        <item x="254"/>
        <item x="218"/>
        <item x="219"/>
        <item x="24"/>
        <item x="278"/>
        <item x="117"/>
        <item x="50"/>
        <item x="122"/>
        <item x="295"/>
        <item x="112"/>
        <item x="72"/>
        <item x="9"/>
        <item x="162"/>
        <item x="213"/>
        <item x="4"/>
        <item x="6"/>
        <item x="287"/>
        <item x="214"/>
        <item x="175"/>
        <item x="201"/>
        <item x="17"/>
        <item x="230"/>
        <item x="172"/>
        <item x="260"/>
        <item x="173"/>
        <item x="92"/>
        <item x="104"/>
        <item x="283"/>
        <item x="288"/>
        <item x="36"/>
        <item x="169"/>
        <item x="171"/>
        <item x="18"/>
        <item x="240"/>
        <item x="64"/>
        <item x="252"/>
        <item x="49"/>
        <item x="11"/>
        <item x="188"/>
        <item x="143"/>
        <item x="293"/>
        <item x="180"/>
        <item x="13"/>
        <item x="29"/>
        <item x="290"/>
        <item x="110"/>
        <item x="0"/>
        <item x="166"/>
        <item x="174"/>
        <item x="265"/>
        <item x="270"/>
        <item x="185"/>
        <item x="289"/>
        <item x="107"/>
        <item x="196"/>
        <item x="140"/>
        <item x="137"/>
        <item x="200"/>
        <item x="274"/>
        <item x="56"/>
        <item x="40"/>
        <item x="153"/>
        <item x="159"/>
        <item x="199"/>
        <item x="94"/>
        <item x="294"/>
        <item x="42"/>
        <item x="33"/>
        <item x="19"/>
        <item x="108"/>
        <item x="118"/>
        <item x="191"/>
        <item x="226"/>
        <item x="255"/>
        <item x="178"/>
        <item x="44"/>
        <item x="232"/>
        <item x="275"/>
        <item x="89"/>
        <item x="93"/>
        <item x="83"/>
        <item x="35"/>
        <item x="248"/>
        <item x="241"/>
        <item x="261"/>
        <item x="258"/>
        <item x="96"/>
        <item x="256"/>
        <item x="103"/>
        <item x="165"/>
        <item x="46"/>
        <item x="186"/>
        <item x="101"/>
        <item x="223"/>
        <item x="235"/>
        <item x="229"/>
        <item x="126"/>
        <item x="70"/>
        <item x="68"/>
        <item x="121"/>
        <item x="15"/>
        <item x="222"/>
        <item x="63"/>
        <item x="113"/>
        <item x="66"/>
        <item x="26"/>
        <item x="20"/>
        <item x="179"/>
        <item x="259"/>
        <item x="102"/>
        <item x="155"/>
        <item x="149"/>
        <item x="168"/>
        <item x="167"/>
        <item x="87"/>
        <item x="38"/>
        <item x="238"/>
        <item x="39"/>
        <item x="84"/>
        <item x="76"/>
        <item x="147"/>
        <item x="134"/>
        <item x="158"/>
        <item x="21"/>
        <item x="95"/>
        <item x="157"/>
        <item x="156"/>
        <item x="125"/>
        <item x="129"/>
        <item x="224"/>
        <item x="37"/>
        <item x="286"/>
        <item x="154"/>
        <item x="217"/>
        <item x="144"/>
        <item x="71"/>
        <item x="163"/>
        <item x="184"/>
        <item x="27"/>
        <item x="239"/>
        <item x="182"/>
        <item x="234"/>
        <item x="79"/>
        <item x="271"/>
        <item x="12"/>
        <item x="243"/>
        <item x="16"/>
        <item x="161"/>
        <item x="151"/>
        <item x="22"/>
        <item x="51"/>
        <item x="119"/>
        <item x="220"/>
        <item x="233"/>
        <item x="228"/>
        <item x="225"/>
        <item x="105"/>
        <item x="242"/>
        <item x="272"/>
        <item x="236"/>
        <item x="74"/>
        <item x="150"/>
        <item x="23"/>
        <item x="249"/>
        <item x="136"/>
        <item x="177"/>
        <item x="109"/>
        <item x="237"/>
        <item x="263"/>
        <item x="245"/>
        <item x="284"/>
        <item x="3"/>
        <item x="212"/>
        <item x="115"/>
        <item x="148"/>
        <item x="1"/>
        <item x="123"/>
        <item x="279"/>
        <item x="32"/>
        <item x="227"/>
        <item x="82"/>
        <item x="111"/>
        <item x="269"/>
        <item x="207"/>
        <item x="61"/>
        <item x="282"/>
        <item x="206"/>
        <item x="268"/>
        <item x="267"/>
        <item x="135"/>
        <item x="10"/>
        <item x="25"/>
        <item x="210"/>
        <item x="55"/>
        <item x="14"/>
        <item x="164"/>
        <item x="250"/>
        <item x="124"/>
        <item x="276"/>
        <item x="100"/>
        <item x="257"/>
        <item x="131"/>
        <item x="41"/>
        <item x="120"/>
        <item x="97"/>
        <item x="62"/>
        <item x="266"/>
        <item x="197"/>
        <item x="58"/>
        <item x="152"/>
        <item x="2"/>
        <item x="48"/>
        <item x="52"/>
        <item x="34"/>
        <item x="215"/>
        <item x="88"/>
        <item x="86"/>
        <item x="244"/>
        <item x="130"/>
        <item x="57"/>
        <item x="262"/>
        <item x="69"/>
        <item x="77"/>
        <item x="203"/>
        <item x="208"/>
        <item x="221"/>
        <item x="65"/>
        <item x="47"/>
        <item x="8"/>
        <item x="28"/>
        <item x="142"/>
        <item x="141"/>
        <item x="81"/>
        <item x="202"/>
        <item x="205"/>
        <item x="30"/>
        <item x="170"/>
        <item x="127"/>
        <item x="138"/>
        <item x="67"/>
        <item x="99"/>
        <item x="91"/>
        <item x="231"/>
        <item x="90"/>
        <item x="216"/>
        <item x="291"/>
        <item x="247"/>
        <item x="292"/>
        <item x="139"/>
        <item x="80"/>
        <item x="211"/>
        <item x="146"/>
        <item x="114"/>
        <item x="176"/>
        <item x="75"/>
        <item x="253"/>
        <item x="187"/>
        <item x="209"/>
        <item x="132"/>
        <item x="73"/>
        <item x="85"/>
        <item x="195"/>
        <item x="285"/>
        <item x="280"/>
        <item x="190"/>
        <item x="106"/>
        <item x="60"/>
        <item x="45"/>
        <item x="192"/>
        <item x="160"/>
        <item x="251"/>
        <item x="246"/>
        <item x="31"/>
        <item x="277"/>
        <item x="7"/>
        <item x="264"/>
        <item x="281"/>
        <item x="145"/>
        <item x="98"/>
        <item x="5"/>
        <item x="189"/>
        <item x="133"/>
        <item x="193"/>
        <item x="198"/>
        <item x="181"/>
        <item x="59"/>
        <item x="273"/>
        <item x="128"/>
        <item x="183"/>
        <item x="194"/>
        <item x="54"/>
        <item x="43"/>
        <item x="53"/>
        <item x="78"/>
        <item x="116"/>
        <item x="204"/>
        <item t="default"/>
      </items>
    </pivotField>
    <pivotField axis="axisCol" compact="0" outline="0" showAll="0" includeNewItemsInFilter="1">
      <items count="8">
        <item x="2"/>
        <item x="0"/>
        <item x="5"/>
        <item x="3"/>
        <item x="1"/>
        <item x="4"/>
        <item x="6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</pivotFields>
  <rowFields count="1">
    <field x="4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Name" fld="9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CF2210-9010-4340-B995-31549197EA61}" name="PivotTable13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16" firstHeaderRow="2" firstDataRow="2" firstDataCol="1"/>
  <pivotFields count="18"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12">
        <item x="30"/>
        <item x="29"/>
        <item x="10"/>
        <item x="42"/>
        <item x="1"/>
        <item x="76"/>
        <item x="44"/>
        <item x="12"/>
        <item x="97"/>
        <item x="96"/>
        <item x="95"/>
        <item x="110"/>
        <item x="71"/>
        <item x="46"/>
        <item x="109"/>
        <item x="86"/>
        <item x="93"/>
        <item x="85"/>
        <item x="87"/>
        <item x="108"/>
        <item x="39"/>
        <item x="4"/>
        <item x="82"/>
        <item x="80"/>
        <item x="89"/>
        <item x="107"/>
        <item x="11"/>
        <item x="106"/>
        <item x="66"/>
        <item x="17"/>
        <item x="81"/>
        <item x="62"/>
        <item x="105"/>
        <item x="50"/>
        <item x="104"/>
        <item x="64"/>
        <item x="103"/>
        <item x="75"/>
        <item x="72"/>
        <item x="102"/>
        <item x="61"/>
        <item x="91"/>
        <item x="8"/>
        <item x="7"/>
        <item x="101"/>
        <item x="65"/>
        <item x="78"/>
        <item x="49"/>
        <item x="24"/>
        <item x="73"/>
        <item x="77"/>
        <item x="25"/>
        <item x="38"/>
        <item x="33"/>
        <item x="28"/>
        <item x="57"/>
        <item x="60"/>
        <item x="5"/>
        <item x="23"/>
        <item x="56"/>
        <item x="94"/>
        <item x="100"/>
        <item x="70"/>
        <item x="48"/>
        <item x="99"/>
        <item x="88"/>
        <item x="79"/>
        <item x="59"/>
        <item x="16"/>
        <item x="83"/>
        <item x="98"/>
        <item x="9"/>
        <item x="90"/>
        <item x="27"/>
        <item x="68"/>
        <item x="92"/>
        <item x="3"/>
        <item x="67"/>
        <item x="36"/>
        <item x="84"/>
        <item x="45"/>
        <item x="41"/>
        <item x="53"/>
        <item x="26"/>
        <item x="69"/>
        <item x="22"/>
        <item x="52"/>
        <item x="32"/>
        <item x="37"/>
        <item x="2"/>
        <item x="51"/>
        <item x="15"/>
        <item x="14"/>
        <item x="19"/>
        <item x="63"/>
        <item x="54"/>
        <item x="58"/>
        <item x="74"/>
        <item x="40"/>
        <item x="43"/>
        <item x="31"/>
        <item x="47"/>
        <item x="0"/>
        <item x="21"/>
        <item x="55"/>
        <item x="13"/>
        <item x="18"/>
        <item x="20"/>
        <item x="35"/>
        <item x="34"/>
        <item x="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</pivotFields>
  <rowFields count="1">
    <field x="2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dataFields count="1">
    <dataField name="Count of Name" fld="9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2E1D2-0319-48AC-81DA-3812C588E62B}" name="PivotTable16" cacheId="33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E12" firstHeaderRow="1" firstDataRow="2" firstDataCol="1"/>
  <pivotFields count="1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8">
        <item x="2"/>
        <item x="0"/>
        <item x="5"/>
        <item x="3"/>
        <item x="1"/>
        <item x="4"/>
        <item x="6"/>
        <item t="default"/>
      </items>
    </pivotField>
    <pivotField dataField="1" compact="0" outline="0" showAll="0" includeNewItemsInFilter="1"/>
    <pivotField axis="axisCol" compact="0" outline="0" showAll="0" includeNewItemsInFilter="1">
      <items count="4">
        <item x="1"/>
        <item x="2"/>
        <item x="0"/>
        <item t="default"/>
      </items>
    </pivotField>
    <pivotField compact="0" outline="0" showAll="0" includeNewItemsInFilter="1">
      <items count="141">
        <item x="136"/>
        <item x="124"/>
        <item x="104"/>
        <item x="4"/>
        <item x="114"/>
        <item x="81"/>
        <item x="84"/>
        <item x="76"/>
        <item x="15"/>
        <item x="16"/>
        <item x="44"/>
        <item x="28"/>
        <item x="7"/>
        <item x="1"/>
        <item x="5"/>
        <item x="3"/>
        <item x="10"/>
        <item x="25"/>
        <item x="27"/>
        <item x="13"/>
        <item x="31"/>
        <item x="24"/>
        <item x="93"/>
        <item x="49"/>
        <item x="61"/>
        <item x="22"/>
        <item x="60"/>
        <item x="37"/>
        <item x="68"/>
        <item x="78"/>
        <item x="51"/>
        <item x="73"/>
        <item x="30"/>
        <item x="20"/>
        <item x="33"/>
        <item x="46"/>
        <item x="75"/>
        <item x="99"/>
        <item x="71"/>
        <item x="18"/>
        <item x="111"/>
        <item x="53"/>
        <item x="72"/>
        <item x="63"/>
        <item x="122"/>
        <item x="74"/>
        <item x="121"/>
        <item x="117"/>
        <item x="90"/>
        <item x="14"/>
        <item x="70"/>
        <item x="92"/>
        <item x="77"/>
        <item x="110"/>
        <item x="88"/>
        <item x="57"/>
        <item x="42"/>
        <item x="107"/>
        <item x="119"/>
        <item x="112"/>
        <item x="65"/>
        <item x="26"/>
        <item x="118"/>
        <item x="67"/>
        <item x="123"/>
        <item x="115"/>
        <item x="133"/>
        <item x="137"/>
        <item x="95"/>
        <item x="113"/>
        <item x="69"/>
        <item x="2"/>
        <item x="108"/>
        <item x="39"/>
        <item x="29"/>
        <item x="56"/>
        <item x="41"/>
        <item x="17"/>
        <item x="43"/>
        <item x="87"/>
        <item x="36"/>
        <item x="23"/>
        <item x="40"/>
        <item x="32"/>
        <item x="21"/>
        <item x="54"/>
        <item x="82"/>
        <item x="120"/>
        <item x="34"/>
        <item x="52"/>
        <item x="134"/>
        <item x="86"/>
        <item x="80"/>
        <item x="105"/>
        <item x="62"/>
        <item x="94"/>
        <item x="0"/>
        <item x="55"/>
        <item x="12"/>
        <item x="101"/>
        <item x="139"/>
        <item x="9"/>
        <item x="64"/>
        <item x="11"/>
        <item x="89"/>
        <item x="85"/>
        <item x="109"/>
        <item x="116"/>
        <item x="59"/>
        <item x="19"/>
        <item x="129"/>
        <item x="35"/>
        <item x="38"/>
        <item x="45"/>
        <item x="91"/>
        <item x="97"/>
        <item x="48"/>
        <item x="47"/>
        <item x="103"/>
        <item x="8"/>
        <item x="100"/>
        <item x="131"/>
        <item x="125"/>
        <item x="102"/>
        <item x="135"/>
        <item x="127"/>
        <item x="130"/>
        <item x="50"/>
        <item x="98"/>
        <item x="58"/>
        <item x="83"/>
        <item x="138"/>
        <item x="132"/>
        <item x="106"/>
        <item x="126"/>
        <item x="128"/>
        <item x="79"/>
        <item x="66"/>
        <item x="6"/>
        <item x="9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Name" fld="9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arlattaclfile.net/spreadsheets/pdf_directory/2021.12.11-Brown.pdf" TargetMode="External"/><Relationship Id="rId1" Type="http://schemas.openxmlformats.org/officeDocument/2006/relationships/hyperlink" Target="http://sharkattackfile.net/spreadsheets/pdf_directory/ND-0001-Ceyl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0A3E-9ED0-4675-B324-4F1C19C448B2}">
  <dimension ref="A1:Q1405"/>
  <sheetViews>
    <sheetView zoomScale="78" workbookViewId="0">
      <selection activeCell="S3" sqref="S3"/>
    </sheetView>
  </sheetViews>
  <sheetFormatPr defaultRowHeight="14.5" x14ac:dyDescent="0.35"/>
  <cols>
    <col min="1" max="1" width="26.08984375" style="262" bestFit="1" customWidth="1"/>
    <col min="2" max="2" width="9.26953125" customWidth="1"/>
    <col min="3" max="3" width="6.1796875" bestFit="1" customWidth="1"/>
    <col min="4" max="4" width="9.1796875" bestFit="1" customWidth="1"/>
    <col min="5" max="5" width="10.453125" bestFit="1" customWidth="1"/>
    <col min="6" max="6" width="12.36328125" bestFit="1" customWidth="1"/>
    <col min="7" max="7" width="23.54296875" bestFit="1" customWidth="1"/>
    <col min="8" max="8" width="8.81640625" bestFit="1" customWidth="1"/>
    <col min="9" max="9" width="15.26953125" bestFit="1" customWidth="1"/>
    <col min="10" max="10" width="16.08984375" bestFit="1" customWidth="1"/>
    <col min="11" max="11" width="3.26953125" bestFit="1" customWidth="1"/>
    <col min="12" max="12" width="7.1796875" bestFit="1" customWidth="1"/>
    <col min="13" max="13" width="14.6328125" bestFit="1" customWidth="1"/>
    <col min="14" max="14" width="6.54296875" bestFit="1" customWidth="1"/>
    <col min="15" max="15" width="7.453125" bestFit="1" customWidth="1"/>
  </cols>
  <sheetData>
    <row r="1" spans="1:17" x14ac:dyDescent="0.35">
      <c r="A1" s="58" t="s">
        <v>2298</v>
      </c>
      <c r="B1" s="58" t="s">
        <v>8108</v>
      </c>
      <c r="C1" s="218" t="s">
        <v>319</v>
      </c>
      <c r="D1" s="59" t="s">
        <v>3112</v>
      </c>
      <c r="E1" s="59" t="s">
        <v>1560</v>
      </c>
      <c r="F1" s="59" t="s">
        <v>227</v>
      </c>
      <c r="G1" s="59" t="s">
        <v>2898</v>
      </c>
      <c r="H1" s="59" t="s">
        <v>2899</v>
      </c>
      <c r="I1" s="59" t="s">
        <v>8094</v>
      </c>
      <c r="J1" s="59" t="s">
        <v>2016</v>
      </c>
      <c r="K1" s="59" t="s">
        <v>228</v>
      </c>
      <c r="L1" s="59" t="s">
        <v>320</v>
      </c>
      <c r="M1" s="59" t="s">
        <v>321</v>
      </c>
      <c r="N1" s="59" t="s">
        <v>7903</v>
      </c>
      <c r="O1" s="167" t="s">
        <v>322</v>
      </c>
      <c r="P1" s="60" t="s">
        <v>255</v>
      </c>
      <c r="Q1" s="61" t="s">
        <v>229</v>
      </c>
    </row>
    <row r="2" spans="1:17" ht="40" x14ac:dyDescent="0.35">
      <c r="A2" s="89" t="s">
        <v>210</v>
      </c>
      <c r="B2" s="89"/>
      <c r="C2" s="102">
        <v>2019</v>
      </c>
      <c r="D2" s="102" t="s">
        <v>3113</v>
      </c>
      <c r="E2" s="102" t="s">
        <v>7076</v>
      </c>
      <c r="F2" s="102" t="s">
        <v>3424</v>
      </c>
      <c r="G2" s="102" t="s">
        <v>91</v>
      </c>
      <c r="H2" s="102" t="s">
        <v>1907</v>
      </c>
      <c r="I2" s="63" t="s">
        <v>8095</v>
      </c>
      <c r="J2" s="102" t="s">
        <v>92</v>
      </c>
      <c r="K2" s="102" t="s">
        <v>4704</v>
      </c>
      <c r="L2" s="102">
        <v>19</v>
      </c>
      <c r="M2" s="102" t="s">
        <v>93</v>
      </c>
      <c r="N2" s="102" t="s">
        <v>928</v>
      </c>
      <c r="O2" s="173" t="s">
        <v>3171</v>
      </c>
      <c r="P2" s="102" t="s">
        <v>94</v>
      </c>
      <c r="Q2" s="102" t="s">
        <v>208</v>
      </c>
    </row>
    <row r="3" spans="1:17" ht="110" x14ac:dyDescent="0.35">
      <c r="A3" s="141" t="s">
        <v>5925</v>
      </c>
      <c r="B3" s="89"/>
      <c r="C3" s="102" t="s">
        <v>1542</v>
      </c>
      <c r="D3" s="142" t="s">
        <v>3113</v>
      </c>
      <c r="E3" s="142" t="s">
        <v>7076</v>
      </c>
      <c r="F3" s="142" t="s">
        <v>3424</v>
      </c>
      <c r="G3" s="142" t="s">
        <v>1271</v>
      </c>
      <c r="H3" s="142" t="s">
        <v>2391</v>
      </c>
      <c r="I3" s="63" t="s">
        <v>8095</v>
      </c>
      <c r="J3" s="142" t="s">
        <v>2390</v>
      </c>
      <c r="K3" s="142" t="s">
        <v>4704</v>
      </c>
      <c r="L3" s="142">
        <v>17</v>
      </c>
      <c r="M3" s="142" t="s">
        <v>5285</v>
      </c>
      <c r="N3" s="91" t="s">
        <v>1223</v>
      </c>
      <c r="O3" s="173" t="s">
        <v>475</v>
      </c>
      <c r="P3" s="91" t="s">
        <v>793</v>
      </c>
      <c r="Q3" s="93" t="s">
        <v>3982</v>
      </c>
    </row>
    <row r="4" spans="1:17" ht="60" x14ac:dyDescent="0.35">
      <c r="A4" s="141" t="s">
        <v>1783</v>
      </c>
      <c r="B4" s="141"/>
      <c r="C4" s="102" t="s">
        <v>2023</v>
      </c>
      <c r="D4" s="142" t="s">
        <v>3113</v>
      </c>
      <c r="E4" s="91" t="s">
        <v>543</v>
      </c>
      <c r="F4" s="91" t="s">
        <v>5402</v>
      </c>
      <c r="G4" s="142" t="s">
        <v>7708</v>
      </c>
      <c r="H4" s="142" t="s">
        <v>3335</v>
      </c>
      <c r="I4" s="87" t="s">
        <v>8100</v>
      </c>
      <c r="J4" s="142" t="s">
        <v>6603</v>
      </c>
      <c r="K4" s="142" t="s">
        <v>4704</v>
      </c>
      <c r="L4" s="142">
        <v>21</v>
      </c>
      <c r="M4" s="142" t="s">
        <v>1524</v>
      </c>
      <c r="N4" s="91" t="s">
        <v>1223</v>
      </c>
      <c r="O4" s="173" t="s">
        <v>5259</v>
      </c>
      <c r="P4" s="91" t="s">
        <v>6604</v>
      </c>
      <c r="Q4" s="93" t="s">
        <v>5168</v>
      </c>
    </row>
    <row r="5" spans="1:17" ht="30" x14ac:dyDescent="0.35">
      <c r="A5" s="89" t="s">
        <v>4539</v>
      </c>
      <c r="B5" s="89"/>
      <c r="C5" s="102" t="s">
        <v>723</v>
      </c>
      <c r="D5" s="91" t="s">
        <v>3113</v>
      </c>
      <c r="E5" s="91" t="s">
        <v>2735</v>
      </c>
      <c r="F5" s="91" t="s">
        <v>674</v>
      </c>
      <c r="G5" s="102" t="s">
        <v>983</v>
      </c>
      <c r="H5" s="102" t="s">
        <v>4702</v>
      </c>
      <c r="I5" s="63" t="s">
        <v>4702</v>
      </c>
      <c r="J5" s="102" t="s">
        <v>984</v>
      </c>
      <c r="K5" s="91" t="s">
        <v>1900</v>
      </c>
      <c r="L5" s="91" t="s">
        <v>180</v>
      </c>
      <c r="M5" s="102" t="s">
        <v>4730</v>
      </c>
      <c r="N5" s="91" t="s">
        <v>928</v>
      </c>
      <c r="O5" s="173" t="s">
        <v>5654</v>
      </c>
      <c r="P5" s="91" t="s">
        <v>469</v>
      </c>
      <c r="Q5" s="102" t="s">
        <v>4731</v>
      </c>
    </row>
    <row r="6" spans="1:17" ht="70" x14ac:dyDescent="0.35">
      <c r="A6" s="89" t="s">
        <v>5129</v>
      </c>
      <c r="B6" s="89"/>
      <c r="C6" s="102" t="s">
        <v>6314</v>
      </c>
      <c r="D6" s="91" t="s">
        <v>3113</v>
      </c>
      <c r="E6" s="91" t="s">
        <v>847</v>
      </c>
      <c r="F6" s="91" t="s">
        <v>848</v>
      </c>
      <c r="G6" s="91" t="s">
        <v>5130</v>
      </c>
      <c r="H6" s="91" t="s">
        <v>4947</v>
      </c>
      <c r="I6" s="63" t="s">
        <v>8095</v>
      </c>
      <c r="J6" s="91" t="s">
        <v>2945</v>
      </c>
      <c r="K6" s="91" t="s">
        <v>4704</v>
      </c>
      <c r="L6" s="91">
        <v>24</v>
      </c>
      <c r="M6" s="91" t="s">
        <v>1692</v>
      </c>
      <c r="N6" s="91" t="s">
        <v>928</v>
      </c>
      <c r="O6" s="173" t="s">
        <v>1459</v>
      </c>
      <c r="P6" s="91" t="s">
        <v>3656</v>
      </c>
      <c r="Q6" s="93" t="s">
        <v>6710</v>
      </c>
    </row>
    <row r="7" spans="1:17" ht="40" x14ac:dyDescent="0.35">
      <c r="A7" s="89" t="s">
        <v>1787</v>
      </c>
      <c r="B7" s="89"/>
      <c r="C7" s="102">
        <v>2017</v>
      </c>
      <c r="D7" s="102" t="s">
        <v>3113</v>
      </c>
      <c r="E7" s="102" t="s">
        <v>7076</v>
      </c>
      <c r="F7" s="102" t="s">
        <v>1899</v>
      </c>
      <c r="G7" s="100" t="s">
        <v>3285</v>
      </c>
      <c r="H7" s="102" t="s">
        <v>1907</v>
      </c>
      <c r="I7" s="63" t="s">
        <v>8095</v>
      </c>
      <c r="J7" s="100" t="s">
        <v>2476</v>
      </c>
      <c r="K7" s="102" t="s">
        <v>1900</v>
      </c>
      <c r="L7" s="102">
        <v>54</v>
      </c>
      <c r="M7" s="102" t="s">
        <v>3284</v>
      </c>
      <c r="N7" s="102" t="s">
        <v>928</v>
      </c>
      <c r="O7" s="173" t="s">
        <v>6572</v>
      </c>
      <c r="P7" s="102" t="s">
        <v>7002</v>
      </c>
      <c r="Q7" s="102" t="s">
        <v>1032</v>
      </c>
    </row>
    <row r="8" spans="1:17" ht="70" x14ac:dyDescent="0.35">
      <c r="A8" s="89" t="s">
        <v>343</v>
      </c>
      <c r="B8" s="89"/>
      <c r="C8" s="102" t="s">
        <v>3272</v>
      </c>
      <c r="D8" s="91" t="s">
        <v>3113</v>
      </c>
      <c r="E8" s="91" t="s">
        <v>543</v>
      </c>
      <c r="F8" s="91" t="s">
        <v>5402</v>
      </c>
      <c r="G8" s="91" t="s">
        <v>7448</v>
      </c>
      <c r="H8" s="91" t="s">
        <v>5134</v>
      </c>
      <c r="I8" s="87" t="s">
        <v>4702</v>
      </c>
      <c r="J8" s="91" t="s">
        <v>5264</v>
      </c>
      <c r="K8" s="91" t="s">
        <v>1900</v>
      </c>
      <c r="L8" s="91">
        <v>13</v>
      </c>
      <c r="M8" s="91" t="s">
        <v>3036</v>
      </c>
      <c r="N8" s="91" t="s">
        <v>928</v>
      </c>
      <c r="O8" s="173" t="s">
        <v>6918</v>
      </c>
      <c r="P8" s="91" t="s">
        <v>4045</v>
      </c>
      <c r="Q8" s="93" t="s">
        <v>5811</v>
      </c>
    </row>
    <row r="9" spans="1:17" ht="20" x14ac:dyDescent="0.35">
      <c r="A9" s="89" t="s">
        <v>6591</v>
      </c>
      <c r="B9" s="89"/>
      <c r="C9" s="102">
        <v>2022</v>
      </c>
      <c r="D9" s="102" t="s">
        <v>3113</v>
      </c>
      <c r="E9" s="102" t="s">
        <v>543</v>
      </c>
      <c r="F9" s="102" t="s">
        <v>5402</v>
      </c>
      <c r="G9" s="102" t="s">
        <v>6592</v>
      </c>
      <c r="H9" s="102" t="s">
        <v>1907</v>
      </c>
      <c r="I9" s="63" t="s">
        <v>8095</v>
      </c>
      <c r="J9" s="102" t="s">
        <v>6909</v>
      </c>
      <c r="K9" s="102" t="s">
        <v>4704</v>
      </c>
      <c r="L9" s="102">
        <v>14</v>
      </c>
      <c r="M9" s="102" t="s">
        <v>6910</v>
      </c>
      <c r="N9" s="102" t="s">
        <v>928</v>
      </c>
      <c r="O9" s="173" t="s">
        <v>3944</v>
      </c>
      <c r="P9" s="102" t="s">
        <v>7098</v>
      </c>
      <c r="Q9" s="102" t="s">
        <v>6911</v>
      </c>
    </row>
    <row r="10" spans="1:17" ht="30" x14ac:dyDescent="0.35">
      <c r="A10" s="141" t="s">
        <v>6381</v>
      </c>
      <c r="B10" s="141"/>
      <c r="C10" s="102" t="s">
        <v>7112</v>
      </c>
      <c r="D10" s="91" t="s">
        <v>3113</v>
      </c>
      <c r="E10" s="142" t="s">
        <v>7076</v>
      </c>
      <c r="F10" s="142" t="s">
        <v>4682</v>
      </c>
      <c r="G10" s="142" t="s">
        <v>4659</v>
      </c>
      <c r="H10" s="142" t="s">
        <v>5</v>
      </c>
      <c r="I10" s="63" t="s">
        <v>8095</v>
      </c>
      <c r="J10" s="142" t="s">
        <v>1947</v>
      </c>
      <c r="K10" s="142" t="s">
        <v>1900</v>
      </c>
      <c r="L10" s="142" t="s">
        <v>2316</v>
      </c>
      <c r="M10" s="142" t="s">
        <v>1948</v>
      </c>
      <c r="N10" s="91" t="s">
        <v>928</v>
      </c>
      <c r="O10" s="173" t="s">
        <v>4312</v>
      </c>
      <c r="P10" s="91" t="s">
        <v>1169</v>
      </c>
      <c r="Q10" s="93" t="s">
        <v>5931</v>
      </c>
    </row>
    <row r="11" spans="1:17" ht="20" x14ac:dyDescent="0.35">
      <c r="A11" s="89" t="s">
        <v>4392</v>
      </c>
      <c r="B11" s="89"/>
      <c r="C11" s="102" t="s">
        <v>723</v>
      </c>
      <c r="D11" s="91" t="s">
        <v>3113</v>
      </c>
      <c r="E11" s="91" t="s">
        <v>7076</v>
      </c>
      <c r="F11" s="91" t="s">
        <v>4682</v>
      </c>
      <c r="G11" s="102" t="s">
        <v>835</v>
      </c>
      <c r="H11" s="102" t="s">
        <v>1907</v>
      </c>
      <c r="I11" s="63" t="s">
        <v>8095</v>
      </c>
      <c r="J11" s="102" t="s">
        <v>4393</v>
      </c>
      <c r="K11" s="91" t="s">
        <v>4704</v>
      </c>
      <c r="L11" s="91" t="s">
        <v>4681</v>
      </c>
      <c r="M11" s="102" t="s">
        <v>2242</v>
      </c>
      <c r="N11" s="91" t="s">
        <v>928</v>
      </c>
      <c r="O11" s="173" t="s">
        <v>5581</v>
      </c>
      <c r="P11" s="91" t="s">
        <v>469</v>
      </c>
      <c r="Q11" s="102" t="s">
        <v>596</v>
      </c>
    </row>
    <row r="12" spans="1:17" ht="20" x14ac:dyDescent="0.35">
      <c r="A12" s="141" t="s">
        <v>3413</v>
      </c>
      <c r="B12" s="141"/>
      <c r="C12" s="102" t="s">
        <v>4561</v>
      </c>
      <c r="D12" s="91" t="s">
        <v>3113</v>
      </c>
      <c r="E12" s="142" t="s">
        <v>3176</v>
      </c>
      <c r="F12" s="142" t="s">
        <v>4067</v>
      </c>
      <c r="G12" s="142" t="s">
        <v>3414</v>
      </c>
      <c r="H12" s="142" t="s">
        <v>4431</v>
      </c>
      <c r="I12" s="73" t="s">
        <v>8097</v>
      </c>
      <c r="J12" s="142" t="s">
        <v>3415</v>
      </c>
      <c r="K12" s="142" t="s">
        <v>4704</v>
      </c>
      <c r="L12" s="142">
        <v>44</v>
      </c>
      <c r="M12" s="142" t="s">
        <v>4309</v>
      </c>
      <c r="N12" s="91" t="s">
        <v>928</v>
      </c>
      <c r="O12" s="173" t="s">
        <v>4593</v>
      </c>
      <c r="P12" s="91" t="s">
        <v>5349</v>
      </c>
      <c r="Q12" s="93" t="s">
        <v>4070</v>
      </c>
    </row>
    <row r="13" spans="1:17" ht="40" x14ac:dyDescent="0.35">
      <c r="A13" s="89" t="s">
        <v>2984</v>
      </c>
      <c r="B13" s="89"/>
      <c r="C13" s="102" t="s">
        <v>4573</v>
      </c>
      <c r="D13" s="91" t="s">
        <v>3113</v>
      </c>
      <c r="E13" s="91" t="s">
        <v>7076</v>
      </c>
      <c r="F13" s="91" t="s">
        <v>4682</v>
      </c>
      <c r="G13" s="91" t="s">
        <v>4659</v>
      </c>
      <c r="H13" s="91" t="s">
        <v>4702</v>
      </c>
      <c r="I13" s="63" t="s">
        <v>4702</v>
      </c>
      <c r="J13" s="91" t="s">
        <v>4270</v>
      </c>
      <c r="K13" s="91" t="s">
        <v>4704</v>
      </c>
      <c r="L13" s="91" t="s">
        <v>6496</v>
      </c>
      <c r="M13" s="91" t="s">
        <v>1878</v>
      </c>
      <c r="N13" s="91" t="s">
        <v>928</v>
      </c>
      <c r="O13" s="173" t="s">
        <v>1879</v>
      </c>
      <c r="P13" s="91" t="s">
        <v>5588</v>
      </c>
      <c r="Q13" s="93" t="s">
        <v>4776</v>
      </c>
    </row>
    <row r="14" spans="1:17" ht="30" x14ac:dyDescent="0.35">
      <c r="A14" s="89" t="s">
        <v>1632</v>
      </c>
      <c r="B14" s="89"/>
      <c r="C14" s="102" t="s">
        <v>1769</v>
      </c>
      <c r="D14" s="91" t="s">
        <v>3113</v>
      </c>
      <c r="E14" s="91" t="s">
        <v>543</v>
      </c>
      <c r="F14" s="91" t="s">
        <v>5637</v>
      </c>
      <c r="G14" s="91" t="s">
        <v>1000</v>
      </c>
      <c r="H14" s="91" t="s">
        <v>1907</v>
      </c>
      <c r="I14" s="63" t="s">
        <v>8095</v>
      </c>
      <c r="J14" s="91" t="s">
        <v>1001</v>
      </c>
      <c r="K14" s="91" t="s">
        <v>4704</v>
      </c>
      <c r="L14" s="91">
        <v>17</v>
      </c>
      <c r="M14" s="91" t="s">
        <v>2101</v>
      </c>
      <c r="N14" s="91" t="s">
        <v>928</v>
      </c>
      <c r="O14" s="173" t="s">
        <v>5259</v>
      </c>
      <c r="P14" s="91" t="s">
        <v>2174</v>
      </c>
      <c r="Q14" s="93" t="s">
        <v>2102</v>
      </c>
    </row>
    <row r="15" spans="1:17" ht="80" x14ac:dyDescent="0.35">
      <c r="A15" s="89" t="s">
        <v>3771</v>
      </c>
      <c r="B15" s="89"/>
      <c r="C15" s="102" t="s">
        <v>4400</v>
      </c>
      <c r="D15" s="91" t="s">
        <v>3113</v>
      </c>
      <c r="E15" s="91" t="s">
        <v>543</v>
      </c>
      <c r="F15" s="91" t="s">
        <v>3290</v>
      </c>
      <c r="G15" s="91" t="s">
        <v>3142</v>
      </c>
      <c r="H15" s="91" t="s">
        <v>2195</v>
      </c>
      <c r="I15" s="63" t="s">
        <v>8096</v>
      </c>
      <c r="J15" s="91" t="s">
        <v>5772</v>
      </c>
      <c r="K15" s="91" t="s">
        <v>4704</v>
      </c>
      <c r="L15" s="91">
        <v>38</v>
      </c>
      <c r="M15" s="91" t="s">
        <v>6501</v>
      </c>
      <c r="N15" s="91" t="s">
        <v>928</v>
      </c>
      <c r="O15" s="173" t="s">
        <v>5581</v>
      </c>
      <c r="P15" s="91" t="s">
        <v>6565</v>
      </c>
      <c r="Q15" s="93" t="s">
        <v>2905</v>
      </c>
    </row>
    <row r="16" spans="1:17" ht="30" x14ac:dyDescent="0.35">
      <c r="A16" s="127" t="s">
        <v>4922</v>
      </c>
      <c r="B16" s="127"/>
      <c r="C16" s="128" t="s">
        <v>2131</v>
      </c>
      <c r="D16" s="139" t="s">
        <v>2203</v>
      </c>
      <c r="E16" s="139" t="s">
        <v>543</v>
      </c>
      <c r="F16" s="139" t="s">
        <v>4128</v>
      </c>
      <c r="G16" s="139" t="s">
        <v>4923</v>
      </c>
      <c r="H16" s="139" t="s">
        <v>6027</v>
      </c>
      <c r="I16" s="139" t="s">
        <v>8095</v>
      </c>
      <c r="J16" s="139" t="s">
        <v>5677</v>
      </c>
      <c r="K16" s="139" t="s">
        <v>4704</v>
      </c>
      <c r="L16" s="139" t="s">
        <v>4694</v>
      </c>
      <c r="M16" s="139" t="s">
        <v>6483</v>
      </c>
      <c r="N16" s="139" t="s">
        <v>928</v>
      </c>
      <c r="O16" s="179" t="s">
        <v>1218</v>
      </c>
      <c r="P16" s="139" t="s">
        <v>2006</v>
      </c>
      <c r="Q16" s="145" t="s">
        <v>3988</v>
      </c>
    </row>
    <row r="17" spans="1:17" ht="20" x14ac:dyDescent="0.35">
      <c r="A17" s="141" t="s">
        <v>5604</v>
      </c>
      <c r="B17" s="141"/>
      <c r="C17" s="102" t="s">
        <v>7779</v>
      </c>
      <c r="D17" s="91" t="s">
        <v>3113</v>
      </c>
      <c r="E17" s="91" t="s">
        <v>543</v>
      </c>
      <c r="F17" s="91" t="s">
        <v>5402</v>
      </c>
      <c r="G17" s="142" t="s">
        <v>6320</v>
      </c>
      <c r="H17" s="142" t="s">
        <v>1907</v>
      </c>
      <c r="I17" s="63" t="s">
        <v>8095</v>
      </c>
      <c r="J17" s="142" t="s">
        <v>4349</v>
      </c>
      <c r="K17" s="142" t="s">
        <v>4704</v>
      </c>
      <c r="L17" s="142">
        <v>20</v>
      </c>
      <c r="M17" s="142" t="s">
        <v>4350</v>
      </c>
      <c r="N17" s="91" t="s">
        <v>928</v>
      </c>
      <c r="O17" s="173" t="s">
        <v>8102</v>
      </c>
      <c r="P17" s="91" t="s">
        <v>7798</v>
      </c>
      <c r="Q17" s="93" t="s">
        <v>1674</v>
      </c>
    </row>
    <row r="18" spans="1:17" ht="20" x14ac:dyDescent="0.35">
      <c r="A18" s="119" t="s">
        <v>42</v>
      </c>
      <c r="B18" s="119"/>
      <c r="C18" s="124" t="s">
        <v>5062</v>
      </c>
      <c r="D18" s="120" t="s">
        <v>3114</v>
      </c>
      <c r="E18" s="120" t="s">
        <v>847</v>
      </c>
      <c r="F18" s="120" t="s">
        <v>44</v>
      </c>
      <c r="G18" s="120" t="s">
        <v>6649</v>
      </c>
      <c r="H18" s="120" t="s">
        <v>66</v>
      </c>
      <c r="I18" s="63" t="s">
        <v>8096</v>
      </c>
      <c r="J18" s="120" t="s">
        <v>43</v>
      </c>
      <c r="K18" s="120" t="s">
        <v>4704</v>
      </c>
      <c r="L18" s="120" t="s">
        <v>2279</v>
      </c>
      <c r="M18" s="120" t="s">
        <v>68</v>
      </c>
      <c r="N18" s="120" t="s">
        <v>928</v>
      </c>
      <c r="O18" s="178" t="s">
        <v>6875</v>
      </c>
      <c r="P18" s="120" t="s">
        <v>67</v>
      </c>
      <c r="Q18" s="121" t="s">
        <v>69</v>
      </c>
    </row>
    <row r="19" spans="1:17" ht="50" x14ac:dyDescent="0.35">
      <c r="A19" s="114" t="s">
        <v>3689</v>
      </c>
      <c r="B19" s="114"/>
      <c r="C19" s="131">
        <v>2019</v>
      </c>
      <c r="D19" s="131" t="s">
        <v>1677</v>
      </c>
      <c r="E19" s="131" t="s">
        <v>543</v>
      </c>
      <c r="F19" s="131" t="s">
        <v>4128</v>
      </c>
      <c r="G19" s="131" t="s">
        <v>3373</v>
      </c>
      <c r="H19" s="131" t="s">
        <v>4702</v>
      </c>
      <c r="I19" s="63" t="s">
        <v>4702</v>
      </c>
      <c r="J19" s="131" t="s">
        <v>4703</v>
      </c>
      <c r="K19" s="131" t="s">
        <v>4704</v>
      </c>
      <c r="L19" s="131">
        <v>30</v>
      </c>
      <c r="M19" s="131" t="s">
        <v>3501</v>
      </c>
      <c r="N19" s="131" t="s">
        <v>928</v>
      </c>
      <c r="O19" s="180" t="s">
        <v>3374</v>
      </c>
      <c r="P19" s="131" t="s">
        <v>4028</v>
      </c>
      <c r="Q19" s="131" t="s">
        <v>3135</v>
      </c>
    </row>
    <row r="20" spans="1:17" ht="30" x14ac:dyDescent="0.35">
      <c r="A20" s="89" t="s">
        <v>1161</v>
      </c>
      <c r="B20" s="89"/>
      <c r="C20" s="102" t="s">
        <v>7682</v>
      </c>
      <c r="D20" s="91" t="s">
        <v>3113</v>
      </c>
      <c r="E20" s="91" t="s">
        <v>543</v>
      </c>
      <c r="F20" s="91" t="s">
        <v>5402</v>
      </c>
      <c r="G20" s="91" t="s">
        <v>1162</v>
      </c>
      <c r="H20" s="102" t="s">
        <v>1907</v>
      </c>
      <c r="I20" s="63" t="s">
        <v>8095</v>
      </c>
      <c r="J20" s="102" t="s">
        <v>957</v>
      </c>
      <c r="K20" s="91" t="s">
        <v>4704</v>
      </c>
      <c r="L20" s="91" t="s">
        <v>6927</v>
      </c>
      <c r="M20" s="102" t="s">
        <v>1597</v>
      </c>
      <c r="N20" s="91" t="s">
        <v>928</v>
      </c>
      <c r="O20" s="173" t="s">
        <v>3268</v>
      </c>
      <c r="P20" s="91" t="s">
        <v>2951</v>
      </c>
      <c r="Q20" s="102" t="s">
        <v>1554</v>
      </c>
    </row>
    <row r="21" spans="1:17" ht="30" x14ac:dyDescent="0.35">
      <c r="A21" s="141" t="s">
        <v>3066</v>
      </c>
      <c r="B21" s="141"/>
      <c r="C21" s="102" t="s">
        <v>6889</v>
      </c>
      <c r="D21" s="91" t="s">
        <v>3113</v>
      </c>
      <c r="E21" s="142" t="s">
        <v>847</v>
      </c>
      <c r="F21" s="142" t="s">
        <v>303</v>
      </c>
      <c r="G21" s="142" t="s">
        <v>5287</v>
      </c>
      <c r="H21" s="142" t="s">
        <v>4947</v>
      </c>
      <c r="I21" s="63" t="s">
        <v>8095</v>
      </c>
      <c r="J21" s="142" t="s">
        <v>4006</v>
      </c>
      <c r="K21" s="142" t="s">
        <v>4704</v>
      </c>
      <c r="L21" s="142">
        <v>26</v>
      </c>
      <c r="M21" s="142" t="s">
        <v>5577</v>
      </c>
      <c r="N21" s="91" t="s">
        <v>928</v>
      </c>
      <c r="O21" s="173" t="s">
        <v>5259</v>
      </c>
      <c r="P21" s="91" t="s">
        <v>7753</v>
      </c>
      <c r="Q21" s="93" t="s">
        <v>6287</v>
      </c>
    </row>
    <row r="22" spans="1:17" ht="30" x14ac:dyDescent="0.35">
      <c r="A22" s="89" t="s">
        <v>402</v>
      </c>
      <c r="B22" s="89"/>
      <c r="C22" s="102" t="s">
        <v>769</v>
      </c>
      <c r="D22" s="91" t="s">
        <v>3113</v>
      </c>
      <c r="E22" s="91" t="s">
        <v>847</v>
      </c>
      <c r="F22" s="91" t="s">
        <v>303</v>
      </c>
      <c r="G22" s="91" t="s">
        <v>5287</v>
      </c>
      <c r="H22" s="91" t="s">
        <v>1907</v>
      </c>
      <c r="I22" s="63" t="s">
        <v>8095</v>
      </c>
      <c r="J22" s="91" t="s">
        <v>403</v>
      </c>
      <c r="K22" s="91" t="s">
        <v>4704</v>
      </c>
      <c r="L22" s="91">
        <v>22</v>
      </c>
      <c r="M22" s="91" t="s">
        <v>6171</v>
      </c>
      <c r="N22" s="91" t="s">
        <v>928</v>
      </c>
      <c r="O22" s="173" t="s">
        <v>475</v>
      </c>
      <c r="P22" s="91" t="s">
        <v>7654</v>
      </c>
      <c r="Q22" s="93" t="s">
        <v>6409</v>
      </c>
    </row>
    <row r="23" spans="1:17" ht="50" x14ac:dyDescent="0.35">
      <c r="A23" s="89" t="s">
        <v>4842</v>
      </c>
      <c r="B23" s="89"/>
      <c r="C23" s="102" t="s">
        <v>483</v>
      </c>
      <c r="D23" s="91" t="s">
        <v>3113</v>
      </c>
      <c r="E23" s="91" t="s">
        <v>847</v>
      </c>
      <c r="F23" s="91" t="s">
        <v>848</v>
      </c>
      <c r="G23" s="91" t="s">
        <v>5843</v>
      </c>
      <c r="H23" s="91" t="s">
        <v>1130</v>
      </c>
      <c r="I23" s="87" t="s">
        <v>4702</v>
      </c>
      <c r="J23" s="91" t="s">
        <v>2808</v>
      </c>
      <c r="K23" s="91" t="s">
        <v>1900</v>
      </c>
      <c r="L23" s="91">
        <v>14</v>
      </c>
      <c r="M23" s="91" t="s">
        <v>7405</v>
      </c>
      <c r="N23" s="91" t="s">
        <v>928</v>
      </c>
      <c r="O23" s="173" t="s">
        <v>7406</v>
      </c>
      <c r="P23" s="91" t="s">
        <v>1552</v>
      </c>
      <c r="Q23" s="93" t="s">
        <v>5085</v>
      </c>
    </row>
    <row r="24" spans="1:17" ht="100" x14ac:dyDescent="0.35">
      <c r="A24" s="89" t="s">
        <v>5263</v>
      </c>
      <c r="B24" s="89"/>
      <c r="C24" s="102" t="s">
        <v>4573</v>
      </c>
      <c r="D24" s="91" t="s">
        <v>3113</v>
      </c>
      <c r="E24" s="91" t="s">
        <v>7076</v>
      </c>
      <c r="F24" s="91" t="s">
        <v>4682</v>
      </c>
      <c r="G24" s="91" t="s">
        <v>5959</v>
      </c>
      <c r="H24" s="91" t="s">
        <v>1668</v>
      </c>
      <c r="I24" s="87" t="s">
        <v>4702</v>
      </c>
      <c r="J24" s="91" t="s">
        <v>5960</v>
      </c>
      <c r="K24" s="91" t="s">
        <v>4704</v>
      </c>
      <c r="L24" s="91">
        <v>69</v>
      </c>
      <c r="M24" s="91" t="s">
        <v>1524</v>
      </c>
      <c r="N24" s="91" t="s">
        <v>1223</v>
      </c>
      <c r="O24" s="173" t="s">
        <v>5259</v>
      </c>
      <c r="P24" s="91" t="s">
        <v>7157</v>
      </c>
      <c r="Q24" s="93" t="s">
        <v>7789</v>
      </c>
    </row>
    <row r="25" spans="1:17" ht="30" x14ac:dyDescent="0.35">
      <c r="A25" s="141" t="s">
        <v>2691</v>
      </c>
      <c r="B25" s="141"/>
      <c r="C25" s="102" t="s">
        <v>7780</v>
      </c>
      <c r="D25" s="91" t="s">
        <v>3113</v>
      </c>
      <c r="E25" s="142" t="s">
        <v>7076</v>
      </c>
      <c r="F25" s="142" t="s">
        <v>4682</v>
      </c>
      <c r="G25" s="142" t="s">
        <v>1055</v>
      </c>
      <c r="H25" s="142" t="s">
        <v>1907</v>
      </c>
      <c r="I25" s="63" t="s">
        <v>8095</v>
      </c>
      <c r="J25" s="142" t="s">
        <v>2703</v>
      </c>
      <c r="K25" s="142" t="s">
        <v>4704</v>
      </c>
      <c r="L25" s="142" t="s">
        <v>2279</v>
      </c>
      <c r="M25" s="142" t="s">
        <v>5112</v>
      </c>
      <c r="N25" s="91" t="s">
        <v>928</v>
      </c>
      <c r="O25" s="173" t="s">
        <v>6918</v>
      </c>
      <c r="P25" s="91" t="s">
        <v>6460</v>
      </c>
      <c r="Q25" s="93" t="s">
        <v>4776</v>
      </c>
    </row>
    <row r="26" spans="1:17" ht="50" x14ac:dyDescent="0.35">
      <c r="A26" s="89" t="s">
        <v>2013</v>
      </c>
      <c r="B26" s="89"/>
      <c r="C26" s="102" t="s">
        <v>7779</v>
      </c>
      <c r="D26" s="91" t="s">
        <v>3113</v>
      </c>
      <c r="E26" s="91" t="s">
        <v>543</v>
      </c>
      <c r="F26" s="91" t="s">
        <v>5637</v>
      </c>
      <c r="G26" s="91" t="s">
        <v>2014</v>
      </c>
      <c r="H26" s="91" t="s">
        <v>4378</v>
      </c>
      <c r="I26" s="91" t="s">
        <v>8096</v>
      </c>
      <c r="J26" s="91" t="s">
        <v>4379</v>
      </c>
      <c r="K26" s="91" t="s">
        <v>4704</v>
      </c>
      <c r="L26" s="91">
        <v>23</v>
      </c>
      <c r="M26" s="91" t="s">
        <v>4380</v>
      </c>
      <c r="N26" s="91" t="s">
        <v>1223</v>
      </c>
      <c r="O26" s="173" t="s">
        <v>7406</v>
      </c>
      <c r="P26" s="91" t="s">
        <v>310</v>
      </c>
      <c r="Q26" s="93" t="s">
        <v>1674</v>
      </c>
    </row>
    <row r="27" spans="1:17" ht="90" x14ac:dyDescent="0.35">
      <c r="A27" s="89" t="s">
        <v>2093</v>
      </c>
      <c r="B27" s="89"/>
      <c r="C27" s="102" t="s">
        <v>1444</v>
      </c>
      <c r="D27" s="91" t="s">
        <v>3113</v>
      </c>
      <c r="E27" s="91" t="s">
        <v>847</v>
      </c>
      <c r="F27" s="91" t="s">
        <v>848</v>
      </c>
      <c r="G27" s="91" t="s">
        <v>2699</v>
      </c>
      <c r="H27" s="91" t="s">
        <v>3335</v>
      </c>
      <c r="I27" s="87" t="s">
        <v>8100</v>
      </c>
      <c r="J27" s="91" t="s">
        <v>5587</v>
      </c>
      <c r="K27" s="91" t="s">
        <v>4704</v>
      </c>
      <c r="L27" s="91">
        <v>16</v>
      </c>
      <c r="M27" s="91" t="s">
        <v>3913</v>
      </c>
      <c r="N27" s="91" t="s">
        <v>928</v>
      </c>
      <c r="O27" s="173" t="s">
        <v>3914</v>
      </c>
      <c r="P27" s="91" t="s">
        <v>7087</v>
      </c>
      <c r="Q27" s="93" t="s">
        <v>3317</v>
      </c>
    </row>
    <row r="28" spans="1:17" ht="50" x14ac:dyDescent="0.35">
      <c r="A28" s="89" t="s">
        <v>6216</v>
      </c>
      <c r="B28" s="89"/>
      <c r="C28" s="102" t="s">
        <v>6725</v>
      </c>
      <c r="D28" s="91" t="s">
        <v>3113</v>
      </c>
      <c r="E28" s="91" t="s">
        <v>543</v>
      </c>
      <c r="F28" s="91" t="s">
        <v>5402</v>
      </c>
      <c r="G28" s="91" t="s">
        <v>815</v>
      </c>
      <c r="H28" s="91" t="s">
        <v>5607</v>
      </c>
      <c r="I28" s="63" t="s">
        <v>8095</v>
      </c>
      <c r="J28" s="91" t="s">
        <v>6978</v>
      </c>
      <c r="K28" s="91" t="s">
        <v>4704</v>
      </c>
      <c r="L28" s="91" t="s">
        <v>4681</v>
      </c>
      <c r="M28" s="91" t="s">
        <v>3348</v>
      </c>
      <c r="N28" s="91" t="s">
        <v>928</v>
      </c>
      <c r="O28" s="173" t="s">
        <v>3361</v>
      </c>
      <c r="P28" s="91" t="s">
        <v>6123</v>
      </c>
      <c r="Q28" s="93" t="s">
        <v>3517</v>
      </c>
    </row>
    <row r="29" spans="1:17" ht="40" x14ac:dyDescent="0.35">
      <c r="A29" s="141" t="s">
        <v>4079</v>
      </c>
      <c r="B29" s="141"/>
      <c r="C29" s="102" t="s">
        <v>5658</v>
      </c>
      <c r="D29" s="91" t="s">
        <v>3113</v>
      </c>
      <c r="E29" s="142" t="s">
        <v>847</v>
      </c>
      <c r="F29" s="142" t="s">
        <v>4140</v>
      </c>
      <c r="G29" s="142" t="s">
        <v>6260</v>
      </c>
      <c r="H29" s="142" t="s">
        <v>4702</v>
      </c>
      <c r="I29" s="63" t="s">
        <v>4702</v>
      </c>
      <c r="J29" s="142" t="s">
        <v>4494</v>
      </c>
      <c r="K29" s="142" t="s">
        <v>4704</v>
      </c>
      <c r="L29" s="142">
        <v>20</v>
      </c>
      <c r="M29" s="142" t="s">
        <v>5914</v>
      </c>
      <c r="N29" s="91" t="s">
        <v>928</v>
      </c>
      <c r="O29" s="173" t="s">
        <v>3799</v>
      </c>
      <c r="P29" s="91" t="s">
        <v>5638</v>
      </c>
      <c r="Q29" s="93" t="s">
        <v>1909</v>
      </c>
    </row>
    <row r="30" spans="1:17" ht="80" x14ac:dyDescent="0.35">
      <c r="A30" s="89" t="s">
        <v>3754</v>
      </c>
      <c r="B30" s="89"/>
      <c r="C30" s="102" t="s">
        <v>2767</v>
      </c>
      <c r="D30" s="91" t="s">
        <v>3113</v>
      </c>
      <c r="E30" s="91" t="s">
        <v>847</v>
      </c>
      <c r="F30" s="91" t="s">
        <v>848</v>
      </c>
      <c r="G30" s="91" t="s">
        <v>3755</v>
      </c>
      <c r="H30" s="91" t="s">
        <v>1130</v>
      </c>
      <c r="I30" s="87" t="s">
        <v>4702</v>
      </c>
      <c r="J30" s="91" t="s">
        <v>4692</v>
      </c>
      <c r="K30" s="91" t="s">
        <v>1900</v>
      </c>
      <c r="L30" s="91">
        <v>20</v>
      </c>
      <c r="M30" s="91" t="s">
        <v>4693</v>
      </c>
      <c r="N30" s="91" t="s">
        <v>928</v>
      </c>
      <c r="O30" s="173" t="s">
        <v>475</v>
      </c>
      <c r="P30" s="91" t="s">
        <v>5990</v>
      </c>
      <c r="Q30" s="93" t="s">
        <v>2868</v>
      </c>
    </row>
    <row r="31" spans="1:17" ht="20" x14ac:dyDescent="0.35">
      <c r="A31" s="89" t="s">
        <v>4091</v>
      </c>
      <c r="B31" s="89"/>
      <c r="C31" s="102">
        <v>2017</v>
      </c>
      <c r="D31" s="102" t="s">
        <v>3113</v>
      </c>
      <c r="E31" s="102" t="s">
        <v>543</v>
      </c>
      <c r="F31" s="102" t="s">
        <v>56</v>
      </c>
      <c r="G31" s="102" t="s">
        <v>5993</v>
      </c>
      <c r="H31" s="102" t="s">
        <v>1907</v>
      </c>
      <c r="I31" s="63" t="s">
        <v>8095</v>
      </c>
      <c r="J31" s="102" t="s">
        <v>269</v>
      </c>
      <c r="K31" s="102" t="s">
        <v>4704</v>
      </c>
      <c r="L31" s="102">
        <v>37</v>
      </c>
      <c r="M31" s="102" t="s">
        <v>5577</v>
      </c>
      <c r="N31" s="102" t="s">
        <v>928</v>
      </c>
      <c r="O31" s="173" t="s">
        <v>2702</v>
      </c>
      <c r="P31" s="102" t="s">
        <v>420</v>
      </c>
      <c r="Q31" s="102" t="s">
        <v>3135</v>
      </c>
    </row>
    <row r="32" spans="1:17" ht="30" x14ac:dyDescent="0.35">
      <c r="A32" s="89" t="s">
        <v>6222</v>
      </c>
      <c r="B32" s="89"/>
      <c r="C32" s="102">
        <v>2016</v>
      </c>
      <c r="D32" s="102" t="s">
        <v>3113</v>
      </c>
      <c r="E32" s="102" t="s">
        <v>7076</v>
      </c>
      <c r="F32" s="102" t="s">
        <v>4682</v>
      </c>
      <c r="G32" s="102" t="s">
        <v>4659</v>
      </c>
      <c r="H32" s="102" t="s">
        <v>1907</v>
      </c>
      <c r="I32" s="63" t="s">
        <v>8095</v>
      </c>
      <c r="J32" s="100" t="s">
        <v>5783</v>
      </c>
      <c r="K32" s="102" t="s">
        <v>4704</v>
      </c>
      <c r="L32" s="102">
        <v>25</v>
      </c>
      <c r="M32" s="102" t="s">
        <v>2834</v>
      </c>
      <c r="N32" s="102" t="s">
        <v>928</v>
      </c>
      <c r="O32" s="173" t="s">
        <v>1581</v>
      </c>
      <c r="P32" s="102" t="s">
        <v>1451</v>
      </c>
      <c r="Q32" s="102" t="s">
        <v>4791</v>
      </c>
    </row>
    <row r="33" spans="1:17" ht="20" x14ac:dyDescent="0.35">
      <c r="A33" s="89" t="s">
        <v>7666</v>
      </c>
      <c r="B33" s="89"/>
      <c r="C33" s="102">
        <v>2015</v>
      </c>
      <c r="D33" s="91" t="s">
        <v>3113</v>
      </c>
      <c r="E33" s="91" t="s">
        <v>7076</v>
      </c>
      <c r="F33" s="91" t="s">
        <v>3424</v>
      </c>
      <c r="G33" s="91" t="s">
        <v>2025</v>
      </c>
      <c r="H33" s="91" t="s">
        <v>1907</v>
      </c>
      <c r="I33" s="63" t="s">
        <v>8095</v>
      </c>
      <c r="J33" s="91" t="s">
        <v>7667</v>
      </c>
      <c r="K33" s="91" t="s">
        <v>1900</v>
      </c>
      <c r="L33" s="102">
        <v>54</v>
      </c>
      <c r="M33" s="102" t="s">
        <v>6685</v>
      </c>
      <c r="N33" s="102" t="s">
        <v>928</v>
      </c>
      <c r="O33" s="173" t="s">
        <v>1687</v>
      </c>
      <c r="P33" s="102" t="s">
        <v>4687</v>
      </c>
      <c r="Q33" s="102" t="s">
        <v>1732</v>
      </c>
    </row>
    <row r="34" spans="1:17" ht="30" x14ac:dyDescent="0.35">
      <c r="A34" s="89" t="s">
        <v>7666</v>
      </c>
      <c r="B34" s="89"/>
      <c r="C34" s="102">
        <v>2015</v>
      </c>
      <c r="D34" s="91" t="s">
        <v>3113</v>
      </c>
      <c r="E34" s="91" t="s">
        <v>7076</v>
      </c>
      <c r="F34" s="91" t="s">
        <v>3424</v>
      </c>
      <c r="G34" s="91" t="s">
        <v>7795</v>
      </c>
      <c r="H34" s="91" t="s">
        <v>1907</v>
      </c>
      <c r="I34" s="63" t="s">
        <v>8095</v>
      </c>
      <c r="J34" s="91" t="s">
        <v>7796</v>
      </c>
      <c r="K34" s="91" t="s">
        <v>4704</v>
      </c>
      <c r="L34" s="102">
        <v>21</v>
      </c>
      <c r="M34" s="102" t="s">
        <v>309</v>
      </c>
      <c r="N34" s="102" t="s">
        <v>928</v>
      </c>
      <c r="O34" s="173" t="s">
        <v>3171</v>
      </c>
      <c r="P34" s="102" t="s">
        <v>5319</v>
      </c>
      <c r="Q34" s="102" t="s">
        <v>1732</v>
      </c>
    </row>
    <row r="35" spans="1:17" ht="40" x14ac:dyDescent="0.35">
      <c r="A35" s="89" t="s">
        <v>2527</v>
      </c>
      <c r="B35" s="89"/>
      <c r="C35" s="102" t="s">
        <v>7370</v>
      </c>
      <c r="D35" s="91" t="s">
        <v>3113</v>
      </c>
      <c r="E35" s="91" t="s">
        <v>847</v>
      </c>
      <c r="F35" s="102" t="s">
        <v>303</v>
      </c>
      <c r="G35" s="102" t="s">
        <v>7367</v>
      </c>
      <c r="H35" s="102" t="s">
        <v>1907</v>
      </c>
      <c r="I35" s="63" t="s">
        <v>8095</v>
      </c>
      <c r="J35" s="102" t="s">
        <v>7368</v>
      </c>
      <c r="K35" s="91" t="s">
        <v>4704</v>
      </c>
      <c r="L35" s="91" t="s">
        <v>956</v>
      </c>
      <c r="M35" s="91" t="s">
        <v>1524</v>
      </c>
      <c r="N35" s="91" t="s">
        <v>1223</v>
      </c>
      <c r="O35" s="173" t="s">
        <v>504</v>
      </c>
      <c r="P35" s="91" t="s">
        <v>2174</v>
      </c>
      <c r="Q35" s="102" t="s">
        <v>7369</v>
      </c>
    </row>
    <row r="36" spans="1:17" ht="20" x14ac:dyDescent="0.35">
      <c r="A36" s="141" t="s">
        <v>3594</v>
      </c>
      <c r="B36" s="141"/>
      <c r="C36" s="102" t="s">
        <v>3119</v>
      </c>
      <c r="D36" s="91" t="s">
        <v>3113</v>
      </c>
      <c r="E36" s="142" t="s">
        <v>7076</v>
      </c>
      <c r="F36" s="142" t="s">
        <v>1899</v>
      </c>
      <c r="G36" s="142" t="s">
        <v>5114</v>
      </c>
      <c r="H36" s="142" t="s">
        <v>4251</v>
      </c>
      <c r="I36" s="63" t="s">
        <v>8095</v>
      </c>
      <c r="J36" s="142" t="s">
        <v>4252</v>
      </c>
      <c r="K36" s="142" t="s">
        <v>4704</v>
      </c>
      <c r="L36" s="142">
        <v>19</v>
      </c>
      <c r="M36" s="142" t="s">
        <v>4930</v>
      </c>
      <c r="N36" s="91" t="s">
        <v>928</v>
      </c>
      <c r="O36" s="173" t="s">
        <v>5259</v>
      </c>
      <c r="P36" s="91" t="s">
        <v>6181</v>
      </c>
      <c r="Q36" s="93" t="s">
        <v>4253</v>
      </c>
    </row>
    <row r="37" spans="1:17" ht="80" x14ac:dyDescent="0.35">
      <c r="A37" s="119" t="s">
        <v>919</v>
      </c>
      <c r="B37" s="119"/>
      <c r="C37" s="124" t="s">
        <v>4570</v>
      </c>
      <c r="D37" s="120" t="s">
        <v>3114</v>
      </c>
      <c r="E37" s="120" t="s">
        <v>7076</v>
      </c>
      <c r="F37" s="120" t="s">
        <v>3424</v>
      </c>
      <c r="G37" s="120" t="s">
        <v>7501</v>
      </c>
      <c r="H37" s="120" t="s">
        <v>426</v>
      </c>
      <c r="I37" s="63" t="s">
        <v>8096</v>
      </c>
      <c r="J37" s="120" t="s">
        <v>2003</v>
      </c>
      <c r="K37" s="120" t="s">
        <v>4704</v>
      </c>
      <c r="L37" s="120">
        <v>39</v>
      </c>
      <c r="M37" s="120" t="s">
        <v>2028</v>
      </c>
      <c r="N37" s="120" t="s">
        <v>928</v>
      </c>
      <c r="O37" s="178" t="s">
        <v>7281</v>
      </c>
      <c r="P37" s="120" t="s">
        <v>2553</v>
      </c>
      <c r="Q37" s="121" t="s">
        <v>1800</v>
      </c>
    </row>
    <row r="38" spans="1:17" ht="20" x14ac:dyDescent="0.35">
      <c r="A38" s="89" t="s">
        <v>7559</v>
      </c>
      <c r="B38" s="89"/>
      <c r="C38" s="102" t="s">
        <v>2217</v>
      </c>
      <c r="D38" s="91" t="s">
        <v>3113</v>
      </c>
      <c r="E38" s="91" t="s">
        <v>543</v>
      </c>
      <c r="F38" s="91" t="s">
        <v>7560</v>
      </c>
      <c r="G38" s="91" t="s">
        <v>7561</v>
      </c>
      <c r="H38" s="91" t="s">
        <v>4702</v>
      </c>
      <c r="I38" s="63" t="s">
        <v>4702</v>
      </c>
      <c r="J38" s="100" t="s">
        <v>7562</v>
      </c>
      <c r="K38" s="91" t="s">
        <v>1900</v>
      </c>
      <c r="L38" s="91" t="s">
        <v>2107</v>
      </c>
      <c r="M38" s="91" t="s">
        <v>7722</v>
      </c>
      <c r="N38" s="91" t="s">
        <v>928</v>
      </c>
      <c r="O38" s="173" t="s">
        <v>3361</v>
      </c>
      <c r="P38" s="91" t="s">
        <v>1206</v>
      </c>
      <c r="Q38" s="93" t="s">
        <v>7563</v>
      </c>
    </row>
    <row r="39" spans="1:17" ht="40" x14ac:dyDescent="0.35">
      <c r="A39" s="89" t="s">
        <v>6890</v>
      </c>
      <c r="B39" s="89"/>
      <c r="C39" s="102" t="s">
        <v>651</v>
      </c>
      <c r="D39" s="91" t="s">
        <v>3113</v>
      </c>
      <c r="E39" s="91" t="s">
        <v>7536</v>
      </c>
      <c r="F39" s="91" t="s">
        <v>3785</v>
      </c>
      <c r="G39" s="91" t="s">
        <v>7032</v>
      </c>
      <c r="H39" s="91" t="s">
        <v>4702</v>
      </c>
      <c r="I39" s="63" t="s">
        <v>4702</v>
      </c>
      <c r="J39" s="100" t="s">
        <v>6891</v>
      </c>
      <c r="K39" s="91" t="s">
        <v>4704</v>
      </c>
      <c r="L39" s="91" t="s">
        <v>1338</v>
      </c>
      <c r="M39" s="91" t="s">
        <v>7033</v>
      </c>
      <c r="N39" s="91" t="s">
        <v>928</v>
      </c>
      <c r="O39" s="173" t="s">
        <v>2702</v>
      </c>
      <c r="P39" s="91" t="s">
        <v>1206</v>
      </c>
      <c r="Q39" s="93" t="s">
        <v>6290</v>
      </c>
    </row>
    <row r="40" spans="1:17" ht="30" x14ac:dyDescent="0.35">
      <c r="A40" s="89" t="s">
        <v>7345</v>
      </c>
      <c r="B40" s="89"/>
      <c r="C40" s="102" t="s">
        <v>651</v>
      </c>
      <c r="D40" s="91" t="s">
        <v>3113</v>
      </c>
      <c r="E40" s="91" t="s">
        <v>2735</v>
      </c>
      <c r="F40" s="91" t="s">
        <v>445</v>
      </c>
      <c r="G40" s="102" t="s">
        <v>7347</v>
      </c>
      <c r="H40" s="91" t="s">
        <v>4127</v>
      </c>
      <c r="I40" s="63" t="s">
        <v>8096</v>
      </c>
      <c r="J40" s="91" t="s">
        <v>7346</v>
      </c>
      <c r="K40" s="91" t="s">
        <v>4704</v>
      </c>
      <c r="L40" s="91" t="s">
        <v>6688</v>
      </c>
      <c r="M40" s="91" t="s">
        <v>1524</v>
      </c>
      <c r="N40" s="91" t="s">
        <v>1223</v>
      </c>
      <c r="O40" s="173" t="s">
        <v>1750</v>
      </c>
      <c r="P40" s="91" t="s">
        <v>2174</v>
      </c>
      <c r="Q40" s="102" t="s">
        <v>7348</v>
      </c>
    </row>
    <row r="41" spans="1:17" ht="30" x14ac:dyDescent="0.35">
      <c r="A41" s="89" t="s">
        <v>2809</v>
      </c>
      <c r="B41" s="89"/>
      <c r="C41" s="102" t="s">
        <v>2224</v>
      </c>
      <c r="D41" s="91" t="s">
        <v>3113</v>
      </c>
      <c r="E41" s="91" t="s">
        <v>847</v>
      </c>
      <c r="F41" s="91" t="s">
        <v>4140</v>
      </c>
      <c r="G41" s="91" t="s">
        <v>4948</v>
      </c>
      <c r="H41" s="91" t="s">
        <v>4431</v>
      </c>
      <c r="I41" s="73" t="s">
        <v>8097</v>
      </c>
      <c r="J41" s="91" t="s">
        <v>2810</v>
      </c>
      <c r="K41" s="91" t="s">
        <v>4704</v>
      </c>
      <c r="L41" s="91">
        <v>30</v>
      </c>
      <c r="M41" s="91" t="s">
        <v>1058</v>
      </c>
      <c r="N41" s="91" t="s">
        <v>928</v>
      </c>
      <c r="O41" s="173" t="s">
        <v>5654</v>
      </c>
      <c r="P41" s="91" t="s">
        <v>1364</v>
      </c>
      <c r="Q41" s="93" t="s">
        <v>2321</v>
      </c>
    </row>
    <row r="42" spans="1:17" ht="90" x14ac:dyDescent="0.35">
      <c r="A42" s="89" t="s">
        <v>2876</v>
      </c>
      <c r="B42" s="89"/>
      <c r="C42" s="102" t="s">
        <v>2767</v>
      </c>
      <c r="D42" s="91" t="s">
        <v>3113</v>
      </c>
      <c r="E42" s="91" t="s">
        <v>543</v>
      </c>
      <c r="F42" s="91" t="s">
        <v>5402</v>
      </c>
      <c r="G42" s="91" t="s">
        <v>3067</v>
      </c>
      <c r="H42" s="91" t="s">
        <v>3175</v>
      </c>
      <c r="I42" s="66" t="s">
        <v>8097</v>
      </c>
      <c r="J42" s="91" t="s">
        <v>4976</v>
      </c>
      <c r="K42" s="91" t="s">
        <v>1900</v>
      </c>
      <c r="L42" s="91">
        <v>32</v>
      </c>
      <c r="M42" s="91" t="s">
        <v>6039</v>
      </c>
      <c r="N42" s="91" t="s">
        <v>1223</v>
      </c>
      <c r="O42" s="173" t="s">
        <v>4593</v>
      </c>
      <c r="P42" s="91" t="s">
        <v>3347</v>
      </c>
      <c r="Q42" s="93" t="s">
        <v>2778</v>
      </c>
    </row>
    <row r="43" spans="1:17" ht="20" x14ac:dyDescent="0.35">
      <c r="A43" s="141" t="s">
        <v>6394</v>
      </c>
      <c r="B43" s="141"/>
      <c r="C43" s="102" t="s">
        <v>7112</v>
      </c>
      <c r="D43" s="91" t="s">
        <v>3113</v>
      </c>
      <c r="E43" s="142" t="s">
        <v>7076</v>
      </c>
      <c r="F43" s="142" t="s">
        <v>3424</v>
      </c>
      <c r="G43" s="143" t="s">
        <v>941</v>
      </c>
      <c r="H43" s="142" t="s">
        <v>1907</v>
      </c>
      <c r="I43" s="63" t="s">
        <v>8095</v>
      </c>
      <c r="J43" s="142" t="s">
        <v>3836</v>
      </c>
      <c r="K43" s="142" t="s">
        <v>4704</v>
      </c>
      <c r="L43" s="142" t="s">
        <v>290</v>
      </c>
      <c r="M43" s="142" t="s">
        <v>3837</v>
      </c>
      <c r="N43" s="91" t="s">
        <v>928</v>
      </c>
      <c r="O43" s="173" t="s">
        <v>3110</v>
      </c>
      <c r="P43" s="91" t="s">
        <v>6122</v>
      </c>
      <c r="Q43" s="93" t="s">
        <v>1732</v>
      </c>
    </row>
    <row r="44" spans="1:17" ht="40" x14ac:dyDescent="0.35">
      <c r="A44" s="89" t="s">
        <v>6150</v>
      </c>
      <c r="B44" s="89"/>
      <c r="C44" s="102" t="s">
        <v>7682</v>
      </c>
      <c r="D44" s="91" t="s">
        <v>3113</v>
      </c>
      <c r="E44" s="91" t="s">
        <v>543</v>
      </c>
      <c r="F44" s="91" t="s">
        <v>5402</v>
      </c>
      <c r="G44" s="91" t="s">
        <v>6148</v>
      </c>
      <c r="H44" s="102" t="s">
        <v>6293</v>
      </c>
      <c r="I44" s="63" t="s">
        <v>8095</v>
      </c>
      <c r="J44" s="250" t="s">
        <v>4656</v>
      </c>
      <c r="K44" s="91" t="s">
        <v>4704</v>
      </c>
      <c r="L44" s="91" t="s">
        <v>2107</v>
      </c>
      <c r="M44" s="102" t="s">
        <v>6032</v>
      </c>
      <c r="N44" s="102" t="s">
        <v>928</v>
      </c>
      <c r="O44" s="173" t="s">
        <v>3621</v>
      </c>
      <c r="P44" s="91" t="s">
        <v>4721</v>
      </c>
      <c r="Q44" s="102" t="s">
        <v>2330</v>
      </c>
    </row>
    <row r="45" spans="1:17" ht="20" x14ac:dyDescent="0.35">
      <c r="A45" s="141" t="s">
        <v>7634</v>
      </c>
      <c r="B45" s="141"/>
      <c r="C45" s="102" t="s">
        <v>5829</v>
      </c>
      <c r="D45" s="91" t="s">
        <v>3113</v>
      </c>
      <c r="E45" s="142" t="s">
        <v>847</v>
      </c>
      <c r="F45" s="142" t="s">
        <v>303</v>
      </c>
      <c r="G45" s="142" t="s">
        <v>1819</v>
      </c>
      <c r="H45" s="142" t="s">
        <v>4431</v>
      </c>
      <c r="I45" s="73" t="s">
        <v>8097</v>
      </c>
      <c r="J45" s="251" t="s">
        <v>2625</v>
      </c>
      <c r="K45" s="142" t="s">
        <v>4704</v>
      </c>
      <c r="L45" s="142">
        <v>39</v>
      </c>
      <c r="M45" s="142" t="s">
        <v>1524</v>
      </c>
      <c r="N45" s="91" t="s">
        <v>1223</v>
      </c>
      <c r="O45" s="173" t="s">
        <v>475</v>
      </c>
      <c r="P45" s="91" t="s">
        <v>2174</v>
      </c>
      <c r="Q45" s="93" t="s">
        <v>3004</v>
      </c>
    </row>
    <row r="46" spans="1:17" ht="80" x14ac:dyDescent="0.35">
      <c r="A46" s="98" t="s">
        <v>4576</v>
      </c>
      <c r="B46" s="98"/>
      <c r="C46" s="201" t="s">
        <v>4688</v>
      </c>
      <c r="D46" s="99" t="s">
        <v>3113</v>
      </c>
      <c r="E46" s="99" t="s">
        <v>543</v>
      </c>
      <c r="F46" s="99" t="s">
        <v>4128</v>
      </c>
      <c r="G46" s="91" t="s">
        <v>4579</v>
      </c>
      <c r="H46" s="91" t="s">
        <v>1130</v>
      </c>
      <c r="I46" s="87" t="s">
        <v>4702</v>
      </c>
      <c r="J46" s="91" t="s">
        <v>4580</v>
      </c>
      <c r="K46" s="91" t="s">
        <v>1900</v>
      </c>
      <c r="L46" s="91">
        <v>18</v>
      </c>
      <c r="M46" s="91" t="s">
        <v>3949</v>
      </c>
      <c r="N46" s="91" t="s">
        <v>1223</v>
      </c>
      <c r="O46" s="173" t="s">
        <v>5260</v>
      </c>
      <c r="P46" s="91" t="s">
        <v>553</v>
      </c>
      <c r="Q46" s="93" t="s">
        <v>4597</v>
      </c>
    </row>
    <row r="47" spans="1:17" ht="80" x14ac:dyDescent="0.35">
      <c r="A47" s="98" t="s">
        <v>4576</v>
      </c>
      <c r="B47" s="98"/>
      <c r="C47" s="201" t="s">
        <v>4688</v>
      </c>
      <c r="D47" s="99" t="s">
        <v>3113</v>
      </c>
      <c r="E47" s="99" t="s">
        <v>543</v>
      </c>
      <c r="F47" s="99" t="s">
        <v>4128</v>
      </c>
      <c r="G47" s="91" t="s">
        <v>4308</v>
      </c>
      <c r="H47" s="91" t="s">
        <v>1130</v>
      </c>
      <c r="I47" s="87" t="s">
        <v>4702</v>
      </c>
      <c r="J47" s="91" t="s">
        <v>3043</v>
      </c>
      <c r="K47" s="91" t="s">
        <v>4704</v>
      </c>
      <c r="L47" s="91">
        <v>24</v>
      </c>
      <c r="M47" s="91" t="s">
        <v>3044</v>
      </c>
      <c r="N47" s="91" t="s">
        <v>928</v>
      </c>
      <c r="O47" s="173" t="s">
        <v>5260</v>
      </c>
      <c r="P47" s="91" t="s">
        <v>553</v>
      </c>
      <c r="Q47" s="93" t="s">
        <v>3042</v>
      </c>
    </row>
    <row r="48" spans="1:17" ht="80" x14ac:dyDescent="0.35">
      <c r="A48" s="89" t="s">
        <v>4576</v>
      </c>
      <c r="B48" s="89"/>
      <c r="C48" s="102" t="s">
        <v>4688</v>
      </c>
      <c r="D48" s="91" t="s">
        <v>3113</v>
      </c>
      <c r="E48" s="91" t="s">
        <v>847</v>
      </c>
      <c r="F48" s="91" t="s">
        <v>848</v>
      </c>
      <c r="G48" s="153" t="s">
        <v>3072</v>
      </c>
      <c r="H48" s="91" t="s">
        <v>3335</v>
      </c>
      <c r="I48" s="87" t="s">
        <v>8100</v>
      </c>
      <c r="J48" s="91" t="s">
        <v>2480</v>
      </c>
      <c r="K48" s="91" t="s">
        <v>4704</v>
      </c>
      <c r="L48" s="91">
        <v>18</v>
      </c>
      <c r="M48" s="91" t="s">
        <v>4619</v>
      </c>
      <c r="N48" s="91" t="s">
        <v>928</v>
      </c>
      <c r="O48" s="173" t="s">
        <v>4620</v>
      </c>
      <c r="P48" s="91" t="s">
        <v>7457</v>
      </c>
      <c r="Q48" s="93" t="s">
        <v>3638</v>
      </c>
    </row>
    <row r="49" spans="1:17" ht="30" x14ac:dyDescent="0.35">
      <c r="A49" s="141" t="s">
        <v>3133</v>
      </c>
      <c r="B49" s="141"/>
      <c r="C49" s="102" t="s">
        <v>542</v>
      </c>
      <c r="D49" s="142" t="s">
        <v>3113</v>
      </c>
      <c r="E49" s="142" t="s">
        <v>847</v>
      </c>
      <c r="F49" s="142" t="s">
        <v>303</v>
      </c>
      <c r="G49" s="142" t="s">
        <v>1672</v>
      </c>
      <c r="H49" s="142" t="s">
        <v>4702</v>
      </c>
      <c r="I49" s="63" t="s">
        <v>4702</v>
      </c>
      <c r="J49" s="142" t="s">
        <v>1905</v>
      </c>
      <c r="K49" s="142" t="s">
        <v>4704</v>
      </c>
      <c r="L49" s="142">
        <v>17</v>
      </c>
      <c r="M49" s="142" t="s">
        <v>1906</v>
      </c>
      <c r="N49" s="91" t="s">
        <v>1223</v>
      </c>
      <c r="O49" s="173" t="s">
        <v>5581</v>
      </c>
      <c r="P49" s="91" t="s">
        <v>719</v>
      </c>
      <c r="Q49" s="93" t="s">
        <v>3979</v>
      </c>
    </row>
    <row r="50" spans="1:17" ht="30" x14ac:dyDescent="0.35">
      <c r="A50" s="89" t="s">
        <v>4016</v>
      </c>
      <c r="B50" s="89"/>
      <c r="C50" s="102" t="s">
        <v>6124</v>
      </c>
      <c r="D50" s="91" t="s">
        <v>3113</v>
      </c>
      <c r="E50" s="91" t="s">
        <v>7076</v>
      </c>
      <c r="F50" s="102" t="s">
        <v>1899</v>
      </c>
      <c r="G50" s="102" t="s">
        <v>7761</v>
      </c>
      <c r="H50" s="91" t="s">
        <v>4947</v>
      </c>
      <c r="I50" s="63" t="s">
        <v>8095</v>
      </c>
      <c r="J50" s="102" t="s">
        <v>5079</v>
      </c>
      <c r="K50" s="91" t="s">
        <v>4704</v>
      </c>
      <c r="L50" s="91" t="s">
        <v>4705</v>
      </c>
      <c r="M50" s="91" t="s">
        <v>7042</v>
      </c>
      <c r="N50" s="91" t="s">
        <v>928</v>
      </c>
      <c r="O50" s="173" t="s">
        <v>3799</v>
      </c>
      <c r="P50" s="91" t="s">
        <v>3157</v>
      </c>
      <c r="Q50" s="102" t="s">
        <v>5390</v>
      </c>
    </row>
    <row r="51" spans="1:17" ht="20" x14ac:dyDescent="0.35">
      <c r="A51" s="89" t="s">
        <v>4016</v>
      </c>
      <c r="B51" s="89"/>
      <c r="C51" s="102" t="s">
        <v>6124</v>
      </c>
      <c r="D51" s="91" t="s">
        <v>3113</v>
      </c>
      <c r="E51" s="91" t="s">
        <v>7076</v>
      </c>
      <c r="F51" s="102" t="s">
        <v>3424</v>
      </c>
      <c r="G51" s="102" t="s">
        <v>4017</v>
      </c>
      <c r="H51" s="91" t="s">
        <v>1907</v>
      </c>
      <c r="I51" s="63" t="s">
        <v>8095</v>
      </c>
      <c r="J51" s="102" t="s">
        <v>3675</v>
      </c>
      <c r="K51" s="91" t="s">
        <v>4704</v>
      </c>
      <c r="L51" s="91" t="s">
        <v>448</v>
      </c>
      <c r="M51" s="91" t="s">
        <v>6051</v>
      </c>
      <c r="N51" s="91" t="s">
        <v>928</v>
      </c>
      <c r="O51" s="173" t="s">
        <v>3621</v>
      </c>
      <c r="P51" s="91" t="s">
        <v>3185</v>
      </c>
      <c r="Q51" s="102" t="s">
        <v>1961</v>
      </c>
    </row>
    <row r="52" spans="1:17" ht="30" x14ac:dyDescent="0.35">
      <c r="A52" s="89" t="s">
        <v>2091</v>
      </c>
      <c r="B52" s="89"/>
      <c r="C52" s="102" t="s">
        <v>7779</v>
      </c>
      <c r="D52" s="91" t="s">
        <v>3113</v>
      </c>
      <c r="E52" s="91" t="s">
        <v>7076</v>
      </c>
      <c r="F52" s="91" t="s">
        <v>1899</v>
      </c>
      <c r="G52" s="91" t="s">
        <v>2534</v>
      </c>
      <c r="H52" s="91" t="s">
        <v>1907</v>
      </c>
      <c r="I52" s="63" t="s">
        <v>8095</v>
      </c>
      <c r="J52" s="91" t="s">
        <v>1953</v>
      </c>
      <c r="K52" s="91" t="s">
        <v>4704</v>
      </c>
      <c r="L52" s="91">
        <v>16</v>
      </c>
      <c r="M52" s="91" t="s">
        <v>5215</v>
      </c>
      <c r="N52" s="91" t="s">
        <v>928</v>
      </c>
      <c r="O52" s="173" t="s">
        <v>2461</v>
      </c>
      <c r="P52" s="91" t="s">
        <v>2562</v>
      </c>
      <c r="Q52" s="93" t="s">
        <v>5078</v>
      </c>
    </row>
    <row r="53" spans="1:17" ht="30" x14ac:dyDescent="0.35">
      <c r="A53" s="89" t="s">
        <v>1917</v>
      </c>
      <c r="B53" s="89"/>
      <c r="C53" s="102" t="s">
        <v>545</v>
      </c>
      <c r="D53" s="91" t="s">
        <v>3113</v>
      </c>
      <c r="E53" s="91" t="s">
        <v>7076</v>
      </c>
      <c r="F53" s="91" t="s">
        <v>3424</v>
      </c>
      <c r="G53" s="91" t="s">
        <v>1697</v>
      </c>
      <c r="H53" s="91" t="s">
        <v>1907</v>
      </c>
      <c r="I53" s="63" t="s">
        <v>8095</v>
      </c>
      <c r="J53" s="91" t="s">
        <v>1242</v>
      </c>
      <c r="K53" s="91" t="s">
        <v>4704</v>
      </c>
      <c r="L53" s="91">
        <v>22</v>
      </c>
      <c r="M53" s="91" t="s">
        <v>2212</v>
      </c>
      <c r="N53" s="91" t="s">
        <v>928</v>
      </c>
      <c r="O53" s="173" t="s">
        <v>4620</v>
      </c>
      <c r="P53" s="91" t="s">
        <v>6243</v>
      </c>
      <c r="Q53" s="93" t="s">
        <v>2213</v>
      </c>
    </row>
    <row r="54" spans="1:17" ht="30" x14ac:dyDescent="0.35">
      <c r="A54" s="89" t="s">
        <v>1207</v>
      </c>
      <c r="B54" s="89"/>
      <c r="C54" s="102">
        <v>2018</v>
      </c>
      <c r="D54" s="102" t="s">
        <v>3113</v>
      </c>
      <c r="E54" s="102" t="s">
        <v>4712</v>
      </c>
      <c r="F54" s="102" t="s">
        <v>5104</v>
      </c>
      <c r="G54" s="102" t="s">
        <v>382</v>
      </c>
      <c r="H54" s="102" t="s">
        <v>4292</v>
      </c>
      <c r="I54" s="69" t="s">
        <v>8096</v>
      </c>
      <c r="J54" s="102" t="s">
        <v>4703</v>
      </c>
      <c r="K54" s="102" t="s">
        <v>4704</v>
      </c>
      <c r="L54" s="102">
        <v>30</v>
      </c>
      <c r="M54" s="102" t="s">
        <v>1843</v>
      </c>
      <c r="N54" s="102" t="s">
        <v>928</v>
      </c>
      <c r="O54" s="173" t="s">
        <v>4663</v>
      </c>
      <c r="P54" s="102" t="s">
        <v>7002</v>
      </c>
      <c r="Q54" s="102" t="s">
        <v>1369</v>
      </c>
    </row>
    <row r="55" spans="1:17" ht="30" x14ac:dyDescent="0.35">
      <c r="A55" s="89" t="s">
        <v>5335</v>
      </c>
      <c r="B55" s="89"/>
      <c r="C55" s="102" t="s">
        <v>1913</v>
      </c>
      <c r="D55" s="91" t="s">
        <v>3113</v>
      </c>
      <c r="E55" s="91" t="s">
        <v>7076</v>
      </c>
      <c r="F55" s="102" t="s">
        <v>4682</v>
      </c>
      <c r="G55" s="102" t="s">
        <v>4659</v>
      </c>
      <c r="H55" s="102" t="s">
        <v>1907</v>
      </c>
      <c r="I55" s="63" t="s">
        <v>8095</v>
      </c>
      <c r="J55" s="102" t="s">
        <v>5336</v>
      </c>
      <c r="K55" s="91" t="s">
        <v>4704</v>
      </c>
      <c r="L55" s="91" t="s">
        <v>3740</v>
      </c>
      <c r="M55" s="91" t="s">
        <v>4993</v>
      </c>
      <c r="N55" s="91" t="s">
        <v>928</v>
      </c>
      <c r="O55" s="173" t="s">
        <v>5208</v>
      </c>
      <c r="P55" s="91" t="s">
        <v>4964</v>
      </c>
      <c r="Q55" s="102" t="s">
        <v>2740</v>
      </c>
    </row>
    <row r="56" spans="1:17" ht="80" x14ac:dyDescent="0.35">
      <c r="A56" s="141" t="s">
        <v>3842</v>
      </c>
      <c r="B56" s="141"/>
      <c r="C56" s="102" t="s">
        <v>483</v>
      </c>
      <c r="D56" s="142" t="s">
        <v>3113</v>
      </c>
      <c r="E56" s="142" t="s">
        <v>7076</v>
      </c>
      <c r="F56" s="142" t="s">
        <v>3424</v>
      </c>
      <c r="G56" s="142" t="s">
        <v>249</v>
      </c>
      <c r="H56" s="142" t="s">
        <v>4702</v>
      </c>
      <c r="I56" s="63" t="s">
        <v>4702</v>
      </c>
      <c r="J56" s="142" t="s">
        <v>250</v>
      </c>
      <c r="K56" s="142" t="s">
        <v>4704</v>
      </c>
      <c r="L56" s="142">
        <v>25</v>
      </c>
      <c r="M56" s="142" t="s">
        <v>2175</v>
      </c>
      <c r="N56" s="91" t="s">
        <v>1223</v>
      </c>
      <c r="O56" s="173" t="s">
        <v>4593</v>
      </c>
      <c r="P56" s="91" t="s">
        <v>2174</v>
      </c>
      <c r="Q56" s="93" t="s">
        <v>3439</v>
      </c>
    </row>
    <row r="57" spans="1:17" ht="30" x14ac:dyDescent="0.35">
      <c r="A57" s="89" t="s">
        <v>7552</v>
      </c>
      <c r="B57" s="89"/>
      <c r="C57" s="102" t="s">
        <v>651</v>
      </c>
      <c r="D57" s="91" t="s">
        <v>3113</v>
      </c>
      <c r="E57" s="91" t="s">
        <v>543</v>
      </c>
      <c r="F57" s="91" t="s">
        <v>5637</v>
      </c>
      <c r="G57" s="91" t="s">
        <v>7553</v>
      </c>
      <c r="H57" s="91" t="s">
        <v>1907</v>
      </c>
      <c r="I57" s="63" t="s">
        <v>8095</v>
      </c>
      <c r="J57" s="91" t="s">
        <v>244</v>
      </c>
      <c r="K57" s="91" t="s">
        <v>4704</v>
      </c>
      <c r="L57" s="91" t="s">
        <v>4705</v>
      </c>
      <c r="M57" s="91" t="s">
        <v>1524</v>
      </c>
      <c r="N57" s="91" t="s">
        <v>1223</v>
      </c>
      <c r="O57" s="173" t="s">
        <v>4593</v>
      </c>
      <c r="P57" s="91" t="s">
        <v>6291</v>
      </c>
      <c r="Q57" s="93" t="s">
        <v>245</v>
      </c>
    </row>
    <row r="58" spans="1:17" ht="40" x14ac:dyDescent="0.35">
      <c r="A58" s="89" t="s">
        <v>234</v>
      </c>
      <c r="B58" s="89"/>
      <c r="C58" s="102">
        <v>2021</v>
      </c>
      <c r="D58" s="102" t="s">
        <v>3113</v>
      </c>
      <c r="E58" s="102" t="s">
        <v>163</v>
      </c>
      <c r="F58" s="102" t="s">
        <v>1540</v>
      </c>
      <c r="G58" s="102" t="s">
        <v>5174</v>
      </c>
      <c r="H58" s="102" t="s">
        <v>4702</v>
      </c>
      <c r="I58" s="63" t="s">
        <v>4702</v>
      </c>
      <c r="J58" s="102" t="s">
        <v>4703</v>
      </c>
      <c r="K58" s="102" t="s">
        <v>4704</v>
      </c>
      <c r="L58" s="102">
        <v>61</v>
      </c>
      <c r="M58" s="102" t="s">
        <v>236</v>
      </c>
      <c r="N58" s="102" t="s">
        <v>928</v>
      </c>
      <c r="O58" s="173" t="s">
        <v>3361</v>
      </c>
      <c r="P58" s="102" t="s">
        <v>603</v>
      </c>
      <c r="Q58" s="102" t="s">
        <v>208</v>
      </c>
    </row>
    <row r="59" spans="1:17" ht="40" x14ac:dyDescent="0.35">
      <c r="A59" s="146" t="s">
        <v>3169</v>
      </c>
      <c r="B59" s="146"/>
      <c r="C59" s="124" t="s">
        <v>2131</v>
      </c>
      <c r="D59" s="120" t="s">
        <v>3114</v>
      </c>
      <c r="E59" s="147" t="s">
        <v>7076</v>
      </c>
      <c r="F59" s="147" t="s">
        <v>1899</v>
      </c>
      <c r="G59" s="147" t="s">
        <v>3170</v>
      </c>
      <c r="H59" s="147" t="s">
        <v>1665</v>
      </c>
      <c r="I59" s="66" t="s">
        <v>8097</v>
      </c>
      <c r="J59" s="147" t="s">
        <v>4458</v>
      </c>
      <c r="K59" s="147" t="s">
        <v>4704</v>
      </c>
      <c r="L59" s="147" t="s">
        <v>6280</v>
      </c>
      <c r="M59" s="147" t="s">
        <v>2587</v>
      </c>
      <c r="N59" s="120" t="s">
        <v>928</v>
      </c>
      <c r="O59" s="178" t="s">
        <v>1288</v>
      </c>
      <c r="P59" s="120" t="s">
        <v>4964</v>
      </c>
      <c r="Q59" s="121" t="s">
        <v>7218</v>
      </c>
    </row>
    <row r="60" spans="1:17" ht="70" x14ac:dyDescent="0.35">
      <c r="A60" s="119" t="s">
        <v>5427</v>
      </c>
      <c r="B60" s="119"/>
      <c r="C60" s="124" t="s">
        <v>1913</v>
      </c>
      <c r="D60" s="120" t="s">
        <v>3114</v>
      </c>
      <c r="E60" s="120" t="s">
        <v>543</v>
      </c>
      <c r="F60" s="124" t="s">
        <v>4128</v>
      </c>
      <c r="G60" s="124" t="s">
        <v>799</v>
      </c>
      <c r="H60" s="124" t="s">
        <v>4819</v>
      </c>
      <c r="I60" s="73" t="s">
        <v>8097</v>
      </c>
      <c r="J60" s="124" t="s">
        <v>5170</v>
      </c>
      <c r="K60" s="120" t="s">
        <v>4704</v>
      </c>
      <c r="L60" s="120" t="s">
        <v>6280</v>
      </c>
      <c r="M60" s="120" t="s">
        <v>7299</v>
      </c>
      <c r="N60" s="120" t="s">
        <v>928</v>
      </c>
      <c r="O60" s="178" t="s">
        <v>2208</v>
      </c>
      <c r="P60" s="120" t="s">
        <v>3161</v>
      </c>
      <c r="Q60" s="124" t="s">
        <v>7300</v>
      </c>
    </row>
    <row r="61" spans="1:17" ht="30" x14ac:dyDescent="0.35">
      <c r="A61" s="89" t="s">
        <v>2883</v>
      </c>
      <c r="B61" s="89"/>
      <c r="C61" s="102" t="s">
        <v>7452</v>
      </c>
      <c r="D61" s="91" t="s">
        <v>3113</v>
      </c>
      <c r="E61" s="91" t="s">
        <v>847</v>
      </c>
      <c r="F61" s="91" t="s">
        <v>303</v>
      </c>
      <c r="G61" s="91" t="s">
        <v>2273</v>
      </c>
      <c r="H61" s="91" t="s">
        <v>4702</v>
      </c>
      <c r="I61" s="63" t="s">
        <v>4702</v>
      </c>
      <c r="J61" s="91" t="s">
        <v>2274</v>
      </c>
      <c r="K61" s="91" t="s">
        <v>4704</v>
      </c>
      <c r="L61" s="91">
        <v>15</v>
      </c>
      <c r="M61" s="91" t="s">
        <v>3455</v>
      </c>
      <c r="N61" s="91" t="s">
        <v>928</v>
      </c>
      <c r="O61" s="173" t="s">
        <v>1892</v>
      </c>
      <c r="P61" s="91" t="s">
        <v>5638</v>
      </c>
      <c r="Q61" s="93" t="s">
        <v>5932</v>
      </c>
    </row>
    <row r="62" spans="1:17" ht="70" x14ac:dyDescent="0.35">
      <c r="A62" s="89" t="s">
        <v>3546</v>
      </c>
      <c r="B62" s="89"/>
      <c r="C62" s="102" t="s">
        <v>4570</v>
      </c>
      <c r="D62" s="91" t="s">
        <v>3113</v>
      </c>
      <c r="E62" s="91" t="s">
        <v>163</v>
      </c>
      <c r="F62" s="91" t="s">
        <v>4528</v>
      </c>
      <c r="G62" s="91" t="s">
        <v>3547</v>
      </c>
      <c r="H62" s="91" t="s">
        <v>3942</v>
      </c>
      <c r="I62" s="87" t="s">
        <v>4702</v>
      </c>
      <c r="J62" s="91" t="s">
        <v>3548</v>
      </c>
      <c r="K62" s="91" t="s">
        <v>4704</v>
      </c>
      <c r="L62" s="91">
        <v>18</v>
      </c>
      <c r="M62" s="91" t="s">
        <v>4517</v>
      </c>
      <c r="N62" s="91" t="s">
        <v>928</v>
      </c>
      <c r="O62" s="173" t="s">
        <v>5259</v>
      </c>
      <c r="P62" s="91" t="s">
        <v>4628</v>
      </c>
      <c r="Q62" s="93" t="s">
        <v>4290</v>
      </c>
    </row>
    <row r="63" spans="1:17" ht="30" x14ac:dyDescent="0.35">
      <c r="A63" s="127" t="s">
        <v>3893</v>
      </c>
      <c r="B63" s="127"/>
      <c r="C63" s="128" t="s">
        <v>1913</v>
      </c>
      <c r="D63" s="139" t="s">
        <v>2203</v>
      </c>
      <c r="E63" s="139" t="s">
        <v>543</v>
      </c>
      <c r="F63" s="139" t="s">
        <v>5402</v>
      </c>
      <c r="G63" s="128" t="s">
        <v>4675</v>
      </c>
      <c r="H63" s="128" t="s">
        <v>1392</v>
      </c>
      <c r="I63" s="63" t="s">
        <v>8098</v>
      </c>
      <c r="J63" s="128" t="s">
        <v>7235</v>
      </c>
      <c r="K63" s="139" t="s">
        <v>4704</v>
      </c>
      <c r="L63" s="139" t="s">
        <v>2107</v>
      </c>
      <c r="M63" s="139" t="s">
        <v>7770</v>
      </c>
      <c r="N63" s="139" t="s">
        <v>928</v>
      </c>
      <c r="O63" s="179" t="s">
        <v>5581</v>
      </c>
      <c r="P63" s="139" t="s">
        <v>2106</v>
      </c>
      <c r="Q63" s="128" t="s">
        <v>2794</v>
      </c>
    </row>
    <row r="64" spans="1:17" ht="20" x14ac:dyDescent="0.35">
      <c r="A64" s="89" t="s">
        <v>3893</v>
      </c>
      <c r="B64" s="89"/>
      <c r="C64" s="102" t="s">
        <v>1913</v>
      </c>
      <c r="D64" s="91" t="s">
        <v>3113</v>
      </c>
      <c r="E64" s="91" t="s">
        <v>543</v>
      </c>
      <c r="F64" s="91" t="s">
        <v>544</v>
      </c>
      <c r="G64" s="102" t="s">
        <v>3532</v>
      </c>
      <c r="H64" s="102" t="s">
        <v>4515</v>
      </c>
      <c r="I64" s="63" t="s">
        <v>8096</v>
      </c>
      <c r="J64" s="102" t="s">
        <v>6441</v>
      </c>
      <c r="K64" s="91" t="s">
        <v>4704</v>
      </c>
      <c r="L64" s="91" t="s">
        <v>353</v>
      </c>
      <c r="M64" s="91" t="s">
        <v>1524</v>
      </c>
      <c r="N64" s="91" t="s">
        <v>1223</v>
      </c>
      <c r="O64" s="173" t="s">
        <v>3944</v>
      </c>
      <c r="P64" s="91" t="s">
        <v>5194</v>
      </c>
      <c r="Q64" s="102" t="s">
        <v>1674</v>
      </c>
    </row>
    <row r="65" spans="1:17" ht="80" x14ac:dyDescent="0.35">
      <c r="A65" s="119" t="s">
        <v>1919</v>
      </c>
      <c r="B65" s="119"/>
      <c r="C65" s="124" t="s">
        <v>4688</v>
      </c>
      <c r="D65" s="120" t="s">
        <v>3114</v>
      </c>
      <c r="E65" s="120" t="s">
        <v>543</v>
      </c>
      <c r="F65" s="120" t="s">
        <v>544</v>
      </c>
      <c r="G65" s="120" t="s">
        <v>617</v>
      </c>
      <c r="H65" s="120" t="s">
        <v>4431</v>
      </c>
      <c r="I65" s="73" t="s">
        <v>8097</v>
      </c>
      <c r="J65" s="120" t="s">
        <v>618</v>
      </c>
      <c r="K65" s="120" t="s">
        <v>4704</v>
      </c>
      <c r="L65" s="120">
        <v>23</v>
      </c>
      <c r="M65" s="120" t="s">
        <v>2719</v>
      </c>
      <c r="N65" s="120" t="s">
        <v>928</v>
      </c>
      <c r="O65" s="178" t="s">
        <v>3944</v>
      </c>
      <c r="P65" s="120" t="s">
        <v>4800</v>
      </c>
      <c r="Q65" s="121" t="s">
        <v>2720</v>
      </c>
    </row>
    <row r="66" spans="1:17" ht="60" x14ac:dyDescent="0.35">
      <c r="A66" s="119" t="s">
        <v>6780</v>
      </c>
      <c r="B66" s="119"/>
      <c r="C66" s="124">
        <v>2019</v>
      </c>
      <c r="D66" s="124" t="s">
        <v>3114</v>
      </c>
      <c r="E66" s="124" t="s">
        <v>7076</v>
      </c>
      <c r="F66" s="124" t="s">
        <v>4682</v>
      </c>
      <c r="G66" s="124" t="s">
        <v>4659</v>
      </c>
      <c r="H66" s="124" t="s">
        <v>1907</v>
      </c>
      <c r="I66" s="63" t="s">
        <v>8095</v>
      </c>
      <c r="J66" s="124" t="s">
        <v>86</v>
      </c>
      <c r="K66" s="124" t="s">
        <v>4704</v>
      </c>
      <c r="L66" s="124">
        <v>40</v>
      </c>
      <c r="M66" s="124" t="s">
        <v>1335</v>
      </c>
      <c r="N66" s="124" t="s">
        <v>928</v>
      </c>
      <c r="O66" s="178" t="s">
        <v>6405</v>
      </c>
      <c r="P66" s="124" t="s">
        <v>87</v>
      </c>
      <c r="Q66" s="124" t="s">
        <v>208</v>
      </c>
    </row>
    <row r="67" spans="1:17" ht="30" x14ac:dyDescent="0.35">
      <c r="A67" s="89" t="s">
        <v>1187</v>
      </c>
      <c r="B67" s="89"/>
      <c r="C67" s="102" t="s">
        <v>1913</v>
      </c>
      <c r="D67" s="91" t="s">
        <v>3113</v>
      </c>
      <c r="E67" s="91" t="s">
        <v>7076</v>
      </c>
      <c r="F67" s="91" t="s">
        <v>4682</v>
      </c>
      <c r="G67" s="91" t="s">
        <v>4659</v>
      </c>
      <c r="H67" s="102" t="s">
        <v>1907</v>
      </c>
      <c r="I67" s="63" t="s">
        <v>8095</v>
      </c>
      <c r="J67" s="102" t="s">
        <v>4513</v>
      </c>
      <c r="K67" s="91" t="s">
        <v>4704</v>
      </c>
      <c r="L67" s="91" t="s">
        <v>2279</v>
      </c>
      <c r="M67" s="91" t="s">
        <v>1522</v>
      </c>
      <c r="N67" s="91" t="s">
        <v>928</v>
      </c>
      <c r="O67" s="173" t="s">
        <v>5581</v>
      </c>
      <c r="P67" s="91" t="s">
        <v>469</v>
      </c>
      <c r="Q67" s="102" t="s">
        <v>4776</v>
      </c>
    </row>
    <row r="68" spans="1:17" ht="40" x14ac:dyDescent="0.35">
      <c r="A68" s="119" t="s">
        <v>2988</v>
      </c>
      <c r="B68" s="119"/>
      <c r="C68" s="124" t="s">
        <v>769</v>
      </c>
      <c r="D68" s="120" t="s">
        <v>3114</v>
      </c>
      <c r="E68" s="120" t="s">
        <v>7076</v>
      </c>
      <c r="F68" s="120" t="s">
        <v>3424</v>
      </c>
      <c r="G68" s="120" t="s">
        <v>2682</v>
      </c>
      <c r="H68" s="120" t="s">
        <v>2683</v>
      </c>
      <c r="I68" s="69" t="s">
        <v>8100</v>
      </c>
      <c r="J68" s="120" t="s">
        <v>2684</v>
      </c>
      <c r="K68" s="120" t="s">
        <v>4704</v>
      </c>
      <c r="L68" s="120" t="s">
        <v>448</v>
      </c>
      <c r="M68" s="120" t="s">
        <v>2210</v>
      </c>
      <c r="N68" s="120" t="s">
        <v>928</v>
      </c>
      <c r="O68" s="178" t="s">
        <v>2313</v>
      </c>
      <c r="P68" s="120" t="s">
        <v>2211</v>
      </c>
      <c r="Q68" s="121" t="s">
        <v>2865</v>
      </c>
    </row>
    <row r="69" spans="1:17" ht="20" x14ac:dyDescent="0.35">
      <c r="A69" s="89" t="s">
        <v>5961</v>
      </c>
      <c r="B69" s="89"/>
      <c r="C69" s="102" t="s">
        <v>723</v>
      </c>
      <c r="D69" s="91" t="s">
        <v>3113</v>
      </c>
      <c r="E69" s="91" t="s">
        <v>3176</v>
      </c>
      <c r="F69" s="91" t="s">
        <v>2381</v>
      </c>
      <c r="G69" s="102" t="s">
        <v>2382</v>
      </c>
      <c r="H69" s="102" t="s">
        <v>4292</v>
      </c>
      <c r="I69" s="69" t="s">
        <v>8096</v>
      </c>
      <c r="J69" s="102" t="s">
        <v>2383</v>
      </c>
      <c r="K69" s="91" t="s">
        <v>4704</v>
      </c>
      <c r="L69" s="91" t="s">
        <v>5538</v>
      </c>
      <c r="M69" s="102" t="s">
        <v>1154</v>
      </c>
      <c r="N69" s="91" t="s">
        <v>928</v>
      </c>
      <c r="O69" s="173" t="s">
        <v>1581</v>
      </c>
      <c r="P69" s="91" t="s">
        <v>7644</v>
      </c>
      <c r="Q69" s="102" t="s">
        <v>1155</v>
      </c>
    </row>
    <row r="70" spans="1:17" ht="20" x14ac:dyDescent="0.35">
      <c r="A70" s="89" t="s">
        <v>5266</v>
      </c>
      <c r="B70" s="89"/>
      <c r="C70" s="102" t="s">
        <v>1467</v>
      </c>
      <c r="D70" s="91" t="s">
        <v>3113</v>
      </c>
      <c r="E70" s="91" t="s">
        <v>7076</v>
      </c>
      <c r="F70" s="91" t="s">
        <v>3424</v>
      </c>
      <c r="G70" s="91" t="s">
        <v>6306</v>
      </c>
      <c r="H70" s="91" t="s">
        <v>1392</v>
      </c>
      <c r="I70" s="63" t="s">
        <v>8098</v>
      </c>
      <c r="J70" s="91" t="s">
        <v>3366</v>
      </c>
      <c r="K70" s="91" t="s">
        <v>1900</v>
      </c>
      <c r="L70" s="91">
        <v>24</v>
      </c>
      <c r="M70" s="91" t="s">
        <v>2505</v>
      </c>
      <c r="N70" s="91" t="s">
        <v>1223</v>
      </c>
      <c r="O70" s="173" t="s">
        <v>2890</v>
      </c>
      <c r="P70" s="91" t="s">
        <v>6827</v>
      </c>
      <c r="Q70" s="93" t="s">
        <v>6619</v>
      </c>
    </row>
    <row r="71" spans="1:17" ht="120" x14ac:dyDescent="0.35">
      <c r="A71" s="141" t="s">
        <v>5767</v>
      </c>
      <c r="B71" s="141"/>
      <c r="C71" s="102" t="s">
        <v>4686</v>
      </c>
      <c r="D71" s="142" t="s">
        <v>3113</v>
      </c>
      <c r="E71" s="91" t="s">
        <v>543</v>
      </c>
      <c r="F71" s="91" t="s">
        <v>5402</v>
      </c>
      <c r="G71" s="142" t="s">
        <v>6465</v>
      </c>
      <c r="H71" s="142" t="s">
        <v>4702</v>
      </c>
      <c r="I71" s="63" t="s">
        <v>4702</v>
      </c>
      <c r="J71" s="142" t="s">
        <v>1195</v>
      </c>
      <c r="K71" s="142" t="s">
        <v>4704</v>
      </c>
      <c r="L71" s="142">
        <v>21</v>
      </c>
      <c r="M71" s="142" t="s">
        <v>1524</v>
      </c>
      <c r="N71" s="91" t="s">
        <v>1223</v>
      </c>
      <c r="O71" s="173" t="s">
        <v>1581</v>
      </c>
      <c r="P71" s="91" t="s">
        <v>4899</v>
      </c>
      <c r="Q71" s="93" t="s">
        <v>631</v>
      </c>
    </row>
    <row r="72" spans="1:17" ht="30" x14ac:dyDescent="0.35">
      <c r="A72" s="89" t="s">
        <v>5346</v>
      </c>
      <c r="B72" s="89"/>
      <c r="C72" s="102" t="s">
        <v>3822</v>
      </c>
      <c r="D72" s="91" t="s">
        <v>3113</v>
      </c>
      <c r="E72" s="91" t="s">
        <v>7076</v>
      </c>
      <c r="F72" s="91" t="s">
        <v>1899</v>
      </c>
      <c r="G72" s="102" t="s">
        <v>4012</v>
      </c>
      <c r="H72" s="102" t="s">
        <v>4947</v>
      </c>
      <c r="I72" s="63" t="s">
        <v>8095</v>
      </c>
      <c r="J72" s="102" t="s">
        <v>4979</v>
      </c>
      <c r="K72" s="91" t="s">
        <v>4704</v>
      </c>
      <c r="L72" s="91" t="s">
        <v>3310</v>
      </c>
      <c r="M72" s="102" t="s">
        <v>7483</v>
      </c>
      <c r="N72" s="91" t="s">
        <v>928</v>
      </c>
      <c r="O72" s="173" t="s">
        <v>3914</v>
      </c>
      <c r="P72" s="91" t="s">
        <v>469</v>
      </c>
      <c r="Q72" s="102" t="s">
        <v>7484</v>
      </c>
    </row>
    <row r="73" spans="1:17" ht="20" x14ac:dyDescent="0.35">
      <c r="A73" s="89" t="s">
        <v>6744</v>
      </c>
      <c r="B73" s="89"/>
      <c r="C73" s="102" t="s">
        <v>3746</v>
      </c>
      <c r="D73" s="91" t="s">
        <v>3113</v>
      </c>
      <c r="E73" s="91" t="s">
        <v>2292</v>
      </c>
      <c r="F73" s="91" t="s">
        <v>5686</v>
      </c>
      <c r="G73" s="91" t="s">
        <v>7379</v>
      </c>
      <c r="H73" s="91" t="s">
        <v>4702</v>
      </c>
      <c r="I73" s="63" t="s">
        <v>4702</v>
      </c>
      <c r="J73" s="91" t="s">
        <v>4643</v>
      </c>
      <c r="K73" s="91" t="s">
        <v>4704</v>
      </c>
      <c r="L73" s="91">
        <v>25</v>
      </c>
      <c r="M73" s="91" t="s">
        <v>4644</v>
      </c>
      <c r="N73" s="91" t="s">
        <v>928</v>
      </c>
      <c r="O73" s="173" t="s">
        <v>1581</v>
      </c>
      <c r="P73" s="91" t="s">
        <v>4645</v>
      </c>
      <c r="Q73" s="93" t="s">
        <v>6709</v>
      </c>
    </row>
    <row r="74" spans="1:17" ht="40" x14ac:dyDescent="0.35">
      <c r="A74" s="89" t="s">
        <v>1323</v>
      </c>
      <c r="B74" s="89"/>
      <c r="C74" s="102" t="s">
        <v>2767</v>
      </c>
      <c r="D74" s="91" t="s">
        <v>3113</v>
      </c>
      <c r="E74" s="91" t="s">
        <v>847</v>
      </c>
      <c r="F74" s="91" t="s">
        <v>848</v>
      </c>
      <c r="G74" s="91" t="s">
        <v>3072</v>
      </c>
      <c r="H74" s="91" t="s">
        <v>3582</v>
      </c>
      <c r="I74" s="63" t="s">
        <v>4702</v>
      </c>
      <c r="J74" s="91" t="s">
        <v>7548</v>
      </c>
      <c r="K74" s="91" t="s">
        <v>4704</v>
      </c>
      <c r="L74" s="91">
        <v>24</v>
      </c>
      <c r="M74" s="91" t="s">
        <v>7537</v>
      </c>
      <c r="N74" s="91" t="s">
        <v>928</v>
      </c>
      <c r="O74" s="173" t="s">
        <v>1581</v>
      </c>
      <c r="P74" s="91" t="s">
        <v>3823</v>
      </c>
      <c r="Q74" s="93" t="s">
        <v>5593</v>
      </c>
    </row>
    <row r="75" spans="1:17" ht="140" x14ac:dyDescent="0.35">
      <c r="A75" s="141" t="s">
        <v>6817</v>
      </c>
      <c r="B75" s="141"/>
      <c r="C75" s="102" t="s">
        <v>838</v>
      </c>
      <c r="D75" s="142" t="s">
        <v>3113</v>
      </c>
      <c r="E75" s="91" t="s">
        <v>3156</v>
      </c>
      <c r="F75" s="142" t="s">
        <v>2965</v>
      </c>
      <c r="G75" s="142" t="s">
        <v>5268</v>
      </c>
      <c r="H75" s="142" t="s">
        <v>4431</v>
      </c>
      <c r="I75" s="73" t="s">
        <v>8097</v>
      </c>
      <c r="J75" s="142" t="s">
        <v>4571</v>
      </c>
      <c r="K75" s="142" t="s">
        <v>4704</v>
      </c>
      <c r="L75" s="142">
        <v>19</v>
      </c>
      <c r="M75" s="142" t="s">
        <v>7020</v>
      </c>
      <c r="N75" s="91" t="s">
        <v>1223</v>
      </c>
      <c r="O75" s="173" t="s">
        <v>1750</v>
      </c>
      <c r="P75" s="91" t="s">
        <v>7625</v>
      </c>
      <c r="Q75" s="93" t="s">
        <v>6074</v>
      </c>
    </row>
    <row r="76" spans="1:17" ht="100" x14ac:dyDescent="0.35">
      <c r="A76" s="141" t="s">
        <v>846</v>
      </c>
      <c r="B76" s="141"/>
      <c r="C76" s="102" t="s">
        <v>1935</v>
      </c>
      <c r="D76" s="142" t="s">
        <v>3113</v>
      </c>
      <c r="E76" s="91" t="s">
        <v>543</v>
      </c>
      <c r="F76" s="91" t="s">
        <v>5402</v>
      </c>
      <c r="G76" s="142" t="s">
        <v>2478</v>
      </c>
      <c r="H76" s="142" t="s">
        <v>2479</v>
      </c>
      <c r="I76" s="69" t="s">
        <v>8100</v>
      </c>
      <c r="J76" s="142" t="s">
        <v>1478</v>
      </c>
      <c r="K76" s="142" t="s">
        <v>1900</v>
      </c>
      <c r="L76" s="142">
        <v>15</v>
      </c>
      <c r="M76" s="142" t="s">
        <v>1681</v>
      </c>
      <c r="N76" s="91" t="s">
        <v>1223</v>
      </c>
      <c r="O76" s="173" t="s">
        <v>1682</v>
      </c>
      <c r="P76" s="91" t="s">
        <v>1206</v>
      </c>
      <c r="Q76" s="93" t="s">
        <v>3287</v>
      </c>
    </row>
    <row r="77" spans="1:17" ht="30" x14ac:dyDescent="0.35">
      <c r="A77" s="89" t="s">
        <v>3551</v>
      </c>
      <c r="B77" s="89"/>
      <c r="C77" s="102" t="s">
        <v>6124</v>
      </c>
      <c r="D77" s="91" t="s">
        <v>3113</v>
      </c>
      <c r="E77" s="91" t="s">
        <v>7076</v>
      </c>
      <c r="F77" s="102" t="s">
        <v>4682</v>
      </c>
      <c r="G77" s="102" t="s">
        <v>4659</v>
      </c>
      <c r="H77" s="91" t="s">
        <v>1907</v>
      </c>
      <c r="I77" s="63" t="s">
        <v>8095</v>
      </c>
      <c r="J77" s="102" t="s">
        <v>4505</v>
      </c>
      <c r="K77" s="91" t="s">
        <v>4704</v>
      </c>
      <c r="L77" s="91" t="s">
        <v>742</v>
      </c>
      <c r="M77" s="91" t="s">
        <v>4506</v>
      </c>
      <c r="N77" s="91" t="s">
        <v>928</v>
      </c>
      <c r="O77" s="173" t="s">
        <v>475</v>
      </c>
      <c r="P77" s="91" t="s">
        <v>1550</v>
      </c>
      <c r="Q77" s="102" t="s">
        <v>4507</v>
      </c>
    </row>
    <row r="78" spans="1:17" ht="90" x14ac:dyDescent="0.35">
      <c r="A78" s="141" t="s">
        <v>3848</v>
      </c>
      <c r="B78" s="141"/>
      <c r="C78" s="102" t="s">
        <v>491</v>
      </c>
      <c r="D78" s="91" t="s">
        <v>3113</v>
      </c>
      <c r="E78" s="142" t="s">
        <v>7076</v>
      </c>
      <c r="F78" s="142" t="s">
        <v>4682</v>
      </c>
      <c r="G78" s="142" t="s">
        <v>5497</v>
      </c>
      <c r="H78" s="142" t="s">
        <v>1907</v>
      </c>
      <c r="I78" s="63" t="s">
        <v>8095</v>
      </c>
      <c r="J78" s="142" t="s">
        <v>2385</v>
      </c>
      <c r="K78" s="142" t="s">
        <v>4704</v>
      </c>
      <c r="L78" s="142">
        <v>28</v>
      </c>
      <c r="M78" s="142" t="s">
        <v>4464</v>
      </c>
      <c r="N78" s="91" t="s">
        <v>928</v>
      </c>
      <c r="O78" s="173" t="s">
        <v>2313</v>
      </c>
      <c r="P78" s="91" t="s">
        <v>3194</v>
      </c>
      <c r="Q78" s="93" t="s">
        <v>2373</v>
      </c>
    </row>
    <row r="79" spans="1:17" ht="30" x14ac:dyDescent="0.35">
      <c r="A79" s="141" t="s">
        <v>6991</v>
      </c>
      <c r="B79" s="141"/>
      <c r="C79" s="102" t="s">
        <v>7780</v>
      </c>
      <c r="D79" s="91" t="s">
        <v>3113</v>
      </c>
      <c r="E79" s="142" t="s">
        <v>7076</v>
      </c>
      <c r="F79" s="142" t="s">
        <v>3424</v>
      </c>
      <c r="G79" s="142" t="s">
        <v>4264</v>
      </c>
      <c r="H79" s="142" t="s">
        <v>5607</v>
      </c>
      <c r="I79" s="63" t="s">
        <v>8095</v>
      </c>
      <c r="J79" s="142" t="s">
        <v>7010</v>
      </c>
      <c r="K79" s="142" t="s">
        <v>4704</v>
      </c>
      <c r="L79" s="142">
        <v>16</v>
      </c>
      <c r="M79" s="142" t="s">
        <v>7015</v>
      </c>
      <c r="N79" s="91" t="s">
        <v>928</v>
      </c>
      <c r="O79" s="173" t="s">
        <v>5381</v>
      </c>
      <c r="P79" s="91" t="s">
        <v>200</v>
      </c>
      <c r="Q79" s="93" t="s">
        <v>2096</v>
      </c>
    </row>
    <row r="80" spans="1:17" ht="30" x14ac:dyDescent="0.35">
      <c r="A80" s="89" t="s">
        <v>1465</v>
      </c>
      <c r="B80" s="89"/>
      <c r="C80" s="102" t="s">
        <v>6596</v>
      </c>
      <c r="D80" s="91" t="s">
        <v>3113</v>
      </c>
      <c r="E80" s="91" t="s">
        <v>7076</v>
      </c>
      <c r="F80" s="91" t="s">
        <v>4682</v>
      </c>
      <c r="G80" s="91" t="s">
        <v>3557</v>
      </c>
      <c r="H80" s="91" t="s">
        <v>1907</v>
      </c>
      <c r="I80" s="63" t="s">
        <v>8095</v>
      </c>
      <c r="J80" s="91" t="s">
        <v>836</v>
      </c>
      <c r="K80" s="91" t="s">
        <v>4704</v>
      </c>
      <c r="L80" s="91" t="s">
        <v>3310</v>
      </c>
      <c r="M80" s="91" t="s">
        <v>837</v>
      </c>
      <c r="N80" s="91" t="s">
        <v>928</v>
      </c>
      <c r="O80" s="173" t="s">
        <v>1892</v>
      </c>
      <c r="P80" s="91" t="s">
        <v>4288</v>
      </c>
      <c r="Q80" s="93" t="s">
        <v>1625</v>
      </c>
    </row>
    <row r="81" spans="1:17" ht="100" x14ac:dyDescent="0.35">
      <c r="A81" s="89" t="s">
        <v>1465</v>
      </c>
      <c r="B81" s="89"/>
      <c r="C81" s="102" t="s">
        <v>6596</v>
      </c>
      <c r="D81" s="91" t="s">
        <v>3113</v>
      </c>
      <c r="E81" s="91" t="s">
        <v>7076</v>
      </c>
      <c r="F81" s="91" t="s">
        <v>4682</v>
      </c>
      <c r="G81" s="91" t="s">
        <v>1896</v>
      </c>
      <c r="H81" s="91" t="s">
        <v>1907</v>
      </c>
      <c r="I81" s="63" t="s">
        <v>8095</v>
      </c>
      <c r="J81" s="91" t="s">
        <v>6</v>
      </c>
      <c r="K81" s="91" t="s">
        <v>4704</v>
      </c>
      <c r="L81" s="91">
        <v>18</v>
      </c>
      <c r="M81" s="91" t="s">
        <v>897</v>
      </c>
      <c r="N81" s="91" t="s">
        <v>928</v>
      </c>
      <c r="O81" s="173" t="s">
        <v>5777</v>
      </c>
      <c r="P81" s="91" t="s">
        <v>3194</v>
      </c>
      <c r="Q81" s="93" t="s">
        <v>3047</v>
      </c>
    </row>
    <row r="82" spans="1:17" ht="40" x14ac:dyDescent="0.35">
      <c r="A82" s="89" t="s">
        <v>6081</v>
      </c>
      <c r="B82" s="89"/>
      <c r="C82" s="102" t="s">
        <v>3512</v>
      </c>
      <c r="D82" s="91" t="s">
        <v>3113</v>
      </c>
      <c r="E82" s="91" t="s">
        <v>7076</v>
      </c>
      <c r="F82" s="91" t="s">
        <v>6634</v>
      </c>
      <c r="G82" s="91" t="s">
        <v>7549</v>
      </c>
      <c r="H82" s="91" t="s">
        <v>4702</v>
      </c>
      <c r="I82" s="63" t="s">
        <v>4702</v>
      </c>
      <c r="J82" s="91" t="s">
        <v>6082</v>
      </c>
      <c r="K82" s="91" t="s">
        <v>4704</v>
      </c>
      <c r="L82" s="91">
        <v>23</v>
      </c>
      <c r="M82" s="91" t="s">
        <v>6083</v>
      </c>
      <c r="N82" s="91" t="s">
        <v>928</v>
      </c>
      <c r="O82" s="173" t="s">
        <v>4593</v>
      </c>
      <c r="P82" s="91" t="s">
        <v>6084</v>
      </c>
      <c r="Q82" s="93" t="s">
        <v>5230</v>
      </c>
    </row>
    <row r="83" spans="1:17" ht="20" x14ac:dyDescent="0.35">
      <c r="A83" s="141" t="s">
        <v>7338</v>
      </c>
      <c r="B83" s="141"/>
      <c r="C83" s="102" t="s">
        <v>2131</v>
      </c>
      <c r="D83" s="91" t="s">
        <v>3113</v>
      </c>
      <c r="E83" s="142" t="s">
        <v>7076</v>
      </c>
      <c r="F83" s="142" t="s">
        <v>4682</v>
      </c>
      <c r="G83" s="142" t="s">
        <v>2348</v>
      </c>
      <c r="H83" s="142" t="s">
        <v>3175</v>
      </c>
      <c r="I83" s="66" t="s">
        <v>8097</v>
      </c>
      <c r="J83" s="143" t="s">
        <v>1833</v>
      </c>
      <c r="K83" s="142" t="s">
        <v>4704</v>
      </c>
      <c r="L83" s="142" t="s">
        <v>4706</v>
      </c>
      <c r="M83" s="142" t="s">
        <v>4914</v>
      </c>
      <c r="N83" s="91" t="s">
        <v>928</v>
      </c>
      <c r="O83" s="173" t="s">
        <v>3799</v>
      </c>
      <c r="P83" s="91" t="s">
        <v>1688</v>
      </c>
      <c r="Q83" s="93" t="s">
        <v>1689</v>
      </c>
    </row>
    <row r="84" spans="1:17" ht="30" x14ac:dyDescent="0.35">
      <c r="A84" s="89" t="s">
        <v>6463</v>
      </c>
      <c r="B84" s="89"/>
      <c r="C84" s="102" t="s">
        <v>6124</v>
      </c>
      <c r="D84" s="91" t="s">
        <v>3113</v>
      </c>
      <c r="E84" s="91" t="s">
        <v>543</v>
      </c>
      <c r="F84" s="91" t="s">
        <v>4128</v>
      </c>
      <c r="G84" s="91" t="s">
        <v>3046</v>
      </c>
      <c r="H84" s="91" t="s">
        <v>6464</v>
      </c>
      <c r="I84" s="63" t="s">
        <v>4702</v>
      </c>
      <c r="J84" s="102" t="s">
        <v>6396</v>
      </c>
      <c r="K84" s="91" t="s">
        <v>1900</v>
      </c>
      <c r="L84" s="91" t="s">
        <v>2316</v>
      </c>
      <c r="M84" s="91" t="s">
        <v>7441</v>
      </c>
      <c r="N84" s="91" t="s">
        <v>928</v>
      </c>
      <c r="O84" s="173" t="s">
        <v>6572</v>
      </c>
      <c r="P84" s="91" t="s">
        <v>3194</v>
      </c>
      <c r="Q84" s="93" t="s">
        <v>3672</v>
      </c>
    </row>
    <row r="85" spans="1:17" ht="30" x14ac:dyDescent="0.35">
      <c r="A85" s="141" t="s">
        <v>5734</v>
      </c>
      <c r="B85" s="141"/>
      <c r="C85" s="102" t="s">
        <v>7780</v>
      </c>
      <c r="D85" s="91" t="s">
        <v>3113</v>
      </c>
      <c r="E85" s="142" t="s">
        <v>2292</v>
      </c>
      <c r="F85" s="142" t="s">
        <v>5686</v>
      </c>
      <c r="G85" s="142" t="s">
        <v>5735</v>
      </c>
      <c r="H85" s="142" t="s">
        <v>3460</v>
      </c>
      <c r="I85" s="87" t="s">
        <v>8100</v>
      </c>
      <c r="J85" s="142" t="s">
        <v>3461</v>
      </c>
      <c r="K85" s="142" t="s">
        <v>1900</v>
      </c>
      <c r="L85" s="142">
        <v>35</v>
      </c>
      <c r="M85" s="142" t="s">
        <v>3462</v>
      </c>
      <c r="N85" s="91" t="s">
        <v>1223</v>
      </c>
      <c r="O85" s="173" t="s">
        <v>3463</v>
      </c>
      <c r="P85" s="91" t="s">
        <v>553</v>
      </c>
      <c r="Q85" s="93" t="s">
        <v>3004</v>
      </c>
    </row>
    <row r="86" spans="1:17" ht="40" x14ac:dyDescent="0.35">
      <c r="A86" s="89" t="s">
        <v>6399</v>
      </c>
      <c r="B86" s="89"/>
      <c r="C86" s="102" t="s">
        <v>7370</v>
      </c>
      <c r="D86" s="91" t="s">
        <v>3113</v>
      </c>
      <c r="E86" s="91" t="s">
        <v>7701</v>
      </c>
      <c r="F86" s="91" t="s">
        <v>5595</v>
      </c>
      <c r="G86" s="91" t="s">
        <v>1065</v>
      </c>
      <c r="H86" s="102" t="s">
        <v>4431</v>
      </c>
      <c r="I86" s="73" t="s">
        <v>8097</v>
      </c>
      <c r="J86" s="102" t="s">
        <v>1066</v>
      </c>
      <c r="K86" s="91" t="s">
        <v>4704</v>
      </c>
      <c r="L86" s="91" t="s">
        <v>4705</v>
      </c>
      <c r="M86" s="91" t="s">
        <v>2768</v>
      </c>
      <c r="N86" s="91" t="s">
        <v>928</v>
      </c>
      <c r="O86" s="173" t="s">
        <v>2702</v>
      </c>
      <c r="P86" s="91" t="s">
        <v>1206</v>
      </c>
      <c r="Q86" s="102" t="s">
        <v>3351</v>
      </c>
    </row>
    <row r="87" spans="1:17" ht="50" x14ac:dyDescent="0.35">
      <c r="A87" s="89" t="s">
        <v>3345</v>
      </c>
      <c r="B87" s="89"/>
      <c r="C87" s="102" t="s">
        <v>6124</v>
      </c>
      <c r="D87" s="91" t="s">
        <v>3113</v>
      </c>
      <c r="E87" s="91" t="s">
        <v>7536</v>
      </c>
      <c r="F87" s="91" t="s">
        <v>2713</v>
      </c>
      <c r="G87" s="102" t="s">
        <v>4069</v>
      </c>
      <c r="H87" s="91" t="s">
        <v>3738</v>
      </c>
      <c r="I87" s="73" t="s">
        <v>8097</v>
      </c>
      <c r="J87" s="102" t="s">
        <v>3739</v>
      </c>
      <c r="K87" s="91" t="s">
        <v>4704</v>
      </c>
      <c r="L87" s="91" t="s">
        <v>3488</v>
      </c>
      <c r="M87" s="91" t="s">
        <v>6151</v>
      </c>
      <c r="N87" s="91" t="s">
        <v>928</v>
      </c>
      <c r="O87" s="173" t="s">
        <v>475</v>
      </c>
      <c r="P87" s="91" t="s">
        <v>7002</v>
      </c>
      <c r="Q87" s="93" t="s">
        <v>2250</v>
      </c>
    </row>
    <row r="88" spans="1:17" ht="30" x14ac:dyDescent="0.35">
      <c r="A88" s="89" t="s">
        <v>877</v>
      </c>
      <c r="B88" s="89"/>
      <c r="C88" s="102" t="s">
        <v>3650</v>
      </c>
      <c r="D88" s="91" t="s">
        <v>3113</v>
      </c>
      <c r="E88" s="91" t="s">
        <v>543</v>
      </c>
      <c r="F88" s="91" t="s">
        <v>544</v>
      </c>
      <c r="G88" s="91" t="s">
        <v>1998</v>
      </c>
      <c r="H88" s="91" t="s">
        <v>4292</v>
      </c>
      <c r="I88" s="69" t="s">
        <v>8096</v>
      </c>
      <c r="J88" s="91" t="s">
        <v>1999</v>
      </c>
      <c r="K88" s="91" t="s">
        <v>4704</v>
      </c>
      <c r="L88" s="91">
        <v>46</v>
      </c>
      <c r="M88" s="91" t="s">
        <v>6743</v>
      </c>
      <c r="N88" s="91" t="s">
        <v>928</v>
      </c>
      <c r="O88" s="173" t="s">
        <v>2000</v>
      </c>
      <c r="P88" s="91" t="s">
        <v>4956</v>
      </c>
      <c r="Q88" s="93" t="s">
        <v>1674</v>
      </c>
    </row>
    <row r="89" spans="1:17" ht="70" x14ac:dyDescent="0.35">
      <c r="A89" s="141" t="s">
        <v>5796</v>
      </c>
      <c r="B89" s="141"/>
      <c r="C89" s="102" t="s">
        <v>5829</v>
      </c>
      <c r="D89" s="91" t="s">
        <v>3113</v>
      </c>
      <c r="E89" s="91" t="s">
        <v>543</v>
      </c>
      <c r="F89" s="142" t="s">
        <v>4128</v>
      </c>
      <c r="G89" s="142" t="s">
        <v>5797</v>
      </c>
      <c r="H89" s="142" t="s">
        <v>4515</v>
      </c>
      <c r="I89" s="63" t="s">
        <v>8096</v>
      </c>
      <c r="J89" s="142" t="s">
        <v>5798</v>
      </c>
      <c r="K89" s="142" t="s">
        <v>4704</v>
      </c>
      <c r="L89" s="142" t="s">
        <v>3438</v>
      </c>
      <c r="M89" s="142" t="s">
        <v>2011</v>
      </c>
      <c r="N89" s="91" t="s">
        <v>928</v>
      </c>
      <c r="O89" s="173" t="s">
        <v>2012</v>
      </c>
      <c r="P89" s="91" t="s">
        <v>4568</v>
      </c>
      <c r="Q89" s="93" t="s">
        <v>5075</v>
      </c>
    </row>
    <row r="90" spans="1:17" ht="40" x14ac:dyDescent="0.35">
      <c r="A90" s="89" t="s">
        <v>6924</v>
      </c>
      <c r="B90" s="89"/>
      <c r="C90" s="102" t="s">
        <v>2407</v>
      </c>
      <c r="D90" s="91" t="s">
        <v>3113</v>
      </c>
      <c r="E90" s="91" t="s">
        <v>7536</v>
      </c>
      <c r="F90" s="102" t="s">
        <v>2713</v>
      </c>
      <c r="G90" s="102" t="s">
        <v>6252</v>
      </c>
      <c r="H90" s="91" t="s">
        <v>4515</v>
      </c>
      <c r="I90" s="63" t="s">
        <v>8096</v>
      </c>
      <c r="J90" s="91" t="s">
        <v>6253</v>
      </c>
      <c r="K90" s="91" t="s">
        <v>4704</v>
      </c>
      <c r="L90" s="91" t="s">
        <v>6368</v>
      </c>
      <c r="M90" s="91" t="s">
        <v>6151</v>
      </c>
      <c r="N90" s="91" t="s">
        <v>928</v>
      </c>
      <c r="O90" s="173" t="s">
        <v>5581</v>
      </c>
      <c r="P90" s="91" t="s">
        <v>4807</v>
      </c>
      <c r="Q90" s="93" t="s">
        <v>6043</v>
      </c>
    </row>
    <row r="91" spans="1:17" ht="60" x14ac:dyDescent="0.35">
      <c r="A91" s="89" t="s">
        <v>4802</v>
      </c>
      <c r="B91" s="89"/>
      <c r="C91" s="102" t="s">
        <v>2732</v>
      </c>
      <c r="D91" s="91" t="s">
        <v>3113</v>
      </c>
      <c r="E91" s="91" t="s">
        <v>163</v>
      </c>
      <c r="F91" s="91" t="s">
        <v>4528</v>
      </c>
      <c r="G91" s="91" t="s">
        <v>2607</v>
      </c>
      <c r="H91" s="91" t="s">
        <v>1907</v>
      </c>
      <c r="I91" s="63" t="s">
        <v>8095</v>
      </c>
      <c r="J91" s="91" t="s">
        <v>7066</v>
      </c>
      <c r="K91" s="91" t="s">
        <v>4704</v>
      </c>
      <c r="L91" s="91">
        <v>17</v>
      </c>
      <c r="M91" s="91" t="s">
        <v>2853</v>
      </c>
      <c r="N91" s="91" t="s">
        <v>928</v>
      </c>
      <c r="O91" s="173" t="s">
        <v>362</v>
      </c>
      <c r="P91" s="91" t="s">
        <v>2174</v>
      </c>
      <c r="Q91" s="93" t="s">
        <v>2564</v>
      </c>
    </row>
    <row r="92" spans="1:17" ht="40" x14ac:dyDescent="0.35">
      <c r="A92" s="89" t="s">
        <v>1908</v>
      </c>
      <c r="B92" s="89"/>
      <c r="C92" s="102" t="s">
        <v>7055</v>
      </c>
      <c r="D92" s="91" t="s">
        <v>3113</v>
      </c>
      <c r="E92" s="91" t="s">
        <v>847</v>
      </c>
      <c r="F92" s="91" t="s">
        <v>4140</v>
      </c>
      <c r="G92" s="91" t="s">
        <v>4975</v>
      </c>
      <c r="H92" s="91" t="s">
        <v>4702</v>
      </c>
      <c r="I92" s="63" t="s">
        <v>4702</v>
      </c>
      <c r="J92" s="91" t="s">
        <v>1667</v>
      </c>
      <c r="K92" s="91" t="s">
        <v>4704</v>
      </c>
      <c r="L92" s="91">
        <v>19</v>
      </c>
      <c r="M92" s="91" t="s">
        <v>3068</v>
      </c>
      <c r="N92" s="91" t="s">
        <v>928</v>
      </c>
      <c r="O92" s="173" t="s">
        <v>6929</v>
      </c>
      <c r="P92" s="91" t="s">
        <v>3996</v>
      </c>
      <c r="Q92" s="93" t="s">
        <v>4396</v>
      </c>
    </row>
    <row r="93" spans="1:17" ht="30" x14ac:dyDescent="0.35">
      <c r="A93" s="89" t="s">
        <v>796</v>
      </c>
      <c r="B93" s="89"/>
      <c r="C93" s="102" t="s">
        <v>7370</v>
      </c>
      <c r="D93" s="91" t="s">
        <v>3113</v>
      </c>
      <c r="E93" s="91" t="s">
        <v>7076</v>
      </c>
      <c r="F93" s="102" t="s">
        <v>3424</v>
      </c>
      <c r="G93" s="102" t="s">
        <v>1116</v>
      </c>
      <c r="H93" s="102" t="s">
        <v>4702</v>
      </c>
      <c r="I93" s="63" t="s">
        <v>4702</v>
      </c>
      <c r="J93" s="102" t="s">
        <v>4023</v>
      </c>
      <c r="K93" s="91" t="s">
        <v>1900</v>
      </c>
      <c r="L93" s="91" t="s">
        <v>6688</v>
      </c>
      <c r="M93" s="91" t="s">
        <v>2801</v>
      </c>
      <c r="N93" s="91" t="s">
        <v>928</v>
      </c>
      <c r="O93" s="173" t="s">
        <v>3799</v>
      </c>
      <c r="P93" s="91" t="s">
        <v>2559</v>
      </c>
      <c r="Q93" s="102" t="s">
        <v>1732</v>
      </c>
    </row>
    <row r="94" spans="1:17" ht="40" x14ac:dyDescent="0.35">
      <c r="A94" s="89" t="s">
        <v>4259</v>
      </c>
      <c r="B94" s="89"/>
      <c r="C94" s="102" t="s">
        <v>6725</v>
      </c>
      <c r="D94" s="91" t="s">
        <v>3113</v>
      </c>
      <c r="E94" s="91" t="s">
        <v>543</v>
      </c>
      <c r="F94" s="91" t="s">
        <v>5637</v>
      </c>
      <c r="G94" s="91" t="s">
        <v>4260</v>
      </c>
      <c r="H94" s="91" t="s">
        <v>1907</v>
      </c>
      <c r="I94" s="63" t="s">
        <v>8095</v>
      </c>
      <c r="J94" s="91" t="s">
        <v>4261</v>
      </c>
      <c r="K94" s="91" t="s">
        <v>4704</v>
      </c>
      <c r="L94" s="91" t="s">
        <v>826</v>
      </c>
      <c r="M94" s="91" t="s">
        <v>4560</v>
      </c>
      <c r="N94" s="91" t="s">
        <v>928</v>
      </c>
      <c r="O94" s="173" t="s">
        <v>1548</v>
      </c>
      <c r="P94" s="91" t="s">
        <v>5885</v>
      </c>
      <c r="Q94" s="93" t="s">
        <v>5527</v>
      </c>
    </row>
    <row r="95" spans="1:17" ht="20" x14ac:dyDescent="0.35">
      <c r="A95" s="89" t="s">
        <v>2973</v>
      </c>
      <c r="B95" s="89"/>
      <c r="C95" s="102">
        <v>2018</v>
      </c>
      <c r="D95" s="102" t="s">
        <v>3113</v>
      </c>
      <c r="E95" s="102" t="s">
        <v>543</v>
      </c>
      <c r="F95" s="102" t="s">
        <v>544</v>
      </c>
      <c r="G95" s="102" t="s">
        <v>1455</v>
      </c>
      <c r="H95" s="102" t="s">
        <v>1907</v>
      </c>
      <c r="I95" s="63" t="s">
        <v>8095</v>
      </c>
      <c r="J95" s="102" t="s">
        <v>1454</v>
      </c>
      <c r="K95" s="102" t="s">
        <v>4704</v>
      </c>
      <c r="L95" s="102">
        <v>60</v>
      </c>
      <c r="M95" s="102" t="s">
        <v>6370</v>
      </c>
      <c r="N95" s="102" t="s">
        <v>928</v>
      </c>
      <c r="O95" s="173" t="s">
        <v>5869</v>
      </c>
      <c r="P95" s="102" t="s">
        <v>30</v>
      </c>
      <c r="Q95" s="102" t="s">
        <v>5980</v>
      </c>
    </row>
    <row r="96" spans="1:17" ht="20" x14ac:dyDescent="0.35">
      <c r="A96" s="89" t="s">
        <v>7286</v>
      </c>
      <c r="B96" s="89"/>
      <c r="C96" s="102">
        <v>2016</v>
      </c>
      <c r="D96" s="102" t="s">
        <v>3113</v>
      </c>
      <c r="E96" s="102" t="s">
        <v>354</v>
      </c>
      <c r="F96" s="102" t="s">
        <v>7570</v>
      </c>
      <c r="G96" s="102" t="s">
        <v>1084</v>
      </c>
      <c r="H96" s="102" t="s">
        <v>1907</v>
      </c>
      <c r="I96" s="63" t="s">
        <v>8095</v>
      </c>
      <c r="J96" s="102" t="s">
        <v>4229</v>
      </c>
      <c r="K96" s="102" t="s">
        <v>4704</v>
      </c>
      <c r="L96" s="102">
        <v>24</v>
      </c>
      <c r="M96" s="102" t="s">
        <v>6693</v>
      </c>
      <c r="N96" s="102" t="s">
        <v>928</v>
      </c>
      <c r="O96" s="173" t="s">
        <v>3944</v>
      </c>
      <c r="P96" s="102" t="s">
        <v>1451</v>
      </c>
      <c r="Q96" s="102" t="s">
        <v>7661</v>
      </c>
    </row>
    <row r="97" spans="1:17" ht="30" x14ac:dyDescent="0.35">
      <c r="A97" s="141" t="s">
        <v>5503</v>
      </c>
      <c r="B97" s="141"/>
      <c r="C97" s="102" t="s">
        <v>2131</v>
      </c>
      <c r="D97" s="91" t="s">
        <v>3113</v>
      </c>
      <c r="E97" s="91" t="s">
        <v>543</v>
      </c>
      <c r="F97" s="142" t="s">
        <v>5637</v>
      </c>
      <c r="G97" s="142" t="s">
        <v>634</v>
      </c>
      <c r="H97" s="142" t="s">
        <v>1907</v>
      </c>
      <c r="I97" s="63" t="s">
        <v>8095</v>
      </c>
      <c r="J97" s="143" t="s">
        <v>635</v>
      </c>
      <c r="K97" s="142" t="s">
        <v>4704</v>
      </c>
      <c r="L97" s="142" t="s">
        <v>2279</v>
      </c>
      <c r="M97" s="142" t="s">
        <v>1543</v>
      </c>
      <c r="N97" s="91" t="s">
        <v>928</v>
      </c>
      <c r="O97" s="173" t="s">
        <v>6626</v>
      </c>
      <c r="P97" s="91" t="s">
        <v>2518</v>
      </c>
      <c r="Q97" s="93" t="s">
        <v>7558</v>
      </c>
    </row>
    <row r="98" spans="1:17" ht="20" x14ac:dyDescent="0.35">
      <c r="A98" s="89" t="s">
        <v>1942</v>
      </c>
      <c r="B98" s="89"/>
      <c r="C98" s="102" t="s">
        <v>1913</v>
      </c>
      <c r="D98" s="91" t="s">
        <v>3113</v>
      </c>
      <c r="E98" s="91" t="s">
        <v>7076</v>
      </c>
      <c r="F98" s="102" t="s">
        <v>3424</v>
      </c>
      <c r="G98" s="102" t="s">
        <v>7501</v>
      </c>
      <c r="H98" s="102" t="s">
        <v>4702</v>
      </c>
      <c r="I98" s="63" t="s">
        <v>4702</v>
      </c>
      <c r="J98" s="102" t="s">
        <v>1943</v>
      </c>
      <c r="K98" s="91" t="s">
        <v>4704</v>
      </c>
      <c r="L98" s="91" t="s">
        <v>6486</v>
      </c>
      <c r="M98" s="91" t="s">
        <v>1524</v>
      </c>
      <c r="N98" s="91" t="s">
        <v>1223</v>
      </c>
      <c r="O98" s="173" t="s">
        <v>3944</v>
      </c>
      <c r="P98" s="91" t="s">
        <v>222</v>
      </c>
      <c r="Q98" s="102" t="s">
        <v>1961</v>
      </c>
    </row>
    <row r="99" spans="1:17" ht="40" x14ac:dyDescent="0.35">
      <c r="A99" s="119" t="s">
        <v>1077</v>
      </c>
      <c r="B99" s="119"/>
      <c r="C99" s="124" t="s">
        <v>1029</v>
      </c>
      <c r="D99" s="120" t="s">
        <v>3114</v>
      </c>
      <c r="E99" s="120" t="s">
        <v>543</v>
      </c>
      <c r="F99" s="120" t="s">
        <v>5402</v>
      </c>
      <c r="G99" s="120" t="s">
        <v>888</v>
      </c>
      <c r="H99" s="120" t="s">
        <v>4087</v>
      </c>
      <c r="I99" s="66" t="s">
        <v>8097</v>
      </c>
      <c r="J99" s="120" t="s">
        <v>4703</v>
      </c>
      <c r="K99" s="120" t="s">
        <v>4704</v>
      </c>
      <c r="L99" s="120" t="s">
        <v>956</v>
      </c>
      <c r="M99" s="120" t="s">
        <v>879</v>
      </c>
      <c r="N99" s="120" t="s">
        <v>928</v>
      </c>
      <c r="O99" s="178" t="s">
        <v>3570</v>
      </c>
      <c r="P99" s="120" t="s">
        <v>5695</v>
      </c>
      <c r="Q99" s="121" t="s">
        <v>7616</v>
      </c>
    </row>
    <row r="100" spans="1:17" ht="30" x14ac:dyDescent="0.35">
      <c r="A100" s="89" t="s">
        <v>5671</v>
      </c>
      <c r="B100" s="89"/>
      <c r="C100" s="102" t="s">
        <v>7370</v>
      </c>
      <c r="D100" s="91" t="s">
        <v>3113</v>
      </c>
      <c r="E100" s="91" t="s">
        <v>847</v>
      </c>
      <c r="F100" s="91" t="s">
        <v>4140</v>
      </c>
      <c r="G100" s="102" t="s">
        <v>1534</v>
      </c>
      <c r="H100" s="102" t="s">
        <v>4702</v>
      </c>
      <c r="I100" s="63" t="s">
        <v>4702</v>
      </c>
      <c r="J100" s="102" t="s">
        <v>4001</v>
      </c>
      <c r="K100" s="91" t="s">
        <v>4704</v>
      </c>
      <c r="L100" s="91" t="s">
        <v>956</v>
      </c>
      <c r="M100" s="91" t="s">
        <v>1524</v>
      </c>
      <c r="N100" s="91" t="s">
        <v>1223</v>
      </c>
      <c r="O100" s="173" t="s">
        <v>475</v>
      </c>
      <c r="P100" s="91" t="s">
        <v>7002</v>
      </c>
      <c r="Q100" s="102" t="s">
        <v>809</v>
      </c>
    </row>
    <row r="101" spans="1:17" ht="60" x14ac:dyDescent="0.35">
      <c r="A101" s="141" t="s">
        <v>4833</v>
      </c>
      <c r="B101" s="141"/>
      <c r="C101" s="102" t="s">
        <v>6596</v>
      </c>
      <c r="D101" s="91" t="s">
        <v>3113</v>
      </c>
      <c r="E101" s="142" t="s">
        <v>847</v>
      </c>
      <c r="F101" s="142" t="s">
        <v>848</v>
      </c>
      <c r="G101" s="142" t="s">
        <v>916</v>
      </c>
      <c r="H101" s="142" t="s">
        <v>4702</v>
      </c>
      <c r="I101" s="63" t="s">
        <v>4702</v>
      </c>
      <c r="J101" s="142" t="s">
        <v>5540</v>
      </c>
      <c r="K101" s="142" t="s">
        <v>4704</v>
      </c>
      <c r="L101" s="142">
        <v>14</v>
      </c>
      <c r="M101" s="142" t="s">
        <v>3947</v>
      </c>
      <c r="N101" s="91" t="s">
        <v>1223</v>
      </c>
      <c r="O101" s="173" t="s">
        <v>6572</v>
      </c>
      <c r="P101" s="91" t="s">
        <v>5385</v>
      </c>
      <c r="Q101" s="93" t="s">
        <v>3004</v>
      </c>
    </row>
    <row r="102" spans="1:17" ht="20" x14ac:dyDescent="0.35">
      <c r="A102" s="89" t="s">
        <v>192</v>
      </c>
      <c r="B102" s="89"/>
      <c r="C102" s="102" t="s">
        <v>651</v>
      </c>
      <c r="D102" s="91" t="s">
        <v>3113</v>
      </c>
      <c r="E102" s="91" t="s">
        <v>543</v>
      </c>
      <c r="F102" s="91" t="s">
        <v>544</v>
      </c>
      <c r="G102" s="91" t="s">
        <v>1255</v>
      </c>
      <c r="H102" s="91" t="s">
        <v>81</v>
      </c>
      <c r="I102" s="63" t="s">
        <v>8095</v>
      </c>
      <c r="J102" s="91" t="s">
        <v>82</v>
      </c>
      <c r="K102" s="91" t="s">
        <v>4704</v>
      </c>
      <c r="L102" s="91" t="s">
        <v>3190</v>
      </c>
      <c r="M102" s="91" t="s">
        <v>83</v>
      </c>
      <c r="N102" s="91" t="s">
        <v>928</v>
      </c>
      <c r="O102" s="173" t="s">
        <v>1581</v>
      </c>
      <c r="P102" s="91" t="s">
        <v>85</v>
      </c>
      <c r="Q102" s="93" t="s">
        <v>84</v>
      </c>
    </row>
    <row r="103" spans="1:17" ht="30" x14ac:dyDescent="0.35">
      <c r="A103" s="89" t="s">
        <v>8062</v>
      </c>
      <c r="B103" s="89"/>
      <c r="C103" s="102">
        <v>2021</v>
      </c>
      <c r="D103" s="102" t="s">
        <v>3113</v>
      </c>
      <c r="E103" s="102" t="s">
        <v>7076</v>
      </c>
      <c r="F103" s="102" t="s">
        <v>8063</v>
      </c>
      <c r="G103" s="102" t="s">
        <v>8064</v>
      </c>
      <c r="H103" s="102" t="s">
        <v>7593</v>
      </c>
      <c r="I103" s="63" t="s">
        <v>8095</v>
      </c>
      <c r="J103" s="102" t="s">
        <v>8065</v>
      </c>
      <c r="K103" s="102" t="s">
        <v>4704</v>
      </c>
      <c r="L103" s="102">
        <v>31</v>
      </c>
      <c r="M103" s="102" t="s">
        <v>8066</v>
      </c>
      <c r="N103" s="102" t="s">
        <v>1223</v>
      </c>
      <c r="O103" s="173" t="s">
        <v>8067</v>
      </c>
      <c r="P103" s="102" t="s">
        <v>7912</v>
      </c>
      <c r="Q103" s="102" t="s">
        <v>8068</v>
      </c>
    </row>
    <row r="104" spans="1:17" ht="40" x14ac:dyDescent="0.35">
      <c r="A104" s="89" t="s">
        <v>7043</v>
      </c>
      <c r="B104" s="89"/>
      <c r="C104" s="102" t="s">
        <v>1029</v>
      </c>
      <c r="D104" s="91" t="s">
        <v>3113</v>
      </c>
      <c r="E104" s="91" t="s">
        <v>7076</v>
      </c>
      <c r="F104" s="91" t="s">
        <v>7611</v>
      </c>
      <c r="G104" s="91" t="s">
        <v>7044</v>
      </c>
      <c r="H104" s="91" t="s">
        <v>1907</v>
      </c>
      <c r="I104" s="63" t="s">
        <v>8095</v>
      </c>
      <c r="J104" s="91" t="s">
        <v>6644</v>
      </c>
      <c r="K104" s="91" t="s">
        <v>4704</v>
      </c>
      <c r="L104" s="91" t="s">
        <v>3488</v>
      </c>
      <c r="M104" s="91" t="s">
        <v>6645</v>
      </c>
      <c r="N104" s="91" t="s">
        <v>928</v>
      </c>
      <c r="O104" s="173" t="s">
        <v>5654</v>
      </c>
      <c r="P104" s="91" t="s">
        <v>2174</v>
      </c>
      <c r="Q104" s="93" t="s">
        <v>2057</v>
      </c>
    </row>
    <row r="105" spans="1:17" ht="90" x14ac:dyDescent="0.35">
      <c r="A105" s="89" t="s">
        <v>3742</v>
      </c>
      <c r="B105" s="89"/>
      <c r="C105" s="102" t="s">
        <v>1444</v>
      </c>
      <c r="D105" s="91" t="s">
        <v>3113</v>
      </c>
      <c r="E105" s="91" t="s">
        <v>847</v>
      </c>
      <c r="F105" s="91" t="s">
        <v>848</v>
      </c>
      <c r="G105" s="91" t="s">
        <v>5843</v>
      </c>
      <c r="H105" s="91" t="s">
        <v>4702</v>
      </c>
      <c r="I105" s="63" t="s">
        <v>4702</v>
      </c>
      <c r="J105" s="91" t="s">
        <v>3743</v>
      </c>
      <c r="K105" s="91" t="s">
        <v>4704</v>
      </c>
      <c r="L105" s="91">
        <v>25</v>
      </c>
      <c r="M105" s="91" t="s">
        <v>4192</v>
      </c>
      <c r="N105" s="91" t="s">
        <v>1223</v>
      </c>
      <c r="O105" s="173" t="s">
        <v>3799</v>
      </c>
      <c r="P105" s="91" t="s">
        <v>1591</v>
      </c>
      <c r="Q105" s="93" t="s">
        <v>6523</v>
      </c>
    </row>
    <row r="106" spans="1:17" ht="40" x14ac:dyDescent="0.35">
      <c r="A106" s="89" t="s">
        <v>31</v>
      </c>
      <c r="B106" s="89"/>
      <c r="C106" s="102">
        <v>2018</v>
      </c>
      <c r="D106" s="102" t="s">
        <v>3113</v>
      </c>
      <c r="E106" s="102" t="s">
        <v>7076</v>
      </c>
      <c r="F106" s="102" t="s">
        <v>3424</v>
      </c>
      <c r="G106" s="102" t="s">
        <v>4310</v>
      </c>
      <c r="H106" s="102" t="s">
        <v>4702</v>
      </c>
      <c r="I106" s="63" t="s">
        <v>4702</v>
      </c>
      <c r="J106" s="102" t="s">
        <v>4703</v>
      </c>
      <c r="K106" s="102" t="s">
        <v>4704</v>
      </c>
      <c r="L106" s="102">
        <v>14</v>
      </c>
      <c r="M106" s="102" t="s">
        <v>32</v>
      </c>
      <c r="N106" s="102" t="s">
        <v>928</v>
      </c>
      <c r="O106" s="173" t="s">
        <v>3361</v>
      </c>
      <c r="P106" s="102" t="s">
        <v>5759</v>
      </c>
      <c r="Q106" s="102" t="s">
        <v>498</v>
      </c>
    </row>
    <row r="107" spans="1:17" ht="30" x14ac:dyDescent="0.35">
      <c r="A107" s="89" t="s">
        <v>2641</v>
      </c>
      <c r="B107" s="89"/>
      <c r="C107" s="102" t="s">
        <v>1029</v>
      </c>
      <c r="D107" s="91" t="s">
        <v>3113</v>
      </c>
      <c r="E107" s="91" t="s">
        <v>543</v>
      </c>
      <c r="F107" s="91" t="s">
        <v>5637</v>
      </c>
      <c r="G107" s="91" t="s">
        <v>2958</v>
      </c>
      <c r="H107" s="91" t="s">
        <v>4292</v>
      </c>
      <c r="I107" s="69" t="s">
        <v>8096</v>
      </c>
      <c r="J107" s="91" t="s">
        <v>6737</v>
      </c>
      <c r="K107" s="91" t="s">
        <v>4704</v>
      </c>
      <c r="L107" s="91" t="s">
        <v>6927</v>
      </c>
      <c r="M107" s="91" t="s">
        <v>1524</v>
      </c>
      <c r="N107" s="91" t="s">
        <v>1223</v>
      </c>
      <c r="O107" s="173" t="s">
        <v>825</v>
      </c>
      <c r="P107" s="91" t="s">
        <v>2174</v>
      </c>
      <c r="Q107" s="93" t="s">
        <v>5814</v>
      </c>
    </row>
    <row r="108" spans="1:17" ht="20" x14ac:dyDescent="0.35">
      <c r="A108" s="89" t="s">
        <v>2641</v>
      </c>
      <c r="B108" s="89"/>
      <c r="C108" s="102" t="s">
        <v>1029</v>
      </c>
      <c r="D108" s="91" t="s">
        <v>3113</v>
      </c>
      <c r="E108" s="91" t="s">
        <v>7076</v>
      </c>
      <c r="F108" s="91" t="s">
        <v>3424</v>
      </c>
      <c r="G108" s="91" t="s">
        <v>2613</v>
      </c>
      <c r="H108" s="91" t="s">
        <v>1907</v>
      </c>
      <c r="I108" s="63" t="s">
        <v>8095</v>
      </c>
      <c r="J108" s="91" t="s">
        <v>4642</v>
      </c>
      <c r="K108" s="91" t="s">
        <v>4704</v>
      </c>
      <c r="L108" s="91" t="s">
        <v>6368</v>
      </c>
      <c r="M108" s="91" t="s">
        <v>3206</v>
      </c>
      <c r="N108" s="91" t="s">
        <v>928</v>
      </c>
      <c r="O108" s="173" t="s">
        <v>5581</v>
      </c>
      <c r="P108" s="91" t="s">
        <v>1291</v>
      </c>
      <c r="Q108" s="93" t="s">
        <v>4460</v>
      </c>
    </row>
    <row r="109" spans="1:17" ht="30" x14ac:dyDescent="0.35">
      <c r="A109" s="141" t="s">
        <v>7009</v>
      </c>
      <c r="B109" s="141"/>
      <c r="C109" s="102" t="s">
        <v>5829</v>
      </c>
      <c r="D109" s="91" t="s">
        <v>3113</v>
      </c>
      <c r="E109" s="142" t="s">
        <v>7076</v>
      </c>
      <c r="F109" s="142" t="s">
        <v>3424</v>
      </c>
      <c r="G109" s="142" t="s">
        <v>2157</v>
      </c>
      <c r="H109" s="142" t="s">
        <v>3381</v>
      </c>
      <c r="I109" s="63" t="s">
        <v>8095</v>
      </c>
      <c r="J109" s="142" t="s">
        <v>4077</v>
      </c>
      <c r="K109" s="142" t="s">
        <v>4704</v>
      </c>
      <c r="L109" s="142">
        <v>29</v>
      </c>
      <c r="M109" s="142" t="s">
        <v>5231</v>
      </c>
      <c r="N109" s="91" t="s">
        <v>928</v>
      </c>
      <c r="O109" s="173" t="s">
        <v>211</v>
      </c>
      <c r="P109" s="91" t="s">
        <v>6827</v>
      </c>
      <c r="Q109" s="93" t="s">
        <v>5232</v>
      </c>
    </row>
    <row r="110" spans="1:17" ht="60" x14ac:dyDescent="0.35">
      <c r="A110" s="89" t="s">
        <v>6608</v>
      </c>
      <c r="B110" s="89"/>
      <c r="C110" s="102" t="s">
        <v>6586</v>
      </c>
      <c r="D110" s="91" t="s">
        <v>3113</v>
      </c>
      <c r="E110" s="91" t="s">
        <v>7076</v>
      </c>
      <c r="F110" s="91" t="s">
        <v>7611</v>
      </c>
      <c r="G110" s="91" t="s">
        <v>6609</v>
      </c>
      <c r="H110" s="91" t="s">
        <v>1907</v>
      </c>
      <c r="I110" s="63" t="s">
        <v>8095</v>
      </c>
      <c r="J110" s="91" t="s">
        <v>5576</v>
      </c>
      <c r="K110" s="91" t="s">
        <v>4704</v>
      </c>
      <c r="L110" s="91">
        <v>19</v>
      </c>
      <c r="M110" s="91" t="s">
        <v>5577</v>
      </c>
      <c r="N110" s="91" t="s">
        <v>928</v>
      </c>
      <c r="O110" s="173" t="s">
        <v>475</v>
      </c>
      <c r="P110" s="91" t="s">
        <v>1959</v>
      </c>
      <c r="Q110" s="93" t="s">
        <v>5558</v>
      </c>
    </row>
    <row r="111" spans="1:17" ht="80" x14ac:dyDescent="0.35">
      <c r="A111" s="89" t="s">
        <v>4055</v>
      </c>
      <c r="B111" s="89"/>
      <c r="C111" s="102" t="s">
        <v>2407</v>
      </c>
      <c r="D111" s="91" t="s">
        <v>3113</v>
      </c>
      <c r="E111" s="91" t="s">
        <v>2735</v>
      </c>
      <c r="F111" s="102" t="s">
        <v>674</v>
      </c>
      <c r="G111" s="91" t="s">
        <v>6259</v>
      </c>
      <c r="H111" s="102" t="s">
        <v>4702</v>
      </c>
      <c r="I111" s="63" t="s">
        <v>4702</v>
      </c>
      <c r="J111" s="102" t="s">
        <v>5930</v>
      </c>
      <c r="K111" s="91" t="s">
        <v>1900</v>
      </c>
      <c r="L111" s="91" t="s">
        <v>1205</v>
      </c>
      <c r="M111" s="102" t="s">
        <v>4047</v>
      </c>
      <c r="N111" s="102" t="s">
        <v>928</v>
      </c>
      <c r="O111" s="173" t="s">
        <v>6371</v>
      </c>
      <c r="P111" s="102" t="s">
        <v>7002</v>
      </c>
      <c r="Q111" s="102" t="s">
        <v>2491</v>
      </c>
    </row>
    <row r="112" spans="1:17" ht="130" x14ac:dyDescent="0.35">
      <c r="A112" s="89" t="s">
        <v>1873</v>
      </c>
      <c r="B112" s="89"/>
      <c r="C112" s="102" t="s">
        <v>1444</v>
      </c>
      <c r="D112" s="91" t="s">
        <v>3113</v>
      </c>
      <c r="E112" s="91" t="s">
        <v>7076</v>
      </c>
      <c r="F112" s="91" t="s">
        <v>3424</v>
      </c>
      <c r="G112" s="91" t="s">
        <v>1874</v>
      </c>
      <c r="H112" s="91" t="s">
        <v>368</v>
      </c>
      <c r="I112" s="63" t="s">
        <v>8096</v>
      </c>
      <c r="J112" s="91" t="s">
        <v>1875</v>
      </c>
      <c r="K112" s="91" t="s">
        <v>4704</v>
      </c>
      <c r="L112" s="91">
        <v>48</v>
      </c>
      <c r="M112" s="91" t="s">
        <v>1876</v>
      </c>
      <c r="N112" s="91" t="s">
        <v>928</v>
      </c>
      <c r="O112" s="173" t="s">
        <v>475</v>
      </c>
      <c r="P112" s="91" t="s">
        <v>5117</v>
      </c>
      <c r="Q112" s="93" t="s">
        <v>3489</v>
      </c>
    </row>
    <row r="113" spans="1:17" ht="20" x14ac:dyDescent="0.35">
      <c r="A113" s="89" t="s">
        <v>7169</v>
      </c>
      <c r="B113" s="89"/>
      <c r="C113" s="102" t="s">
        <v>6124</v>
      </c>
      <c r="D113" s="91" t="s">
        <v>3113</v>
      </c>
      <c r="E113" s="91" t="s">
        <v>543</v>
      </c>
      <c r="F113" s="91" t="s">
        <v>5402</v>
      </c>
      <c r="G113" s="102" t="s">
        <v>7170</v>
      </c>
      <c r="H113" s="91" t="s">
        <v>2448</v>
      </c>
      <c r="I113" s="63" t="s">
        <v>8096</v>
      </c>
      <c r="J113" s="102" t="s">
        <v>5316</v>
      </c>
      <c r="K113" s="91" t="s">
        <v>4704</v>
      </c>
      <c r="L113" s="91" t="s">
        <v>3289</v>
      </c>
      <c r="M113" s="91" t="s">
        <v>5317</v>
      </c>
      <c r="N113" s="91" t="s">
        <v>928</v>
      </c>
      <c r="O113" s="173" t="s">
        <v>2702</v>
      </c>
      <c r="P113" s="91" t="s">
        <v>1895</v>
      </c>
      <c r="Q113" s="93" t="s">
        <v>5523</v>
      </c>
    </row>
    <row r="114" spans="1:17" ht="30" x14ac:dyDescent="0.35">
      <c r="A114" s="89" t="s">
        <v>3275</v>
      </c>
      <c r="B114" s="89"/>
      <c r="C114" s="102" t="s">
        <v>6725</v>
      </c>
      <c r="D114" s="91" t="s">
        <v>3113</v>
      </c>
      <c r="E114" s="91" t="s">
        <v>847</v>
      </c>
      <c r="F114" s="91" t="s">
        <v>848</v>
      </c>
      <c r="G114" s="91" t="s">
        <v>916</v>
      </c>
      <c r="H114" s="91" t="s">
        <v>3582</v>
      </c>
      <c r="I114" s="63" t="s">
        <v>4702</v>
      </c>
      <c r="J114" s="91" t="s">
        <v>3932</v>
      </c>
      <c r="K114" s="91" t="s">
        <v>4704</v>
      </c>
      <c r="L114" s="91">
        <v>19</v>
      </c>
      <c r="M114" s="91" t="s">
        <v>2728</v>
      </c>
      <c r="N114" s="91" t="s">
        <v>928</v>
      </c>
      <c r="O114" s="173" t="s">
        <v>5505</v>
      </c>
      <c r="P114" s="91" t="s">
        <v>4410</v>
      </c>
      <c r="Q114" s="93" t="s">
        <v>7573</v>
      </c>
    </row>
    <row r="115" spans="1:17" ht="70" x14ac:dyDescent="0.35">
      <c r="A115" s="89" t="s">
        <v>2201</v>
      </c>
      <c r="B115" s="89"/>
      <c r="C115" s="102" t="s">
        <v>79</v>
      </c>
      <c r="D115" s="91" t="s">
        <v>3113</v>
      </c>
      <c r="E115" s="91" t="s">
        <v>847</v>
      </c>
      <c r="F115" s="91" t="s">
        <v>848</v>
      </c>
      <c r="G115" s="91" t="s">
        <v>3831</v>
      </c>
      <c r="H115" s="91" t="s">
        <v>3020</v>
      </c>
      <c r="I115" s="63" t="s">
        <v>8095</v>
      </c>
      <c r="J115" s="91" t="s">
        <v>1857</v>
      </c>
      <c r="K115" s="91" t="s">
        <v>4704</v>
      </c>
      <c r="L115" s="91" t="s">
        <v>6688</v>
      </c>
      <c r="M115" s="91" t="s">
        <v>2592</v>
      </c>
      <c r="N115" s="91" t="s">
        <v>928</v>
      </c>
      <c r="O115" s="173" t="s">
        <v>1750</v>
      </c>
      <c r="P115" s="91" t="s">
        <v>5487</v>
      </c>
      <c r="Q115" s="93" t="s">
        <v>4548</v>
      </c>
    </row>
    <row r="116" spans="1:17" ht="70" x14ac:dyDescent="0.35">
      <c r="A116" s="141" t="s">
        <v>488</v>
      </c>
      <c r="B116" s="141"/>
      <c r="C116" s="102" t="s">
        <v>2248</v>
      </c>
      <c r="D116" s="142" t="s">
        <v>3113</v>
      </c>
      <c r="E116" s="91" t="s">
        <v>543</v>
      </c>
      <c r="F116" s="91" t="s">
        <v>5402</v>
      </c>
      <c r="G116" s="142" t="s">
        <v>489</v>
      </c>
      <c r="H116" s="142" t="s">
        <v>490</v>
      </c>
      <c r="I116" s="69" t="s">
        <v>8100</v>
      </c>
      <c r="J116" s="142" t="s">
        <v>2110</v>
      </c>
      <c r="K116" s="142" t="s">
        <v>4704</v>
      </c>
      <c r="L116" s="142">
        <v>20</v>
      </c>
      <c r="M116" s="142" t="s">
        <v>1524</v>
      </c>
      <c r="N116" s="91" t="s">
        <v>1223</v>
      </c>
      <c r="O116" s="173" t="s">
        <v>1581</v>
      </c>
      <c r="P116" s="91" t="s">
        <v>2372</v>
      </c>
      <c r="Q116" s="93" t="s">
        <v>6069</v>
      </c>
    </row>
    <row r="117" spans="1:17" ht="60" x14ac:dyDescent="0.35">
      <c r="A117" s="141" t="s">
        <v>2835</v>
      </c>
      <c r="B117" s="141"/>
      <c r="C117" s="102" t="s">
        <v>898</v>
      </c>
      <c r="D117" s="142" t="s">
        <v>3113</v>
      </c>
      <c r="E117" s="91" t="s">
        <v>543</v>
      </c>
      <c r="F117" s="91" t="s">
        <v>5402</v>
      </c>
      <c r="G117" s="142" t="s">
        <v>6992</v>
      </c>
      <c r="H117" s="142" t="s">
        <v>4702</v>
      </c>
      <c r="I117" s="63" t="s">
        <v>4702</v>
      </c>
      <c r="J117" s="142" t="s">
        <v>5736</v>
      </c>
      <c r="K117" s="142" t="s">
        <v>4704</v>
      </c>
      <c r="L117" s="142">
        <v>13</v>
      </c>
      <c r="M117" s="142" t="s">
        <v>4662</v>
      </c>
      <c r="N117" s="91" t="s">
        <v>1223</v>
      </c>
      <c r="O117" s="173" t="s">
        <v>4663</v>
      </c>
      <c r="P117" s="91" t="s">
        <v>553</v>
      </c>
      <c r="Q117" s="93" t="s">
        <v>4372</v>
      </c>
    </row>
    <row r="118" spans="1:17" ht="70" x14ac:dyDescent="0.35">
      <c r="A118" s="89" t="s">
        <v>6794</v>
      </c>
      <c r="B118" s="89"/>
      <c r="C118" s="102" t="s">
        <v>6725</v>
      </c>
      <c r="D118" s="91" t="s">
        <v>3113</v>
      </c>
      <c r="E118" s="91" t="s">
        <v>7076</v>
      </c>
      <c r="F118" s="91" t="s">
        <v>1899</v>
      </c>
      <c r="G118" s="91" t="s">
        <v>5669</v>
      </c>
      <c r="H118" s="91" t="s">
        <v>6029</v>
      </c>
      <c r="I118" s="102" t="s">
        <v>8095</v>
      </c>
      <c r="J118" s="91" t="s">
        <v>6030</v>
      </c>
      <c r="K118" s="91" t="s">
        <v>4704</v>
      </c>
      <c r="L118" s="91">
        <v>30</v>
      </c>
      <c r="M118" s="91" t="s">
        <v>996</v>
      </c>
      <c r="N118" s="91" t="s">
        <v>928</v>
      </c>
      <c r="O118" s="173" t="s">
        <v>5505</v>
      </c>
      <c r="P118" s="91" t="s">
        <v>795</v>
      </c>
      <c r="Q118" s="93" t="s">
        <v>5594</v>
      </c>
    </row>
    <row r="119" spans="1:17" ht="70" x14ac:dyDescent="0.35">
      <c r="A119" s="89" t="s">
        <v>3180</v>
      </c>
      <c r="B119" s="89"/>
      <c r="C119" s="102" t="s">
        <v>483</v>
      </c>
      <c r="D119" s="91" t="s">
        <v>3113</v>
      </c>
      <c r="E119" s="91" t="s">
        <v>847</v>
      </c>
      <c r="F119" s="91" t="s">
        <v>848</v>
      </c>
      <c r="G119" s="91" t="s">
        <v>5843</v>
      </c>
      <c r="H119" s="91" t="s">
        <v>226</v>
      </c>
      <c r="I119" s="87" t="s">
        <v>4702</v>
      </c>
      <c r="J119" s="91" t="s">
        <v>5499</v>
      </c>
      <c r="K119" s="91" t="s">
        <v>4704</v>
      </c>
      <c r="L119" s="91">
        <v>23</v>
      </c>
      <c r="M119" s="91" t="s">
        <v>3870</v>
      </c>
      <c r="N119" s="91" t="s">
        <v>1223</v>
      </c>
      <c r="O119" s="173" t="s">
        <v>3871</v>
      </c>
      <c r="P119" s="91" t="s">
        <v>3872</v>
      </c>
      <c r="Q119" s="93" t="s">
        <v>3558</v>
      </c>
    </row>
    <row r="120" spans="1:17" ht="30" x14ac:dyDescent="0.35">
      <c r="A120" s="89" t="s">
        <v>7407</v>
      </c>
      <c r="B120" s="89"/>
      <c r="C120" s="102">
        <v>2017</v>
      </c>
      <c r="D120" s="102" t="s">
        <v>3113</v>
      </c>
      <c r="E120" s="102" t="s">
        <v>7076</v>
      </c>
      <c r="F120" s="102" t="s">
        <v>568</v>
      </c>
      <c r="G120" s="102" t="s">
        <v>4015</v>
      </c>
      <c r="H120" s="102" t="s">
        <v>6917</v>
      </c>
      <c r="I120" s="63" t="s">
        <v>8095</v>
      </c>
      <c r="J120" s="102" t="s">
        <v>3688</v>
      </c>
      <c r="K120" s="102" t="s">
        <v>4704</v>
      </c>
      <c r="L120" s="102">
        <v>69</v>
      </c>
      <c r="M120" s="102" t="s">
        <v>2331</v>
      </c>
      <c r="N120" s="102" t="s">
        <v>928</v>
      </c>
      <c r="O120" s="173" t="s">
        <v>3171</v>
      </c>
      <c r="P120" s="102" t="s">
        <v>2332</v>
      </c>
      <c r="Q120" s="102" t="s">
        <v>2333</v>
      </c>
    </row>
    <row r="121" spans="1:17" ht="30" x14ac:dyDescent="0.35">
      <c r="A121" s="89" t="s">
        <v>2230</v>
      </c>
      <c r="B121" s="89"/>
      <c r="C121" s="102" t="s">
        <v>723</v>
      </c>
      <c r="D121" s="91" t="s">
        <v>3113</v>
      </c>
      <c r="E121" s="91" t="s">
        <v>847</v>
      </c>
      <c r="F121" s="91" t="s">
        <v>303</v>
      </c>
      <c r="G121" s="102" t="s">
        <v>2545</v>
      </c>
      <c r="H121" s="102" t="s">
        <v>1907</v>
      </c>
      <c r="I121" s="63" t="s">
        <v>8095</v>
      </c>
      <c r="J121" s="102" t="s">
        <v>2546</v>
      </c>
      <c r="K121" s="91" t="s">
        <v>4704</v>
      </c>
      <c r="L121" s="91" t="s">
        <v>1338</v>
      </c>
      <c r="M121" s="102" t="s">
        <v>1524</v>
      </c>
      <c r="N121" s="91" t="s">
        <v>1223</v>
      </c>
      <c r="O121" s="173" t="s">
        <v>2547</v>
      </c>
      <c r="P121" s="91" t="s">
        <v>202</v>
      </c>
      <c r="Q121" s="102" t="s">
        <v>3905</v>
      </c>
    </row>
    <row r="122" spans="1:17" ht="40" x14ac:dyDescent="0.35">
      <c r="A122" s="89" t="s">
        <v>2816</v>
      </c>
      <c r="B122" s="89"/>
      <c r="C122" s="102" t="s">
        <v>7055</v>
      </c>
      <c r="D122" s="91" t="s">
        <v>3113</v>
      </c>
      <c r="E122" s="91" t="s">
        <v>2735</v>
      </c>
      <c r="F122" s="91" t="s">
        <v>2741</v>
      </c>
      <c r="G122" s="91" t="s">
        <v>2299</v>
      </c>
      <c r="H122" s="91" t="s">
        <v>3431</v>
      </c>
      <c r="I122" s="87" t="s">
        <v>4702</v>
      </c>
      <c r="J122" s="91" t="s">
        <v>5398</v>
      </c>
      <c r="K122" s="91" t="s">
        <v>4704</v>
      </c>
      <c r="L122" s="91">
        <v>19</v>
      </c>
      <c r="M122" s="91" t="s">
        <v>407</v>
      </c>
      <c r="N122" s="91" t="s">
        <v>928</v>
      </c>
      <c r="O122" s="173" t="s">
        <v>475</v>
      </c>
      <c r="P122" s="91" t="s">
        <v>6881</v>
      </c>
      <c r="Q122" s="93" t="s">
        <v>4401</v>
      </c>
    </row>
    <row r="123" spans="1:17" ht="60" x14ac:dyDescent="0.35">
      <c r="A123" s="89" t="s">
        <v>256</v>
      </c>
      <c r="B123" s="89"/>
      <c r="C123" s="102">
        <v>2019</v>
      </c>
      <c r="D123" s="102" t="s">
        <v>3113</v>
      </c>
      <c r="E123" s="102" t="s">
        <v>7076</v>
      </c>
      <c r="F123" s="102" t="s">
        <v>1899</v>
      </c>
      <c r="G123" s="102" t="s">
        <v>112</v>
      </c>
      <c r="H123" s="102" t="s">
        <v>1392</v>
      </c>
      <c r="I123" s="63" t="s">
        <v>8098</v>
      </c>
      <c r="J123" s="102" t="s">
        <v>1320</v>
      </c>
      <c r="K123" s="102" t="s">
        <v>1900</v>
      </c>
      <c r="L123" s="102">
        <v>65</v>
      </c>
      <c r="M123" s="102" t="s">
        <v>7068</v>
      </c>
      <c r="N123" s="102" t="s">
        <v>928</v>
      </c>
      <c r="O123" s="173" t="s">
        <v>7281</v>
      </c>
      <c r="P123" s="102" t="s">
        <v>7002</v>
      </c>
      <c r="Q123" s="102" t="s">
        <v>6699</v>
      </c>
    </row>
    <row r="124" spans="1:17" ht="40" x14ac:dyDescent="0.35">
      <c r="A124" s="89" t="s">
        <v>1453</v>
      </c>
      <c r="B124" s="89"/>
      <c r="C124" s="102">
        <v>2018</v>
      </c>
      <c r="D124" s="102" t="s">
        <v>3113</v>
      </c>
      <c r="E124" s="102" t="s">
        <v>442</v>
      </c>
      <c r="F124" s="102" t="s">
        <v>7736</v>
      </c>
      <c r="G124" s="102" t="s">
        <v>7737</v>
      </c>
      <c r="H124" s="102" t="s">
        <v>4087</v>
      </c>
      <c r="I124" s="66" t="s">
        <v>8097</v>
      </c>
      <c r="J124" s="102" t="s">
        <v>18</v>
      </c>
      <c r="K124" s="102" t="s">
        <v>4704</v>
      </c>
      <c r="L124" s="102">
        <v>32</v>
      </c>
      <c r="M124" s="102" t="s">
        <v>19</v>
      </c>
      <c r="N124" s="102" t="s">
        <v>928</v>
      </c>
      <c r="O124" s="173" t="s">
        <v>20</v>
      </c>
      <c r="P124" s="102" t="s">
        <v>7002</v>
      </c>
      <c r="Q124" s="102" t="s">
        <v>208</v>
      </c>
    </row>
    <row r="125" spans="1:17" ht="30" x14ac:dyDescent="0.35">
      <c r="A125" s="89" t="s">
        <v>5710</v>
      </c>
      <c r="B125" s="89"/>
      <c r="C125" s="102" t="s">
        <v>723</v>
      </c>
      <c r="D125" s="91" t="s">
        <v>3113</v>
      </c>
      <c r="E125" s="91" t="s">
        <v>543</v>
      </c>
      <c r="F125" s="91" t="s">
        <v>544</v>
      </c>
      <c r="G125" s="102" t="s">
        <v>5711</v>
      </c>
      <c r="H125" s="102" t="s">
        <v>2192</v>
      </c>
      <c r="I125" s="87" t="s">
        <v>8100</v>
      </c>
      <c r="J125" s="102" t="s">
        <v>5033</v>
      </c>
      <c r="K125" s="91" t="s">
        <v>4704</v>
      </c>
      <c r="L125" s="91" t="s">
        <v>826</v>
      </c>
      <c r="M125" s="102" t="s">
        <v>4009</v>
      </c>
      <c r="N125" s="91" t="s">
        <v>928</v>
      </c>
      <c r="O125" s="173" t="s">
        <v>1581</v>
      </c>
      <c r="P125" s="91" t="s">
        <v>2843</v>
      </c>
      <c r="Q125" s="102" t="s">
        <v>1674</v>
      </c>
    </row>
    <row r="126" spans="1:17" ht="60" x14ac:dyDescent="0.35">
      <c r="A126" s="89" t="s">
        <v>7207</v>
      </c>
      <c r="B126" s="89"/>
      <c r="C126" s="102" t="s">
        <v>5900</v>
      </c>
      <c r="D126" s="91" t="s">
        <v>3113</v>
      </c>
      <c r="E126" s="91" t="s">
        <v>2209</v>
      </c>
      <c r="F126" s="91" t="s">
        <v>2610</v>
      </c>
      <c r="G126" s="91" t="s">
        <v>6103</v>
      </c>
      <c r="H126" s="91" t="s">
        <v>1907</v>
      </c>
      <c r="I126" s="63" t="s">
        <v>8095</v>
      </c>
      <c r="J126" s="91" t="s">
        <v>6575</v>
      </c>
      <c r="K126" s="91" t="s">
        <v>4704</v>
      </c>
      <c r="L126" s="91">
        <v>17</v>
      </c>
      <c r="M126" s="91" t="s">
        <v>2388</v>
      </c>
      <c r="N126" s="91" t="s">
        <v>928</v>
      </c>
      <c r="O126" s="173" t="s">
        <v>6929</v>
      </c>
      <c r="P126" s="91" t="s">
        <v>1206</v>
      </c>
      <c r="Q126" s="93" t="s">
        <v>2528</v>
      </c>
    </row>
    <row r="127" spans="1:17" ht="20" x14ac:dyDescent="0.35">
      <c r="A127" s="65" t="s">
        <v>8042</v>
      </c>
      <c r="B127" s="65"/>
      <c r="C127" s="75" t="s">
        <v>1546</v>
      </c>
      <c r="D127" s="63" t="s">
        <v>3113</v>
      </c>
      <c r="E127" s="63" t="s">
        <v>2919</v>
      </c>
      <c r="F127" s="63" t="s">
        <v>5001</v>
      </c>
      <c r="G127" s="63" t="s">
        <v>8043</v>
      </c>
      <c r="H127" s="63" t="s">
        <v>4702</v>
      </c>
      <c r="I127" s="63" t="s">
        <v>4702</v>
      </c>
      <c r="J127" s="63" t="s">
        <v>8044</v>
      </c>
      <c r="K127" s="63" t="s">
        <v>7984</v>
      </c>
      <c r="L127" s="63" t="s">
        <v>2306</v>
      </c>
      <c r="M127" s="63" t="s">
        <v>8046</v>
      </c>
      <c r="N127" s="63" t="s">
        <v>928</v>
      </c>
      <c r="O127" s="168" t="s">
        <v>8045</v>
      </c>
      <c r="P127" s="63" t="s">
        <v>8040</v>
      </c>
      <c r="Q127" s="64" t="s">
        <v>7913</v>
      </c>
    </row>
    <row r="128" spans="1:17" ht="30" x14ac:dyDescent="0.35">
      <c r="A128" s="141" t="s">
        <v>2319</v>
      </c>
      <c r="B128" s="141"/>
      <c r="C128" s="102" t="s">
        <v>6706</v>
      </c>
      <c r="D128" s="142" t="s">
        <v>3113</v>
      </c>
      <c r="E128" s="142" t="s">
        <v>847</v>
      </c>
      <c r="F128" s="142" t="s">
        <v>303</v>
      </c>
      <c r="G128" s="142" t="s">
        <v>2320</v>
      </c>
      <c r="H128" s="142" t="s">
        <v>4702</v>
      </c>
      <c r="I128" s="63" t="s">
        <v>4702</v>
      </c>
      <c r="J128" s="142" t="s">
        <v>7381</v>
      </c>
      <c r="K128" s="142" t="s">
        <v>4704</v>
      </c>
      <c r="L128" s="142">
        <v>17</v>
      </c>
      <c r="M128" s="142" t="s">
        <v>2288</v>
      </c>
      <c r="N128" s="91" t="s">
        <v>1223</v>
      </c>
      <c r="O128" s="173" t="s">
        <v>3799</v>
      </c>
      <c r="P128" s="91" t="s">
        <v>7382</v>
      </c>
      <c r="Q128" s="93" t="s">
        <v>3933</v>
      </c>
    </row>
    <row r="129" spans="1:17" ht="40" x14ac:dyDescent="0.35">
      <c r="A129" s="89" t="s">
        <v>3887</v>
      </c>
      <c r="B129" s="89"/>
      <c r="C129" s="102">
        <v>2021</v>
      </c>
      <c r="D129" s="102" t="s">
        <v>3113</v>
      </c>
      <c r="E129" s="102" t="s">
        <v>7076</v>
      </c>
      <c r="F129" s="102" t="s">
        <v>1899</v>
      </c>
      <c r="G129" s="102" t="s">
        <v>4737</v>
      </c>
      <c r="H129" s="102" t="s">
        <v>4515</v>
      </c>
      <c r="I129" s="63" t="s">
        <v>8096</v>
      </c>
      <c r="J129" s="102" t="s">
        <v>64</v>
      </c>
      <c r="K129" s="102" t="s">
        <v>4704</v>
      </c>
      <c r="L129" s="102">
        <v>73</v>
      </c>
      <c r="M129" s="102" t="s">
        <v>65</v>
      </c>
      <c r="N129" s="102" t="s">
        <v>928</v>
      </c>
      <c r="O129" s="173" t="s">
        <v>6198</v>
      </c>
      <c r="P129" s="102" t="s">
        <v>3888</v>
      </c>
      <c r="Q129" s="102" t="s">
        <v>771</v>
      </c>
    </row>
    <row r="130" spans="1:17" ht="70" x14ac:dyDescent="0.35">
      <c r="A130" s="141" t="s">
        <v>7200</v>
      </c>
      <c r="B130" s="141"/>
      <c r="C130" s="102" t="s">
        <v>733</v>
      </c>
      <c r="D130" s="91" t="s">
        <v>3113</v>
      </c>
      <c r="E130" s="142" t="s">
        <v>7076</v>
      </c>
      <c r="F130" s="142" t="s">
        <v>3424</v>
      </c>
      <c r="G130" s="142" t="s">
        <v>4746</v>
      </c>
      <c r="H130" s="142" t="s">
        <v>5827</v>
      </c>
      <c r="I130" s="63" t="s">
        <v>8096</v>
      </c>
      <c r="J130" s="142" t="s">
        <v>4750</v>
      </c>
      <c r="K130" s="142" t="s">
        <v>4704</v>
      </c>
      <c r="L130" s="142">
        <v>29</v>
      </c>
      <c r="M130" s="142" t="s">
        <v>6157</v>
      </c>
      <c r="N130" s="91" t="s">
        <v>928</v>
      </c>
      <c r="O130" s="173" t="s">
        <v>8103</v>
      </c>
      <c r="P130" s="91" t="s">
        <v>1517</v>
      </c>
      <c r="Q130" s="93" t="s">
        <v>3757</v>
      </c>
    </row>
    <row r="131" spans="1:17" ht="80" x14ac:dyDescent="0.35">
      <c r="A131" s="89" t="s">
        <v>1778</v>
      </c>
      <c r="B131" s="89"/>
      <c r="C131" s="102" t="s">
        <v>4688</v>
      </c>
      <c r="D131" s="91" t="s">
        <v>3113</v>
      </c>
      <c r="E131" s="91" t="s">
        <v>847</v>
      </c>
      <c r="F131" s="91" t="s">
        <v>848</v>
      </c>
      <c r="G131" s="91" t="s">
        <v>2699</v>
      </c>
      <c r="H131" s="91" t="s">
        <v>4702</v>
      </c>
      <c r="I131" s="63" t="s">
        <v>4702</v>
      </c>
      <c r="J131" s="91" t="s">
        <v>1779</v>
      </c>
      <c r="K131" s="91" t="s">
        <v>4704</v>
      </c>
      <c r="L131" s="91">
        <v>15</v>
      </c>
      <c r="M131" s="91" t="s">
        <v>1780</v>
      </c>
      <c r="N131" s="91" t="s">
        <v>928</v>
      </c>
      <c r="O131" s="173" t="s">
        <v>1781</v>
      </c>
      <c r="P131" s="91" t="s">
        <v>2174</v>
      </c>
      <c r="Q131" s="93" t="s">
        <v>1790</v>
      </c>
    </row>
    <row r="132" spans="1:17" ht="110" x14ac:dyDescent="0.35">
      <c r="A132" s="141" t="s">
        <v>5820</v>
      </c>
      <c r="B132" s="141"/>
      <c r="C132" s="102" t="s">
        <v>2544</v>
      </c>
      <c r="D132" s="142" t="s">
        <v>3113</v>
      </c>
      <c r="E132" s="142" t="s">
        <v>6411</v>
      </c>
      <c r="F132" s="142" t="s">
        <v>6858</v>
      </c>
      <c r="G132" s="142" t="s">
        <v>6859</v>
      </c>
      <c r="H132" s="142" t="s">
        <v>226</v>
      </c>
      <c r="I132" s="87" t="s">
        <v>4702</v>
      </c>
      <c r="J132" s="142" t="s">
        <v>3456</v>
      </c>
      <c r="K132" s="142" t="s">
        <v>4704</v>
      </c>
      <c r="L132" s="142">
        <v>18</v>
      </c>
      <c r="M132" s="142" t="s">
        <v>3457</v>
      </c>
      <c r="N132" s="91" t="s">
        <v>928</v>
      </c>
      <c r="O132" s="173" t="s">
        <v>3509</v>
      </c>
      <c r="P132" s="91" t="s">
        <v>38</v>
      </c>
      <c r="Q132" s="93" t="s">
        <v>511</v>
      </c>
    </row>
    <row r="133" spans="1:17" ht="120" x14ac:dyDescent="0.35">
      <c r="A133" s="89" t="s">
        <v>3764</v>
      </c>
      <c r="B133" s="89"/>
      <c r="C133" s="102" t="s">
        <v>824</v>
      </c>
      <c r="D133" s="91" t="s">
        <v>3113</v>
      </c>
      <c r="E133" s="91" t="s">
        <v>543</v>
      </c>
      <c r="F133" s="91" t="s">
        <v>5637</v>
      </c>
      <c r="G133" s="91" t="s">
        <v>282</v>
      </c>
      <c r="H133" s="91" t="s">
        <v>668</v>
      </c>
      <c r="I133" s="63" t="s">
        <v>4702</v>
      </c>
      <c r="J133" s="91" t="s">
        <v>669</v>
      </c>
      <c r="K133" s="91" t="s">
        <v>4704</v>
      </c>
      <c r="L133" s="91">
        <v>13</v>
      </c>
      <c r="M133" s="91" t="s">
        <v>2438</v>
      </c>
      <c r="N133" s="91" t="s">
        <v>1223</v>
      </c>
      <c r="O133" s="173" t="s">
        <v>6572</v>
      </c>
      <c r="P133" s="91" t="s">
        <v>2174</v>
      </c>
      <c r="Q133" s="93" t="s">
        <v>1809</v>
      </c>
    </row>
    <row r="134" spans="1:17" ht="40" x14ac:dyDescent="0.35">
      <c r="A134" s="89" t="s">
        <v>6647</v>
      </c>
      <c r="B134" s="89"/>
      <c r="C134" s="102" t="s">
        <v>7370</v>
      </c>
      <c r="D134" s="91" t="s">
        <v>3113</v>
      </c>
      <c r="E134" s="91" t="s">
        <v>2292</v>
      </c>
      <c r="F134" s="91" t="s">
        <v>2293</v>
      </c>
      <c r="G134" s="102" t="s">
        <v>2769</v>
      </c>
      <c r="H134" s="102" t="s">
        <v>4702</v>
      </c>
      <c r="I134" s="63" t="s">
        <v>4702</v>
      </c>
      <c r="J134" s="102" t="s">
        <v>6648</v>
      </c>
      <c r="K134" s="91" t="s">
        <v>4704</v>
      </c>
      <c r="L134" s="91" t="s">
        <v>3438</v>
      </c>
      <c r="M134" s="91" t="s">
        <v>5858</v>
      </c>
      <c r="N134" s="91" t="s">
        <v>928</v>
      </c>
      <c r="O134" s="173" t="s">
        <v>3799</v>
      </c>
      <c r="P134" s="91" t="s">
        <v>134</v>
      </c>
      <c r="Q134" s="89" t="s">
        <v>5859</v>
      </c>
    </row>
    <row r="135" spans="1:17" ht="130" x14ac:dyDescent="0.35">
      <c r="A135" s="89" t="s">
        <v>3615</v>
      </c>
      <c r="B135" s="89"/>
      <c r="C135" s="102" t="s">
        <v>5822</v>
      </c>
      <c r="D135" s="91" t="s">
        <v>3113</v>
      </c>
      <c r="E135" s="91" t="s">
        <v>847</v>
      </c>
      <c r="F135" s="91" t="s">
        <v>303</v>
      </c>
      <c r="G135" s="91" t="s">
        <v>4940</v>
      </c>
      <c r="H135" s="91" t="s">
        <v>4947</v>
      </c>
      <c r="I135" s="63" t="s">
        <v>8095</v>
      </c>
      <c r="J135" s="91" t="s">
        <v>7639</v>
      </c>
      <c r="K135" s="91" t="s">
        <v>4704</v>
      </c>
      <c r="L135" s="91">
        <v>21</v>
      </c>
      <c r="M135" s="91" t="s">
        <v>1681</v>
      </c>
      <c r="N135" s="91" t="s">
        <v>1223</v>
      </c>
      <c r="O135" s="173" t="s">
        <v>6929</v>
      </c>
      <c r="P135" s="91" t="s">
        <v>1773</v>
      </c>
      <c r="Q135" s="93" t="s">
        <v>6077</v>
      </c>
    </row>
    <row r="136" spans="1:17" ht="40" x14ac:dyDescent="0.35">
      <c r="A136" s="119" t="s">
        <v>2294</v>
      </c>
      <c r="B136" s="119"/>
      <c r="C136" s="124" t="s">
        <v>2767</v>
      </c>
      <c r="D136" s="120" t="s">
        <v>3114</v>
      </c>
      <c r="E136" s="120" t="s">
        <v>847</v>
      </c>
      <c r="F136" s="120" t="s">
        <v>848</v>
      </c>
      <c r="G136" s="120" t="s">
        <v>613</v>
      </c>
      <c r="H136" s="120" t="s">
        <v>452</v>
      </c>
      <c r="I136" s="69" t="s">
        <v>8100</v>
      </c>
      <c r="J136" s="120" t="s">
        <v>450</v>
      </c>
      <c r="K136" s="120" t="s">
        <v>4704</v>
      </c>
      <c r="L136" s="120">
        <v>13</v>
      </c>
      <c r="M136" s="120" t="s">
        <v>451</v>
      </c>
      <c r="N136" s="120" t="s">
        <v>928</v>
      </c>
      <c r="O136" s="178" t="s">
        <v>1892</v>
      </c>
      <c r="P136" s="120" t="s">
        <v>1387</v>
      </c>
      <c r="Q136" s="121" t="s">
        <v>3933</v>
      </c>
    </row>
    <row r="137" spans="1:17" ht="70" x14ac:dyDescent="0.35">
      <c r="A137" s="141" t="s">
        <v>2665</v>
      </c>
      <c r="B137" s="141"/>
      <c r="C137" s="102" t="s">
        <v>4561</v>
      </c>
      <c r="D137" s="91" t="s">
        <v>3113</v>
      </c>
      <c r="E137" s="142" t="s">
        <v>7076</v>
      </c>
      <c r="F137" s="142" t="s">
        <v>4682</v>
      </c>
      <c r="G137" s="142" t="s">
        <v>2666</v>
      </c>
      <c r="H137" s="142" t="s">
        <v>1907</v>
      </c>
      <c r="I137" s="63" t="s">
        <v>8095</v>
      </c>
      <c r="J137" s="142" t="s">
        <v>2711</v>
      </c>
      <c r="K137" s="142" t="s">
        <v>4704</v>
      </c>
      <c r="L137" s="142">
        <v>17</v>
      </c>
      <c r="M137" s="142" t="s">
        <v>507</v>
      </c>
      <c r="N137" s="91" t="s">
        <v>928</v>
      </c>
      <c r="O137" s="173" t="s">
        <v>1916</v>
      </c>
      <c r="P137" s="91" t="s">
        <v>3421</v>
      </c>
      <c r="Q137" s="93" t="s">
        <v>959</v>
      </c>
    </row>
    <row r="138" spans="1:17" ht="60" x14ac:dyDescent="0.35">
      <c r="A138" s="89" t="s">
        <v>6076</v>
      </c>
      <c r="B138" s="89"/>
      <c r="C138" s="102" t="s">
        <v>6596</v>
      </c>
      <c r="D138" s="91" t="s">
        <v>3113</v>
      </c>
      <c r="E138" s="91" t="s">
        <v>7076</v>
      </c>
      <c r="F138" s="91" t="s">
        <v>4682</v>
      </c>
      <c r="G138" s="91" t="s">
        <v>1896</v>
      </c>
      <c r="H138" s="91" t="s">
        <v>1907</v>
      </c>
      <c r="I138" s="63" t="s">
        <v>8095</v>
      </c>
      <c r="J138" s="91" t="s">
        <v>3303</v>
      </c>
      <c r="K138" s="91" t="s">
        <v>4704</v>
      </c>
      <c r="L138" s="91" t="s">
        <v>4681</v>
      </c>
      <c r="M138" s="91" t="s">
        <v>3304</v>
      </c>
      <c r="N138" s="91" t="s">
        <v>928</v>
      </c>
      <c r="O138" s="173" t="s">
        <v>3057</v>
      </c>
      <c r="P138" s="91" t="s">
        <v>352</v>
      </c>
      <c r="Q138" s="93" t="s">
        <v>3506</v>
      </c>
    </row>
    <row r="139" spans="1:17" ht="40" x14ac:dyDescent="0.35">
      <c r="A139" s="89" t="s">
        <v>1504</v>
      </c>
      <c r="B139" s="89"/>
      <c r="C139" s="102" t="s">
        <v>1467</v>
      </c>
      <c r="D139" s="91" t="s">
        <v>3113</v>
      </c>
      <c r="E139" s="91" t="s">
        <v>847</v>
      </c>
      <c r="F139" s="91" t="s">
        <v>303</v>
      </c>
      <c r="G139" s="91" t="s">
        <v>5287</v>
      </c>
      <c r="H139" s="91" t="s">
        <v>1907</v>
      </c>
      <c r="I139" s="63" t="s">
        <v>8095</v>
      </c>
      <c r="J139" s="91" t="s">
        <v>563</v>
      </c>
      <c r="K139" s="91" t="s">
        <v>4704</v>
      </c>
      <c r="L139" s="91">
        <v>21</v>
      </c>
      <c r="M139" s="91" t="s">
        <v>5673</v>
      </c>
      <c r="N139" s="91" t="s">
        <v>928</v>
      </c>
      <c r="O139" s="173" t="s">
        <v>3621</v>
      </c>
      <c r="P139" s="91" t="s">
        <v>1714</v>
      </c>
      <c r="Q139" s="93" t="s">
        <v>1715</v>
      </c>
    </row>
    <row r="140" spans="1:17" ht="30" x14ac:dyDescent="0.35">
      <c r="A140" s="89" t="s">
        <v>7662</v>
      </c>
      <c r="B140" s="89"/>
      <c r="C140" s="102" t="s">
        <v>651</v>
      </c>
      <c r="D140" s="91" t="s">
        <v>3113</v>
      </c>
      <c r="E140" s="91" t="s">
        <v>543</v>
      </c>
      <c r="F140" s="91" t="s">
        <v>544</v>
      </c>
      <c r="G140" s="91" t="s">
        <v>7256</v>
      </c>
      <c r="H140" s="91" t="s">
        <v>1907</v>
      </c>
      <c r="I140" s="63" t="s">
        <v>8095</v>
      </c>
      <c r="J140" s="100" t="s">
        <v>7257</v>
      </c>
      <c r="K140" s="91" t="s">
        <v>4704</v>
      </c>
      <c r="L140" s="91" t="s">
        <v>3488</v>
      </c>
      <c r="M140" s="91" t="s">
        <v>6021</v>
      </c>
      <c r="N140" s="91" t="s">
        <v>928</v>
      </c>
      <c r="O140" s="173" t="s">
        <v>3220</v>
      </c>
      <c r="P140" s="91" t="s">
        <v>6022</v>
      </c>
      <c r="Q140" s="93" t="s">
        <v>6372</v>
      </c>
    </row>
    <row r="141" spans="1:17" ht="30" x14ac:dyDescent="0.35">
      <c r="A141" s="89" t="s">
        <v>4898</v>
      </c>
      <c r="B141" s="89"/>
      <c r="C141" s="102">
        <v>2018</v>
      </c>
      <c r="D141" s="102" t="s">
        <v>3113</v>
      </c>
      <c r="E141" s="102" t="s">
        <v>847</v>
      </c>
      <c r="F141" s="102" t="s">
        <v>303</v>
      </c>
      <c r="G141" s="102" t="s">
        <v>1436</v>
      </c>
      <c r="H141" s="102" t="s">
        <v>4734</v>
      </c>
      <c r="I141" s="63" t="s">
        <v>8095</v>
      </c>
      <c r="J141" s="102" t="s">
        <v>4703</v>
      </c>
      <c r="K141" s="102" t="s">
        <v>4704</v>
      </c>
      <c r="L141" s="102">
        <v>33</v>
      </c>
      <c r="M141" s="102" t="s">
        <v>1018</v>
      </c>
      <c r="N141" s="102" t="s">
        <v>928</v>
      </c>
      <c r="O141" s="173" t="s">
        <v>3566</v>
      </c>
      <c r="P141" s="102" t="s">
        <v>195</v>
      </c>
      <c r="Q141" s="102" t="s">
        <v>1019</v>
      </c>
    </row>
    <row r="142" spans="1:17" ht="20" x14ac:dyDescent="0.35">
      <c r="A142" s="89" t="s">
        <v>5987</v>
      </c>
      <c r="B142" s="89"/>
      <c r="C142" s="102" t="s">
        <v>723</v>
      </c>
      <c r="D142" s="91" t="s">
        <v>3113</v>
      </c>
      <c r="E142" s="91" t="s">
        <v>7076</v>
      </c>
      <c r="F142" s="91" t="s">
        <v>4682</v>
      </c>
      <c r="G142" s="102" t="s">
        <v>4659</v>
      </c>
      <c r="H142" s="102" t="s">
        <v>3816</v>
      </c>
      <c r="I142" s="63" t="s">
        <v>8095</v>
      </c>
      <c r="J142" s="102" t="s">
        <v>7579</v>
      </c>
      <c r="K142" s="91" t="s">
        <v>4704</v>
      </c>
      <c r="L142" s="91" t="s">
        <v>1338</v>
      </c>
      <c r="M142" s="102" t="s">
        <v>4991</v>
      </c>
      <c r="N142" s="91" t="s">
        <v>928</v>
      </c>
      <c r="O142" s="173" t="s">
        <v>504</v>
      </c>
      <c r="P142" s="91" t="s">
        <v>4992</v>
      </c>
      <c r="Q142" s="102" t="s">
        <v>2740</v>
      </c>
    </row>
    <row r="143" spans="1:17" ht="30" x14ac:dyDescent="0.35">
      <c r="A143" s="89" t="s">
        <v>7212</v>
      </c>
      <c r="B143" s="89"/>
      <c r="C143" s="102" t="s">
        <v>6124</v>
      </c>
      <c r="D143" s="91" t="s">
        <v>3113</v>
      </c>
      <c r="E143" s="91" t="s">
        <v>7076</v>
      </c>
      <c r="F143" s="91" t="s">
        <v>4682</v>
      </c>
      <c r="G143" s="91" t="s">
        <v>5656</v>
      </c>
      <c r="H143" s="91" t="s">
        <v>4947</v>
      </c>
      <c r="I143" s="63" t="s">
        <v>8095</v>
      </c>
      <c r="J143" s="102" t="s">
        <v>3989</v>
      </c>
      <c r="K143" s="91" t="s">
        <v>4704</v>
      </c>
      <c r="L143" s="91" t="s">
        <v>6735</v>
      </c>
      <c r="M143" s="91" t="s">
        <v>5884</v>
      </c>
      <c r="N143" s="91" t="s">
        <v>928</v>
      </c>
      <c r="O143" s="173" t="s">
        <v>211</v>
      </c>
      <c r="P143" s="91" t="s">
        <v>2285</v>
      </c>
      <c r="Q143" s="93" t="s">
        <v>2286</v>
      </c>
    </row>
    <row r="144" spans="1:17" ht="60" x14ac:dyDescent="0.35">
      <c r="A144" s="146" t="s">
        <v>375</v>
      </c>
      <c r="B144" s="146"/>
      <c r="C144" s="124" t="s">
        <v>483</v>
      </c>
      <c r="D144" s="147" t="s">
        <v>3114</v>
      </c>
      <c r="E144" s="147" t="s">
        <v>7076</v>
      </c>
      <c r="F144" s="147" t="s">
        <v>4682</v>
      </c>
      <c r="G144" s="147" t="s">
        <v>7535</v>
      </c>
      <c r="H144" s="147" t="s">
        <v>1130</v>
      </c>
      <c r="I144" s="87" t="s">
        <v>4702</v>
      </c>
      <c r="J144" s="147" t="s">
        <v>376</v>
      </c>
      <c r="K144" s="147" t="s">
        <v>4704</v>
      </c>
      <c r="L144" s="147">
        <v>17</v>
      </c>
      <c r="M144" s="147" t="s">
        <v>767</v>
      </c>
      <c r="N144" s="120" t="s">
        <v>928</v>
      </c>
      <c r="O144" s="178" t="s">
        <v>5581</v>
      </c>
      <c r="P144" s="120" t="s">
        <v>1119</v>
      </c>
      <c r="Q144" s="121" t="s">
        <v>768</v>
      </c>
    </row>
    <row r="145" spans="1:17" ht="40" x14ac:dyDescent="0.35">
      <c r="A145" s="89" t="s">
        <v>1628</v>
      </c>
      <c r="B145" s="89"/>
      <c r="C145" s="102" t="s">
        <v>824</v>
      </c>
      <c r="D145" s="91" t="s">
        <v>3113</v>
      </c>
      <c r="E145" s="91" t="s">
        <v>543</v>
      </c>
      <c r="F145" s="91" t="s">
        <v>4128</v>
      </c>
      <c r="G145" s="91" t="s">
        <v>7084</v>
      </c>
      <c r="H145" s="91" t="s">
        <v>3155</v>
      </c>
      <c r="I145" s="63" t="s">
        <v>8096</v>
      </c>
      <c r="J145" s="91" t="s">
        <v>2078</v>
      </c>
      <c r="K145" s="91" t="s">
        <v>4704</v>
      </c>
      <c r="L145" s="91">
        <v>16</v>
      </c>
      <c r="M145" s="91" t="s">
        <v>1837</v>
      </c>
      <c r="N145" s="91" t="s">
        <v>928</v>
      </c>
      <c r="O145" s="173" t="s">
        <v>3171</v>
      </c>
      <c r="P145" s="91" t="s">
        <v>1505</v>
      </c>
      <c r="Q145" s="93" t="s">
        <v>7387</v>
      </c>
    </row>
    <row r="146" spans="1:17" ht="80" x14ac:dyDescent="0.35">
      <c r="A146" s="89" t="s">
        <v>5933</v>
      </c>
      <c r="B146" s="89"/>
      <c r="C146" s="102">
        <v>2021</v>
      </c>
      <c r="D146" s="102" t="s">
        <v>3113</v>
      </c>
      <c r="E146" s="102" t="s">
        <v>543</v>
      </c>
      <c r="F146" s="102" t="s">
        <v>5637</v>
      </c>
      <c r="G146" s="102" t="s">
        <v>5935</v>
      </c>
      <c r="H146" s="102" t="s">
        <v>4515</v>
      </c>
      <c r="I146" s="63" t="s">
        <v>8096</v>
      </c>
      <c r="J146" s="102" t="s">
        <v>5934</v>
      </c>
      <c r="K146" s="102" t="s">
        <v>4704</v>
      </c>
      <c r="L146" s="102">
        <v>32</v>
      </c>
      <c r="M146" s="102" t="s">
        <v>1524</v>
      </c>
      <c r="N146" s="102" t="s">
        <v>1223</v>
      </c>
      <c r="O146" s="173" t="s">
        <v>6929</v>
      </c>
      <c r="P146" s="102" t="s">
        <v>2174</v>
      </c>
      <c r="Q146" s="102" t="s">
        <v>739</v>
      </c>
    </row>
    <row r="147" spans="1:17" ht="20" x14ac:dyDescent="0.35">
      <c r="A147" s="89" t="s">
        <v>5453</v>
      </c>
      <c r="B147" s="89"/>
      <c r="C147" s="102">
        <v>2017</v>
      </c>
      <c r="D147" s="102" t="s">
        <v>3113</v>
      </c>
      <c r="E147" s="102" t="s">
        <v>543</v>
      </c>
      <c r="F147" s="102" t="s">
        <v>4128</v>
      </c>
      <c r="G147" s="102" t="s">
        <v>4217</v>
      </c>
      <c r="H147" s="102" t="s">
        <v>1246</v>
      </c>
      <c r="I147" s="69" t="s">
        <v>8096</v>
      </c>
      <c r="J147" s="102" t="s">
        <v>1371</v>
      </c>
      <c r="K147" s="102" t="s">
        <v>4704</v>
      </c>
      <c r="L147" s="102">
        <v>55</v>
      </c>
      <c r="M147" s="102" t="s">
        <v>4218</v>
      </c>
      <c r="N147" s="102" t="s">
        <v>928</v>
      </c>
      <c r="O147" s="173" t="s">
        <v>5654</v>
      </c>
      <c r="P147" s="102" t="s">
        <v>5901</v>
      </c>
      <c r="Q147" s="102" t="s">
        <v>2910</v>
      </c>
    </row>
    <row r="148" spans="1:17" ht="30" x14ac:dyDescent="0.35">
      <c r="A148" s="89" t="s">
        <v>3282</v>
      </c>
      <c r="B148" s="89"/>
      <c r="C148" s="102" t="s">
        <v>3650</v>
      </c>
      <c r="D148" s="91" t="s">
        <v>3113</v>
      </c>
      <c r="E148" s="91" t="s">
        <v>1798</v>
      </c>
      <c r="F148" s="91" t="s">
        <v>1871</v>
      </c>
      <c r="G148" s="91" t="s">
        <v>2113</v>
      </c>
      <c r="H148" s="91" t="s">
        <v>4431</v>
      </c>
      <c r="I148" s="73" t="s">
        <v>8097</v>
      </c>
      <c r="J148" s="91" t="s">
        <v>2114</v>
      </c>
      <c r="K148" s="91" t="s">
        <v>4704</v>
      </c>
      <c r="L148" s="91">
        <v>40</v>
      </c>
      <c r="M148" s="91" t="s">
        <v>7722</v>
      </c>
      <c r="N148" s="91" t="s">
        <v>928</v>
      </c>
      <c r="O148" s="173" t="s">
        <v>5581</v>
      </c>
      <c r="P148" s="91" t="s">
        <v>5760</v>
      </c>
      <c r="Q148" s="93" t="s">
        <v>2115</v>
      </c>
    </row>
    <row r="149" spans="1:17" ht="30" x14ac:dyDescent="0.35">
      <c r="A149" s="89" t="s">
        <v>2759</v>
      </c>
      <c r="B149" s="89"/>
      <c r="C149" s="102">
        <v>2015</v>
      </c>
      <c r="D149" s="102" t="s">
        <v>3113</v>
      </c>
      <c r="E149" s="102" t="s">
        <v>543</v>
      </c>
      <c r="F149" s="102" t="s">
        <v>5402</v>
      </c>
      <c r="G149" s="102" t="s">
        <v>5751</v>
      </c>
      <c r="H149" s="102" t="s">
        <v>1907</v>
      </c>
      <c r="I149" s="63" t="s">
        <v>8095</v>
      </c>
      <c r="J149" s="102" t="s">
        <v>1036</v>
      </c>
      <c r="K149" s="102" t="s">
        <v>4704</v>
      </c>
      <c r="L149" s="102">
        <v>43</v>
      </c>
      <c r="M149" s="102" t="s">
        <v>1042</v>
      </c>
      <c r="N149" s="102" t="s">
        <v>928</v>
      </c>
      <c r="O149" s="173" t="s">
        <v>3944</v>
      </c>
      <c r="P149" s="102" t="s">
        <v>912</v>
      </c>
      <c r="Q149" s="102" t="s">
        <v>2467</v>
      </c>
    </row>
    <row r="150" spans="1:17" ht="40" x14ac:dyDescent="0.35">
      <c r="A150" s="89" t="s">
        <v>2763</v>
      </c>
      <c r="B150" s="89"/>
      <c r="C150" s="102" t="s">
        <v>1029</v>
      </c>
      <c r="D150" s="91" t="s">
        <v>3113</v>
      </c>
      <c r="E150" s="91" t="s">
        <v>7076</v>
      </c>
      <c r="F150" s="91" t="s">
        <v>1899</v>
      </c>
      <c r="G150" s="91" t="s">
        <v>6358</v>
      </c>
      <c r="H150" s="91" t="s">
        <v>4702</v>
      </c>
      <c r="I150" s="63" t="s">
        <v>4702</v>
      </c>
      <c r="J150" s="91" t="s">
        <v>6359</v>
      </c>
      <c r="K150" s="91" t="s">
        <v>4704</v>
      </c>
      <c r="L150" s="91" t="s">
        <v>2107</v>
      </c>
      <c r="M150" s="91" t="s">
        <v>6616</v>
      </c>
      <c r="N150" s="91" t="s">
        <v>928</v>
      </c>
      <c r="O150" s="173" t="s">
        <v>5208</v>
      </c>
      <c r="P150" s="91" t="s">
        <v>7002</v>
      </c>
      <c r="Q150" s="93" t="s">
        <v>6360</v>
      </c>
    </row>
    <row r="151" spans="1:17" ht="80" x14ac:dyDescent="0.35">
      <c r="A151" s="89" t="s">
        <v>2914</v>
      </c>
      <c r="B151" s="89"/>
      <c r="C151" s="102" t="s">
        <v>1653</v>
      </c>
      <c r="D151" s="91" t="s">
        <v>3113</v>
      </c>
      <c r="E151" s="91" t="s">
        <v>847</v>
      </c>
      <c r="F151" s="91" t="s">
        <v>4140</v>
      </c>
      <c r="G151" s="91" t="s">
        <v>4614</v>
      </c>
      <c r="H151" s="91" t="s">
        <v>4702</v>
      </c>
      <c r="I151" s="63" t="s">
        <v>4702</v>
      </c>
      <c r="J151" s="91" t="s">
        <v>3186</v>
      </c>
      <c r="K151" s="91" t="s">
        <v>4704</v>
      </c>
      <c r="L151" s="91">
        <v>47</v>
      </c>
      <c r="M151" s="91" t="s">
        <v>5920</v>
      </c>
      <c r="N151" s="91" t="s">
        <v>928</v>
      </c>
      <c r="O151" s="173" t="s">
        <v>3187</v>
      </c>
      <c r="P151" s="91" t="s">
        <v>2041</v>
      </c>
      <c r="Q151" s="93" t="s">
        <v>1526</v>
      </c>
    </row>
    <row r="152" spans="1:17" ht="40" x14ac:dyDescent="0.35">
      <c r="A152" s="89" t="s">
        <v>6361</v>
      </c>
      <c r="B152" s="89"/>
      <c r="C152" s="102" t="s">
        <v>3650</v>
      </c>
      <c r="D152" s="91" t="s">
        <v>3113</v>
      </c>
      <c r="E152" s="91" t="s">
        <v>2209</v>
      </c>
      <c r="F152" s="91" t="s">
        <v>2610</v>
      </c>
      <c r="G152" s="91" t="s">
        <v>1017</v>
      </c>
      <c r="H152" s="91" t="s">
        <v>6433</v>
      </c>
      <c r="I152" s="63" t="s">
        <v>4702</v>
      </c>
      <c r="J152" s="91" t="s">
        <v>6651</v>
      </c>
      <c r="K152" s="91" t="s">
        <v>4704</v>
      </c>
      <c r="L152" s="91">
        <v>24</v>
      </c>
      <c r="M152" s="91" t="s">
        <v>4064</v>
      </c>
      <c r="N152" s="91" t="s">
        <v>928</v>
      </c>
      <c r="O152" s="173" t="s">
        <v>1750</v>
      </c>
      <c r="P152" s="91" t="s">
        <v>2501</v>
      </c>
      <c r="Q152" s="93" t="s">
        <v>3096</v>
      </c>
    </row>
    <row r="153" spans="1:17" ht="70" x14ac:dyDescent="0.35">
      <c r="A153" s="141" t="s">
        <v>6627</v>
      </c>
      <c r="B153" s="141"/>
      <c r="C153" s="102" t="s">
        <v>7202</v>
      </c>
      <c r="D153" s="91" t="s">
        <v>3113</v>
      </c>
      <c r="E153" s="142" t="s">
        <v>3176</v>
      </c>
      <c r="F153" s="91" t="s">
        <v>7756</v>
      </c>
      <c r="G153" s="142" t="s">
        <v>1973</v>
      </c>
      <c r="H153" s="142" t="s">
        <v>4431</v>
      </c>
      <c r="I153" s="73" t="s">
        <v>8097</v>
      </c>
      <c r="J153" s="142" t="s">
        <v>2570</v>
      </c>
      <c r="K153" s="142" t="s">
        <v>4704</v>
      </c>
      <c r="L153" s="142" t="s">
        <v>353</v>
      </c>
      <c r="M153" s="142" t="s">
        <v>6151</v>
      </c>
      <c r="N153" s="91" t="s">
        <v>928</v>
      </c>
      <c r="O153" s="173" t="s">
        <v>2173</v>
      </c>
      <c r="P153" s="91" t="s">
        <v>2571</v>
      </c>
      <c r="Q153" s="93" t="s">
        <v>595</v>
      </c>
    </row>
    <row r="154" spans="1:17" ht="50" x14ac:dyDescent="0.35">
      <c r="A154" s="119" t="s">
        <v>6531</v>
      </c>
      <c r="B154" s="119"/>
      <c r="C154" s="124" t="s">
        <v>1770</v>
      </c>
      <c r="D154" s="120" t="s">
        <v>3114</v>
      </c>
      <c r="E154" s="120" t="s">
        <v>543</v>
      </c>
      <c r="F154" s="120" t="s">
        <v>5402</v>
      </c>
      <c r="G154" s="120" t="s">
        <v>7116</v>
      </c>
      <c r="H154" s="120" t="s">
        <v>7447</v>
      </c>
      <c r="I154" s="63" t="s">
        <v>8096</v>
      </c>
      <c r="J154" s="120" t="s">
        <v>3973</v>
      </c>
      <c r="K154" s="120" t="s">
        <v>4704</v>
      </c>
      <c r="L154" s="120" t="s">
        <v>2279</v>
      </c>
      <c r="M154" s="120" t="s">
        <v>5409</v>
      </c>
      <c r="N154" s="120" t="s">
        <v>928</v>
      </c>
      <c r="O154" s="178" t="s">
        <v>3017</v>
      </c>
      <c r="P154" s="120" t="s">
        <v>3541</v>
      </c>
      <c r="Q154" s="121" t="s">
        <v>5248</v>
      </c>
    </row>
    <row r="155" spans="1:17" ht="30" x14ac:dyDescent="0.35">
      <c r="A155" s="89" t="s">
        <v>3394</v>
      </c>
      <c r="B155" s="89"/>
      <c r="C155" s="102" t="s">
        <v>2407</v>
      </c>
      <c r="D155" s="91" t="s">
        <v>3113</v>
      </c>
      <c r="E155" s="91" t="s">
        <v>543</v>
      </c>
      <c r="F155" s="91" t="s">
        <v>5402</v>
      </c>
      <c r="G155" s="102" t="s">
        <v>5564</v>
      </c>
      <c r="H155" s="102" t="s">
        <v>4087</v>
      </c>
      <c r="I155" s="66" t="s">
        <v>8097</v>
      </c>
      <c r="J155" s="102" t="s">
        <v>3234</v>
      </c>
      <c r="K155" s="91" t="s">
        <v>4704</v>
      </c>
      <c r="L155" s="91" t="s">
        <v>353</v>
      </c>
      <c r="M155" s="102" t="s">
        <v>5976</v>
      </c>
      <c r="N155" s="102" t="s">
        <v>928</v>
      </c>
      <c r="O155" s="173" t="s">
        <v>475</v>
      </c>
      <c r="P155" s="102" t="s">
        <v>3434</v>
      </c>
      <c r="Q155" s="102" t="s">
        <v>5977</v>
      </c>
    </row>
    <row r="156" spans="1:17" ht="70" x14ac:dyDescent="0.35">
      <c r="A156" s="89" t="s">
        <v>7329</v>
      </c>
      <c r="B156" s="89"/>
      <c r="C156" s="102" t="s">
        <v>5900</v>
      </c>
      <c r="D156" s="91" t="s">
        <v>3113</v>
      </c>
      <c r="E156" s="91" t="s">
        <v>7076</v>
      </c>
      <c r="F156" s="91" t="s">
        <v>4682</v>
      </c>
      <c r="G156" s="91" t="s">
        <v>7512</v>
      </c>
      <c r="H156" s="91" t="s">
        <v>1907</v>
      </c>
      <c r="I156" s="63" t="s">
        <v>8095</v>
      </c>
      <c r="J156" s="91" t="s">
        <v>7513</v>
      </c>
      <c r="K156" s="91" t="s">
        <v>4704</v>
      </c>
      <c r="L156" s="91">
        <v>36</v>
      </c>
      <c r="M156" s="91" t="s">
        <v>7722</v>
      </c>
      <c r="N156" s="91" t="s">
        <v>928</v>
      </c>
      <c r="O156" s="173" t="s">
        <v>2313</v>
      </c>
      <c r="P156" s="91" t="s">
        <v>3435</v>
      </c>
      <c r="Q156" s="93" t="s">
        <v>7439</v>
      </c>
    </row>
    <row r="157" spans="1:17" ht="40" x14ac:dyDescent="0.35">
      <c r="A157" s="89" t="s">
        <v>7329</v>
      </c>
      <c r="B157" s="89"/>
      <c r="C157" s="102" t="s">
        <v>5900</v>
      </c>
      <c r="D157" s="91" t="s">
        <v>3113</v>
      </c>
      <c r="E157" s="91" t="s">
        <v>7076</v>
      </c>
      <c r="F157" s="91" t="s">
        <v>4682</v>
      </c>
      <c r="G157" s="91" t="s">
        <v>7330</v>
      </c>
      <c r="H157" s="91" t="s">
        <v>1907</v>
      </c>
      <c r="I157" s="63" t="s">
        <v>8095</v>
      </c>
      <c r="J157" s="91" t="s">
        <v>4703</v>
      </c>
      <c r="K157" s="91" t="s">
        <v>4704</v>
      </c>
      <c r="L157" s="91">
        <v>17</v>
      </c>
      <c r="M157" s="91" t="s">
        <v>2094</v>
      </c>
      <c r="N157" s="91" t="s">
        <v>928</v>
      </c>
      <c r="O157" s="173" t="s">
        <v>4593</v>
      </c>
      <c r="P157" s="91" t="s">
        <v>3435</v>
      </c>
      <c r="Q157" s="93" t="s">
        <v>7331</v>
      </c>
    </row>
    <row r="158" spans="1:17" ht="40" x14ac:dyDescent="0.35">
      <c r="A158" s="141" t="s">
        <v>5613</v>
      </c>
      <c r="B158" s="141"/>
      <c r="C158" s="102" t="s">
        <v>7780</v>
      </c>
      <c r="D158" s="91" t="s">
        <v>3113</v>
      </c>
      <c r="E158" s="142" t="s">
        <v>7076</v>
      </c>
      <c r="F158" s="142" t="s">
        <v>7611</v>
      </c>
      <c r="G158" s="142" t="s">
        <v>7473</v>
      </c>
      <c r="H158" s="142" t="s">
        <v>5122</v>
      </c>
      <c r="I158" s="63" t="s">
        <v>8095</v>
      </c>
      <c r="J158" s="142" t="s">
        <v>7474</v>
      </c>
      <c r="K158" s="142" t="s">
        <v>4704</v>
      </c>
      <c r="L158" s="142">
        <v>50</v>
      </c>
      <c r="M158" s="142" t="s">
        <v>407</v>
      </c>
      <c r="N158" s="91" t="s">
        <v>928</v>
      </c>
      <c r="O158" s="173" t="s">
        <v>7475</v>
      </c>
      <c r="P158" s="91" t="s">
        <v>6827</v>
      </c>
      <c r="Q158" s="93" t="s">
        <v>7476</v>
      </c>
    </row>
    <row r="159" spans="1:17" ht="60" x14ac:dyDescent="0.35">
      <c r="A159" s="89" t="s">
        <v>1157</v>
      </c>
      <c r="B159" s="89"/>
      <c r="C159" s="102" t="s">
        <v>4688</v>
      </c>
      <c r="D159" s="91" t="s">
        <v>3113</v>
      </c>
      <c r="E159" s="91" t="s">
        <v>2292</v>
      </c>
      <c r="F159" s="91" t="s">
        <v>5686</v>
      </c>
      <c r="G159" s="91" t="s">
        <v>620</v>
      </c>
      <c r="H159" s="91" t="s">
        <v>4702</v>
      </c>
      <c r="I159" s="63" t="s">
        <v>4702</v>
      </c>
      <c r="J159" s="91" t="s">
        <v>621</v>
      </c>
      <c r="K159" s="91" t="s">
        <v>4704</v>
      </c>
      <c r="L159" s="91">
        <v>37</v>
      </c>
      <c r="M159" s="91" t="s">
        <v>2128</v>
      </c>
      <c r="N159" s="91" t="s">
        <v>928</v>
      </c>
      <c r="O159" s="173" t="s">
        <v>3171</v>
      </c>
      <c r="P159" s="91" t="s">
        <v>7457</v>
      </c>
      <c r="Q159" s="93" t="s">
        <v>2111</v>
      </c>
    </row>
    <row r="160" spans="1:17" ht="60" x14ac:dyDescent="0.35">
      <c r="A160" s="141" t="s">
        <v>2369</v>
      </c>
      <c r="B160" s="141"/>
      <c r="C160" s="102" t="s">
        <v>5829</v>
      </c>
      <c r="D160" s="91" t="s">
        <v>3113</v>
      </c>
      <c r="E160" s="91" t="s">
        <v>543</v>
      </c>
      <c r="F160" s="91" t="s">
        <v>544</v>
      </c>
      <c r="G160" s="142" t="s">
        <v>438</v>
      </c>
      <c r="H160" s="142" t="s">
        <v>2700</v>
      </c>
      <c r="I160" s="63" t="s">
        <v>8099</v>
      </c>
      <c r="J160" s="142" t="s">
        <v>1390</v>
      </c>
      <c r="K160" s="142" t="s">
        <v>4704</v>
      </c>
      <c r="L160" s="142">
        <v>41</v>
      </c>
      <c r="M160" s="142" t="s">
        <v>2070</v>
      </c>
      <c r="N160" s="91" t="s">
        <v>1223</v>
      </c>
      <c r="O160" s="173" t="s">
        <v>6572</v>
      </c>
      <c r="P160" s="91" t="s">
        <v>6182</v>
      </c>
      <c r="Q160" s="93" t="s">
        <v>4522</v>
      </c>
    </row>
    <row r="161" spans="1:17" ht="60" x14ac:dyDescent="0.35">
      <c r="A161" s="89" t="s">
        <v>1304</v>
      </c>
      <c r="B161" s="89"/>
      <c r="C161" s="102" t="s">
        <v>4771</v>
      </c>
      <c r="D161" s="91" t="s">
        <v>3113</v>
      </c>
      <c r="E161" s="91" t="s">
        <v>847</v>
      </c>
      <c r="F161" s="91" t="s">
        <v>848</v>
      </c>
      <c r="G161" s="91" t="s">
        <v>1305</v>
      </c>
      <c r="H161" s="91" t="s">
        <v>1306</v>
      </c>
      <c r="I161" s="87" t="s">
        <v>8100</v>
      </c>
      <c r="J161" s="91" t="s">
        <v>1307</v>
      </c>
      <c r="K161" s="91" t="s">
        <v>4704</v>
      </c>
      <c r="L161" s="91">
        <v>30</v>
      </c>
      <c r="M161" s="91" t="s">
        <v>1308</v>
      </c>
      <c r="N161" s="91" t="s">
        <v>1223</v>
      </c>
      <c r="O161" s="173" t="s">
        <v>5654</v>
      </c>
      <c r="P161" s="91" t="s">
        <v>3132</v>
      </c>
      <c r="Q161" s="93" t="s">
        <v>274</v>
      </c>
    </row>
    <row r="162" spans="1:17" ht="30" x14ac:dyDescent="0.35">
      <c r="A162" s="89" t="s">
        <v>1363</v>
      </c>
      <c r="B162" s="89"/>
      <c r="C162" s="102" t="s">
        <v>7370</v>
      </c>
      <c r="D162" s="91" t="s">
        <v>3113</v>
      </c>
      <c r="E162" s="91" t="s">
        <v>543</v>
      </c>
      <c r="F162" s="102" t="s">
        <v>4128</v>
      </c>
      <c r="G162" s="102" t="s">
        <v>3260</v>
      </c>
      <c r="H162" s="102" t="s">
        <v>4431</v>
      </c>
      <c r="I162" s="73" t="s">
        <v>8097</v>
      </c>
      <c r="J162" s="102" t="s">
        <v>3261</v>
      </c>
      <c r="K162" s="91" t="s">
        <v>4704</v>
      </c>
      <c r="L162" s="91" t="s">
        <v>3740</v>
      </c>
      <c r="M162" s="91" t="s">
        <v>3262</v>
      </c>
      <c r="N162" s="91" t="s">
        <v>928</v>
      </c>
      <c r="O162" s="173" t="s">
        <v>2208</v>
      </c>
      <c r="P162" s="91" t="s">
        <v>493</v>
      </c>
      <c r="Q162" s="102" t="s">
        <v>3263</v>
      </c>
    </row>
    <row r="163" spans="1:17" ht="40" x14ac:dyDescent="0.35">
      <c r="A163" s="89" t="s">
        <v>449</v>
      </c>
      <c r="B163" s="89"/>
      <c r="C163" s="102" t="s">
        <v>2767</v>
      </c>
      <c r="D163" s="91" t="s">
        <v>3113</v>
      </c>
      <c r="E163" s="91" t="s">
        <v>847</v>
      </c>
      <c r="F163" s="91" t="s">
        <v>848</v>
      </c>
      <c r="G163" s="91" t="s">
        <v>220</v>
      </c>
      <c r="H163" s="91" t="s">
        <v>1189</v>
      </c>
      <c r="I163" s="87" t="s">
        <v>4702</v>
      </c>
      <c r="J163" s="91" t="s">
        <v>1190</v>
      </c>
      <c r="K163" s="91" t="s">
        <v>4704</v>
      </c>
      <c r="L163" s="91">
        <v>15</v>
      </c>
      <c r="M163" s="91" t="s">
        <v>204</v>
      </c>
      <c r="N163" s="91" t="s">
        <v>1223</v>
      </c>
      <c r="O163" s="173" t="s">
        <v>7406</v>
      </c>
      <c r="P163" s="91" t="s">
        <v>1006</v>
      </c>
      <c r="Q163" s="93" t="s">
        <v>3969</v>
      </c>
    </row>
    <row r="164" spans="1:17" ht="80" x14ac:dyDescent="0.35">
      <c r="A164" s="89" t="s">
        <v>667</v>
      </c>
      <c r="B164" s="89"/>
      <c r="C164" s="102" t="s">
        <v>1444</v>
      </c>
      <c r="D164" s="91" t="s">
        <v>3113</v>
      </c>
      <c r="E164" s="91" t="s">
        <v>543</v>
      </c>
      <c r="F164" s="91" t="s">
        <v>4128</v>
      </c>
      <c r="G164" s="91" t="s">
        <v>6620</v>
      </c>
      <c r="H164" s="91" t="s">
        <v>1572</v>
      </c>
      <c r="I164" s="66" t="s">
        <v>8097</v>
      </c>
      <c r="J164" s="91" t="s">
        <v>3632</v>
      </c>
      <c r="K164" s="91" t="s">
        <v>4704</v>
      </c>
      <c r="L164" s="91">
        <v>33</v>
      </c>
      <c r="M164" s="91" t="s">
        <v>3299</v>
      </c>
      <c r="N164" s="91" t="s">
        <v>297</v>
      </c>
      <c r="O164" s="173" t="s">
        <v>6875</v>
      </c>
      <c r="P164" s="91" t="s">
        <v>3227</v>
      </c>
      <c r="Q164" s="93" t="s">
        <v>5204</v>
      </c>
    </row>
    <row r="165" spans="1:17" ht="20" x14ac:dyDescent="0.35">
      <c r="A165" s="89" t="s">
        <v>307</v>
      </c>
      <c r="B165" s="89"/>
      <c r="C165" s="102">
        <v>2015</v>
      </c>
      <c r="D165" s="91" t="s">
        <v>3113</v>
      </c>
      <c r="E165" s="91" t="s">
        <v>7076</v>
      </c>
      <c r="F165" s="91" t="s">
        <v>6634</v>
      </c>
      <c r="G165" s="91" t="s">
        <v>3445</v>
      </c>
      <c r="H165" s="91" t="s">
        <v>1907</v>
      </c>
      <c r="I165" s="63" t="s">
        <v>8095</v>
      </c>
      <c r="J165" s="91" t="s">
        <v>6455</v>
      </c>
      <c r="K165" s="91" t="s">
        <v>4704</v>
      </c>
      <c r="L165" s="102">
        <v>15</v>
      </c>
      <c r="M165" s="102" t="s">
        <v>3446</v>
      </c>
      <c r="N165" s="102" t="s">
        <v>928</v>
      </c>
      <c r="O165" s="173" t="s">
        <v>211</v>
      </c>
      <c r="P165" s="102" t="s">
        <v>4964</v>
      </c>
      <c r="Q165" s="102" t="s">
        <v>1213</v>
      </c>
    </row>
    <row r="166" spans="1:17" ht="50" x14ac:dyDescent="0.35">
      <c r="A166" s="89" t="s">
        <v>4318</v>
      </c>
      <c r="B166" s="89"/>
      <c r="C166" s="102" t="s">
        <v>2224</v>
      </c>
      <c r="D166" s="91" t="s">
        <v>3113</v>
      </c>
      <c r="E166" s="91" t="s">
        <v>7076</v>
      </c>
      <c r="F166" s="91" t="s">
        <v>4682</v>
      </c>
      <c r="G166" s="91" t="s">
        <v>1342</v>
      </c>
      <c r="H166" s="91" t="s">
        <v>3175</v>
      </c>
      <c r="I166" s="66" t="s">
        <v>8097</v>
      </c>
      <c r="J166" s="91" t="s">
        <v>932</v>
      </c>
      <c r="K166" s="91" t="s">
        <v>4704</v>
      </c>
      <c r="L166" s="91">
        <v>12</v>
      </c>
      <c r="M166" s="91" t="s">
        <v>273</v>
      </c>
      <c r="N166" s="91" t="s">
        <v>928</v>
      </c>
      <c r="O166" s="173" t="s">
        <v>3110</v>
      </c>
      <c r="P166" s="91" t="s">
        <v>2582</v>
      </c>
      <c r="Q166" s="93" t="s">
        <v>1691</v>
      </c>
    </row>
    <row r="167" spans="1:17" ht="40" x14ac:dyDescent="0.35">
      <c r="A167" s="89" t="s">
        <v>5026</v>
      </c>
      <c r="B167" s="89"/>
      <c r="C167" s="102" t="s">
        <v>1653</v>
      </c>
      <c r="D167" s="91" t="s">
        <v>3113</v>
      </c>
      <c r="E167" s="91" t="s">
        <v>847</v>
      </c>
      <c r="F167" s="91" t="s">
        <v>303</v>
      </c>
      <c r="G167" s="91" t="s">
        <v>1772</v>
      </c>
      <c r="H167" s="91" t="s">
        <v>4431</v>
      </c>
      <c r="I167" s="73" t="s">
        <v>8097</v>
      </c>
      <c r="J167" s="91" t="s">
        <v>5027</v>
      </c>
      <c r="K167" s="91" t="s">
        <v>4704</v>
      </c>
      <c r="L167" s="91">
        <v>29</v>
      </c>
      <c r="M167" s="91" t="s">
        <v>977</v>
      </c>
      <c r="N167" s="91" t="s">
        <v>928</v>
      </c>
      <c r="O167" s="173" t="s">
        <v>3171</v>
      </c>
      <c r="P167" s="91" t="s">
        <v>6827</v>
      </c>
      <c r="Q167" s="93" t="s">
        <v>802</v>
      </c>
    </row>
    <row r="168" spans="1:17" ht="110" x14ac:dyDescent="0.35">
      <c r="A168" s="89" t="s">
        <v>1142</v>
      </c>
      <c r="B168" s="89"/>
      <c r="C168" s="102" t="s">
        <v>4688</v>
      </c>
      <c r="D168" s="91" t="s">
        <v>3113</v>
      </c>
      <c r="E168" s="91" t="s">
        <v>7076</v>
      </c>
      <c r="F168" s="91" t="s">
        <v>3424</v>
      </c>
      <c r="G168" s="91" t="s">
        <v>1168</v>
      </c>
      <c r="H168" s="91" t="s">
        <v>4702</v>
      </c>
      <c r="I168" s="63" t="s">
        <v>4702</v>
      </c>
      <c r="J168" s="91" t="s">
        <v>5405</v>
      </c>
      <c r="K168" s="91" t="s">
        <v>4704</v>
      </c>
      <c r="L168" s="91">
        <v>16</v>
      </c>
      <c r="M168" s="91" t="s">
        <v>5406</v>
      </c>
      <c r="N168" s="91" t="s">
        <v>928</v>
      </c>
      <c r="O168" s="173" t="s">
        <v>5869</v>
      </c>
      <c r="P168" s="91" t="s">
        <v>3687</v>
      </c>
      <c r="Q168" s="93" t="s">
        <v>2466</v>
      </c>
    </row>
    <row r="169" spans="1:17" ht="40" x14ac:dyDescent="0.35">
      <c r="A169" s="89" t="s">
        <v>512</v>
      </c>
      <c r="B169" s="89"/>
      <c r="C169" s="102">
        <v>2021</v>
      </c>
      <c r="D169" s="102" t="s">
        <v>3113</v>
      </c>
      <c r="E169" s="102" t="s">
        <v>7076</v>
      </c>
      <c r="F169" s="102" t="s">
        <v>1899</v>
      </c>
      <c r="G169" s="102" t="s">
        <v>110</v>
      </c>
      <c r="H169" s="102" t="s">
        <v>4702</v>
      </c>
      <c r="I169" s="63" t="s">
        <v>4702</v>
      </c>
      <c r="J169" s="102" t="s">
        <v>1349</v>
      </c>
      <c r="K169" s="102" t="s">
        <v>1900</v>
      </c>
      <c r="L169" s="102">
        <v>57</v>
      </c>
      <c r="M169" s="102" t="s">
        <v>109</v>
      </c>
      <c r="N169" s="102" t="s">
        <v>928</v>
      </c>
      <c r="O169" s="173" t="s">
        <v>513</v>
      </c>
      <c r="P169" s="102" t="s">
        <v>7002</v>
      </c>
      <c r="Q169" s="102" t="s">
        <v>208</v>
      </c>
    </row>
    <row r="170" spans="1:17" ht="30" x14ac:dyDescent="0.35">
      <c r="A170" s="89" t="s">
        <v>5250</v>
      </c>
      <c r="B170" s="89"/>
      <c r="C170" s="102" t="s">
        <v>6124</v>
      </c>
      <c r="D170" s="91" t="s">
        <v>3113</v>
      </c>
      <c r="E170" s="91" t="s">
        <v>7076</v>
      </c>
      <c r="F170" s="91" t="s">
        <v>4682</v>
      </c>
      <c r="G170" s="91" t="s">
        <v>4659</v>
      </c>
      <c r="H170" s="91" t="s">
        <v>1907</v>
      </c>
      <c r="I170" s="63" t="s">
        <v>8095</v>
      </c>
      <c r="J170" s="102" t="s">
        <v>5251</v>
      </c>
      <c r="K170" s="91" t="s">
        <v>4704</v>
      </c>
      <c r="L170" s="91" t="s">
        <v>448</v>
      </c>
      <c r="M170" s="91" t="s">
        <v>6387</v>
      </c>
      <c r="N170" s="91" t="s">
        <v>928</v>
      </c>
      <c r="O170" s="173" t="s">
        <v>6929</v>
      </c>
      <c r="P170" s="91" t="s">
        <v>6460</v>
      </c>
      <c r="Q170" s="93" t="s">
        <v>6388</v>
      </c>
    </row>
    <row r="171" spans="1:17" ht="100" x14ac:dyDescent="0.35">
      <c r="A171" s="89" t="s">
        <v>5506</v>
      </c>
      <c r="B171" s="89"/>
      <c r="C171" s="102" t="s">
        <v>5900</v>
      </c>
      <c r="D171" s="91" t="s">
        <v>3113</v>
      </c>
      <c r="E171" s="91" t="s">
        <v>7076</v>
      </c>
      <c r="F171" s="91" t="s">
        <v>4682</v>
      </c>
      <c r="G171" s="91" t="s">
        <v>1281</v>
      </c>
      <c r="H171" s="91" t="s">
        <v>1907</v>
      </c>
      <c r="I171" s="63" t="s">
        <v>8095</v>
      </c>
      <c r="J171" s="91" t="s">
        <v>1743</v>
      </c>
      <c r="K171" s="91" t="s">
        <v>4704</v>
      </c>
      <c r="L171" s="91">
        <v>23</v>
      </c>
      <c r="M171" s="91" t="s">
        <v>1744</v>
      </c>
      <c r="N171" s="91" t="s">
        <v>928</v>
      </c>
      <c r="O171" s="173" t="s">
        <v>6875</v>
      </c>
      <c r="P171" s="91" t="s">
        <v>5684</v>
      </c>
      <c r="Q171" s="93" t="s">
        <v>5546</v>
      </c>
    </row>
    <row r="172" spans="1:17" ht="160" x14ac:dyDescent="0.35">
      <c r="A172" s="89" t="s">
        <v>5506</v>
      </c>
      <c r="B172" s="89"/>
      <c r="C172" s="102" t="s">
        <v>5900</v>
      </c>
      <c r="D172" s="91" t="s">
        <v>3113</v>
      </c>
      <c r="E172" s="91" t="s">
        <v>7076</v>
      </c>
      <c r="F172" s="91" t="s">
        <v>4682</v>
      </c>
      <c r="G172" s="91" t="s">
        <v>4659</v>
      </c>
      <c r="H172" s="91" t="s">
        <v>1907</v>
      </c>
      <c r="I172" s="63" t="s">
        <v>8095</v>
      </c>
      <c r="J172" s="91" t="s">
        <v>5507</v>
      </c>
      <c r="K172" s="91" t="s">
        <v>4704</v>
      </c>
      <c r="L172" s="91">
        <v>18</v>
      </c>
      <c r="M172" s="91" t="s">
        <v>5501</v>
      </c>
      <c r="N172" s="91" t="s">
        <v>928</v>
      </c>
      <c r="O172" s="173" t="s">
        <v>1781</v>
      </c>
      <c r="P172" s="91" t="s">
        <v>3435</v>
      </c>
      <c r="Q172" s="93" t="s">
        <v>2543</v>
      </c>
    </row>
    <row r="173" spans="1:17" ht="70" x14ac:dyDescent="0.35">
      <c r="A173" s="89" t="s">
        <v>6813</v>
      </c>
      <c r="B173" s="89"/>
      <c r="C173" s="102" t="s">
        <v>7779</v>
      </c>
      <c r="D173" s="91" t="s">
        <v>3113</v>
      </c>
      <c r="E173" s="91" t="s">
        <v>7076</v>
      </c>
      <c r="F173" s="91" t="s">
        <v>4682</v>
      </c>
      <c r="G173" s="91" t="s">
        <v>6814</v>
      </c>
      <c r="H173" s="91" t="s">
        <v>6362</v>
      </c>
      <c r="I173" s="63" t="s">
        <v>8095</v>
      </c>
      <c r="J173" s="91" t="s">
        <v>6363</v>
      </c>
      <c r="K173" s="91" t="s">
        <v>4704</v>
      </c>
      <c r="L173" s="91">
        <v>34</v>
      </c>
      <c r="M173" s="91" t="s">
        <v>5884</v>
      </c>
      <c r="N173" s="91" t="s">
        <v>928</v>
      </c>
      <c r="O173" s="173" t="s">
        <v>2702</v>
      </c>
      <c r="P173" s="91" t="s">
        <v>2842</v>
      </c>
      <c r="Q173" s="93" t="s">
        <v>4482</v>
      </c>
    </row>
    <row r="174" spans="1:17" ht="90" x14ac:dyDescent="0.35">
      <c r="A174" s="89" t="s">
        <v>7226</v>
      </c>
      <c r="B174" s="89"/>
      <c r="C174" s="102" t="s">
        <v>2767</v>
      </c>
      <c r="D174" s="91" t="s">
        <v>3113</v>
      </c>
      <c r="E174" s="91" t="s">
        <v>7076</v>
      </c>
      <c r="F174" s="91" t="s">
        <v>1005</v>
      </c>
      <c r="G174" s="91" t="s">
        <v>5949</v>
      </c>
      <c r="H174" s="91" t="s">
        <v>4702</v>
      </c>
      <c r="I174" s="63" t="s">
        <v>4702</v>
      </c>
      <c r="J174" s="91" t="s">
        <v>7227</v>
      </c>
      <c r="K174" s="91" t="s">
        <v>4704</v>
      </c>
      <c r="L174" s="91">
        <v>25</v>
      </c>
      <c r="M174" s="91" t="s">
        <v>4303</v>
      </c>
      <c r="N174" s="91" t="s">
        <v>1223</v>
      </c>
      <c r="O174" s="173" t="s">
        <v>4304</v>
      </c>
      <c r="P174" s="91" t="s">
        <v>3901</v>
      </c>
      <c r="Q174" s="93" t="s">
        <v>4280</v>
      </c>
    </row>
    <row r="175" spans="1:17" ht="40" x14ac:dyDescent="0.35">
      <c r="A175" s="89" t="s">
        <v>3038</v>
      </c>
      <c r="B175" s="89"/>
      <c r="C175" s="102" t="s">
        <v>5061</v>
      </c>
      <c r="D175" s="91" t="s">
        <v>3113</v>
      </c>
      <c r="E175" s="91" t="s">
        <v>847</v>
      </c>
      <c r="F175" s="91" t="s">
        <v>848</v>
      </c>
      <c r="G175" s="91" t="s">
        <v>3831</v>
      </c>
      <c r="H175" s="91" t="s">
        <v>3335</v>
      </c>
      <c r="I175" s="87" t="s">
        <v>8100</v>
      </c>
      <c r="J175" s="91" t="s">
        <v>3039</v>
      </c>
      <c r="K175" s="91" t="s">
        <v>4704</v>
      </c>
      <c r="L175" s="91">
        <v>21</v>
      </c>
      <c r="M175" s="91" t="s">
        <v>72</v>
      </c>
      <c r="N175" s="91" t="s">
        <v>928</v>
      </c>
      <c r="O175" s="173" t="s">
        <v>5654</v>
      </c>
      <c r="P175" s="91" t="s">
        <v>526</v>
      </c>
      <c r="Q175" s="93" t="s">
        <v>525</v>
      </c>
    </row>
    <row r="176" spans="1:17" ht="50" x14ac:dyDescent="0.35">
      <c r="A176" s="62" t="s">
        <v>8080</v>
      </c>
      <c r="B176" s="62"/>
      <c r="C176" s="75" t="s">
        <v>1546</v>
      </c>
      <c r="D176" s="63" t="s">
        <v>3113</v>
      </c>
      <c r="E176" s="63" t="s">
        <v>7076</v>
      </c>
      <c r="F176" s="63" t="s">
        <v>4682</v>
      </c>
      <c r="G176" s="63" t="s">
        <v>8081</v>
      </c>
      <c r="H176" s="63" t="s">
        <v>4515</v>
      </c>
      <c r="I176" s="63" t="s">
        <v>8096</v>
      </c>
      <c r="J176" s="63" t="s">
        <v>8082</v>
      </c>
      <c r="K176" s="63" t="s">
        <v>4704</v>
      </c>
      <c r="L176" s="63" t="s">
        <v>1659</v>
      </c>
      <c r="M176" s="63" t="s">
        <v>8079</v>
      </c>
      <c r="N176" s="63" t="s">
        <v>928</v>
      </c>
      <c r="O176" s="168" t="s">
        <v>8083</v>
      </c>
      <c r="P176" s="63" t="s">
        <v>7836</v>
      </c>
      <c r="Q176" s="64" t="s">
        <v>8084</v>
      </c>
    </row>
    <row r="177" spans="1:17" ht="40" x14ac:dyDescent="0.35">
      <c r="A177" s="89" t="s">
        <v>6958</v>
      </c>
      <c r="B177" s="89"/>
      <c r="C177" s="102" t="s">
        <v>6124</v>
      </c>
      <c r="D177" s="91" t="s">
        <v>3113</v>
      </c>
      <c r="E177" s="91" t="s">
        <v>543</v>
      </c>
      <c r="F177" s="102" t="s">
        <v>7469</v>
      </c>
      <c r="G177" s="102" t="s">
        <v>7631</v>
      </c>
      <c r="H177" s="91" t="s">
        <v>3175</v>
      </c>
      <c r="I177" s="66" t="s">
        <v>8097</v>
      </c>
      <c r="J177" s="102" t="s">
        <v>7632</v>
      </c>
      <c r="K177" s="91" t="s">
        <v>4704</v>
      </c>
      <c r="L177" s="91" t="s">
        <v>4705</v>
      </c>
      <c r="M177" s="91" t="s">
        <v>4000</v>
      </c>
      <c r="N177" s="91" t="s">
        <v>928</v>
      </c>
      <c r="O177" s="173" t="s">
        <v>5581</v>
      </c>
      <c r="P177" s="91" t="s">
        <v>2303</v>
      </c>
      <c r="Q177" s="102" t="s">
        <v>7289</v>
      </c>
    </row>
    <row r="178" spans="1:17" ht="40" x14ac:dyDescent="0.35">
      <c r="A178" s="89" t="s">
        <v>492</v>
      </c>
      <c r="B178" s="89"/>
      <c r="C178" s="102" t="s">
        <v>3454</v>
      </c>
      <c r="D178" s="91" t="s">
        <v>3113</v>
      </c>
      <c r="E178" s="91" t="s">
        <v>543</v>
      </c>
      <c r="F178" s="91" t="s">
        <v>5402</v>
      </c>
      <c r="G178" s="91" t="s">
        <v>199</v>
      </c>
      <c r="H178" s="91" t="s">
        <v>5</v>
      </c>
      <c r="I178" s="63" t="s">
        <v>8095</v>
      </c>
      <c r="J178" s="91" t="s">
        <v>1432</v>
      </c>
      <c r="K178" s="91" t="s">
        <v>4704</v>
      </c>
      <c r="L178" s="91">
        <v>14</v>
      </c>
      <c r="M178" s="91" t="s">
        <v>1433</v>
      </c>
      <c r="N178" s="91" t="s">
        <v>928</v>
      </c>
      <c r="O178" s="173" t="s">
        <v>3799</v>
      </c>
      <c r="P178" s="91" t="s">
        <v>469</v>
      </c>
      <c r="Q178" s="93" t="s">
        <v>4657</v>
      </c>
    </row>
    <row r="179" spans="1:17" ht="20" x14ac:dyDescent="0.35">
      <c r="A179" s="127" t="s">
        <v>4184</v>
      </c>
      <c r="B179" s="127"/>
      <c r="C179" s="128">
        <v>2016</v>
      </c>
      <c r="D179" s="128" t="s">
        <v>3113</v>
      </c>
      <c r="E179" s="128" t="s">
        <v>847</v>
      </c>
      <c r="F179" s="128" t="s">
        <v>303</v>
      </c>
      <c r="G179" s="128" t="s">
        <v>1445</v>
      </c>
      <c r="H179" s="128" t="s">
        <v>4200</v>
      </c>
      <c r="I179" s="63" t="s">
        <v>8095</v>
      </c>
      <c r="J179" s="128" t="s">
        <v>1446</v>
      </c>
      <c r="K179" s="128" t="s">
        <v>4704</v>
      </c>
      <c r="L179" s="128">
        <v>55</v>
      </c>
      <c r="M179" s="128" t="s">
        <v>1132</v>
      </c>
      <c r="N179" s="128" t="s">
        <v>928</v>
      </c>
      <c r="O179" s="179" t="s">
        <v>3944</v>
      </c>
      <c r="P179" s="128" t="s">
        <v>1167</v>
      </c>
      <c r="Q179" s="128" t="s">
        <v>782</v>
      </c>
    </row>
    <row r="180" spans="1:17" ht="30" x14ac:dyDescent="0.35">
      <c r="A180" s="89" t="s">
        <v>5473</v>
      </c>
      <c r="B180" s="89"/>
      <c r="C180" s="102" t="s">
        <v>7682</v>
      </c>
      <c r="D180" s="91" t="s">
        <v>3113</v>
      </c>
      <c r="E180" s="91" t="s">
        <v>543</v>
      </c>
      <c r="F180" s="91" t="s">
        <v>544</v>
      </c>
      <c r="G180" s="91" t="s">
        <v>5474</v>
      </c>
      <c r="H180" s="102" t="s">
        <v>1907</v>
      </c>
      <c r="I180" s="63" t="s">
        <v>8095</v>
      </c>
      <c r="J180" s="102" t="s">
        <v>5478</v>
      </c>
      <c r="K180" s="91" t="s">
        <v>4704</v>
      </c>
      <c r="L180" s="91" t="s">
        <v>1813</v>
      </c>
      <c r="M180" s="102" t="s">
        <v>6495</v>
      </c>
      <c r="N180" s="91" t="s">
        <v>928</v>
      </c>
      <c r="O180" s="173" t="s">
        <v>5479</v>
      </c>
      <c r="P180" s="91" t="s">
        <v>4105</v>
      </c>
      <c r="Q180" s="102" t="s">
        <v>2481</v>
      </c>
    </row>
    <row r="181" spans="1:17" ht="80" x14ac:dyDescent="0.35">
      <c r="A181" s="89" t="s">
        <v>3008</v>
      </c>
      <c r="B181" s="89"/>
      <c r="C181" s="102" t="s">
        <v>1769</v>
      </c>
      <c r="D181" s="91" t="s">
        <v>3113</v>
      </c>
      <c r="E181" s="91" t="s">
        <v>847</v>
      </c>
      <c r="F181" s="91" t="s">
        <v>4140</v>
      </c>
      <c r="G181" s="91" t="s">
        <v>3009</v>
      </c>
      <c r="H181" s="91" t="s">
        <v>1907</v>
      </c>
      <c r="I181" s="63" t="s">
        <v>8095</v>
      </c>
      <c r="J181" s="91" t="s">
        <v>3010</v>
      </c>
      <c r="K181" s="91" t="s">
        <v>4704</v>
      </c>
      <c r="L181" s="91">
        <v>18</v>
      </c>
      <c r="M181" s="91" t="s">
        <v>3257</v>
      </c>
      <c r="N181" s="91" t="s">
        <v>928</v>
      </c>
      <c r="O181" s="173" t="s">
        <v>3171</v>
      </c>
      <c r="P181" s="91" t="s">
        <v>7798</v>
      </c>
      <c r="Q181" s="93" t="s">
        <v>3001</v>
      </c>
    </row>
    <row r="182" spans="1:17" ht="20" x14ac:dyDescent="0.35">
      <c r="A182" s="89" t="s">
        <v>306</v>
      </c>
      <c r="B182" s="89"/>
      <c r="C182" s="102">
        <v>2015</v>
      </c>
      <c r="D182" s="91" t="s">
        <v>3113</v>
      </c>
      <c r="E182" s="91" t="s">
        <v>7076</v>
      </c>
      <c r="F182" s="91" t="s">
        <v>4682</v>
      </c>
      <c r="G182" s="91" t="s">
        <v>575</v>
      </c>
      <c r="H182" s="91" t="s">
        <v>432</v>
      </c>
      <c r="I182" s="87" t="s">
        <v>8100</v>
      </c>
      <c r="J182" s="91" t="s">
        <v>7689</v>
      </c>
      <c r="K182" s="91" t="s">
        <v>1900</v>
      </c>
      <c r="L182" s="102">
        <v>10</v>
      </c>
      <c r="M182" s="102" t="s">
        <v>582</v>
      </c>
      <c r="N182" s="102" t="s">
        <v>928</v>
      </c>
      <c r="O182" s="173" t="s">
        <v>504</v>
      </c>
      <c r="P182" s="102" t="s">
        <v>1550</v>
      </c>
      <c r="Q182" s="102" t="s">
        <v>4118</v>
      </c>
    </row>
    <row r="183" spans="1:17" ht="30" x14ac:dyDescent="0.35">
      <c r="A183" s="89" t="s">
        <v>4074</v>
      </c>
      <c r="B183" s="89"/>
      <c r="C183" s="102" t="s">
        <v>6124</v>
      </c>
      <c r="D183" s="91" t="s">
        <v>3113</v>
      </c>
      <c r="E183" s="91" t="s">
        <v>7076</v>
      </c>
      <c r="F183" s="102" t="s">
        <v>4682</v>
      </c>
      <c r="G183" s="102" t="s">
        <v>4659</v>
      </c>
      <c r="H183" s="91" t="s">
        <v>1907</v>
      </c>
      <c r="I183" s="63" t="s">
        <v>8095</v>
      </c>
      <c r="J183" s="102" t="s">
        <v>4703</v>
      </c>
      <c r="K183" s="91" t="s">
        <v>4704</v>
      </c>
      <c r="L183" s="91" t="s">
        <v>3310</v>
      </c>
      <c r="M183" s="91" t="s">
        <v>4360</v>
      </c>
      <c r="N183" s="91" t="s">
        <v>928</v>
      </c>
      <c r="O183" s="173" t="s">
        <v>6019</v>
      </c>
      <c r="P183" s="91" t="s">
        <v>2309</v>
      </c>
      <c r="Q183" s="102" t="s">
        <v>4776</v>
      </c>
    </row>
    <row r="184" spans="1:17" ht="50" x14ac:dyDescent="0.35">
      <c r="A184" s="89" t="s">
        <v>2803</v>
      </c>
      <c r="B184" s="89"/>
      <c r="C184" s="102" t="s">
        <v>5900</v>
      </c>
      <c r="D184" s="91" t="s">
        <v>3113</v>
      </c>
      <c r="E184" s="91" t="s">
        <v>7076</v>
      </c>
      <c r="F184" s="91" t="s">
        <v>3424</v>
      </c>
      <c r="G184" s="91" t="s">
        <v>3396</v>
      </c>
      <c r="H184" s="91" t="s">
        <v>3885</v>
      </c>
      <c r="I184" s="63" t="s">
        <v>4702</v>
      </c>
      <c r="J184" s="91" t="s">
        <v>4770</v>
      </c>
      <c r="K184" s="91" t="s">
        <v>1900</v>
      </c>
      <c r="L184" s="91">
        <v>50</v>
      </c>
      <c r="M184" s="91" t="s">
        <v>4149</v>
      </c>
      <c r="N184" s="91" t="s">
        <v>1223</v>
      </c>
      <c r="O184" s="173" t="s">
        <v>3187</v>
      </c>
      <c r="P184" s="91" t="s">
        <v>4150</v>
      </c>
      <c r="Q184" s="93" t="s">
        <v>4460</v>
      </c>
    </row>
    <row r="185" spans="1:17" ht="20" x14ac:dyDescent="0.35">
      <c r="A185" s="89" t="s">
        <v>4234</v>
      </c>
      <c r="B185" s="89"/>
      <c r="C185" s="102" t="s">
        <v>6596</v>
      </c>
      <c r="D185" s="91" t="s">
        <v>3113</v>
      </c>
      <c r="E185" s="91" t="s">
        <v>1466</v>
      </c>
      <c r="F185" s="91" t="s">
        <v>4142</v>
      </c>
      <c r="G185" s="91" t="s">
        <v>2068</v>
      </c>
      <c r="H185" s="91" t="s">
        <v>4087</v>
      </c>
      <c r="I185" s="66" t="s">
        <v>8097</v>
      </c>
      <c r="J185" s="91" t="s">
        <v>4356</v>
      </c>
      <c r="K185" s="91" t="s">
        <v>4704</v>
      </c>
      <c r="L185" s="91" t="s">
        <v>3740</v>
      </c>
      <c r="M185" s="91" t="s">
        <v>6606</v>
      </c>
      <c r="N185" s="91" t="s">
        <v>928</v>
      </c>
      <c r="O185" s="173" t="s">
        <v>1581</v>
      </c>
      <c r="P185" s="91" t="s">
        <v>352</v>
      </c>
      <c r="Q185" s="93" t="s">
        <v>6607</v>
      </c>
    </row>
    <row r="186" spans="1:17" ht="110" x14ac:dyDescent="0.35">
      <c r="A186" s="89" t="s">
        <v>4207</v>
      </c>
      <c r="B186" s="89"/>
      <c r="C186" s="102" t="s">
        <v>769</v>
      </c>
      <c r="D186" s="91" t="s">
        <v>3113</v>
      </c>
      <c r="E186" s="91" t="s">
        <v>543</v>
      </c>
      <c r="F186" s="91" t="s">
        <v>544</v>
      </c>
      <c r="G186" s="91" t="s">
        <v>3278</v>
      </c>
      <c r="H186" s="91" t="s">
        <v>2421</v>
      </c>
      <c r="I186" s="73" t="s">
        <v>8097</v>
      </c>
      <c r="J186" s="91" t="s">
        <v>2694</v>
      </c>
      <c r="K186" s="91" t="s">
        <v>4704</v>
      </c>
      <c r="L186" s="91">
        <v>23</v>
      </c>
      <c r="M186" s="91" t="s">
        <v>761</v>
      </c>
      <c r="N186" s="91" t="s">
        <v>1223</v>
      </c>
      <c r="O186" s="173" t="s">
        <v>5581</v>
      </c>
      <c r="P186" s="91" t="s">
        <v>2174</v>
      </c>
      <c r="Q186" s="93" t="s">
        <v>2667</v>
      </c>
    </row>
    <row r="187" spans="1:17" ht="30" x14ac:dyDescent="0.35">
      <c r="A187" s="89" t="s">
        <v>221</v>
      </c>
      <c r="B187" s="89"/>
      <c r="C187" s="102" t="s">
        <v>4570</v>
      </c>
      <c r="D187" s="91" t="s">
        <v>3113</v>
      </c>
      <c r="E187" s="91" t="s">
        <v>7076</v>
      </c>
      <c r="F187" s="91" t="s">
        <v>1134</v>
      </c>
      <c r="G187" s="91" t="s">
        <v>1561</v>
      </c>
      <c r="H187" s="91" t="s">
        <v>6882</v>
      </c>
      <c r="I187" s="66" t="s">
        <v>8097</v>
      </c>
      <c r="J187" s="91" t="s">
        <v>6883</v>
      </c>
      <c r="K187" s="91" t="s">
        <v>4704</v>
      </c>
      <c r="L187" s="91">
        <v>40</v>
      </c>
      <c r="M187" s="91" t="s">
        <v>4782</v>
      </c>
      <c r="N187" s="91" t="s">
        <v>1223</v>
      </c>
      <c r="O187" s="173" t="s">
        <v>504</v>
      </c>
      <c r="P187" s="91" t="s">
        <v>7493</v>
      </c>
      <c r="Q187" s="93" t="s">
        <v>4783</v>
      </c>
    </row>
    <row r="188" spans="1:17" ht="30" x14ac:dyDescent="0.35">
      <c r="A188" s="89" t="s">
        <v>1880</v>
      </c>
      <c r="B188" s="89"/>
      <c r="C188" s="102">
        <v>2016</v>
      </c>
      <c r="D188" s="102" t="s">
        <v>3113</v>
      </c>
      <c r="E188" s="102" t="s">
        <v>543</v>
      </c>
      <c r="F188" s="102" t="s">
        <v>5402</v>
      </c>
      <c r="G188" s="102" t="s">
        <v>2124</v>
      </c>
      <c r="H188" s="102" t="s">
        <v>4702</v>
      </c>
      <c r="I188" s="63" t="s">
        <v>4702</v>
      </c>
      <c r="J188" s="102" t="s">
        <v>3218</v>
      </c>
      <c r="K188" s="102" t="s">
        <v>4704</v>
      </c>
      <c r="L188" s="102">
        <v>12</v>
      </c>
      <c r="M188" s="102" t="s">
        <v>2125</v>
      </c>
      <c r="N188" s="102" t="s">
        <v>928</v>
      </c>
      <c r="O188" s="173" t="s">
        <v>5654</v>
      </c>
      <c r="P188" s="102" t="s">
        <v>1441</v>
      </c>
      <c r="Q188" s="102" t="s">
        <v>4249</v>
      </c>
    </row>
    <row r="189" spans="1:17" ht="30" x14ac:dyDescent="0.35">
      <c r="A189" s="89" t="s">
        <v>4403</v>
      </c>
      <c r="B189" s="89"/>
      <c r="C189" s="102" t="s">
        <v>7682</v>
      </c>
      <c r="D189" s="91" t="s">
        <v>3113</v>
      </c>
      <c r="E189" s="91" t="s">
        <v>7076</v>
      </c>
      <c r="F189" s="102" t="s">
        <v>4682</v>
      </c>
      <c r="G189" s="148" t="s">
        <v>6050</v>
      </c>
      <c r="H189" s="102" t="s">
        <v>1907</v>
      </c>
      <c r="I189" s="63" t="s">
        <v>8095</v>
      </c>
      <c r="J189" s="102" t="s">
        <v>7136</v>
      </c>
      <c r="K189" s="91" t="s">
        <v>4704</v>
      </c>
      <c r="L189" s="91" t="s">
        <v>2831</v>
      </c>
      <c r="M189" s="102" t="s">
        <v>4418</v>
      </c>
      <c r="N189" s="102" t="s">
        <v>928</v>
      </c>
      <c r="O189" s="173" t="s">
        <v>6412</v>
      </c>
      <c r="P189" s="91" t="s">
        <v>4288</v>
      </c>
      <c r="Q189" s="89" t="s">
        <v>6413</v>
      </c>
    </row>
    <row r="190" spans="1:17" ht="20" x14ac:dyDescent="0.35">
      <c r="A190" s="89" t="s">
        <v>4403</v>
      </c>
      <c r="B190" s="89"/>
      <c r="C190" s="102" t="s">
        <v>7682</v>
      </c>
      <c r="D190" s="91" t="s">
        <v>3113</v>
      </c>
      <c r="E190" s="91" t="s">
        <v>847</v>
      </c>
      <c r="F190" s="102" t="s">
        <v>303</v>
      </c>
      <c r="G190" s="102" t="s">
        <v>5465</v>
      </c>
      <c r="H190" s="102" t="s">
        <v>4947</v>
      </c>
      <c r="I190" s="63" t="s">
        <v>8095</v>
      </c>
      <c r="J190" s="102" t="s">
        <v>5466</v>
      </c>
      <c r="K190" s="91" t="s">
        <v>4704</v>
      </c>
      <c r="L190" s="91" t="s">
        <v>6280</v>
      </c>
      <c r="M190" s="102" t="s">
        <v>1524</v>
      </c>
      <c r="N190" s="91" t="s">
        <v>1223</v>
      </c>
      <c r="O190" s="173" t="s">
        <v>211</v>
      </c>
      <c r="P190" s="91" t="s">
        <v>3518</v>
      </c>
      <c r="Q190" s="89" t="s">
        <v>5467</v>
      </c>
    </row>
    <row r="191" spans="1:17" ht="40" x14ac:dyDescent="0.35">
      <c r="A191" s="89" t="s">
        <v>3669</v>
      </c>
      <c r="B191" s="89"/>
      <c r="C191" s="102" t="s">
        <v>3822</v>
      </c>
      <c r="D191" s="91" t="s">
        <v>3113</v>
      </c>
      <c r="E191" s="91" t="s">
        <v>7076</v>
      </c>
      <c r="F191" s="102" t="s">
        <v>1899</v>
      </c>
      <c r="G191" s="102" t="s">
        <v>5476</v>
      </c>
      <c r="H191" s="102" t="s">
        <v>1907</v>
      </c>
      <c r="I191" s="63" t="s">
        <v>8095</v>
      </c>
      <c r="J191" s="102" t="s">
        <v>6959</v>
      </c>
      <c r="K191" s="91" t="s">
        <v>4704</v>
      </c>
      <c r="L191" s="91" t="s">
        <v>5437</v>
      </c>
      <c r="M191" s="91" t="s">
        <v>6685</v>
      </c>
      <c r="N191" s="91" t="s">
        <v>928</v>
      </c>
      <c r="O191" s="173" t="s">
        <v>5259</v>
      </c>
      <c r="P191" s="91" t="s">
        <v>3137</v>
      </c>
      <c r="Q191" s="89" t="s">
        <v>4774</v>
      </c>
    </row>
    <row r="192" spans="1:17" ht="150" x14ac:dyDescent="0.35">
      <c r="A192" s="89" t="s">
        <v>6139</v>
      </c>
      <c r="B192" s="89"/>
      <c r="C192" s="102" t="s">
        <v>5900</v>
      </c>
      <c r="D192" s="91" t="s">
        <v>3113</v>
      </c>
      <c r="E192" s="91" t="s">
        <v>7076</v>
      </c>
      <c r="F192" s="91" t="s">
        <v>4682</v>
      </c>
      <c r="G192" s="91" t="s">
        <v>5804</v>
      </c>
      <c r="H192" s="91" t="s">
        <v>5580</v>
      </c>
      <c r="I192" s="87" t="s">
        <v>4702</v>
      </c>
      <c r="J192" s="91" t="s">
        <v>5805</v>
      </c>
      <c r="K192" s="91" t="s">
        <v>4704</v>
      </c>
      <c r="L192" s="91">
        <v>11</v>
      </c>
      <c r="M192" s="91" t="s">
        <v>5884</v>
      </c>
      <c r="N192" s="91" t="s">
        <v>928</v>
      </c>
      <c r="O192" s="173" t="s">
        <v>2022</v>
      </c>
      <c r="P192" s="91" t="s">
        <v>6072</v>
      </c>
      <c r="Q192" s="93" t="s">
        <v>6349</v>
      </c>
    </row>
    <row r="193" spans="1:17" ht="30" x14ac:dyDescent="0.35">
      <c r="A193" s="89" t="s">
        <v>1098</v>
      </c>
      <c r="B193" s="89"/>
      <c r="C193" s="102" t="s">
        <v>3454</v>
      </c>
      <c r="D193" s="91" t="s">
        <v>3113</v>
      </c>
      <c r="E193" s="91" t="s">
        <v>900</v>
      </c>
      <c r="F193" s="91" t="s">
        <v>751</v>
      </c>
      <c r="G193" s="91" t="s">
        <v>5350</v>
      </c>
      <c r="H193" s="91" t="s">
        <v>2448</v>
      </c>
      <c r="I193" s="63" t="s">
        <v>8096</v>
      </c>
      <c r="J193" s="91" t="s">
        <v>5351</v>
      </c>
      <c r="K193" s="91" t="s">
        <v>4704</v>
      </c>
      <c r="L193" s="91">
        <v>29</v>
      </c>
      <c r="M193" s="91" t="s">
        <v>5778</v>
      </c>
      <c r="N193" s="91" t="s">
        <v>928</v>
      </c>
      <c r="O193" s="173" t="s">
        <v>6929</v>
      </c>
      <c r="P193" s="91" t="s">
        <v>4985</v>
      </c>
      <c r="Q193" s="93" t="s">
        <v>5779</v>
      </c>
    </row>
    <row r="194" spans="1:17" ht="70" x14ac:dyDescent="0.35">
      <c r="A194" s="65" t="s">
        <v>8037</v>
      </c>
      <c r="B194" s="65"/>
      <c r="C194" s="75" t="s">
        <v>1546</v>
      </c>
      <c r="D194" s="63" t="s">
        <v>3113</v>
      </c>
      <c r="E194" s="63" t="s">
        <v>7076</v>
      </c>
      <c r="F194" s="63" t="s">
        <v>4682</v>
      </c>
      <c r="G194" s="63" t="s">
        <v>7800</v>
      </c>
      <c r="H194" s="63" t="s">
        <v>1907</v>
      </c>
      <c r="I194" s="63" t="s">
        <v>8095</v>
      </c>
      <c r="J194" s="63" t="s">
        <v>8038</v>
      </c>
      <c r="K194" s="63" t="s">
        <v>4704</v>
      </c>
      <c r="L194" s="63" t="s">
        <v>3740</v>
      </c>
      <c r="M194" s="63" t="s">
        <v>1298</v>
      </c>
      <c r="N194" s="63" t="s">
        <v>928</v>
      </c>
      <c r="O194" s="168" t="s">
        <v>8039</v>
      </c>
      <c r="P194" s="63" t="s">
        <v>8040</v>
      </c>
      <c r="Q194" s="64" t="s">
        <v>8041</v>
      </c>
    </row>
    <row r="195" spans="1:17" ht="20" x14ac:dyDescent="0.35">
      <c r="A195" s="89" t="s">
        <v>2150</v>
      </c>
      <c r="B195" s="89"/>
      <c r="C195" s="102" t="s">
        <v>7682</v>
      </c>
      <c r="D195" s="91" t="s">
        <v>3113</v>
      </c>
      <c r="E195" s="91" t="s">
        <v>543</v>
      </c>
      <c r="F195" s="91" t="s">
        <v>5402</v>
      </c>
      <c r="G195" s="102" t="s">
        <v>5247</v>
      </c>
      <c r="H195" s="102" t="s">
        <v>1907</v>
      </c>
      <c r="I195" s="63" t="s">
        <v>8095</v>
      </c>
      <c r="J195" s="102" t="s">
        <v>6307</v>
      </c>
      <c r="K195" s="91" t="s">
        <v>4704</v>
      </c>
      <c r="L195" s="91" t="s">
        <v>1529</v>
      </c>
      <c r="M195" s="102" t="s">
        <v>3652</v>
      </c>
      <c r="N195" s="91" t="s">
        <v>928</v>
      </c>
      <c r="O195" s="173" t="s">
        <v>7343</v>
      </c>
      <c r="P195" s="91" t="s">
        <v>424</v>
      </c>
      <c r="Q195" s="89" t="s">
        <v>6075</v>
      </c>
    </row>
    <row r="196" spans="1:17" ht="40" x14ac:dyDescent="0.35">
      <c r="A196" s="89" t="s">
        <v>327</v>
      </c>
      <c r="B196" s="89"/>
      <c r="C196" s="102">
        <v>2018</v>
      </c>
      <c r="D196" s="102" t="s">
        <v>3113</v>
      </c>
      <c r="E196" s="102" t="s">
        <v>2735</v>
      </c>
      <c r="F196" s="102" t="s">
        <v>445</v>
      </c>
      <c r="G196" s="102" t="s">
        <v>324</v>
      </c>
      <c r="H196" s="102" t="s">
        <v>2448</v>
      </c>
      <c r="I196" s="63" t="s">
        <v>8096</v>
      </c>
      <c r="J196" s="102" t="s">
        <v>328</v>
      </c>
      <c r="K196" s="102" t="s">
        <v>4704</v>
      </c>
      <c r="L196" s="102">
        <v>35</v>
      </c>
      <c r="M196" s="102" t="s">
        <v>1524</v>
      </c>
      <c r="N196" s="102" t="s">
        <v>1223</v>
      </c>
      <c r="O196" s="173" t="s">
        <v>5581</v>
      </c>
      <c r="P196" s="102" t="s">
        <v>7002</v>
      </c>
      <c r="Q196" s="102" t="s">
        <v>208</v>
      </c>
    </row>
    <row r="197" spans="1:17" ht="30" x14ac:dyDescent="0.35">
      <c r="A197" s="89" t="s">
        <v>7199</v>
      </c>
      <c r="B197" s="89"/>
      <c r="C197" s="102" t="s">
        <v>6124</v>
      </c>
      <c r="D197" s="91" t="s">
        <v>3113</v>
      </c>
      <c r="E197" s="91" t="s">
        <v>543</v>
      </c>
      <c r="F197" s="91" t="s">
        <v>5402</v>
      </c>
      <c r="G197" s="102" t="s">
        <v>1290</v>
      </c>
      <c r="H197" s="91" t="s">
        <v>1907</v>
      </c>
      <c r="I197" s="63" t="s">
        <v>8095</v>
      </c>
      <c r="J197" s="102" t="s">
        <v>3990</v>
      </c>
      <c r="K197" s="91" t="s">
        <v>4704</v>
      </c>
      <c r="L197" s="91" t="s">
        <v>223</v>
      </c>
      <c r="M197" s="91" t="s">
        <v>3991</v>
      </c>
      <c r="N197" s="91" t="s">
        <v>928</v>
      </c>
      <c r="O197" s="173" t="s">
        <v>5581</v>
      </c>
      <c r="P197" s="91" t="s">
        <v>1348</v>
      </c>
      <c r="Q197" s="102" t="s">
        <v>3417</v>
      </c>
    </row>
    <row r="198" spans="1:17" ht="20" x14ac:dyDescent="0.35">
      <c r="A198" s="89" t="s">
        <v>2389</v>
      </c>
      <c r="B198" s="89"/>
      <c r="C198" s="102" t="s">
        <v>4094</v>
      </c>
      <c r="D198" s="91" t="s">
        <v>3113</v>
      </c>
      <c r="E198" s="91" t="s">
        <v>543</v>
      </c>
      <c r="F198" s="91" t="s">
        <v>56</v>
      </c>
      <c r="G198" s="102" t="s">
        <v>3242</v>
      </c>
      <c r="H198" s="91" t="s">
        <v>1907</v>
      </c>
      <c r="I198" s="63" t="s">
        <v>8095</v>
      </c>
      <c r="J198" s="102" t="s">
        <v>4049</v>
      </c>
      <c r="K198" s="91" t="s">
        <v>4704</v>
      </c>
      <c r="L198" s="91" t="s">
        <v>956</v>
      </c>
      <c r="M198" s="91" t="s">
        <v>6743</v>
      </c>
      <c r="N198" s="91" t="s">
        <v>928</v>
      </c>
      <c r="O198" s="173" t="s">
        <v>3361</v>
      </c>
      <c r="P198" s="91" t="s">
        <v>2499</v>
      </c>
      <c r="Q198" s="93" t="s">
        <v>4050</v>
      </c>
    </row>
    <row r="199" spans="1:17" ht="60" x14ac:dyDescent="0.35">
      <c r="A199" s="89" t="s">
        <v>5697</v>
      </c>
      <c r="B199" s="89"/>
      <c r="C199" s="102" t="s">
        <v>6586</v>
      </c>
      <c r="D199" s="91" t="s">
        <v>3113</v>
      </c>
      <c r="E199" s="91" t="s">
        <v>7076</v>
      </c>
      <c r="F199" s="91" t="s">
        <v>3424</v>
      </c>
      <c r="G199" s="91" t="s">
        <v>4433</v>
      </c>
      <c r="H199" s="91" t="s">
        <v>370</v>
      </c>
      <c r="I199" s="63" t="s">
        <v>8096</v>
      </c>
      <c r="J199" s="91" t="s">
        <v>2508</v>
      </c>
      <c r="K199" s="91" t="s">
        <v>4704</v>
      </c>
      <c r="L199" s="91">
        <v>29</v>
      </c>
      <c r="M199" s="91" t="s">
        <v>2509</v>
      </c>
      <c r="N199" s="91" t="s">
        <v>928</v>
      </c>
      <c r="O199" s="173" t="s">
        <v>6875</v>
      </c>
      <c r="P199" s="91" t="s">
        <v>4863</v>
      </c>
      <c r="Q199" s="93" t="s">
        <v>2510</v>
      </c>
    </row>
    <row r="200" spans="1:17" ht="150" x14ac:dyDescent="0.35">
      <c r="A200" s="89" t="s">
        <v>2432</v>
      </c>
      <c r="B200" s="89"/>
      <c r="C200" s="102" t="s">
        <v>4688</v>
      </c>
      <c r="D200" s="91" t="s">
        <v>3113</v>
      </c>
      <c r="E200" s="91" t="s">
        <v>543</v>
      </c>
      <c r="F200" s="91" t="s">
        <v>4128</v>
      </c>
      <c r="G200" s="91" t="s">
        <v>2433</v>
      </c>
      <c r="H200" s="91" t="s">
        <v>2455</v>
      </c>
      <c r="I200" s="63" t="s">
        <v>8095</v>
      </c>
      <c r="J200" s="91" t="s">
        <v>2456</v>
      </c>
      <c r="K200" s="91" t="s">
        <v>4704</v>
      </c>
      <c r="L200" s="91">
        <v>22</v>
      </c>
      <c r="M200" s="91" t="s">
        <v>3623</v>
      </c>
      <c r="N200" s="91" t="s">
        <v>1223</v>
      </c>
      <c r="O200" s="173" t="s">
        <v>2742</v>
      </c>
      <c r="P200" s="91" t="s">
        <v>5286</v>
      </c>
      <c r="Q200" s="93" t="s">
        <v>5105</v>
      </c>
    </row>
    <row r="201" spans="1:17" ht="20" x14ac:dyDescent="0.35">
      <c r="A201" s="127" t="s">
        <v>2568</v>
      </c>
      <c r="B201" s="127"/>
      <c r="C201" s="128">
        <v>2015</v>
      </c>
      <c r="D201" s="139" t="s">
        <v>2203</v>
      </c>
      <c r="E201" s="139" t="s">
        <v>7076</v>
      </c>
      <c r="F201" s="139" t="s">
        <v>3424</v>
      </c>
      <c r="G201" s="139" t="s">
        <v>2062</v>
      </c>
      <c r="H201" s="139" t="s">
        <v>1516</v>
      </c>
      <c r="I201" s="63" t="s">
        <v>8098</v>
      </c>
      <c r="J201" s="139" t="s">
        <v>2246</v>
      </c>
      <c r="K201" s="139" t="s">
        <v>4704</v>
      </c>
      <c r="L201" s="128">
        <v>22</v>
      </c>
      <c r="M201" s="128" t="s">
        <v>1557</v>
      </c>
      <c r="N201" s="128" t="s">
        <v>928</v>
      </c>
      <c r="O201" s="179" t="s">
        <v>2208</v>
      </c>
      <c r="P201" s="128" t="s">
        <v>6291</v>
      </c>
      <c r="Q201" s="128" t="s">
        <v>1732</v>
      </c>
    </row>
    <row r="202" spans="1:17" ht="130" x14ac:dyDescent="0.35">
      <c r="A202" s="141" t="s">
        <v>3696</v>
      </c>
      <c r="B202" s="141"/>
      <c r="C202" s="102" t="s">
        <v>4561</v>
      </c>
      <c r="D202" s="91" t="s">
        <v>3113</v>
      </c>
      <c r="E202" s="142" t="s">
        <v>7076</v>
      </c>
      <c r="F202" s="142" t="s">
        <v>4682</v>
      </c>
      <c r="G202" s="142" t="s">
        <v>4659</v>
      </c>
      <c r="H202" s="142" t="s">
        <v>1907</v>
      </c>
      <c r="I202" s="63" t="s">
        <v>8095</v>
      </c>
      <c r="J202" s="142" t="s">
        <v>2039</v>
      </c>
      <c r="K202" s="142" t="s">
        <v>4704</v>
      </c>
      <c r="L202" s="142">
        <v>20</v>
      </c>
      <c r="M202" s="142" t="s">
        <v>1373</v>
      </c>
      <c r="N202" s="91" t="s">
        <v>928</v>
      </c>
      <c r="O202" s="173" t="s">
        <v>211</v>
      </c>
      <c r="P202" s="91" t="s">
        <v>1596</v>
      </c>
      <c r="Q202" s="93" t="s">
        <v>5420</v>
      </c>
    </row>
    <row r="203" spans="1:17" ht="130" x14ac:dyDescent="0.35">
      <c r="A203" s="141" t="s">
        <v>3696</v>
      </c>
      <c r="B203" s="141"/>
      <c r="C203" s="102" t="s">
        <v>4561</v>
      </c>
      <c r="D203" s="91" t="s">
        <v>3113</v>
      </c>
      <c r="E203" s="142" t="s">
        <v>7076</v>
      </c>
      <c r="F203" s="142" t="s">
        <v>4682</v>
      </c>
      <c r="G203" s="142" t="s">
        <v>4659</v>
      </c>
      <c r="H203" s="142" t="s">
        <v>1907</v>
      </c>
      <c r="I203" s="63" t="s">
        <v>8095</v>
      </c>
      <c r="J203" s="142" t="s">
        <v>5528</v>
      </c>
      <c r="K203" s="142" t="s">
        <v>4704</v>
      </c>
      <c r="L203" s="142">
        <v>19</v>
      </c>
      <c r="M203" s="142" t="s">
        <v>6274</v>
      </c>
      <c r="N203" s="91" t="s">
        <v>928</v>
      </c>
      <c r="O203" s="173" t="s">
        <v>6155</v>
      </c>
      <c r="P203" s="91" t="s">
        <v>1386</v>
      </c>
      <c r="Q203" s="93" t="s">
        <v>5420</v>
      </c>
    </row>
    <row r="204" spans="1:17" ht="130" x14ac:dyDescent="0.35">
      <c r="A204" s="141" t="s">
        <v>3696</v>
      </c>
      <c r="B204" s="141"/>
      <c r="C204" s="102" t="s">
        <v>4561</v>
      </c>
      <c r="D204" s="91" t="s">
        <v>3113</v>
      </c>
      <c r="E204" s="142" t="s">
        <v>7076</v>
      </c>
      <c r="F204" s="142" t="s">
        <v>4682</v>
      </c>
      <c r="G204" s="142" t="s">
        <v>4659</v>
      </c>
      <c r="H204" s="142" t="s">
        <v>1907</v>
      </c>
      <c r="I204" s="63" t="s">
        <v>8095</v>
      </c>
      <c r="J204" s="142" t="s">
        <v>3695</v>
      </c>
      <c r="K204" s="142" t="s">
        <v>4704</v>
      </c>
      <c r="L204" s="142">
        <v>19</v>
      </c>
      <c r="M204" s="142" t="s">
        <v>5683</v>
      </c>
      <c r="N204" s="91" t="s">
        <v>928</v>
      </c>
      <c r="O204" s="173" t="s">
        <v>3171</v>
      </c>
      <c r="P204" s="91" t="s">
        <v>313</v>
      </c>
      <c r="Q204" s="93" t="s">
        <v>5420</v>
      </c>
    </row>
    <row r="205" spans="1:17" ht="30" x14ac:dyDescent="0.35">
      <c r="A205" s="89" t="s">
        <v>5902</v>
      </c>
      <c r="B205" s="89"/>
      <c r="C205" s="102" t="s">
        <v>6725</v>
      </c>
      <c r="D205" s="91" t="s">
        <v>3113</v>
      </c>
      <c r="E205" s="91" t="s">
        <v>7076</v>
      </c>
      <c r="F205" s="91" t="s">
        <v>3424</v>
      </c>
      <c r="G205" s="91" t="s">
        <v>3792</v>
      </c>
      <c r="H205" s="91" t="s">
        <v>1907</v>
      </c>
      <c r="I205" s="63" t="s">
        <v>8095</v>
      </c>
      <c r="J205" s="91" t="s">
        <v>2706</v>
      </c>
      <c r="K205" s="91" t="s">
        <v>4704</v>
      </c>
      <c r="L205" s="91">
        <v>22</v>
      </c>
      <c r="M205" s="91" t="s">
        <v>5577</v>
      </c>
      <c r="N205" s="91" t="s">
        <v>928</v>
      </c>
      <c r="O205" s="173" t="s">
        <v>6929</v>
      </c>
      <c r="P205" s="91" t="s">
        <v>7472</v>
      </c>
      <c r="Q205" s="93" t="s">
        <v>3545</v>
      </c>
    </row>
    <row r="206" spans="1:17" ht="90" x14ac:dyDescent="0.35">
      <c r="A206" s="89" t="s">
        <v>4511</v>
      </c>
      <c r="B206" s="89"/>
      <c r="C206" s="102" t="s">
        <v>3423</v>
      </c>
      <c r="D206" s="91" t="s">
        <v>3113</v>
      </c>
      <c r="E206" s="91" t="s">
        <v>543</v>
      </c>
      <c r="F206" s="91" t="s">
        <v>4128</v>
      </c>
      <c r="G206" s="91" t="s">
        <v>4512</v>
      </c>
      <c r="H206" s="91" t="s">
        <v>5614</v>
      </c>
      <c r="I206" s="63" t="s">
        <v>4702</v>
      </c>
      <c r="J206" s="91" t="s">
        <v>5615</v>
      </c>
      <c r="K206" s="91" t="s">
        <v>4704</v>
      </c>
      <c r="L206" s="91">
        <v>30</v>
      </c>
      <c r="M206" s="91" t="s">
        <v>2288</v>
      </c>
      <c r="N206" s="91" t="s">
        <v>1223</v>
      </c>
      <c r="O206" s="173" t="s">
        <v>1563</v>
      </c>
      <c r="P206" s="91" t="s">
        <v>3486</v>
      </c>
      <c r="Q206" s="93" t="s">
        <v>7408</v>
      </c>
    </row>
    <row r="207" spans="1:17" ht="110" x14ac:dyDescent="0.35">
      <c r="A207" s="89" t="s">
        <v>7124</v>
      </c>
      <c r="B207" s="89"/>
      <c r="C207" s="102" t="s">
        <v>5900</v>
      </c>
      <c r="D207" s="91" t="s">
        <v>3113</v>
      </c>
      <c r="E207" s="91" t="s">
        <v>7076</v>
      </c>
      <c r="F207" s="91" t="s">
        <v>4682</v>
      </c>
      <c r="G207" s="91" t="s">
        <v>3223</v>
      </c>
      <c r="H207" s="91" t="s">
        <v>1907</v>
      </c>
      <c r="I207" s="63" t="s">
        <v>8095</v>
      </c>
      <c r="J207" s="91" t="s">
        <v>4703</v>
      </c>
      <c r="K207" s="91" t="s">
        <v>4704</v>
      </c>
      <c r="L207" s="91">
        <v>12</v>
      </c>
      <c r="M207" s="91" t="s">
        <v>5054</v>
      </c>
      <c r="N207" s="91" t="s">
        <v>928</v>
      </c>
      <c r="O207" s="173" t="s">
        <v>6238</v>
      </c>
      <c r="P207" s="91" t="s">
        <v>3435</v>
      </c>
      <c r="Q207" s="93" t="s">
        <v>2983</v>
      </c>
    </row>
    <row r="208" spans="1:17" ht="20" x14ac:dyDescent="0.35">
      <c r="A208" s="89" t="s">
        <v>7243</v>
      </c>
      <c r="B208" s="89"/>
      <c r="C208" s="102" t="s">
        <v>651</v>
      </c>
      <c r="D208" s="91" t="s">
        <v>3113</v>
      </c>
      <c r="E208" s="91" t="s">
        <v>163</v>
      </c>
      <c r="F208" s="91" t="s">
        <v>4528</v>
      </c>
      <c r="G208" s="91" t="s">
        <v>7241</v>
      </c>
      <c r="H208" s="91" t="s">
        <v>3175</v>
      </c>
      <c r="I208" s="66" t="s">
        <v>8097</v>
      </c>
      <c r="J208" s="91" t="s">
        <v>1349</v>
      </c>
      <c r="K208" s="91" t="s">
        <v>1900</v>
      </c>
      <c r="L208" s="91" t="s">
        <v>4097</v>
      </c>
      <c r="M208" s="91" t="s">
        <v>7242</v>
      </c>
      <c r="N208" s="91" t="s">
        <v>928</v>
      </c>
      <c r="O208" s="173" t="s">
        <v>394</v>
      </c>
      <c r="P208" s="91" t="s">
        <v>2234</v>
      </c>
      <c r="Q208" s="93" t="s">
        <v>7244</v>
      </c>
    </row>
    <row r="209" spans="1:17" ht="40" x14ac:dyDescent="0.35">
      <c r="A209" s="65" t="s">
        <v>8025</v>
      </c>
      <c r="B209" s="65"/>
      <c r="C209" s="75" t="s">
        <v>1546</v>
      </c>
      <c r="D209" s="63" t="s">
        <v>3113</v>
      </c>
      <c r="E209" s="63" t="s">
        <v>7076</v>
      </c>
      <c r="F209" s="63" t="s">
        <v>6634</v>
      </c>
      <c r="G209" s="63" t="s">
        <v>8028</v>
      </c>
      <c r="H209" s="63" t="s">
        <v>4702</v>
      </c>
      <c r="I209" s="63" t="s">
        <v>4702</v>
      </c>
      <c r="J209" s="63" t="s">
        <v>8029</v>
      </c>
      <c r="K209" s="63" t="s">
        <v>1900</v>
      </c>
      <c r="L209" s="63" t="s">
        <v>6735</v>
      </c>
      <c r="M209" s="63" t="s">
        <v>7178</v>
      </c>
      <c r="N209" s="63" t="s">
        <v>928</v>
      </c>
      <c r="O209" s="168" t="s">
        <v>8017</v>
      </c>
      <c r="P209" s="63" t="s">
        <v>7836</v>
      </c>
      <c r="Q209" s="64" t="s">
        <v>8018</v>
      </c>
    </row>
    <row r="210" spans="1:17" ht="70" x14ac:dyDescent="0.35">
      <c r="A210" s="65" t="s">
        <v>8073</v>
      </c>
      <c r="B210" s="65"/>
      <c r="C210" s="75" t="s">
        <v>1546</v>
      </c>
      <c r="D210" s="63" t="s">
        <v>3113</v>
      </c>
      <c r="E210" s="63" t="s">
        <v>3176</v>
      </c>
      <c r="F210" s="63" t="s">
        <v>8074</v>
      </c>
      <c r="G210" s="63" t="s">
        <v>8075</v>
      </c>
      <c r="H210" s="63" t="s">
        <v>4431</v>
      </c>
      <c r="I210" s="63" t="s">
        <v>8097</v>
      </c>
      <c r="J210" s="63" t="s">
        <v>7836</v>
      </c>
      <c r="K210" s="63" t="s">
        <v>4704</v>
      </c>
      <c r="L210" s="63" t="s">
        <v>4706</v>
      </c>
      <c r="M210" s="63" t="s">
        <v>8076</v>
      </c>
      <c r="N210" s="63" t="s">
        <v>928</v>
      </c>
      <c r="O210" s="168" t="s">
        <v>7967</v>
      </c>
      <c r="P210" s="63" t="s">
        <v>8040</v>
      </c>
      <c r="Q210" s="64" t="s">
        <v>8077</v>
      </c>
    </row>
    <row r="211" spans="1:17" ht="70" x14ac:dyDescent="0.35">
      <c r="A211" s="89" t="s">
        <v>520</v>
      </c>
      <c r="B211" s="89"/>
      <c r="C211" s="102">
        <v>2020</v>
      </c>
      <c r="D211" s="102" t="s">
        <v>3113</v>
      </c>
      <c r="E211" s="102" t="s">
        <v>543</v>
      </c>
      <c r="F211" s="102" t="s">
        <v>5402</v>
      </c>
      <c r="G211" s="102" t="s">
        <v>387</v>
      </c>
      <c r="H211" s="102" t="s">
        <v>1907</v>
      </c>
      <c r="I211" s="63" t="s">
        <v>8095</v>
      </c>
      <c r="J211" s="102" t="s">
        <v>388</v>
      </c>
      <c r="K211" s="102" t="s">
        <v>4704</v>
      </c>
      <c r="L211" s="102">
        <v>59</v>
      </c>
      <c r="M211" s="102" t="s">
        <v>389</v>
      </c>
      <c r="N211" s="102" t="s">
        <v>928</v>
      </c>
      <c r="O211" s="173" t="s">
        <v>6305</v>
      </c>
      <c r="P211" s="102" t="s">
        <v>5971</v>
      </c>
      <c r="Q211" s="102" t="s">
        <v>6140</v>
      </c>
    </row>
    <row r="212" spans="1:17" ht="50" x14ac:dyDescent="0.35">
      <c r="A212" s="89" t="s">
        <v>6350</v>
      </c>
      <c r="B212" s="89"/>
      <c r="C212" s="102" t="s">
        <v>7452</v>
      </c>
      <c r="D212" s="91" t="s">
        <v>3113</v>
      </c>
      <c r="E212" s="91" t="s">
        <v>847</v>
      </c>
      <c r="F212" s="91" t="s">
        <v>848</v>
      </c>
      <c r="G212" s="91" t="s">
        <v>4588</v>
      </c>
      <c r="H212" s="91" t="s">
        <v>1907</v>
      </c>
      <c r="I212" s="63" t="s">
        <v>8095</v>
      </c>
      <c r="J212" s="91" t="s">
        <v>4589</v>
      </c>
      <c r="K212" s="91" t="s">
        <v>4704</v>
      </c>
      <c r="L212" s="91">
        <v>18</v>
      </c>
      <c r="M212" s="91" t="s">
        <v>6973</v>
      </c>
      <c r="N212" s="91" t="s">
        <v>928</v>
      </c>
      <c r="O212" s="173" t="s">
        <v>1892</v>
      </c>
      <c r="P212" s="91" t="s">
        <v>4590</v>
      </c>
      <c r="Q212" s="93" t="s">
        <v>3474</v>
      </c>
    </row>
    <row r="213" spans="1:17" ht="160" x14ac:dyDescent="0.35">
      <c r="A213" s="89" t="s">
        <v>2395</v>
      </c>
      <c r="B213" s="89"/>
      <c r="C213" s="102" t="s">
        <v>4787</v>
      </c>
      <c r="D213" s="91" t="s">
        <v>3113</v>
      </c>
      <c r="E213" s="91" t="s">
        <v>543</v>
      </c>
      <c r="F213" s="91" t="s">
        <v>391</v>
      </c>
      <c r="G213" s="91" t="s">
        <v>2705</v>
      </c>
      <c r="H213" s="91" t="s">
        <v>4239</v>
      </c>
      <c r="I213" s="69" t="s">
        <v>8100</v>
      </c>
      <c r="J213" s="91" t="s">
        <v>4039</v>
      </c>
      <c r="K213" s="91" t="s">
        <v>4704</v>
      </c>
      <c r="L213" s="91">
        <v>22</v>
      </c>
      <c r="M213" s="91" t="s">
        <v>1524</v>
      </c>
      <c r="N213" s="91" t="s">
        <v>1223</v>
      </c>
      <c r="O213" s="173" t="s">
        <v>3799</v>
      </c>
      <c r="P213" s="91" t="s">
        <v>2999</v>
      </c>
      <c r="Q213" s="93" t="s">
        <v>3237</v>
      </c>
    </row>
    <row r="214" spans="1:17" ht="80" x14ac:dyDescent="0.35">
      <c r="A214" s="89" t="s">
        <v>2395</v>
      </c>
      <c r="B214" s="89"/>
      <c r="C214" s="102" t="s">
        <v>4787</v>
      </c>
      <c r="D214" s="91" t="s">
        <v>3113</v>
      </c>
      <c r="E214" s="91" t="s">
        <v>543</v>
      </c>
      <c r="F214" s="91" t="s">
        <v>4128</v>
      </c>
      <c r="G214" s="91" t="s">
        <v>6105</v>
      </c>
      <c r="H214" s="91" t="s">
        <v>4390</v>
      </c>
      <c r="I214" s="63" t="s">
        <v>8095</v>
      </c>
      <c r="J214" s="91" t="s">
        <v>5401</v>
      </c>
      <c r="K214" s="91" t="s">
        <v>4704</v>
      </c>
      <c r="L214" s="91">
        <v>17</v>
      </c>
      <c r="M214" s="91" t="s">
        <v>6109</v>
      </c>
      <c r="N214" s="91" t="s">
        <v>928</v>
      </c>
      <c r="O214" s="173" t="s">
        <v>5869</v>
      </c>
      <c r="P214" s="91" t="s">
        <v>1552</v>
      </c>
      <c r="Q214" s="93" t="s">
        <v>2295</v>
      </c>
    </row>
    <row r="215" spans="1:17" ht="70" x14ac:dyDescent="0.35">
      <c r="A215" s="141" t="s">
        <v>4038</v>
      </c>
      <c r="B215" s="141"/>
      <c r="C215" s="102" t="s">
        <v>482</v>
      </c>
      <c r="D215" s="142" t="s">
        <v>3113</v>
      </c>
      <c r="E215" s="91" t="s">
        <v>543</v>
      </c>
      <c r="F215" s="91" t="s">
        <v>5402</v>
      </c>
      <c r="G215" s="142" t="s">
        <v>6919</v>
      </c>
      <c r="H215" s="142" t="s">
        <v>6920</v>
      </c>
      <c r="I215" s="69" t="s">
        <v>8100</v>
      </c>
      <c r="J215" s="142" t="s">
        <v>6921</v>
      </c>
      <c r="K215" s="142" t="s">
        <v>4704</v>
      </c>
      <c r="L215" s="142">
        <v>13</v>
      </c>
      <c r="M215" s="142" t="s">
        <v>338</v>
      </c>
      <c r="N215" s="91" t="s">
        <v>1223</v>
      </c>
      <c r="O215" s="173" t="s">
        <v>2313</v>
      </c>
      <c r="P215" s="91" t="s">
        <v>2143</v>
      </c>
      <c r="Q215" s="93" t="s">
        <v>4599</v>
      </c>
    </row>
    <row r="216" spans="1:17" ht="90" x14ac:dyDescent="0.35">
      <c r="A216" s="89" t="s">
        <v>6757</v>
      </c>
      <c r="B216" s="89"/>
      <c r="C216" s="102" t="s">
        <v>2224</v>
      </c>
      <c r="D216" s="91" t="s">
        <v>3113</v>
      </c>
      <c r="E216" s="91" t="s">
        <v>7076</v>
      </c>
      <c r="F216" s="91" t="s">
        <v>4682</v>
      </c>
      <c r="G216" s="91" t="s">
        <v>1551</v>
      </c>
      <c r="H216" s="91" t="s">
        <v>1907</v>
      </c>
      <c r="I216" s="63" t="s">
        <v>8095</v>
      </c>
      <c r="J216" s="91" t="s">
        <v>6758</v>
      </c>
      <c r="K216" s="91" t="s">
        <v>4704</v>
      </c>
      <c r="L216" s="91" t="s">
        <v>3310</v>
      </c>
      <c r="M216" s="91" t="s">
        <v>6007</v>
      </c>
      <c r="N216" s="91" t="s">
        <v>928</v>
      </c>
      <c r="O216" s="173" t="s">
        <v>1750</v>
      </c>
      <c r="P216" s="91" t="s">
        <v>5152</v>
      </c>
      <c r="Q216" s="93" t="s">
        <v>6100</v>
      </c>
    </row>
    <row r="217" spans="1:17" ht="40" x14ac:dyDescent="0.35">
      <c r="A217" s="89" t="s">
        <v>4299</v>
      </c>
      <c r="B217" s="89"/>
      <c r="C217" s="102" t="s">
        <v>723</v>
      </c>
      <c r="D217" s="91" t="s">
        <v>3113</v>
      </c>
      <c r="E217" s="91" t="s">
        <v>7076</v>
      </c>
      <c r="F217" s="91" t="s">
        <v>5599</v>
      </c>
      <c r="G217" s="102" t="s">
        <v>5329</v>
      </c>
      <c r="H217" s="102" t="s">
        <v>3175</v>
      </c>
      <c r="I217" s="66" t="s">
        <v>8097</v>
      </c>
      <c r="J217" s="102" t="s">
        <v>5332</v>
      </c>
      <c r="K217" s="91" t="s">
        <v>1900</v>
      </c>
      <c r="L217" s="91">
        <v>20</v>
      </c>
      <c r="M217" s="102" t="s">
        <v>2411</v>
      </c>
      <c r="N217" s="91" t="s">
        <v>928</v>
      </c>
      <c r="O217" s="173" t="s">
        <v>6929</v>
      </c>
      <c r="P217" s="91" t="s">
        <v>1525</v>
      </c>
      <c r="Q217" s="102" t="s">
        <v>729</v>
      </c>
    </row>
    <row r="218" spans="1:17" ht="30" x14ac:dyDescent="0.35">
      <c r="A218" s="89" t="s">
        <v>4132</v>
      </c>
      <c r="B218" s="89"/>
      <c r="C218" s="102" t="s">
        <v>3822</v>
      </c>
      <c r="D218" s="91" t="s">
        <v>3113</v>
      </c>
      <c r="E218" s="91" t="s">
        <v>543</v>
      </c>
      <c r="F218" s="91" t="s">
        <v>544</v>
      </c>
      <c r="G218" s="102" t="s">
        <v>5747</v>
      </c>
      <c r="H218" s="102" t="s">
        <v>1907</v>
      </c>
      <c r="I218" s="63" t="s">
        <v>8095</v>
      </c>
      <c r="J218" s="102" t="s">
        <v>5748</v>
      </c>
      <c r="K218" s="91" t="s">
        <v>4704</v>
      </c>
      <c r="L218" s="91" t="s">
        <v>223</v>
      </c>
      <c r="M218" s="91" t="s">
        <v>1524</v>
      </c>
      <c r="N218" s="91" t="s">
        <v>1223</v>
      </c>
      <c r="O218" s="173" t="s">
        <v>5847</v>
      </c>
      <c r="P218" s="91" t="s">
        <v>2174</v>
      </c>
      <c r="Q218" s="102" t="s">
        <v>1788</v>
      </c>
    </row>
    <row r="219" spans="1:17" ht="70" x14ac:dyDescent="0.35">
      <c r="A219" s="89" t="s">
        <v>5429</v>
      </c>
      <c r="B219" s="89"/>
      <c r="C219" s="102" t="s">
        <v>6045</v>
      </c>
      <c r="D219" s="91" t="s">
        <v>3113</v>
      </c>
      <c r="E219" s="91" t="s">
        <v>847</v>
      </c>
      <c r="F219" s="91" t="s">
        <v>4140</v>
      </c>
      <c r="G219" s="91" t="s">
        <v>1329</v>
      </c>
      <c r="H219" s="91" t="s">
        <v>1907</v>
      </c>
      <c r="I219" s="63" t="s">
        <v>8095</v>
      </c>
      <c r="J219" s="91" t="s">
        <v>772</v>
      </c>
      <c r="K219" s="91" t="s">
        <v>4704</v>
      </c>
      <c r="L219" s="91">
        <v>19</v>
      </c>
      <c r="M219" s="91" t="s">
        <v>1128</v>
      </c>
      <c r="N219" s="91" t="s">
        <v>928</v>
      </c>
      <c r="O219" s="173" t="s">
        <v>4593</v>
      </c>
      <c r="P219" s="91" t="s">
        <v>7014</v>
      </c>
      <c r="Q219" s="93" t="s">
        <v>5468</v>
      </c>
    </row>
    <row r="220" spans="1:17" ht="20" x14ac:dyDescent="0.35">
      <c r="A220" s="89" t="s">
        <v>1199</v>
      </c>
      <c r="B220" s="89"/>
      <c r="C220" s="102">
        <v>2017</v>
      </c>
      <c r="D220" s="102" t="s">
        <v>3113</v>
      </c>
      <c r="E220" s="102" t="s">
        <v>543</v>
      </c>
      <c r="F220" s="102" t="s">
        <v>544</v>
      </c>
      <c r="G220" s="102" t="s">
        <v>4581</v>
      </c>
      <c r="H220" s="102" t="s">
        <v>1907</v>
      </c>
      <c r="I220" s="63" t="s">
        <v>8095</v>
      </c>
      <c r="J220" s="102" t="s">
        <v>6525</v>
      </c>
      <c r="K220" s="102" t="s">
        <v>1900</v>
      </c>
      <c r="L220" s="102">
        <v>17</v>
      </c>
      <c r="M220" s="102" t="s">
        <v>1524</v>
      </c>
      <c r="N220" s="102" t="s">
        <v>1223</v>
      </c>
      <c r="O220" s="173" t="s">
        <v>5259</v>
      </c>
      <c r="P220" s="102" t="s">
        <v>2174</v>
      </c>
      <c r="Q220" s="102" t="s">
        <v>3135</v>
      </c>
    </row>
    <row r="221" spans="1:17" ht="30" x14ac:dyDescent="0.35">
      <c r="A221" s="89" t="s">
        <v>2785</v>
      </c>
      <c r="B221" s="89"/>
      <c r="C221" s="102" t="s">
        <v>2407</v>
      </c>
      <c r="D221" s="91" t="s">
        <v>3113</v>
      </c>
      <c r="E221" s="91" t="s">
        <v>7076</v>
      </c>
      <c r="F221" s="102" t="s">
        <v>4682</v>
      </c>
      <c r="G221" s="102" t="s">
        <v>6026</v>
      </c>
      <c r="H221" s="102" t="s">
        <v>2318</v>
      </c>
      <c r="I221" s="69" t="s">
        <v>8100</v>
      </c>
      <c r="J221" s="102" t="s">
        <v>1966</v>
      </c>
      <c r="K221" s="91" t="s">
        <v>4704</v>
      </c>
      <c r="L221" s="91" t="s">
        <v>6926</v>
      </c>
      <c r="M221" s="102" t="s">
        <v>2834</v>
      </c>
      <c r="N221" s="102" t="s">
        <v>928</v>
      </c>
      <c r="O221" s="173" t="s">
        <v>2702</v>
      </c>
      <c r="P221" s="102" t="s">
        <v>1550</v>
      </c>
      <c r="Q221" s="102" t="s">
        <v>1967</v>
      </c>
    </row>
    <row r="222" spans="1:17" ht="20" x14ac:dyDescent="0.35">
      <c r="A222" s="89" t="s">
        <v>7393</v>
      </c>
      <c r="B222" s="89"/>
      <c r="C222" s="102" t="s">
        <v>7370</v>
      </c>
      <c r="D222" s="91" t="s">
        <v>3113</v>
      </c>
      <c r="E222" s="91" t="s">
        <v>7076</v>
      </c>
      <c r="F222" s="91" t="s">
        <v>4682</v>
      </c>
      <c r="G222" s="102" t="s">
        <v>6504</v>
      </c>
      <c r="H222" s="102" t="s">
        <v>1907</v>
      </c>
      <c r="I222" s="63" t="s">
        <v>8095</v>
      </c>
      <c r="J222" s="102" t="s">
        <v>7571</v>
      </c>
      <c r="K222" s="91" t="s">
        <v>4704</v>
      </c>
      <c r="L222" s="91" t="s">
        <v>223</v>
      </c>
      <c r="M222" s="91" t="s">
        <v>7182</v>
      </c>
      <c r="N222" s="91" t="s">
        <v>928</v>
      </c>
      <c r="O222" s="173" t="s">
        <v>3017</v>
      </c>
      <c r="P222" s="91" t="s">
        <v>7466</v>
      </c>
      <c r="Q222" s="102" t="s">
        <v>7436</v>
      </c>
    </row>
    <row r="223" spans="1:17" ht="80" x14ac:dyDescent="0.35">
      <c r="A223" s="141" t="s">
        <v>3258</v>
      </c>
      <c r="B223" s="141"/>
      <c r="C223" s="102" t="s">
        <v>2248</v>
      </c>
      <c r="D223" s="142" t="s">
        <v>3113</v>
      </c>
      <c r="E223" s="91" t="s">
        <v>543</v>
      </c>
      <c r="F223" s="142" t="s">
        <v>4128</v>
      </c>
      <c r="G223" s="142" t="s">
        <v>4512</v>
      </c>
      <c r="H223" s="142" t="s">
        <v>5046</v>
      </c>
      <c r="I223" s="63" t="s">
        <v>4702</v>
      </c>
      <c r="J223" s="142" t="s">
        <v>5047</v>
      </c>
      <c r="K223" s="142" t="s">
        <v>4704</v>
      </c>
      <c r="L223" s="142">
        <v>13</v>
      </c>
      <c r="M223" s="142" t="s">
        <v>5704</v>
      </c>
      <c r="N223" s="91" t="s">
        <v>1223</v>
      </c>
      <c r="O223" s="173" t="s">
        <v>4593</v>
      </c>
      <c r="P223" s="91" t="s">
        <v>5705</v>
      </c>
      <c r="Q223" s="93" t="s">
        <v>3631</v>
      </c>
    </row>
    <row r="224" spans="1:17" ht="40" x14ac:dyDescent="0.35">
      <c r="A224" s="89" t="s">
        <v>3224</v>
      </c>
      <c r="B224" s="89"/>
      <c r="C224" s="102">
        <v>2020</v>
      </c>
      <c r="D224" s="102" t="s">
        <v>3113</v>
      </c>
      <c r="E224" s="102" t="s">
        <v>163</v>
      </c>
      <c r="F224" s="102" t="s">
        <v>1096</v>
      </c>
      <c r="G224" s="102" t="s">
        <v>3547</v>
      </c>
      <c r="H224" s="102" t="s">
        <v>1907</v>
      </c>
      <c r="I224" s="63" t="s">
        <v>8095</v>
      </c>
      <c r="J224" s="102" t="s">
        <v>3225</v>
      </c>
      <c r="K224" s="102" t="s">
        <v>1900</v>
      </c>
      <c r="L224" s="102">
        <v>13</v>
      </c>
      <c r="M224" s="102" t="s">
        <v>5435</v>
      </c>
      <c r="N224" s="102" t="s">
        <v>928</v>
      </c>
      <c r="O224" s="173" t="s">
        <v>4725</v>
      </c>
      <c r="P224" s="102" t="s">
        <v>3226</v>
      </c>
      <c r="Q224" s="102" t="s">
        <v>208</v>
      </c>
    </row>
    <row r="225" spans="1:17" ht="20" x14ac:dyDescent="0.35">
      <c r="A225" s="89" t="s">
        <v>5037</v>
      </c>
      <c r="B225" s="89"/>
      <c r="C225" s="102" t="s">
        <v>2407</v>
      </c>
      <c r="D225" s="91" t="s">
        <v>3113</v>
      </c>
      <c r="E225" s="91" t="s">
        <v>7076</v>
      </c>
      <c r="F225" s="102" t="s">
        <v>1899</v>
      </c>
      <c r="G225" s="91" t="s">
        <v>5038</v>
      </c>
      <c r="H225" s="102" t="s">
        <v>1907</v>
      </c>
      <c r="I225" s="63" t="s">
        <v>8095</v>
      </c>
      <c r="J225" s="102" t="s">
        <v>7270</v>
      </c>
      <c r="K225" s="91" t="s">
        <v>4704</v>
      </c>
      <c r="L225" s="91" t="s">
        <v>4621</v>
      </c>
      <c r="M225" s="102" t="s">
        <v>5106</v>
      </c>
      <c r="N225" s="102" t="s">
        <v>928</v>
      </c>
      <c r="O225" s="173" t="s">
        <v>3799</v>
      </c>
      <c r="P225" s="91" t="s">
        <v>2252</v>
      </c>
      <c r="Q225" s="102" t="s">
        <v>5384</v>
      </c>
    </row>
    <row r="226" spans="1:17" ht="30" x14ac:dyDescent="0.35">
      <c r="A226" s="141" t="s">
        <v>2419</v>
      </c>
      <c r="B226" s="141"/>
      <c r="C226" s="102" t="s">
        <v>3119</v>
      </c>
      <c r="D226" s="91" t="s">
        <v>3113</v>
      </c>
      <c r="E226" s="142" t="s">
        <v>7076</v>
      </c>
      <c r="F226" s="142" t="s">
        <v>1899</v>
      </c>
      <c r="G226" s="142" t="s">
        <v>2420</v>
      </c>
      <c r="H226" s="142" t="s">
        <v>3025</v>
      </c>
      <c r="I226" s="63" t="s">
        <v>4702</v>
      </c>
      <c r="J226" s="142" t="s">
        <v>2688</v>
      </c>
      <c r="K226" s="142" t="s">
        <v>4704</v>
      </c>
      <c r="L226" s="142">
        <v>53</v>
      </c>
      <c r="M226" s="142" t="s">
        <v>1701</v>
      </c>
      <c r="N226" s="91" t="s">
        <v>928</v>
      </c>
      <c r="O226" s="173" t="s">
        <v>2461</v>
      </c>
      <c r="P226" s="91" t="s">
        <v>2628</v>
      </c>
      <c r="Q226" s="93" t="s">
        <v>3552</v>
      </c>
    </row>
    <row r="227" spans="1:17" ht="100" x14ac:dyDescent="0.35">
      <c r="A227" s="141" t="s">
        <v>2747</v>
      </c>
      <c r="B227" s="141"/>
      <c r="C227" s="102" t="s">
        <v>1444</v>
      </c>
      <c r="D227" s="142" t="s">
        <v>3113</v>
      </c>
      <c r="E227" s="91" t="s">
        <v>543</v>
      </c>
      <c r="F227" s="91" t="s">
        <v>5402</v>
      </c>
      <c r="G227" s="142" t="s">
        <v>6535</v>
      </c>
      <c r="H227" s="142" t="s">
        <v>4127</v>
      </c>
      <c r="I227" s="63" t="s">
        <v>8096</v>
      </c>
      <c r="J227" s="142" t="s">
        <v>6536</v>
      </c>
      <c r="K227" s="142" t="s">
        <v>4704</v>
      </c>
      <c r="L227" s="142">
        <v>13</v>
      </c>
      <c r="M227" s="142" t="s">
        <v>4739</v>
      </c>
      <c r="N227" s="91" t="s">
        <v>1223</v>
      </c>
      <c r="O227" s="173" t="s">
        <v>504</v>
      </c>
      <c r="P227" s="91" t="s">
        <v>1206</v>
      </c>
      <c r="Q227" s="93" t="s">
        <v>5870</v>
      </c>
    </row>
    <row r="228" spans="1:17" ht="70" x14ac:dyDescent="0.35">
      <c r="A228" s="141" t="s">
        <v>1812</v>
      </c>
      <c r="B228" s="141"/>
      <c r="C228" s="102" t="s">
        <v>201</v>
      </c>
      <c r="D228" s="142" t="s">
        <v>3113</v>
      </c>
      <c r="E228" s="142" t="s">
        <v>847</v>
      </c>
      <c r="F228" s="142" t="s">
        <v>303</v>
      </c>
      <c r="G228" s="142" t="s">
        <v>336</v>
      </c>
      <c r="H228" s="142" t="s">
        <v>4702</v>
      </c>
      <c r="I228" s="63" t="s">
        <v>4702</v>
      </c>
      <c r="J228" s="142" t="s">
        <v>683</v>
      </c>
      <c r="K228" s="142" t="s">
        <v>4704</v>
      </c>
      <c r="L228" s="142">
        <v>23</v>
      </c>
      <c r="M228" s="142" t="s">
        <v>1129</v>
      </c>
      <c r="N228" s="91" t="s">
        <v>928</v>
      </c>
      <c r="O228" s="173" t="s">
        <v>5505</v>
      </c>
      <c r="P228" s="91" t="s">
        <v>2552</v>
      </c>
      <c r="Q228" s="93" t="s">
        <v>1214</v>
      </c>
    </row>
    <row r="229" spans="1:17" ht="30" x14ac:dyDescent="0.35">
      <c r="A229" s="89" t="s">
        <v>6804</v>
      </c>
      <c r="B229" s="89"/>
      <c r="C229" s="102" t="s">
        <v>2407</v>
      </c>
      <c r="D229" s="91" t="s">
        <v>3113</v>
      </c>
      <c r="E229" s="91" t="s">
        <v>847</v>
      </c>
      <c r="F229" s="91" t="s">
        <v>303</v>
      </c>
      <c r="G229" s="91" t="s">
        <v>6805</v>
      </c>
      <c r="H229" s="91" t="s">
        <v>1907</v>
      </c>
      <c r="I229" s="63" t="s">
        <v>8095</v>
      </c>
      <c r="J229" s="91" t="s">
        <v>6806</v>
      </c>
      <c r="K229" s="91" t="s">
        <v>4704</v>
      </c>
      <c r="L229" s="91" t="s">
        <v>4681</v>
      </c>
      <c r="M229" s="91" t="s">
        <v>7051</v>
      </c>
      <c r="N229" s="91" t="s">
        <v>928</v>
      </c>
      <c r="O229" s="173" t="s">
        <v>2604</v>
      </c>
      <c r="P229" s="91" t="s">
        <v>1428</v>
      </c>
      <c r="Q229" s="93" t="s">
        <v>6558</v>
      </c>
    </row>
    <row r="230" spans="1:17" ht="60" x14ac:dyDescent="0.35">
      <c r="A230" s="89" t="s">
        <v>884</v>
      </c>
      <c r="B230" s="89"/>
      <c r="C230" s="102" t="s">
        <v>3650</v>
      </c>
      <c r="D230" s="91" t="s">
        <v>3113</v>
      </c>
      <c r="E230" s="91" t="s">
        <v>543</v>
      </c>
      <c r="F230" s="91" t="s">
        <v>5637</v>
      </c>
      <c r="G230" s="91" t="s">
        <v>3094</v>
      </c>
      <c r="H230" s="91" t="s">
        <v>2928</v>
      </c>
      <c r="I230" s="63" t="s">
        <v>8095</v>
      </c>
      <c r="J230" s="91" t="s">
        <v>2929</v>
      </c>
      <c r="K230" s="91" t="s">
        <v>4704</v>
      </c>
      <c r="L230" s="91">
        <v>18</v>
      </c>
      <c r="M230" s="91" t="s">
        <v>1524</v>
      </c>
      <c r="N230" s="91" t="s">
        <v>1223</v>
      </c>
      <c r="O230" s="173" t="s">
        <v>4719</v>
      </c>
      <c r="P230" s="91" t="s">
        <v>2930</v>
      </c>
      <c r="Q230" s="93" t="s">
        <v>3202</v>
      </c>
    </row>
    <row r="231" spans="1:17" ht="70" x14ac:dyDescent="0.35">
      <c r="A231" s="89" t="s">
        <v>7352</v>
      </c>
      <c r="B231" s="89"/>
      <c r="C231" s="102" t="s">
        <v>7779</v>
      </c>
      <c r="D231" s="91" t="s">
        <v>3113</v>
      </c>
      <c r="E231" s="91" t="s">
        <v>543</v>
      </c>
      <c r="F231" s="91" t="s">
        <v>4128</v>
      </c>
      <c r="G231" s="91" t="s">
        <v>7353</v>
      </c>
      <c r="H231" s="91" t="s">
        <v>4702</v>
      </c>
      <c r="I231" s="63" t="s">
        <v>4702</v>
      </c>
      <c r="J231" s="91" t="s">
        <v>7694</v>
      </c>
      <c r="K231" s="91" t="s">
        <v>4704</v>
      </c>
      <c r="L231" s="91">
        <v>23</v>
      </c>
      <c r="M231" s="91" t="s">
        <v>1524</v>
      </c>
      <c r="N231" s="91" t="s">
        <v>1223</v>
      </c>
      <c r="O231" s="173" t="s">
        <v>7695</v>
      </c>
      <c r="P231" s="91" t="s">
        <v>1206</v>
      </c>
      <c r="Q231" s="93" t="s">
        <v>4711</v>
      </c>
    </row>
    <row r="232" spans="1:17" ht="60" x14ac:dyDescent="0.35">
      <c r="A232" s="89" t="s">
        <v>6448</v>
      </c>
      <c r="B232" s="89"/>
      <c r="C232" s="102" t="s">
        <v>1770</v>
      </c>
      <c r="D232" s="91" t="s">
        <v>3113</v>
      </c>
      <c r="E232" s="91" t="s">
        <v>847</v>
      </c>
      <c r="F232" s="91" t="s">
        <v>303</v>
      </c>
      <c r="G232" s="91" t="s">
        <v>1974</v>
      </c>
      <c r="H232" s="91" t="s">
        <v>4702</v>
      </c>
      <c r="I232" s="63" t="s">
        <v>4702</v>
      </c>
      <c r="J232" s="91" t="s">
        <v>1741</v>
      </c>
      <c r="K232" s="91" t="s">
        <v>1900</v>
      </c>
      <c r="L232" s="91">
        <v>16</v>
      </c>
      <c r="M232" s="91" t="s">
        <v>5441</v>
      </c>
      <c r="N232" s="91" t="s">
        <v>928</v>
      </c>
      <c r="O232" s="173" t="s">
        <v>1459</v>
      </c>
      <c r="P232" s="91" t="s">
        <v>4213</v>
      </c>
      <c r="Q232" s="93" t="s">
        <v>1556</v>
      </c>
    </row>
    <row r="233" spans="1:17" ht="20" x14ac:dyDescent="0.35">
      <c r="A233" s="89" t="s">
        <v>3069</v>
      </c>
      <c r="B233" s="89"/>
      <c r="C233" s="102" t="s">
        <v>723</v>
      </c>
      <c r="D233" s="91" t="s">
        <v>3113</v>
      </c>
      <c r="E233" s="91" t="s">
        <v>7536</v>
      </c>
      <c r="F233" s="91" t="s">
        <v>455</v>
      </c>
      <c r="G233" s="102" t="s">
        <v>7134</v>
      </c>
      <c r="H233" s="102" t="s">
        <v>1907</v>
      </c>
      <c r="I233" s="63" t="s">
        <v>8095</v>
      </c>
      <c r="J233" s="102" t="s">
        <v>4600</v>
      </c>
      <c r="K233" s="91" t="s">
        <v>4704</v>
      </c>
      <c r="L233" s="91" t="s">
        <v>1813</v>
      </c>
      <c r="M233" s="102" t="s">
        <v>5577</v>
      </c>
      <c r="N233" s="91" t="s">
        <v>928</v>
      </c>
      <c r="O233" s="173" t="s">
        <v>504</v>
      </c>
      <c r="P233" s="102" t="s">
        <v>4601</v>
      </c>
      <c r="Q233" s="102" t="s">
        <v>1059</v>
      </c>
    </row>
    <row r="234" spans="1:17" ht="40" x14ac:dyDescent="0.35">
      <c r="A234" s="89" t="s">
        <v>3069</v>
      </c>
      <c r="B234" s="89"/>
      <c r="C234" s="102" t="s">
        <v>723</v>
      </c>
      <c r="D234" s="91" t="s">
        <v>3113</v>
      </c>
      <c r="E234" s="91" t="s">
        <v>6239</v>
      </c>
      <c r="F234" s="91" t="s">
        <v>6289</v>
      </c>
      <c r="G234" s="102" t="s">
        <v>6462</v>
      </c>
      <c r="H234" s="102" t="s">
        <v>3070</v>
      </c>
      <c r="I234" s="63" t="s">
        <v>4702</v>
      </c>
      <c r="J234" s="102" t="s">
        <v>2475</v>
      </c>
      <c r="K234" s="91" t="s">
        <v>4704</v>
      </c>
      <c r="L234" s="91" t="s">
        <v>3488</v>
      </c>
      <c r="M234" s="102" t="s">
        <v>1524</v>
      </c>
      <c r="N234" s="91" t="s">
        <v>1223</v>
      </c>
      <c r="O234" s="173" t="s">
        <v>3799</v>
      </c>
      <c r="P234" s="91" t="s">
        <v>1451</v>
      </c>
      <c r="Q234" s="102" t="s">
        <v>1662</v>
      </c>
    </row>
    <row r="235" spans="1:17" ht="40" x14ac:dyDescent="0.35">
      <c r="A235" s="141" t="s">
        <v>6700</v>
      </c>
      <c r="B235" s="141"/>
      <c r="C235" s="102" t="s">
        <v>4561</v>
      </c>
      <c r="D235" s="91" t="s">
        <v>3113</v>
      </c>
      <c r="E235" s="142" t="s">
        <v>3176</v>
      </c>
      <c r="F235" s="91" t="s">
        <v>4525</v>
      </c>
      <c r="G235" s="142" t="s">
        <v>6701</v>
      </c>
      <c r="H235" s="142" t="s">
        <v>4431</v>
      </c>
      <c r="I235" s="73" t="s">
        <v>8097</v>
      </c>
      <c r="J235" s="142" t="s">
        <v>6702</v>
      </c>
      <c r="K235" s="142" t="s">
        <v>4704</v>
      </c>
      <c r="L235" s="142">
        <v>43</v>
      </c>
      <c r="M235" s="142" t="s">
        <v>4000</v>
      </c>
      <c r="N235" s="91" t="s">
        <v>928</v>
      </c>
      <c r="O235" s="173" t="s">
        <v>5259</v>
      </c>
      <c r="P235" s="91" t="s">
        <v>6711</v>
      </c>
      <c r="Q235" s="93" t="s">
        <v>5019</v>
      </c>
    </row>
    <row r="236" spans="1:17" ht="140" x14ac:dyDescent="0.35">
      <c r="A236" s="141" t="s">
        <v>145</v>
      </c>
      <c r="B236" s="141"/>
      <c r="C236" s="102" t="s">
        <v>491</v>
      </c>
      <c r="D236" s="91" t="s">
        <v>3113</v>
      </c>
      <c r="E236" s="142" t="s">
        <v>7076</v>
      </c>
      <c r="F236" s="142" t="s">
        <v>6634</v>
      </c>
      <c r="G236" s="142" t="s">
        <v>6200</v>
      </c>
      <c r="H236" s="142" t="s">
        <v>6201</v>
      </c>
      <c r="I236" s="102" t="s">
        <v>8095</v>
      </c>
      <c r="J236" s="142" t="s">
        <v>1808</v>
      </c>
      <c r="K236" s="142" t="s">
        <v>4704</v>
      </c>
      <c r="L236" s="142">
        <v>10</v>
      </c>
      <c r="M236" s="142" t="s">
        <v>3165</v>
      </c>
      <c r="N236" s="91" t="s">
        <v>928</v>
      </c>
      <c r="O236" s="173" t="s">
        <v>3166</v>
      </c>
      <c r="P236" s="91" t="s">
        <v>1552</v>
      </c>
      <c r="Q236" s="93" t="s">
        <v>1824</v>
      </c>
    </row>
    <row r="237" spans="1:17" ht="30" x14ac:dyDescent="0.35">
      <c r="A237" s="89" t="s">
        <v>3372</v>
      </c>
      <c r="B237" s="89"/>
      <c r="C237" s="102" t="s">
        <v>4688</v>
      </c>
      <c r="D237" s="91" t="s">
        <v>3113</v>
      </c>
      <c r="E237" s="91" t="s">
        <v>7076</v>
      </c>
      <c r="F237" s="91" t="s">
        <v>6634</v>
      </c>
      <c r="G237" s="91" t="s">
        <v>5966</v>
      </c>
      <c r="H237" s="91" t="s">
        <v>3175</v>
      </c>
      <c r="I237" s="66" t="s">
        <v>8097</v>
      </c>
      <c r="J237" s="91" t="s">
        <v>5967</v>
      </c>
      <c r="K237" s="91" t="s">
        <v>4704</v>
      </c>
      <c r="L237" s="91">
        <v>19</v>
      </c>
      <c r="M237" s="91" t="s">
        <v>1078</v>
      </c>
      <c r="N237" s="91" t="s">
        <v>928</v>
      </c>
      <c r="O237" s="173" t="s">
        <v>6305</v>
      </c>
      <c r="P237" s="91" t="s">
        <v>2174</v>
      </c>
      <c r="Q237" s="93" t="s">
        <v>1079</v>
      </c>
    </row>
    <row r="238" spans="1:17" ht="40" x14ac:dyDescent="0.35">
      <c r="A238" s="89" t="s">
        <v>7760</v>
      </c>
      <c r="B238" s="89"/>
      <c r="C238" s="102" t="s">
        <v>1029</v>
      </c>
      <c r="D238" s="91" t="s">
        <v>3113</v>
      </c>
      <c r="E238" s="91" t="s">
        <v>543</v>
      </c>
      <c r="F238" s="91" t="s">
        <v>5402</v>
      </c>
      <c r="G238" s="91" t="s">
        <v>3560</v>
      </c>
      <c r="H238" s="91" t="s">
        <v>1907</v>
      </c>
      <c r="I238" s="63" t="s">
        <v>8095</v>
      </c>
      <c r="J238" s="91" t="s">
        <v>2090</v>
      </c>
      <c r="K238" s="91" t="s">
        <v>4704</v>
      </c>
      <c r="L238" s="91" t="s">
        <v>2634</v>
      </c>
      <c r="M238" s="91" t="s">
        <v>5577</v>
      </c>
      <c r="N238" s="91" t="s">
        <v>928</v>
      </c>
      <c r="O238" s="173" t="s">
        <v>5367</v>
      </c>
      <c r="P238" s="91" t="s">
        <v>1810</v>
      </c>
      <c r="Q238" s="93" t="s">
        <v>4209</v>
      </c>
    </row>
    <row r="239" spans="1:17" ht="40" x14ac:dyDescent="0.35">
      <c r="A239" s="89" t="s">
        <v>2584</v>
      </c>
      <c r="B239" s="89"/>
      <c r="C239" s="102" t="s">
        <v>3512</v>
      </c>
      <c r="D239" s="91" t="s">
        <v>3113</v>
      </c>
      <c r="E239" s="91" t="s">
        <v>7076</v>
      </c>
      <c r="F239" s="91" t="s">
        <v>4682</v>
      </c>
      <c r="G239" s="91" t="s">
        <v>2679</v>
      </c>
      <c r="H239" s="91" t="s">
        <v>5034</v>
      </c>
      <c r="I239" s="63" t="s">
        <v>8095</v>
      </c>
      <c r="J239" s="91" t="s">
        <v>1630</v>
      </c>
      <c r="K239" s="91" t="s">
        <v>4704</v>
      </c>
      <c r="L239" s="91">
        <v>22</v>
      </c>
      <c r="M239" s="91" t="s">
        <v>1631</v>
      </c>
      <c r="N239" s="91" t="s">
        <v>928</v>
      </c>
      <c r="O239" s="173" t="s">
        <v>5581</v>
      </c>
      <c r="P239" s="91" t="s">
        <v>2582</v>
      </c>
      <c r="Q239" s="93" t="s">
        <v>2120</v>
      </c>
    </row>
    <row r="240" spans="1:17" ht="70" x14ac:dyDescent="0.35">
      <c r="A240" s="89" t="s">
        <v>7468</v>
      </c>
      <c r="B240" s="89"/>
      <c r="C240" s="102" t="s">
        <v>7682</v>
      </c>
      <c r="D240" s="91" t="s">
        <v>3113</v>
      </c>
      <c r="E240" s="91" t="s">
        <v>847</v>
      </c>
      <c r="F240" s="102" t="s">
        <v>4140</v>
      </c>
      <c r="G240" s="102" t="s">
        <v>7584</v>
      </c>
      <c r="H240" s="102" t="s">
        <v>4702</v>
      </c>
      <c r="I240" s="63" t="s">
        <v>4702</v>
      </c>
      <c r="J240" s="102" t="s">
        <v>7619</v>
      </c>
      <c r="K240" s="91" t="s">
        <v>4704</v>
      </c>
      <c r="L240" s="91" t="s">
        <v>956</v>
      </c>
      <c r="M240" s="102" t="s">
        <v>1524</v>
      </c>
      <c r="N240" s="91" t="s">
        <v>1223</v>
      </c>
      <c r="O240" s="173" t="s">
        <v>7125</v>
      </c>
      <c r="P240" s="91" t="s">
        <v>7742</v>
      </c>
      <c r="Q240" s="89" t="s">
        <v>4862</v>
      </c>
    </row>
    <row r="241" spans="1:17" ht="20" x14ac:dyDescent="0.35">
      <c r="A241" s="89" t="s">
        <v>5716</v>
      </c>
      <c r="B241" s="89"/>
      <c r="C241" s="102" t="s">
        <v>4094</v>
      </c>
      <c r="D241" s="91" t="s">
        <v>3113</v>
      </c>
      <c r="E241" s="91" t="s">
        <v>543</v>
      </c>
      <c r="F241" s="91" t="s">
        <v>544</v>
      </c>
      <c r="G241" s="91" t="s">
        <v>5017</v>
      </c>
      <c r="H241" s="91" t="s">
        <v>4292</v>
      </c>
      <c r="I241" s="69" t="s">
        <v>8096</v>
      </c>
      <c r="J241" s="91" t="s">
        <v>3520</v>
      </c>
      <c r="K241" s="91" t="s">
        <v>4704</v>
      </c>
      <c r="L241" s="91" t="s">
        <v>28</v>
      </c>
      <c r="M241" s="91" t="s">
        <v>2953</v>
      </c>
      <c r="N241" s="91" t="s">
        <v>928</v>
      </c>
      <c r="O241" s="173" t="s">
        <v>5581</v>
      </c>
      <c r="P241" s="91" t="s">
        <v>1402</v>
      </c>
      <c r="Q241" s="93" t="s">
        <v>1674</v>
      </c>
    </row>
    <row r="242" spans="1:17" ht="60" x14ac:dyDescent="0.35">
      <c r="A242" s="119" t="s">
        <v>4430</v>
      </c>
      <c r="B242" s="119"/>
      <c r="C242" s="124" t="s">
        <v>6314</v>
      </c>
      <c r="D242" s="120" t="s">
        <v>3114</v>
      </c>
      <c r="E242" s="120" t="s">
        <v>847</v>
      </c>
      <c r="F242" s="120" t="s">
        <v>848</v>
      </c>
      <c r="G242" s="120" t="s">
        <v>4784</v>
      </c>
      <c r="H242" s="120" t="s">
        <v>4431</v>
      </c>
      <c r="I242" s="73" t="s">
        <v>8097</v>
      </c>
      <c r="J242" s="120" t="s">
        <v>4785</v>
      </c>
      <c r="K242" s="120" t="s">
        <v>4704</v>
      </c>
      <c r="L242" s="120">
        <v>29</v>
      </c>
      <c r="M242" s="120" t="s">
        <v>4145</v>
      </c>
      <c r="N242" s="120" t="s">
        <v>928</v>
      </c>
      <c r="O242" s="178" t="s">
        <v>1218</v>
      </c>
      <c r="P242" s="120" t="s">
        <v>3710</v>
      </c>
      <c r="Q242" s="121" t="s">
        <v>661</v>
      </c>
    </row>
    <row r="243" spans="1:17" ht="70" x14ac:dyDescent="0.35">
      <c r="A243" s="89" t="s">
        <v>843</v>
      </c>
      <c r="B243" s="89"/>
      <c r="C243" s="102" t="s">
        <v>4787</v>
      </c>
      <c r="D243" s="91" t="s">
        <v>3113</v>
      </c>
      <c r="E243" s="91" t="s">
        <v>847</v>
      </c>
      <c r="F243" s="91" t="s">
        <v>303</v>
      </c>
      <c r="G243" s="91" t="s">
        <v>1023</v>
      </c>
      <c r="H243" s="91" t="s">
        <v>4702</v>
      </c>
      <c r="I243" s="63" t="s">
        <v>4702</v>
      </c>
      <c r="J243" s="91" t="s">
        <v>2132</v>
      </c>
      <c r="K243" s="91" t="s">
        <v>4704</v>
      </c>
      <c r="L243" s="91">
        <v>18</v>
      </c>
      <c r="M243" s="91" t="s">
        <v>2685</v>
      </c>
      <c r="N243" s="91" t="s">
        <v>928</v>
      </c>
      <c r="O243" s="173" t="s">
        <v>5260</v>
      </c>
      <c r="P243" s="91" t="s">
        <v>1822</v>
      </c>
      <c r="Q243" s="93" t="s">
        <v>1228</v>
      </c>
    </row>
    <row r="244" spans="1:17" ht="40" x14ac:dyDescent="0.35">
      <c r="A244" s="89" t="s">
        <v>5359</v>
      </c>
      <c r="B244" s="89"/>
      <c r="C244" s="102">
        <v>2018</v>
      </c>
      <c r="D244" s="102" t="s">
        <v>3113</v>
      </c>
      <c r="E244" s="102" t="s">
        <v>163</v>
      </c>
      <c r="F244" s="102" t="s">
        <v>1540</v>
      </c>
      <c r="G244" s="102" t="s">
        <v>154</v>
      </c>
      <c r="H244" s="102" t="s">
        <v>4431</v>
      </c>
      <c r="I244" s="73" t="s">
        <v>8097</v>
      </c>
      <c r="J244" s="102" t="s">
        <v>629</v>
      </c>
      <c r="K244" s="102" t="s">
        <v>4704</v>
      </c>
      <c r="L244" s="102">
        <v>24</v>
      </c>
      <c r="M244" s="102" t="s">
        <v>155</v>
      </c>
      <c r="N244" s="102" t="s">
        <v>928</v>
      </c>
      <c r="O244" s="173" t="s">
        <v>2400</v>
      </c>
      <c r="P244" s="102" t="s">
        <v>150</v>
      </c>
      <c r="Q244" s="102" t="s">
        <v>208</v>
      </c>
    </row>
    <row r="245" spans="1:17" ht="20" x14ac:dyDescent="0.35">
      <c r="A245" s="141" t="s">
        <v>5676</v>
      </c>
      <c r="B245" s="141"/>
      <c r="C245" s="102" t="s">
        <v>7112</v>
      </c>
      <c r="D245" s="91" t="s">
        <v>3113</v>
      </c>
      <c r="E245" s="91" t="s">
        <v>543</v>
      </c>
      <c r="F245" s="142" t="s">
        <v>4128</v>
      </c>
      <c r="G245" s="142" t="s">
        <v>6600</v>
      </c>
      <c r="H245" s="142" t="s">
        <v>4431</v>
      </c>
      <c r="I245" s="73" t="s">
        <v>8097</v>
      </c>
      <c r="J245" s="142" t="s">
        <v>2954</v>
      </c>
      <c r="K245" s="142" t="s">
        <v>4704</v>
      </c>
      <c r="L245" s="142" t="s">
        <v>826</v>
      </c>
      <c r="M245" s="142" t="s">
        <v>1524</v>
      </c>
      <c r="N245" s="91" t="s">
        <v>1223</v>
      </c>
      <c r="O245" s="173" t="s">
        <v>3110</v>
      </c>
      <c r="P245" s="91" t="s">
        <v>7002</v>
      </c>
      <c r="Q245" s="93" t="s">
        <v>5023</v>
      </c>
    </row>
    <row r="246" spans="1:17" ht="20" x14ac:dyDescent="0.35">
      <c r="A246" s="89" t="s">
        <v>316</v>
      </c>
      <c r="B246" s="89"/>
      <c r="C246" s="102">
        <v>2018</v>
      </c>
      <c r="D246" s="102" t="s">
        <v>3113</v>
      </c>
      <c r="E246" s="102" t="s">
        <v>3176</v>
      </c>
      <c r="F246" s="102" t="s">
        <v>4067</v>
      </c>
      <c r="G246" s="102" t="s">
        <v>6225</v>
      </c>
      <c r="H246" s="102" t="s">
        <v>1130</v>
      </c>
      <c r="I246" s="87" t="s">
        <v>4702</v>
      </c>
      <c r="J246" s="100" t="s">
        <v>684</v>
      </c>
      <c r="K246" s="102" t="s">
        <v>1900</v>
      </c>
      <c r="L246" s="102">
        <v>56</v>
      </c>
      <c r="M246" s="102" t="s">
        <v>559</v>
      </c>
      <c r="N246" s="102" t="s">
        <v>928</v>
      </c>
      <c r="O246" s="173" t="s">
        <v>7281</v>
      </c>
      <c r="P246" s="102" t="s">
        <v>4248</v>
      </c>
      <c r="Q246" s="102" t="s">
        <v>552</v>
      </c>
    </row>
    <row r="247" spans="1:17" ht="30" x14ac:dyDescent="0.35">
      <c r="A247" s="89" t="s">
        <v>316</v>
      </c>
      <c r="B247" s="89"/>
      <c r="C247" s="102">
        <v>2018</v>
      </c>
      <c r="D247" s="102" t="s">
        <v>3113</v>
      </c>
      <c r="E247" s="102" t="s">
        <v>7076</v>
      </c>
      <c r="F247" s="102" t="s">
        <v>568</v>
      </c>
      <c r="G247" s="102" t="s">
        <v>1519</v>
      </c>
      <c r="H247" s="102" t="s">
        <v>4702</v>
      </c>
      <c r="I247" s="63" t="s">
        <v>4702</v>
      </c>
      <c r="J247" s="102" t="s">
        <v>460</v>
      </c>
      <c r="K247" s="102" t="s">
        <v>4704</v>
      </c>
      <c r="L247" s="102">
        <v>61</v>
      </c>
      <c r="M247" s="102" t="s">
        <v>4088</v>
      </c>
      <c r="N247" s="102" t="s">
        <v>928</v>
      </c>
      <c r="O247" s="173" t="s">
        <v>5259</v>
      </c>
      <c r="P247" s="102" t="s">
        <v>2174</v>
      </c>
      <c r="Q247" s="102" t="s">
        <v>5896</v>
      </c>
    </row>
    <row r="248" spans="1:17" ht="40" x14ac:dyDescent="0.35">
      <c r="A248" s="89" t="s">
        <v>4058</v>
      </c>
      <c r="B248" s="89"/>
      <c r="C248" s="102" t="s">
        <v>3650</v>
      </c>
      <c r="D248" s="91" t="s">
        <v>3113</v>
      </c>
      <c r="E248" s="91" t="s">
        <v>7076</v>
      </c>
      <c r="F248" s="91" t="s">
        <v>3424</v>
      </c>
      <c r="G248" s="91" t="s">
        <v>6637</v>
      </c>
      <c r="H248" s="91" t="s">
        <v>2448</v>
      </c>
      <c r="I248" s="63" t="s">
        <v>8096</v>
      </c>
      <c r="J248" s="91" t="s">
        <v>6638</v>
      </c>
      <c r="K248" s="91" t="s">
        <v>4704</v>
      </c>
      <c r="L248" s="91">
        <v>50</v>
      </c>
      <c r="M248" s="91" t="s">
        <v>1524</v>
      </c>
      <c r="N248" s="91" t="s">
        <v>1223</v>
      </c>
      <c r="O248" s="173" t="s">
        <v>5259</v>
      </c>
      <c r="P248" s="91" t="s">
        <v>5177</v>
      </c>
      <c r="Q248" s="93" t="s">
        <v>5547</v>
      </c>
    </row>
    <row r="249" spans="1:17" ht="40" x14ac:dyDescent="0.35">
      <c r="A249" s="89" t="s">
        <v>700</v>
      </c>
      <c r="B249" s="89"/>
      <c r="C249" s="102" t="s">
        <v>4573</v>
      </c>
      <c r="D249" s="91" t="s">
        <v>3113</v>
      </c>
      <c r="E249" s="91" t="s">
        <v>7076</v>
      </c>
      <c r="F249" s="91" t="s">
        <v>1899</v>
      </c>
      <c r="G249" s="91" t="s">
        <v>701</v>
      </c>
      <c r="H249" s="91" t="s">
        <v>3270</v>
      </c>
      <c r="I249" s="63" t="s">
        <v>8099</v>
      </c>
      <c r="J249" s="91" t="s">
        <v>5560</v>
      </c>
      <c r="K249" s="91" t="s">
        <v>4704</v>
      </c>
      <c r="L249" s="91">
        <v>53</v>
      </c>
      <c r="M249" s="91" t="s">
        <v>2615</v>
      </c>
      <c r="N249" s="91" t="s">
        <v>928</v>
      </c>
      <c r="O249" s="173" t="s">
        <v>6972</v>
      </c>
      <c r="P249" s="91" t="s">
        <v>3083</v>
      </c>
      <c r="Q249" s="93" t="s">
        <v>1562</v>
      </c>
    </row>
    <row r="250" spans="1:17" ht="40" x14ac:dyDescent="0.35">
      <c r="A250" s="141" t="s">
        <v>1608</v>
      </c>
      <c r="B250" s="141"/>
      <c r="C250" s="102" t="s">
        <v>7780</v>
      </c>
      <c r="D250" s="91" t="s">
        <v>3113</v>
      </c>
      <c r="E250" s="142" t="s">
        <v>3176</v>
      </c>
      <c r="F250" s="142" t="s">
        <v>5889</v>
      </c>
      <c r="G250" s="142" t="s">
        <v>818</v>
      </c>
      <c r="H250" s="142" t="s">
        <v>4431</v>
      </c>
      <c r="I250" s="73" t="s">
        <v>8097</v>
      </c>
      <c r="J250" s="142" t="s">
        <v>819</v>
      </c>
      <c r="K250" s="142" t="s">
        <v>4704</v>
      </c>
      <c r="L250" s="142">
        <v>28</v>
      </c>
      <c r="M250" s="142" t="s">
        <v>4000</v>
      </c>
      <c r="N250" s="91" t="s">
        <v>928</v>
      </c>
      <c r="O250" s="173" t="s">
        <v>3799</v>
      </c>
      <c r="P250" s="91" t="s">
        <v>90</v>
      </c>
      <c r="Q250" s="93" t="s">
        <v>5508</v>
      </c>
    </row>
    <row r="251" spans="1:17" ht="110" x14ac:dyDescent="0.35">
      <c r="A251" s="89" t="s">
        <v>947</v>
      </c>
      <c r="B251" s="89"/>
      <c r="C251" s="102" t="s">
        <v>6596</v>
      </c>
      <c r="D251" s="91" t="s">
        <v>3113</v>
      </c>
      <c r="E251" s="91" t="s">
        <v>7076</v>
      </c>
      <c r="F251" s="91" t="s">
        <v>4682</v>
      </c>
      <c r="G251" s="91" t="s">
        <v>948</v>
      </c>
      <c r="H251" s="91" t="s">
        <v>3175</v>
      </c>
      <c r="I251" s="66" t="s">
        <v>8097</v>
      </c>
      <c r="J251" s="91" t="s">
        <v>949</v>
      </c>
      <c r="K251" s="91" t="s">
        <v>4704</v>
      </c>
      <c r="L251" s="91">
        <v>20</v>
      </c>
      <c r="M251" s="91" t="s">
        <v>589</v>
      </c>
      <c r="N251" s="91" t="s">
        <v>928</v>
      </c>
      <c r="O251" s="173" t="s">
        <v>7281</v>
      </c>
      <c r="P251" s="91" t="s">
        <v>1552</v>
      </c>
      <c r="Q251" s="93" t="s">
        <v>5874</v>
      </c>
    </row>
    <row r="252" spans="1:17" ht="60" x14ac:dyDescent="0.35">
      <c r="A252" s="248" t="s">
        <v>4272</v>
      </c>
      <c r="B252" s="248"/>
      <c r="C252" s="219" t="s">
        <v>7202</v>
      </c>
      <c r="D252" s="205" t="s">
        <v>3113</v>
      </c>
      <c r="E252" s="249" t="s">
        <v>7076</v>
      </c>
      <c r="F252" s="142" t="s">
        <v>5599</v>
      </c>
      <c r="G252" s="142" t="s">
        <v>2138</v>
      </c>
      <c r="H252" s="142" t="s">
        <v>1898</v>
      </c>
      <c r="I252" s="69" t="s">
        <v>8100</v>
      </c>
      <c r="J252" s="142" t="s">
        <v>3041</v>
      </c>
      <c r="K252" s="142" t="s">
        <v>1900</v>
      </c>
      <c r="L252" s="142">
        <v>19</v>
      </c>
      <c r="M252" s="142" t="s">
        <v>4658</v>
      </c>
      <c r="N252" s="91" t="s">
        <v>928</v>
      </c>
      <c r="O252" s="173" t="s">
        <v>3171</v>
      </c>
      <c r="P252" s="91" t="s">
        <v>1206</v>
      </c>
      <c r="Q252" s="93" t="s">
        <v>7620</v>
      </c>
    </row>
    <row r="253" spans="1:17" ht="30" x14ac:dyDescent="0.35">
      <c r="A253" s="89" t="s">
        <v>2425</v>
      </c>
      <c r="B253" s="89"/>
      <c r="C253" s="102" t="s">
        <v>2224</v>
      </c>
      <c r="D253" s="91" t="s">
        <v>3113</v>
      </c>
      <c r="E253" s="91" t="s">
        <v>7076</v>
      </c>
      <c r="F253" s="91" t="s">
        <v>3424</v>
      </c>
      <c r="G253" s="91" t="s">
        <v>4875</v>
      </c>
      <c r="H253" s="91" t="s">
        <v>3381</v>
      </c>
      <c r="I253" s="63" t="s">
        <v>8095</v>
      </c>
      <c r="J253" s="91" t="s">
        <v>197</v>
      </c>
      <c r="K253" s="91" t="s">
        <v>4704</v>
      </c>
      <c r="L253" s="91">
        <v>40</v>
      </c>
      <c r="M253" s="91" t="s">
        <v>4419</v>
      </c>
      <c r="N253" s="91" t="s">
        <v>928</v>
      </c>
      <c r="O253" s="173" t="s">
        <v>2208</v>
      </c>
      <c r="P253" s="91" t="s">
        <v>4420</v>
      </c>
      <c r="Q253" s="93" t="s">
        <v>4421</v>
      </c>
    </row>
    <row r="254" spans="1:17" ht="80" x14ac:dyDescent="0.35">
      <c r="A254" s="141" t="s">
        <v>2605</v>
      </c>
      <c r="B254" s="141"/>
      <c r="C254" s="102" t="s">
        <v>838</v>
      </c>
      <c r="D254" s="142" t="s">
        <v>3113</v>
      </c>
      <c r="E254" s="142" t="s">
        <v>7076</v>
      </c>
      <c r="F254" s="142" t="s">
        <v>3424</v>
      </c>
      <c r="G254" s="142" t="s">
        <v>237</v>
      </c>
      <c r="H254" s="142" t="s">
        <v>3441</v>
      </c>
      <c r="I254" s="63" t="s">
        <v>4702</v>
      </c>
      <c r="J254" s="142" t="s">
        <v>3442</v>
      </c>
      <c r="K254" s="142" t="s">
        <v>4704</v>
      </c>
      <c r="L254" s="142">
        <v>10</v>
      </c>
      <c r="M254" s="142" t="s">
        <v>3443</v>
      </c>
      <c r="N254" s="91" t="s">
        <v>928</v>
      </c>
      <c r="O254" s="173" t="s">
        <v>3799</v>
      </c>
      <c r="P254" s="91" t="s">
        <v>4794</v>
      </c>
      <c r="Q254" s="93" t="s">
        <v>2608</v>
      </c>
    </row>
    <row r="255" spans="1:17" ht="20" x14ac:dyDescent="0.35">
      <c r="A255" s="89" t="s">
        <v>2355</v>
      </c>
      <c r="B255" s="89"/>
      <c r="C255" s="102" t="s">
        <v>1913</v>
      </c>
      <c r="D255" s="91" t="s">
        <v>3113</v>
      </c>
      <c r="E255" s="91" t="s">
        <v>7076</v>
      </c>
      <c r="F255" s="102" t="s">
        <v>4682</v>
      </c>
      <c r="G255" s="102" t="s">
        <v>4565</v>
      </c>
      <c r="H255" s="102" t="s">
        <v>1907</v>
      </c>
      <c r="I255" s="63" t="s">
        <v>8095</v>
      </c>
      <c r="J255" s="102" t="s">
        <v>2058</v>
      </c>
      <c r="K255" s="91" t="s">
        <v>4704</v>
      </c>
      <c r="L255" s="91" t="s">
        <v>3488</v>
      </c>
      <c r="M255" s="91" t="s">
        <v>57</v>
      </c>
      <c r="N255" s="91" t="s">
        <v>928</v>
      </c>
      <c r="O255" s="173" t="s">
        <v>1581</v>
      </c>
      <c r="P255" s="91" t="s">
        <v>2059</v>
      </c>
      <c r="Q255" s="102" t="s">
        <v>3759</v>
      </c>
    </row>
    <row r="256" spans="1:17" ht="80" x14ac:dyDescent="0.35">
      <c r="A256" s="89" t="s">
        <v>5059</v>
      </c>
      <c r="B256" s="89"/>
      <c r="C256" s="102" t="s">
        <v>5900</v>
      </c>
      <c r="D256" s="91" t="s">
        <v>3113</v>
      </c>
      <c r="E256" s="91" t="s">
        <v>7076</v>
      </c>
      <c r="F256" s="91" t="s">
        <v>4682</v>
      </c>
      <c r="G256" s="91" t="s">
        <v>4925</v>
      </c>
      <c r="H256" s="91" t="s">
        <v>2993</v>
      </c>
      <c r="I256" s="63" t="s">
        <v>4702</v>
      </c>
      <c r="J256" s="91" t="s">
        <v>7184</v>
      </c>
      <c r="K256" s="91" t="s">
        <v>4704</v>
      </c>
      <c r="L256" s="91">
        <v>20</v>
      </c>
      <c r="M256" s="91" t="s">
        <v>2615</v>
      </c>
      <c r="N256" s="91" t="s">
        <v>928</v>
      </c>
      <c r="O256" s="173" t="s">
        <v>1750</v>
      </c>
      <c r="P256" s="91" t="s">
        <v>2761</v>
      </c>
      <c r="Q256" s="93" t="s">
        <v>1910</v>
      </c>
    </row>
    <row r="257" spans="1:17" ht="20" x14ac:dyDescent="0.35">
      <c r="A257" s="89" t="s">
        <v>7554</v>
      </c>
      <c r="B257" s="89"/>
      <c r="C257" s="102">
        <v>2019</v>
      </c>
      <c r="D257" s="102" t="s">
        <v>3113</v>
      </c>
      <c r="E257" s="102" t="s">
        <v>543</v>
      </c>
      <c r="F257" s="102" t="s">
        <v>544</v>
      </c>
      <c r="G257" s="102" t="s">
        <v>7555</v>
      </c>
      <c r="H257" s="102" t="s">
        <v>4702</v>
      </c>
      <c r="I257" s="63" t="s">
        <v>4702</v>
      </c>
      <c r="J257" s="126" t="s">
        <v>7556</v>
      </c>
      <c r="K257" s="102" t="s">
        <v>1900</v>
      </c>
      <c r="L257" s="102">
        <v>15</v>
      </c>
      <c r="M257" s="102" t="s">
        <v>960</v>
      </c>
      <c r="N257" s="102" t="s">
        <v>928</v>
      </c>
      <c r="O257" s="173" t="s">
        <v>3110</v>
      </c>
      <c r="P257" s="102" t="s">
        <v>1441</v>
      </c>
      <c r="Q257" s="102" t="s">
        <v>7557</v>
      </c>
    </row>
    <row r="258" spans="1:17" ht="40" x14ac:dyDescent="0.35">
      <c r="A258" s="141" t="s">
        <v>6210</v>
      </c>
      <c r="B258" s="141"/>
      <c r="C258" s="102" t="s">
        <v>7780</v>
      </c>
      <c r="D258" s="91" t="s">
        <v>3113</v>
      </c>
      <c r="E258" s="142" t="s">
        <v>2292</v>
      </c>
      <c r="F258" s="142" t="s">
        <v>2293</v>
      </c>
      <c r="G258" s="142" t="s">
        <v>2769</v>
      </c>
      <c r="H258" s="142" t="s">
        <v>1907</v>
      </c>
      <c r="I258" s="63" t="s">
        <v>8095</v>
      </c>
      <c r="J258" s="142" t="s">
        <v>2770</v>
      </c>
      <c r="K258" s="142" t="s">
        <v>4704</v>
      </c>
      <c r="L258" s="142">
        <v>23</v>
      </c>
      <c r="M258" s="142" t="s">
        <v>6151</v>
      </c>
      <c r="N258" s="91" t="s">
        <v>928</v>
      </c>
      <c r="O258" s="173" t="s">
        <v>3017</v>
      </c>
      <c r="P258" s="91" t="s">
        <v>6698</v>
      </c>
      <c r="Q258" s="93" t="s">
        <v>5634</v>
      </c>
    </row>
    <row r="259" spans="1:17" ht="80" x14ac:dyDescent="0.35">
      <c r="A259" s="89" t="s">
        <v>5188</v>
      </c>
      <c r="B259" s="89"/>
      <c r="C259" s="102" t="s">
        <v>4570</v>
      </c>
      <c r="D259" s="91" t="s">
        <v>3113</v>
      </c>
      <c r="E259" s="91" t="s">
        <v>7076</v>
      </c>
      <c r="F259" s="91" t="s">
        <v>3424</v>
      </c>
      <c r="G259" s="91" t="s">
        <v>4917</v>
      </c>
      <c r="H259" s="91" t="s">
        <v>7106</v>
      </c>
      <c r="I259" s="73" t="s">
        <v>8097</v>
      </c>
      <c r="J259" s="91" t="s">
        <v>6730</v>
      </c>
      <c r="K259" s="91" t="s">
        <v>4704</v>
      </c>
      <c r="L259" s="91">
        <v>29</v>
      </c>
      <c r="M259" s="91" t="s">
        <v>6643</v>
      </c>
      <c r="N259" s="91" t="s">
        <v>928</v>
      </c>
      <c r="O259" s="173" t="s">
        <v>2702</v>
      </c>
      <c r="P259" s="91" t="s">
        <v>3687</v>
      </c>
      <c r="Q259" s="93" t="s">
        <v>5055</v>
      </c>
    </row>
    <row r="260" spans="1:17" ht="170" x14ac:dyDescent="0.35">
      <c r="A260" s="89" t="s">
        <v>5188</v>
      </c>
      <c r="B260" s="89"/>
      <c r="C260" s="102" t="s">
        <v>4570</v>
      </c>
      <c r="D260" s="91" t="s">
        <v>3113</v>
      </c>
      <c r="E260" s="91" t="s">
        <v>543</v>
      </c>
      <c r="F260" s="91" t="s">
        <v>5402</v>
      </c>
      <c r="G260" s="91" t="s">
        <v>5189</v>
      </c>
      <c r="H260" s="91" t="s">
        <v>1907</v>
      </c>
      <c r="I260" s="63" t="s">
        <v>8095</v>
      </c>
      <c r="J260" s="91" t="s">
        <v>1611</v>
      </c>
      <c r="K260" s="91" t="s">
        <v>4704</v>
      </c>
      <c r="L260" s="91">
        <v>19</v>
      </c>
      <c r="M260" s="91" t="s">
        <v>1612</v>
      </c>
      <c r="N260" s="91" t="s">
        <v>928</v>
      </c>
      <c r="O260" s="173" t="s">
        <v>4593</v>
      </c>
      <c r="P260" s="91" t="s">
        <v>231</v>
      </c>
      <c r="Q260" s="93" t="s">
        <v>3496</v>
      </c>
    </row>
    <row r="261" spans="1:17" ht="80" x14ac:dyDescent="0.35">
      <c r="A261" s="141" t="s">
        <v>5894</v>
      </c>
      <c r="B261" s="141"/>
      <c r="C261" s="102" t="s">
        <v>4558</v>
      </c>
      <c r="D261" s="142" t="s">
        <v>3113</v>
      </c>
      <c r="E261" s="91" t="s">
        <v>543</v>
      </c>
      <c r="F261" s="142" t="s">
        <v>4128</v>
      </c>
      <c r="G261" s="142" t="s">
        <v>2163</v>
      </c>
      <c r="H261" s="142" t="s">
        <v>3582</v>
      </c>
      <c r="I261" s="63" t="s">
        <v>4702</v>
      </c>
      <c r="J261" s="142" t="s">
        <v>1666</v>
      </c>
      <c r="K261" s="142" t="s">
        <v>4704</v>
      </c>
      <c r="L261" s="142">
        <v>20</v>
      </c>
      <c r="M261" s="142" t="s">
        <v>3959</v>
      </c>
      <c r="N261" s="91" t="s">
        <v>1223</v>
      </c>
      <c r="O261" s="173" t="s">
        <v>3960</v>
      </c>
      <c r="P261" s="91" t="s">
        <v>2440</v>
      </c>
      <c r="Q261" s="93" t="s">
        <v>5644</v>
      </c>
    </row>
    <row r="262" spans="1:17" ht="30" x14ac:dyDescent="0.35">
      <c r="A262" s="89" t="s">
        <v>6660</v>
      </c>
      <c r="B262" s="89"/>
      <c r="C262" s="102">
        <v>2020</v>
      </c>
      <c r="D262" s="102" t="s">
        <v>3113</v>
      </c>
      <c r="E262" s="102" t="s">
        <v>543</v>
      </c>
      <c r="F262" s="102" t="s">
        <v>5402</v>
      </c>
      <c r="G262" s="102" t="s">
        <v>6661</v>
      </c>
      <c r="H262" s="102" t="s">
        <v>1907</v>
      </c>
      <c r="I262" s="63" t="s">
        <v>8095</v>
      </c>
      <c r="J262" s="102" t="s">
        <v>116</v>
      </c>
      <c r="K262" s="102" t="s">
        <v>1900</v>
      </c>
      <c r="L262" s="102">
        <v>35</v>
      </c>
      <c r="M262" s="102" t="s">
        <v>7669</v>
      </c>
      <c r="N262" s="102" t="s">
        <v>928</v>
      </c>
      <c r="O262" s="173" t="s">
        <v>5869</v>
      </c>
      <c r="P262" s="102" t="s">
        <v>3880</v>
      </c>
      <c r="Q262" s="102" t="s">
        <v>3135</v>
      </c>
    </row>
    <row r="263" spans="1:17" ht="70" x14ac:dyDescent="0.35">
      <c r="A263" s="89" t="s">
        <v>6657</v>
      </c>
      <c r="B263" s="89"/>
      <c r="C263" s="102" t="s">
        <v>7779</v>
      </c>
      <c r="D263" s="91" t="s">
        <v>3113</v>
      </c>
      <c r="E263" s="91" t="s">
        <v>7076</v>
      </c>
      <c r="F263" s="91" t="s">
        <v>4682</v>
      </c>
      <c r="G263" s="91" t="s">
        <v>4659</v>
      </c>
      <c r="H263" s="91" t="s">
        <v>1907</v>
      </c>
      <c r="I263" s="63" t="s">
        <v>8095</v>
      </c>
      <c r="J263" s="91" t="s">
        <v>6658</v>
      </c>
      <c r="K263" s="91" t="s">
        <v>4704</v>
      </c>
      <c r="L263" s="91">
        <v>27</v>
      </c>
      <c r="M263" s="91" t="s">
        <v>6849</v>
      </c>
      <c r="N263" s="91" t="s">
        <v>928</v>
      </c>
      <c r="O263" s="173" t="s">
        <v>1459</v>
      </c>
      <c r="P263" s="91" t="s">
        <v>6099</v>
      </c>
      <c r="Q263" s="93" t="s">
        <v>6566</v>
      </c>
    </row>
    <row r="264" spans="1:17" ht="60" x14ac:dyDescent="0.35">
      <c r="A264" s="89" t="s">
        <v>7494</v>
      </c>
      <c r="B264" s="89"/>
      <c r="C264" s="102" t="s">
        <v>1769</v>
      </c>
      <c r="D264" s="91" t="s">
        <v>3113</v>
      </c>
      <c r="E264" s="91" t="s">
        <v>7076</v>
      </c>
      <c r="F264" s="91" t="s">
        <v>3424</v>
      </c>
      <c r="G264" s="91" t="s">
        <v>6031</v>
      </c>
      <c r="H264" s="91" t="s">
        <v>3992</v>
      </c>
      <c r="I264" s="63" t="s">
        <v>8096</v>
      </c>
      <c r="J264" s="91" t="s">
        <v>5321</v>
      </c>
      <c r="K264" s="91" t="s">
        <v>4704</v>
      </c>
      <c r="L264" s="91">
        <v>20</v>
      </c>
      <c r="M264" s="91" t="s">
        <v>4708</v>
      </c>
      <c r="N264" s="91" t="s">
        <v>928</v>
      </c>
      <c r="O264" s="173" t="s">
        <v>5208</v>
      </c>
      <c r="P264" s="91" t="s">
        <v>3899</v>
      </c>
      <c r="Q264" s="93" t="s">
        <v>4119</v>
      </c>
    </row>
    <row r="265" spans="1:17" ht="30" x14ac:dyDescent="0.35">
      <c r="A265" s="89" t="s">
        <v>3082</v>
      </c>
      <c r="B265" s="89"/>
      <c r="C265" s="102">
        <v>2017</v>
      </c>
      <c r="D265" s="102" t="s">
        <v>3113</v>
      </c>
      <c r="E265" s="102" t="s">
        <v>7076</v>
      </c>
      <c r="F265" s="102" t="s">
        <v>1899</v>
      </c>
      <c r="G265" s="100" t="s">
        <v>7122</v>
      </c>
      <c r="H265" s="102" t="s">
        <v>1907</v>
      </c>
      <c r="I265" s="63" t="s">
        <v>8095</v>
      </c>
      <c r="J265" s="102" t="s">
        <v>3160</v>
      </c>
      <c r="K265" s="102" t="s">
        <v>4704</v>
      </c>
      <c r="L265" s="102">
        <v>28</v>
      </c>
      <c r="M265" s="102" t="s">
        <v>5632</v>
      </c>
      <c r="N265" s="102" t="s">
        <v>928</v>
      </c>
      <c r="O265" s="173" t="s">
        <v>6875</v>
      </c>
      <c r="P265" s="102" t="s">
        <v>1280</v>
      </c>
      <c r="Q265" s="102" t="s">
        <v>5276</v>
      </c>
    </row>
    <row r="266" spans="1:17" ht="40" x14ac:dyDescent="0.35">
      <c r="A266" s="89" t="s">
        <v>7275</v>
      </c>
      <c r="B266" s="89"/>
      <c r="C266" s="102" t="s">
        <v>545</v>
      </c>
      <c r="D266" s="91" t="s">
        <v>3113</v>
      </c>
      <c r="E266" s="91" t="s">
        <v>847</v>
      </c>
      <c r="F266" s="91" t="s">
        <v>4140</v>
      </c>
      <c r="G266" s="91" t="s">
        <v>2339</v>
      </c>
      <c r="H266" s="91" t="s">
        <v>128</v>
      </c>
      <c r="I266" s="102" t="s">
        <v>8095</v>
      </c>
      <c r="J266" s="91" t="s">
        <v>129</v>
      </c>
      <c r="K266" s="91" t="s">
        <v>4704</v>
      </c>
      <c r="L266" s="91">
        <v>23</v>
      </c>
      <c r="M266" s="91" t="s">
        <v>6151</v>
      </c>
      <c r="N266" s="91" t="s">
        <v>928</v>
      </c>
      <c r="O266" s="173" t="s">
        <v>475</v>
      </c>
      <c r="P266" s="91" t="s">
        <v>6114</v>
      </c>
      <c r="Q266" s="93" t="s">
        <v>314</v>
      </c>
    </row>
    <row r="267" spans="1:17" ht="40" x14ac:dyDescent="0.35">
      <c r="A267" s="103" t="s">
        <v>212</v>
      </c>
      <c r="B267" s="103"/>
      <c r="C267" s="202" t="s">
        <v>651</v>
      </c>
      <c r="D267" s="104" t="s">
        <v>1677</v>
      </c>
      <c r="E267" s="104" t="s">
        <v>2735</v>
      </c>
      <c r="F267" s="104" t="s">
        <v>2741</v>
      </c>
      <c r="G267" s="104" t="s">
        <v>215</v>
      </c>
      <c r="H267" s="104" t="s">
        <v>4702</v>
      </c>
      <c r="I267" s="63" t="s">
        <v>4702</v>
      </c>
      <c r="J267" s="105" t="s">
        <v>214</v>
      </c>
      <c r="K267" s="104" t="s">
        <v>4704</v>
      </c>
      <c r="L267" s="104" t="s">
        <v>6486</v>
      </c>
      <c r="M267" s="106" t="s">
        <v>1524</v>
      </c>
      <c r="N267" s="104" t="s">
        <v>1223</v>
      </c>
      <c r="O267" s="175" t="s">
        <v>738</v>
      </c>
      <c r="P267" s="104" t="s">
        <v>213</v>
      </c>
      <c r="Q267" s="107" t="s">
        <v>216</v>
      </c>
    </row>
    <row r="268" spans="1:17" ht="50" x14ac:dyDescent="0.35">
      <c r="A268" s="89" t="s">
        <v>5569</v>
      </c>
      <c r="B268" s="89"/>
      <c r="C268" s="102">
        <v>2021</v>
      </c>
      <c r="D268" s="102" t="s">
        <v>3113</v>
      </c>
      <c r="E268" s="102" t="s">
        <v>543</v>
      </c>
      <c r="F268" s="102" t="s">
        <v>544</v>
      </c>
      <c r="G268" s="102" t="s">
        <v>5570</v>
      </c>
      <c r="H268" s="102" t="s">
        <v>4702</v>
      </c>
      <c r="I268" s="63" t="s">
        <v>4702</v>
      </c>
      <c r="J268" s="102" t="s">
        <v>5571</v>
      </c>
      <c r="K268" s="102" t="s">
        <v>4704</v>
      </c>
      <c r="L268" s="102">
        <v>54</v>
      </c>
      <c r="M268" s="102" t="s">
        <v>235</v>
      </c>
      <c r="N268" s="102" t="s">
        <v>928</v>
      </c>
      <c r="O268" s="173" t="s">
        <v>7246</v>
      </c>
      <c r="P268" s="102" t="s">
        <v>3749</v>
      </c>
      <c r="Q268" s="102" t="s">
        <v>6763</v>
      </c>
    </row>
    <row r="269" spans="1:17" ht="30" x14ac:dyDescent="0.35">
      <c r="A269" s="89" t="s">
        <v>70</v>
      </c>
      <c r="B269" s="89"/>
      <c r="C269" s="102" t="s">
        <v>5062</v>
      </c>
      <c r="D269" s="91" t="s">
        <v>3113</v>
      </c>
      <c r="E269" s="91" t="s">
        <v>7076</v>
      </c>
      <c r="F269" s="91" t="s">
        <v>1899</v>
      </c>
      <c r="G269" s="91" t="s">
        <v>692</v>
      </c>
      <c r="H269" s="91" t="s">
        <v>4702</v>
      </c>
      <c r="I269" s="63" t="s">
        <v>4702</v>
      </c>
      <c r="J269" s="91" t="s">
        <v>4703</v>
      </c>
      <c r="K269" s="91" t="s">
        <v>4704</v>
      </c>
      <c r="L269" s="91" t="s">
        <v>5437</v>
      </c>
      <c r="M269" s="91" t="s">
        <v>7031</v>
      </c>
      <c r="N269" s="91" t="s">
        <v>928</v>
      </c>
      <c r="O269" s="173" t="s">
        <v>6305</v>
      </c>
      <c r="P269" s="91" t="s">
        <v>693</v>
      </c>
      <c r="Q269" s="93" t="s">
        <v>7314</v>
      </c>
    </row>
    <row r="270" spans="1:17" ht="80" x14ac:dyDescent="0.35">
      <c r="A270" s="89" t="s">
        <v>7019</v>
      </c>
      <c r="B270" s="89"/>
      <c r="C270" s="102" t="s">
        <v>4688</v>
      </c>
      <c r="D270" s="91" t="s">
        <v>3113</v>
      </c>
      <c r="E270" s="91" t="s">
        <v>543</v>
      </c>
      <c r="F270" s="91" t="s">
        <v>3290</v>
      </c>
      <c r="G270" s="91" t="s">
        <v>597</v>
      </c>
      <c r="H270" s="91" t="s">
        <v>2237</v>
      </c>
      <c r="I270" s="63" t="s">
        <v>4702</v>
      </c>
      <c r="J270" s="91" t="s">
        <v>6219</v>
      </c>
      <c r="K270" s="91" t="s">
        <v>4704</v>
      </c>
      <c r="L270" s="91">
        <v>17</v>
      </c>
      <c r="M270" s="91" t="s">
        <v>4455</v>
      </c>
      <c r="N270" s="91" t="s">
        <v>928</v>
      </c>
      <c r="O270" s="173" t="s">
        <v>475</v>
      </c>
      <c r="P270" s="91" t="s">
        <v>1552</v>
      </c>
      <c r="Q270" s="93" t="s">
        <v>4798</v>
      </c>
    </row>
    <row r="271" spans="1:17" ht="40" x14ac:dyDescent="0.35">
      <c r="A271" s="89" t="s">
        <v>4742</v>
      </c>
      <c r="B271" s="89"/>
      <c r="C271" s="102" t="s">
        <v>3454</v>
      </c>
      <c r="D271" s="91" t="s">
        <v>3113</v>
      </c>
      <c r="E271" s="91" t="s">
        <v>7076</v>
      </c>
      <c r="F271" s="91" t="s">
        <v>1899</v>
      </c>
      <c r="G271" s="91" t="s">
        <v>3839</v>
      </c>
      <c r="H271" s="91" t="s">
        <v>3840</v>
      </c>
      <c r="I271" s="63" t="s">
        <v>8095</v>
      </c>
      <c r="J271" s="91" t="s">
        <v>3841</v>
      </c>
      <c r="K271" s="91" t="s">
        <v>4704</v>
      </c>
      <c r="L271" s="91">
        <v>15</v>
      </c>
      <c r="M271" s="91" t="s">
        <v>339</v>
      </c>
      <c r="N271" s="91" t="s">
        <v>1223</v>
      </c>
      <c r="O271" s="173" t="s">
        <v>1750</v>
      </c>
      <c r="P271" s="91" t="s">
        <v>5568</v>
      </c>
      <c r="Q271" s="93" t="s">
        <v>5089</v>
      </c>
    </row>
    <row r="272" spans="1:17" ht="40" x14ac:dyDescent="0.35">
      <c r="A272" s="89" t="s">
        <v>238</v>
      </c>
      <c r="B272" s="89"/>
      <c r="C272" s="102">
        <v>2022</v>
      </c>
      <c r="D272" s="102" t="s">
        <v>3113</v>
      </c>
      <c r="E272" s="102" t="s">
        <v>7076</v>
      </c>
      <c r="F272" s="102" t="s">
        <v>4682</v>
      </c>
      <c r="G272" s="102" t="s">
        <v>239</v>
      </c>
      <c r="H272" s="102" t="s">
        <v>4515</v>
      </c>
      <c r="I272" s="63" t="s">
        <v>8096</v>
      </c>
      <c r="J272" s="100" t="s">
        <v>243</v>
      </c>
      <c r="K272" s="102" t="s">
        <v>4704</v>
      </c>
      <c r="L272" s="102">
        <v>10</v>
      </c>
      <c r="M272" s="102" t="s">
        <v>240</v>
      </c>
      <c r="N272" s="102" t="s">
        <v>928</v>
      </c>
      <c r="O272" s="173" t="s">
        <v>5259</v>
      </c>
      <c r="P272" s="102" t="s">
        <v>241</v>
      </c>
      <c r="Q272" s="102" t="s">
        <v>242</v>
      </c>
    </row>
    <row r="273" spans="1:17" ht="20" x14ac:dyDescent="0.35">
      <c r="A273" s="89" t="s">
        <v>5311</v>
      </c>
      <c r="B273" s="89"/>
      <c r="C273" s="102" t="s">
        <v>4094</v>
      </c>
      <c r="D273" s="91" t="s">
        <v>3113</v>
      </c>
      <c r="E273" s="91" t="s">
        <v>847</v>
      </c>
      <c r="F273" s="91" t="s">
        <v>303</v>
      </c>
      <c r="G273" s="91" t="s">
        <v>2981</v>
      </c>
      <c r="H273" s="91" t="s">
        <v>1806</v>
      </c>
      <c r="I273" s="69" t="s">
        <v>8100</v>
      </c>
      <c r="J273" s="102" t="s">
        <v>2982</v>
      </c>
      <c r="K273" s="91" t="s">
        <v>4704</v>
      </c>
      <c r="L273" s="91" t="s">
        <v>448</v>
      </c>
      <c r="M273" s="91" t="s">
        <v>88</v>
      </c>
      <c r="N273" s="91" t="s">
        <v>928</v>
      </c>
      <c r="O273" s="173" t="s">
        <v>5581</v>
      </c>
      <c r="P273" s="91" t="s">
        <v>2174</v>
      </c>
      <c r="Q273" s="93" t="s">
        <v>3259</v>
      </c>
    </row>
    <row r="274" spans="1:17" ht="80" x14ac:dyDescent="0.35">
      <c r="A274" s="89" t="s">
        <v>2357</v>
      </c>
      <c r="B274" s="89"/>
      <c r="C274" s="102" t="s">
        <v>4573</v>
      </c>
      <c r="D274" s="91" t="s">
        <v>3113</v>
      </c>
      <c r="E274" s="91" t="s">
        <v>7076</v>
      </c>
      <c r="F274" s="91" t="s">
        <v>4682</v>
      </c>
      <c r="G274" s="91" t="s">
        <v>1717</v>
      </c>
      <c r="H274" s="91" t="s">
        <v>1272</v>
      </c>
      <c r="I274" s="63" t="s">
        <v>8095</v>
      </c>
      <c r="J274" s="91" t="s">
        <v>2524</v>
      </c>
      <c r="K274" s="91" t="s">
        <v>4704</v>
      </c>
      <c r="L274" s="91" t="s">
        <v>3438</v>
      </c>
      <c r="M274" s="91" t="s">
        <v>881</v>
      </c>
      <c r="N274" s="91" t="s">
        <v>928</v>
      </c>
      <c r="O274" s="173" t="s">
        <v>3799</v>
      </c>
      <c r="P274" s="91" t="s">
        <v>7633</v>
      </c>
      <c r="Q274" s="93" t="s">
        <v>1085</v>
      </c>
    </row>
    <row r="275" spans="1:17" ht="30" x14ac:dyDescent="0.35">
      <c r="A275" s="141" t="s">
        <v>2498</v>
      </c>
      <c r="B275" s="141"/>
      <c r="C275" s="102" t="s">
        <v>3119</v>
      </c>
      <c r="D275" s="91" t="s">
        <v>3113</v>
      </c>
      <c r="E275" s="142" t="s">
        <v>7076</v>
      </c>
      <c r="F275" s="142" t="s">
        <v>3424</v>
      </c>
      <c r="G275" s="142" t="s">
        <v>1970</v>
      </c>
      <c r="H275" s="142" t="s">
        <v>7626</v>
      </c>
      <c r="I275" s="63" t="s">
        <v>8096</v>
      </c>
      <c r="J275" s="142" t="s">
        <v>4634</v>
      </c>
      <c r="K275" s="142" t="s">
        <v>4704</v>
      </c>
      <c r="L275" s="142">
        <v>36</v>
      </c>
      <c r="M275" s="142" t="s">
        <v>7220</v>
      </c>
      <c r="N275" s="91" t="s">
        <v>928</v>
      </c>
      <c r="O275" s="173" t="s">
        <v>5365</v>
      </c>
      <c r="P275" s="91" t="s">
        <v>280</v>
      </c>
      <c r="Q275" s="93" t="s">
        <v>7221</v>
      </c>
    </row>
    <row r="276" spans="1:17" ht="80" x14ac:dyDescent="0.35">
      <c r="A276" s="89" t="s">
        <v>4551</v>
      </c>
      <c r="B276" s="89"/>
      <c r="C276" s="102" t="s">
        <v>1467</v>
      </c>
      <c r="D276" s="91" t="s">
        <v>3113</v>
      </c>
      <c r="E276" s="91" t="s">
        <v>543</v>
      </c>
      <c r="F276" s="91" t="s">
        <v>5402</v>
      </c>
      <c r="G276" s="91" t="s">
        <v>4552</v>
      </c>
      <c r="H276" s="91" t="s">
        <v>1907</v>
      </c>
      <c r="I276" s="63" t="s">
        <v>8095</v>
      </c>
      <c r="J276" s="91" t="s">
        <v>6347</v>
      </c>
      <c r="K276" s="91" t="s">
        <v>4704</v>
      </c>
      <c r="L276" s="91">
        <v>17</v>
      </c>
      <c r="M276" s="91" t="s">
        <v>6348</v>
      </c>
      <c r="N276" s="91" t="s">
        <v>928</v>
      </c>
      <c r="O276" s="173" t="s">
        <v>3316</v>
      </c>
      <c r="P276" s="91" t="s">
        <v>7254</v>
      </c>
      <c r="Q276" s="93" t="s">
        <v>6748</v>
      </c>
    </row>
    <row r="277" spans="1:17" ht="40" x14ac:dyDescent="0.35">
      <c r="A277" s="89" t="s">
        <v>5725</v>
      </c>
      <c r="B277" s="89"/>
      <c r="C277" s="102">
        <v>2021</v>
      </c>
      <c r="D277" s="102" t="s">
        <v>3113</v>
      </c>
      <c r="E277" s="102" t="s">
        <v>847</v>
      </c>
      <c r="F277" s="102" t="s">
        <v>4140</v>
      </c>
      <c r="G277" s="102" t="s">
        <v>3377</v>
      </c>
      <c r="H277" s="102" t="s">
        <v>4947</v>
      </c>
      <c r="I277" s="63" t="s">
        <v>8095</v>
      </c>
      <c r="J277" s="126" t="s">
        <v>607</v>
      </c>
      <c r="K277" s="102" t="s">
        <v>4704</v>
      </c>
      <c r="L277" s="102">
        <v>38</v>
      </c>
      <c r="M277" s="102" t="s">
        <v>1524</v>
      </c>
      <c r="N277" s="102" t="s">
        <v>1223</v>
      </c>
      <c r="O277" s="173" t="s">
        <v>5581</v>
      </c>
      <c r="P277" s="102" t="s">
        <v>2174</v>
      </c>
      <c r="Q277" s="102" t="s">
        <v>208</v>
      </c>
    </row>
    <row r="278" spans="1:17" ht="20" x14ac:dyDescent="0.35">
      <c r="A278" s="89" t="s">
        <v>5877</v>
      </c>
      <c r="B278" s="89"/>
      <c r="C278" s="102" t="s">
        <v>2407</v>
      </c>
      <c r="D278" s="91" t="s">
        <v>3113</v>
      </c>
      <c r="E278" s="91" t="s">
        <v>7076</v>
      </c>
      <c r="F278" s="102" t="s">
        <v>4682</v>
      </c>
      <c r="G278" s="102" t="s">
        <v>4659</v>
      </c>
      <c r="H278" s="102" t="s">
        <v>1907</v>
      </c>
      <c r="I278" s="63" t="s">
        <v>8095</v>
      </c>
      <c r="J278" s="102" t="s">
        <v>6675</v>
      </c>
      <c r="K278" s="91" t="s">
        <v>4704</v>
      </c>
      <c r="L278" s="91" t="s">
        <v>4097</v>
      </c>
      <c r="M278" s="102" t="s">
        <v>6662</v>
      </c>
      <c r="N278" s="102" t="s">
        <v>928</v>
      </c>
      <c r="O278" s="173" t="s">
        <v>4593</v>
      </c>
      <c r="P278" s="102" t="s">
        <v>1206</v>
      </c>
      <c r="Q278" s="102" t="s">
        <v>6663</v>
      </c>
    </row>
    <row r="279" spans="1:17" ht="30" x14ac:dyDescent="0.35">
      <c r="A279" s="89" t="s">
        <v>2851</v>
      </c>
      <c r="B279" s="89"/>
      <c r="C279" s="102" t="s">
        <v>3822</v>
      </c>
      <c r="D279" s="91" t="s">
        <v>3113</v>
      </c>
      <c r="E279" s="91" t="s">
        <v>847</v>
      </c>
      <c r="F279" s="102" t="s">
        <v>4140</v>
      </c>
      <c r="G279" s="102" t="s">
        <v>5344</v>
      </c>
      <c r="H279" s="102" t="s">
        <v>1907</v>
      </c>
      <c r="I279" s="63" t="s">
        <v>8095</v>
      </c>
      <c r="J279" s="102" t="s">
        <v>5345</v>
      </c>
      <c r="K279" s="91" t="s">
        <v>4704</v>
      </c>
      <c r="L279" s="91" t="s">
        <v>443</v>
      </c>
      <c r="M279" s="91" t="s">
        <v>6857</v>
      </c>
      <c r="N279" s="91" t="s">
        <v>928</v>
      </c>
      <c r="O279" s="173" t="s">
        <v>3171</v>
      </c>
      <c r="P279" s="91" t="s">
        <v>1348</v>
      </c>
      <c r="Q279" s="89" t="s">
        <v>3298</v>
      </c>
    </row>
    <row r="280" spans="1:17" ht="70" x14ac:dyDescent="0.35">
      <c r="A280" s="141" t="s">
        <v>1818</v>
      </c>
      <c r="B280" s="141"/>
      <c r="C280" s="102" t="s">
        <v>4561</v>
      </c>
      <c r="D280" s="91" t="s">
        <v>3113</v>
      </c>
      <c r="E280" s="142" t="s">
        <v>7076</v>
      </c>
      <c r="F280" s="142" t="s">
        <v>4682</v>
      </c>
      <c r="G280" s="142" t="s">
        <v>4659</v>
      </c>
      <c r="H280" s="142" t="s">
        <v>1907</v>
      </c>
      <c r="I280" s="63" t="s">
        <v>8095</v>
      </c>
      <c r="J280" s="142" t="s">
        <v>792</v>
      </c>
      <c r="K280" s="142" t="s">
        <v>4704</v>
      </c>
      <c r="L280" s="142">
        <v>12</v>
      </c>
      <c r="M280" s="142" t="s">
        <v>1064</v>
      </c>
      <c r="N280" s="91" t="s">
        <v>928</v>
      </c>
      <c r="O280" s="173" t="s">
        <v>536</v>
      </c>
      <c r="P280" s="91" t="s">
        <v>5682</v>
      </c>
      <c r="Q280" s="93" t="s">
        <v>6024</v>
      </c>
    </row>
    <row r="281" spans="1:17" ht="70" x14ac:dyDescent="0.35">
      <c r="A281" s="141" t="s">
        <v>80</v>
      </c>
      <c r="B281" s="141"/>
      <c r="C281" s="102" t="s">
        <v>483</v>
      </c>
      <c r="D281" s="142" t="s">
        <v>3113</v>
      </c>
      <c r="E281" s="91" t="s">
        <v>543</v>
      </c>
      <c r="F281" s="142" t="s">
        <v>3290</v>
      </c>
      <c r="G281" s="142" t="s">
        <v>527</v>
      </c>
      <c r="H281" s="142" t="s">
        <v>2453</v>
      </c>
      <c r="I281" s="63" t="s">
        <v>4702</v>
      </c>
      <c r="J281" s="142" t="s">
        <v>3045</v>
      </c>
      <c r="K281" s="142" t="s">
        <v>4704</v>
      </c>
      <c r="L281" s="142">
        <v>22</v>
      </c>
      <c r="M281" s="142" t="s">
        <v>2730</v>
      </c>
      <c r="N281" s="91" t="s">
        <v>928</v>
      </c>
      <c r="O281" s="173" t="s">
        <v>475</v>
      </c>
      <c r="P281" s="91" t="s">
        <v>4971</v>
      </c>
      <c r="Q281" s="93" t="s">
        <v>1044</v>
      </c>
    </row>
    <row r="282" spans="1:17" ht="30" x14ac:dyDescent="0.35">
      <c r="A282" s="89" t="s">
        <v>5360</v>
      </c>
      <c r="B282" s="89"/>
      <c r="C282" s="102" t="s">
        <v>3822</v>
      </c>
      <c r="D282" s="91" t="s">
        <v>3113</v>
      </c>
      <c r="E282" s="91" t="s">
        <v>847</v>
      </c>
      <c r="F282" s="91" t="s">
        <v>3134</v>
      </c>
      <c r="G282" s="102" t="s">
        <v>653</v>
      </c>
      <c r="H282" s="102" t="s">
        <v>1130</v>
      </c>
      <c r="I282" s="87" t="s">
        <v>4702</v>
      </c>
      <c r="J282" s="102" t="s">
        <v>6659</v>
      </c>
      <c r="K282" s="91" t="s">
        <v>4704</v>
      </c>
      <c r="L282" s="91" t="s">
        <v>6368</v>
      </c>
      <c r="M282" s="91" t="s">
        <v>1524</v>
      </c>
      <c r="N282" s="91" t="s">
        <v>1223</v>
      </c>
      <c r="O282" s="173" t="s">
        <v>4719</v>
      </c>
      <c r="P282" s="91" t="s">
        <v>2174</v>
      </c>
      <c r="Q282" s="89" t="s">
        <v>6375</v>
      </c>
    </row>
    <row r="283" spans="1:17" ht="20" x14ac:dyDescent="0.35">
      <c r="A283" s="89" t="s">
        <v>6769</v>
      </c>
      <c r="B283" s="89"/>
      <c r="C283" s="102" t="s">
        <v>7370</v>
      </c>
      <c r="D283" s="91" t="s">
        <v>3113</v>
      </c>
      <c r="E283" s="91" t="s">
        <v>543</v>
      </c>
      <c r="F283" s="91" t="s">
        <v>5402</v>
      </c>
      <c r="G283" s="102" t="s">
        <v>6128</v>
      </c>
      <c r="H283" s="102" t="s">
        <v>4515</v>
      </c>
      <c r="I283" s="63" t="s">
        <v>8096</v>
      </c>
      <c r="J283" s="102" t="s">
        <v>2040</v>
      </c>
      <c r="K283" s="91" t="s">
        <v>4704</v>
      </c>
      <c r="L283" s="91" t="s">
        <v>448</v>
      </c>
      <c r="M283" s="91" t="s">
        <v>2207</v>
      </c>
      <c r="N283" s="91" t="s">
        <v>928</v>
      </c>
      <c r="O283" s="173" t="s">
        <v>3621</v>
      </c>
      <c r="P283" s="91" t="s">
        <v>5995</v>
      </c>
      <c r="Q283" s="102" t="s">
        <v>1674</v>
      </c>
    </row>
    <row r="284" spans="1:17" ht="20" x14ac:dyDescent="0.35">
      <c r="A284" s="89" t="s">
        <v>6453</v>
      </c>
      <c r="B284" s="89"/>
      <c r="C284" s="102" t="s">
        <v>5822</v>
      </c>
      <c r="D284" s="91" t="s">
        <v>3113</v>
      </c>
      <c r="E284" s="91" t="s">
        <v>7076</v>
      </c>
      <c r="F284" s="91" t="s">
        <v>4682</v>
      </c>
      <c r="G284" s="91" t="s">
        <v>1751</v>
      </c>
      <c r="H284" s="91" t="s">
        <v>1907</v>
      </c>
      <c r="I284" s="63" t="s">
        <v>8095</v>
      </c>
      <c r="J284" s="91" t="s">
        <v>2301</v>
      </c>
      <c r="K284" s="91" t="s">
        <v>4704</v>
      </c>
      <c r="L284" s="91" t="s">
        <v>6688</v>
      </c>
      <c r="M284" s="91" t="s">
        <v>1736</v>
      </c>
      <c r="N284" s="91" t="s">
        <v>928</v>
      </c>
      <c r="O284" s="173" t="s">
        <v>1737</v>
      </c>
      <c r="P284" s="91" t="s">
        <v>1535</v>
      </c>
      <c r="Q284" s="93" t="s">
        <v>4685</v>
      </c>
    </row>
    <row r="285" spans="1:17" ht="90" x14ac:dyDescent="0.35">
      <c r="A285" s="141" t="s">
        <v>4276</v>
      </c>
      <c r="B285" s="141"/>
      <c r="C285" s="102" t="s">
        <v>1868</v>
      </c>
      <c r="D285" s="142" t="s">
        <v>3113</v>
      </c>
      <c r="E285" s="91" t="s">
        <v>543</v>
      </c>
      <c r="F285" s="91" t="s">
        <v>5402</v>
      </c>
      <c r="G285" s="142" t="s">
        <v>247</v>
      </c>
      <c r="H285" s="142" t="s">
        <v>5</v>
      </c>
      <c r="I285" s="63" t="s">
        <v>8095</v>
      </c>
      <c r="J285" s="142" t="s">
        <v>2635</v>
      </c>
      <c r="K285" s="142" t="s">
        <v>4704</v>
      </c>
      <c r="L285" s="142">
        <v>14</v>
      </c>
      <c r="M285" s="142" t="s">
        <v>4631</v>
      </c>
      <c r="N285" s="91" t="s">
        <v>1223</v>
      </c>
      <c r="O285" s="173" t="s">
        <v>5957</v>
      </c>
      <c r="P285" s="91" t="s">
        <v>583</v>
      </c>
      <c r="Q285" s="93" t="s">
        <v>508</v>
      </c>
    </row>
    <row r="286" spans="1:17" ht="40" x14ac:dyDescent="0.35">
      <c r="A286" s="141" t="s">
        <v>642</v>
      </c>
      <c r="B286" s="141"/>
      <c r="C286" s="102" t="s">
        <v>4573</v>
      </c>
      <c r="D286" s="91" t="s">
        <v>3113</v>
      </c>
      <c r="E286" s="142" t="s">
        <v>260</v>
      </c>
      <c r="F286" s="142" t="s">
        <v>5490</v>
      </c>
      <c r="G286" s="142" t="s">
        <v>643</v>
      </c>
      <c r="H286" s="142" t="s">
        <v>5305</v>
      </c>
      <c r="I286" s="63" t="s">
        <v>4702</v>
      </c>
      <c r="J286" s="142" t="s">
        <v>5306</v>
      </c>
      <c r="K286" s="142" t="s">
        <v>4704</v>
      </c>
      <c r="L286" s="142">
        <v>47</v>
      </c>
      <c r="M286" s="142" t="s">
        <v>6687</v>
      </c>
      <c r="N286" s="91" t="s">
        <v>1223</v>
      </c>
      <c r="O286" s="173" t="s">
        <v>2313</v>
      </c>
      <c r="P286" s="91" t="s">
        <v>5776</v>
      </c>
      <c r="Q286" s="93" t="s">
        <v>4297</v>
      </c>
    </row>
    <row r="287" spans="1:17" ht="80" x14ac:dyDescent="0.35">
      <c r="A287" s="89" t="s">
        <v>4944</v>
      </c>
      <c r="B287" s="89"/>
      <c r="C287" s="102" t="s">
        <v>1549</v>
      </c>
      <c r="D287" s="91" t="s">
        <v>3113</v>
      </c>
      <c r="E287" s="91" t="s">
        <v>847</v>
      </c>
      <c r="F287" s="91" t="s">
        <v>848</v>
      </c>
      <c r="G287" s="91" t="s">
        <v>4945</v>
      </c>
      <c r="H287" s="91" t="s">
        <v>4431</v>
      </c>
      <c r="I287" s="73" t="s">
        <v>8097</v>
      </c>
      <c r="J287" s="91" t="s">
        <v>5314</v>
      </c>
      <c r="K287" s="91" t="s">
        <v>4704</v>
      </c>
      <c r="L287" s="91">
        <v>23</v>
      </c>
      <c r="M287" s="91" t="s">
        <v>1681</v>
      </c>
      <c r="N287" s="91" t="s">
        <v>1223</v>
      </c>
      <c r="O287" s="173" t="s">
        <v>7343</v>
      </c>
      <c r="P287" s="91" t="s">
        <v>4098</v>
      </c>
      <c r="Q287" s="93" t="s">
        <v>2791</v>
      </c>
    </row>
    <row r="288" spans="1:17" ht="20" x14ac:dyDescent="0.35">
      <c r="A288" s="89" t="s">
        <v>7053</v>
      </c>
      <c r="B288" s="89"/>
      <c r="C288" s="102" t="s">
        <v>3454</v>
      </c>
      <c r="D288" s="91" t="s">
        <v>3113</v>
      </c>
      <c r="E288" s="91" t="s">
        <v>7076</v>
      </c>
      <c r="F288" s="91" t="s">
        <v>5855</v>
      </c>
      <c r="G288" s="91" t="s">
        <v>2464</v>
      </c>
      <c r="H288" s="91" t="s">
        <v>4751</v>
      </c>
      <c r="I288" s="87" t="s">
        <v>8100</v>
      </c>
      <c r="J288" s="91" t="s">
        <v>6843</v>
      </c>
      <c r="K288" s="91" t="s">
        <v>4704</v>
      </c>
      <c r="L288" s="91">
        <v>22</v>
      </c>
      <c r="M288" s="91" t="s">
        <v>4447</v>
      </c>
      <c r="N288" s="91" t="s">
        <v>1223</v>
      </c>
      <c r="O288" s="173" t="s">
        <v>5581</v>
      </c>
      <c r="P288" s="91" t="s">
        <v>7002</v>
      </c>
      <c r="Q288" s="93" t="s">
        <v>1430</v>
      </c>
    </row>
    <row r="289" spans="1:17" ht="40" x14ac:dyDescent="0.35">
      <c r="A289" s="89" t="s">
        <v>1070</v>
      </c>
      <c r="B289" s="89"/>
      <c r="C289" s="102" t="s">
        <v>1029</v>
      </c>
      <c r="D289" s="91" t="s">
        <v>3113</v>
      </c>
      <c r="E289" s="91" t="s">
        <v>7076</v>
      </c>
      <c r="F289" s="91" t="s">
        <v>5599</v>
      </c>
      <c r="G289" s="91" t="s">
        <v>5063</v>
      </c>
      <c r="H289" s="91" t="s">
        <v>1907</v>
      </c>
      <c r="I289" s="63" t="s">
        <v>8095</v>
      </c>
      <c r="J289" s="91" t="s">
        <v>4695</v>
      </c>
      <c r="K289" s="91" t="s">
        <v>4704</v>
      </c>
      <c r="L289" s="91" t="s">
        <v>3310</v>
      </c>
      <c r="M289" s="91" t="s">
        <v>3760</v>
      </c>
      <c r="N289" s="91" t="s">
        <v>928</v>
      </c>
      <c r="O289" s="173" t="s">
        <v>3110</v>
      </c>
      <c r="P289" s="91" t="s">
        <v>1552</v>
      </c>
      <c r="Q289" s="93" t="s">
        <v>1213</v>
      </c>
    </row>
    <row r="290" spans="1:17" ht="40" x14ac:dyDescent="0.35">
      <c r="A290" s="89" t="s">
        <v>3522</v>
      </c>
      <c r="B290" s="89"/>
      <c r="C290" s="102" t="s">
        <v>4573</v>
      </c>
      <c r="D290" s="91" t="s">
        <v>3113</v>
      </c>
      <c r="E290" s="91" t="s">
        <v>7076</v>
      </c>
      <c r="F290" s="91" t="s">
        <v>4682</v>
      </c>
      <c r="G290" s="91" t="s">
        <v>3523</v>
      </c>
      <c r="H290" s="91" t="s">
        <v>1130</v>
      </c>
      <c r="I290" s="87" t="s">
        <v>4702</v>
      </c>
      <c r="J290" s="91" t="s">
        <v>3524</v>
      </c>
      <c r="K290" s="91" t="s">
        <v>1900</v>
      </c>
      <c r="L290" s="91">
        <v>44</v>
      </c>
      <c r="M290" s="91" t="s">
        <v>3525</v>
      </c>
      <c r="N290" s="91" t="s">
        <v>928</v>
      </c>
      <c r="O290" s="173" t="s">
        <v>7343</v>
      </c>
      <c r="P290" s="91" t="s">
        <v>219</v>
      </c>
      <c r="Q290" s="93" t="s">
        <v>3526</v>
      </c>
    </row>
    <row r="291" spans="1:17" ht="60" x14ac:dyDescent="0.35">
      <c r="A291" s="141" t="s">
        <v>7746</v>
      </c>
      <c r="B291" s="141"/>
      <c r="C291" s="102" t="s">
        <v>7202</v>
      </c>
      <c r="D291" s="91" t="s">
        <v>3113</v>
      </c>
      <c r="E291" s="142" t="s">
        <v>7076</v>
      </c>
      <c r="F291" s="142" t="s">
        <v>3424</v>
      </c>
      <c r="G291" s="142" t="s">
        <v>5277</v>
      </c>
      <c r="H291" s="142" t="s">
        <v>7311</v>
      </c>
      <c r="I291" s="63" t="s">
        <v>8096</v>
      </c>
      <c r="J291" s="142" t="s">
        <v>7312</v>
      </c>
      <c r="K291" s="142" t="s">
        <v>4704</v>
      </c>
      <c r="L291" s="142">
        <v>39</v>
      </c>
      <c r="M291" s="142" t="s">
        <v>5733</v>
      </c>
      <c r="N291" s="91" t="s">
        <v>928</v>
      </c>
      <c r="O291" s="173" t="s">
        <v>475</v>
      </c>
      <c r="P291" s="91" t="s">
        <v>3671</v>
      </c>
      <c r="Q291" s="93" t="s">
        <v>6189</v>
      </c>
    </row>
    <row r="292" spans="1:17" ht="60" x14ac:dyDescent="0.35">
      <c r="A292" s="89" t="s">
        <v>2254</v>
      </c>
      <c r="B292" s="89"/>
      <c r="C292" s="102" t="s">
        <v>3512</v>
      </c>
      <c r="D292" s="91" t="s">
        <v>3113</v>
      </c>
      <c r="E292" s="91" t="s">
        <v>7076</v>
      </c>
      <c r="F292" s="91" t="s">
        <v>4682</v>
      </c>
      <c r="G292" s="91" t="s">
        <v>5228</v>
      </c>
      <c r="H292" s="91" t="s">
        <v>3175</v>
      </c>
      <c r="I292" s="66" t="s">
        <v>8097</v>
      </c>
      <c r="J292" s="91" t="s">
        <v>2247</v>
      </c>
      <c r="K292" s="91" t="s">
        <v>1900</v>
      </c>
      <c r="L292" s="91" t="s">
        <v>4896</v>
      </c>
      <c r="M292" s="91" t="s">
        <v>2063</v>
      </c>
      <c r="N292" s="91" t="s">
        <v>928</v>
      </c>
      <c r="O292" s="173" t="s">
        <v>2064</v>
      </c>
      <c r="P292" s="91" t="s">
        <v>1550</v>
      </c>
      <c r="Q292" s="93" t="s">
        <v>3613</v>
      </c>
    </row>
    <row r="293" spans="1:17" ht="70" x14ac:dyDescent="0.35">
      <c r="A293" s="89" t="s">
        <v>2445</v>
      </c>
      <c r="B293" s="89"/>
      <c r="C293" s="102" t="s">
        <v>6045</v>
      </c>
      <c r="D293" s="91" t="s">
        <v>3113</v>
      </c>
      <c r="E293" s="91" t="s">
        <v>7076</v>
      </c>
      <c r="F293" s="91" t="s">
        <v>4682</v>
      </c>
      <c r="G293" s="91" t="s">
        <v>3584</v>
      </c>
      <c r="H293" s="91" t="s">
        <v>2446</v>
      </c>
      <c r="I293" s="87" t="s">
        <v>4702</v>
      </c>
      <c r="J293" s="91" t="s">
        <v>2443</v>
      </c>
      <c r="K293" s="91" t="s">
        <v>4704</v>
      </c>
      <c r="L293" s="91">
        <v>20</v>
      </c>
      <c r="M293" s="91" t="s">
        <v>5868</v>
      </c>
      <c r="N293" s="91" t="s">
        <v>928</v>
      </c>
      <c r="O293" s="173" t="s">
        <v>5654</v>
      </c>
      <c r="P293" s="91" t="s">
        <v>4628</v>
      </c>
      <c r="Q293" s="93" t="s">
        <v>1768</v>
      </c>
    </row>
    <row r="294" spans="1:17" ht="30" x14ac:dyDescent="0.35">
      <c r="A294" s="89" t="s">
        <v>5099</v>
      </c>
      <c r="B294" s="89"/>
      <c r="C294" s="102" t="s">
        <v>4570</v>
      </c>
      <c r="D294" s="91" t="s">
        <v>3113</v>
      </c>
      <c r="E294" s="91" t="s">
        <v>7076</v>
      </c>
      <c r="F294" s="91" t="s">
        <v>281</v>
      </c>
      <c r="G294" s="91" t="s">
        <v>3181</v>
      </c>
      <c r="H294" s="91" t="s">
        <v>1130</v>
      </c>
      <c r="I294" s="87" t="s">
        <v>4702</v>
      </c>
      <c r="J294" s="91" t="s">
        <v>3182</v>
      </c>
      <c r="K294" s="91" t="s">
        <v>4704</v>
      </c>
      <c r="L294" s="91">
        <v>24</v>
      </c>
      <c r="M294" s="91" t="s">
        <v>2585</v>
      </c>
      <c r="N294" s="91" t="s">
        <v>928</v>
      </c>
      <c r="O294" s="173" t="s">
        <v>475</v>
      </c>
      <c r="P294" s="91" t="s">
        <v>1552</v>
      </c>
      <c r="Q294" s="93" t="s">
        <v>579</v>
      </c>
    </row>
    <row r="295" spans="1:17" ht="40" x14ac:dyDescent="0.35">
      <c r="A295" s="141" t="s">
        <v>1745</v>
      </c>
      <c r="B295" s="141"/>
      <c r="C295" s="102" t="s">
        <v>2131</v>
      </c>
      <c r="D295" s="91" t="s">
        <v>3113</v>
      </c>
      <c r="E295" s="142" t="s">
        <v>3654</v>
      </c>
      <c r="F295" s="142" t="s">
        <v>7100</v>
      </c>
      <c r="G295" s="142" t="s">
        <v>2815</v>
      </c>
      <c r="H295" s="142" t="s">
        <v>1907</v>
      </c>
      <c r="I295" s="63" t="s">
        <v>8095</v>
      </c>
      <c r="J295" s="142" t="s">
        <v>731</v>
      </c>
      <c r="K295" s="142" t="s">
        <v>4704</v>
      </c>
      <c r="L295" s="142" t="s">
        <v>2316</v>
      </c>
      <c r="M295" s="142" t="s">
        <v>1524</v>
      </c>
      <c r="N295" s="91" t="s">
        <v>1223</v>
      </c>
      <c r="O295" s="173" t="s">
        <v>6875</v>
      </c>
      <c r="P295" s="91" t="s">
        <v>1206</v>
      </c>
      <c r="Q295" s="102" t="s">
        <v>732</v>
      </c>
    </row>
    <row r="296" spans="1:17" ht="40" x14ac:dyDescent="0.35">
      <c r="A296" s="89" t="s">
        <v>2563</v>
      </c>
      <c r="B296" s="89"/>
      <c r="C296" s="102" t="s">
        <v>7370</v>
      </c>
      <c r="D296" s="91" t="s">
        <v>3113</v>
      </c>
      <c r="E296" s="91" t="s">
        <v>543</v>
      </c>
      <c r="F296" s="91" t="s">
        <v>5402</v>
      </c>
      <c r="G296" s="102" t="s">
        <v>1268</v>
      </c>
      <c r="H296" s="102" t="s">
        <v>4200</v>
      </c>
      <c r="I296" s="63" t="s">
        <v>8095</v>
      </c>
      <c r="J296" s="102" t="s">
        <v>5728</v>
      </c>
      <c r="K296" s="91" t="s">
        <v>4704</v>
      </c>
      <c r="L296" s="91" t="s">
        <v>2634</v>
      </c>
      <c r="M296" s="91" t="s">
        <v>7082</v>
      </c>
      <c r="N296" s="91" t="s">
        <v>928</v>
      </c>
      <c r="O296" s="173" t="s">
        <v>6305</v>
      </c>
      <c r="P296" s="91" t="s">
        <v>7466</v>
      </c>
      <c r="Q296" s="102" t="s">
        <v>7083</v>
      </c>
    </row>
    <row r="297" spans="1:17" ht="70" x14ac:dyDescent="0.35">
      <c r="A297" s="141" t="s">
        <v>481</v>
      </c>
      <c r="B297" s="141"/>
      <c r="C297" s="102" t="s">
        <v>4561</v>
      </c>
      <c r="D297" s="91" t="s">
        <v>3113</v>
      </c>
      <c r="E297" s="142" t="s">
        <v>7076</v>
      </c>
      <c r="F297" s="142" t="s">
        <v>4682</v>
      </c>
      <c r="G297" s="142" t="s">
        <v>4659</v>
      </c>
      <c r="H297" s="142" t="s">
        <v>1907</v>
      </c>
      <c r="I297" s="63" t="s">
        <v>8095</v>
      </c>
      <c r="J297" s="142" t="s">
        <v>4912</v>
      </c>
      <c r="K297" s="142" t="s">
        <v>4704</v>
      </c>
      <c r="L297" s="142">
        <v>21</v>
      </c>
      <c r="M297" s="142" t="s">
        <v>686</v>
      </c>
      <c r="N297" s="91" t="s">
        <v>928</v>
      </c>
      <c r="O297" s="173" t="s">
        <v>6407</v>
      </c>
      <c r="P297" s="91" t="s">
        <v>5682</v>
      </c>
      <c r="Q297" s="93" t="s">
        <v>6024</v>
      </c>
    </row>
    <row r="298" spans="1:17" ht="70" x14ac:dyDescent="0.35">
      <c r="A298" s="141" t="s">
        <v>481</v>
      </c>
      <c r="B298" s="141"/>
      <c r="C298" s="102" t="s">
        <v>4561</v>
      </c>
      <c r="D298" s="91" t="s">
        <v>3113</v>
      </c>
      <c r="E298" s="142" t="s">
        <v>7076</v>
      </c>
      <c r="F298" s="142" t="s">
        <v>4682</v>
      </c>
      <c r="G298" s="142" t="s">
        <v>4659</v>
      </c>
      <c r="H298" s="142" t="s">
        <v>4947</v>
      </c>
      <c r="I298" s="63" t="s">
        <v>8095</v>
      </c>
      <c r="J298" s="142" t="s">
        <v>6680</v>
      </c>
      <c r="K298" s="142" t="s">
        <v>4704</v>
      </c>
      <c r="L298" s="142">
        <v>12</v>
      </c>
      <c r="M298" s="142" t="s">
        <v>3476</v>
      </c>
      <c r="N298" s="91" t="s">
        <v>928</v>
      </c>
      <c r="O298" s="173" t="s">
        <v>6681</v>
      </c>
      <c r="P298" s="91" t="s">
        <v>5682</v>
      </c>
      <c r="Q298" s="93" t="s">
        <v>6024</v>
      </c>
    </row>
    <row r="299" spans="1:17" ht="70" x14ac:dyDescent="0.35">
      <c r="A299" s="141" t="s">
        <v>481</v>
      </c>
      <c r="B299" s="141"/>
      <c r="C299" s="102" t="s">
        <v>4561</v>
      </c>
      <c r="D299" s="91" t="s">
        <v>3113</v>
      </c>
      <c r="E299" s="142" t="s">
        <v>7076</v>
      </c>
      <c r="F299" s="142" t="s">
        <v>4682</v>
      </c>
      <c r="G299" s="142" t="s">
        <v>1585</v>
      </c>
      <c r="H299" s="142" t="s">
        <v>1907</v>
      </c>
      <c r="I299" s="63" t="s">
        <v>8095</v>
      </c>
      <c r="J299" s="142" t="s">
        <v>6760</v>
      </c>
      <c r="K299" s="142" t="s">
        <v>4704</v>
      </c>
      <c r="L299" s="142">
        <v>22</v>
      </c>
      <c r="M299" s="142" t="s">
        <v>507</v>
      </c>
      <c r="N299" s="91" t="s">
        <v>928</v>
      </c>
      <c r="O299" s="173" t="s">
        <v>2103</v>
      </c>
      <c r="P299" s="91" t="s">
        <v>943</v>
      </c>
      <c r="Q299" s="93" t="s">
        <v>6024</v>
      </c>
    </row>
    <row r="300" spans="1:17" ht="70" x14ac:dyDescent="0.35">
      <c r="A300" s="89" t="s">
        <v>797</v>
      </c>
      <c r="B300" s="89"/>
      <c r="C300" s="102" t="s">
        <v>1653</v>
      </c>
      <c r="D300" s="91" t="s">
        <v>3113</v>
      </c>
      <c r="E300" s="91" t="s">
        <v>847</v>
      </c>
      <c r="F300" s="91" t="s">
        <v>4140</v>
      </c>
      <c r="G300" s="91" t="s">
        <v>885</v>
      </c>
      <c r="H300" s="91" t="s">
        <v>4087</v>
      </c>
      <c r="I300" s="66" t="s">
        <v>8097</v>
      </c>
      <c r="J300" s="91" t="s">
        <v>3478</v>
      </c>
      <c r="K300" s="91" t="s">
        <v>4704</v>
      </c>
      <c r="L300" s="91">
        <v>27</v>
      </c>
      <c r="M300" s="91" t="s">
        <v>5545</v>
      </c>
      <c r="N300" s="91" t="s">
        <v>928</v>
      </c>
      <c r="O300" s="173" t="s">
        <v>3313</v>
      </c>
      <c r="P300" s="91" t="s">
        <v>4716</v>
      </c>
      <c r="Q300" s="93" t="s">
        <v>6125</v>
      </c>
    </row>
    <row r="301" spans="1:17" ht="40" x14ac:dyDescent="0.35">
      <c r="A301" s="89" t="s">
        <v>3814</v>
      </c>
      <c r="B301" s="89"/>
      <c r="C301" s="102" t="s">
        <v>2767</v>
      </c>
      <c r="D301" s="91" t="s">
        <v>3113</v>
      </c>
      <c r="E301" s="91" t="s">
        <v>7076</v>
      </c>
      <c r="F301" s="91" t="s">
        <v>1899</v>
      </c>
      <c r="G301" s="158" t="s">
        <v>3815</v>
      </c>
      <c r="H301" s="91" t="s">
        <v>3816</v>
      </c>
      <c r="I301" s="63" t="s">
        <v>8095</v>
      </c>
      <c r="J301" s="91" t="s">
        <v>7147</v>
      </c>
      <c r="K301" s="91" t="s">
        <v>4704</v>
      </c>
      <c r="L301" s="91">
        <v>15</v>
      </c>
      <c r="M301" s="91" t="s">
        <v>4061</v>
      </c>
      <c r="N301" s="91" t="s">
        <v>928</v>
      </c>
      <c r="O301" s="173" t="s">
        <v>475</v>
      </c>
      <c r="P301" s="91" t="s">
        <v>4062</v>
      </c>
      <c r="Q301" s="93" t="s">
        <v>4063</v>
      </c>
    </row>
    <row r="302" spans="1:17" ht="30" x14ac:dyDescent="0.35">
      <c r="A302" s="89" t="s">
        <v>2009</v>
      </c>
      <c r="B302" s="89"/>
      <c r="C302" s="102" t="s">
        <v>6314</v>
      </c>
      <c r="D302" s="91" t="s">
        <v>3113</v>
      </c>
      <c r="E302" s="91" t="s">
        <v>847</v>
      </c>
      <c r="F302" s="91" t="s">
        <v>4140</v>
      </c>
      <c r="G302" s="91" t="s">
        <v>4614</v>
      </c>
      <c r="H302" s="91" t="s">
        <v>763</v>
      </c>
      <c r="I302" s="63" t="s">
        <v>8095</v>
      </c>
      <c r="J302" s="91" t="s">
        <v>2017</v>
      </c>
      <c r="K302" s="91" t="s">
        <v>4704</v>
      </c>
      <c r="L302" s="91">
        <v>25</v>
      </c>
      <c r="M302" s="91" t="s">
        <v>3776</v>
      </c>
      <c r="N302" s="91" t="s">
        <v>928</v>
      </c>
      <c r="O302" s="173" t="s">
        <v>2173</v>
      </c>
      <c r="P302" s="91" t="s">
        <v>2917</v>
      </c>
      <c r="Q302" s="93" t="s">
        <v>2018</v>
      </c>
    </row>
    <row r="303" spans="1:17" ht="40" x14ac:dyDescent="0.35">
      <c r="A303" s="89" t="s">
        <v>828</v>
      </c>
      <c r="B303" s="89"/>
      <c r="C303" s="102" t="s">
        <v>7370</v>
      </c>
      <c r="D303" s="91" t="s">
        <v>3113</v>
      </c>
      <c r="E303" s="91" t="s">
        <v>543</v>
      </c>
      <c r="F303" s="91" t="s">
        <v>391</v>
      </c>
      <c r="G303" s="102" t="s">
        <v>7731</v>
      </c>
      <c r="H303" s="102" t="s">
        <v>1907</v>
      </c>
      <c r="I303" s="63" t="s">
        <v>8095</v>
      </c>
      <c r="J303" s="102" t="s">
        <v>7732</v>
      </c>
      <c r="K303" s="91" t="s">
        <v>1900</v>
      </c>
      <c r="L303" s="91" t="s">
        <v>2316</v>
      </c>
      <c r="M303" s="91" t="s">
        <v>7481</v>
      </c>
      <c r="N303" s="91" t="s">
        <v>928</v>
      </c>
      <c r="O303" s="173" t="s">
        <v>2461</v>
      </c>
      <c r="P303" s="91" t="s">
        <v>3727</v>
      </c>
      <c r="Q303" s="102" t="s">
        <v>7670</v>
      </c>
    </row>
    <row r="304" spans="1:17" ht="20" x14ac:dyDescent="0.35">
      <c r="A304" s="89" t="s">
        <v>828</v>
      </c>
      <c r="B304" s="89"/>
      <c r="C304" s="102" t="s">
        <v>7370</v>
      </c>
      <c r="D304" s="91" t="s">
        <v>3113</v>
      </c>
      <c r="E304" s="91" t="s">
        <v>543</v>
      </c>
      <c r="F304" s="91" t="s">
        <v>5402</v>
      </c>
      <c r="G304" s="102" t="s">
        <v>6400</v>
      </c>
      <c r="H304" s="102" t="s">
        <v>1907</v>
      </c>
      <c r="I304" s="63" t="s">
        <v>8095</v>
      </c>
      <c r="J304" s="102" t="s">
        <v>829</v>
      </c>
      <c r="K304" s="91" t="s">
        <v>4704</v>
      </c>
      <c r="L304" s="91" t="s">
        <v>223</v>
      </c>
      <c r="M304" s="91" t="s">
        <v>3845</v>
      </c>
      <c r="N304" s="91" t="s">
        <v>928</v>
      </c>
      <c r="O304" s="173" t="s">
        <v>6875</v>
      </c>
      <c r="P304" s="91" t="s">
        <v>5996</v>
      </c>
      <c r="Q304" s="102" t="s">
        <v>1674</v>
      </c>
    </row>
    <row r="305" spans="1:17" ht="50" x14ac:dyDescent="0.35">
      <c r="A305" s="141" t="s">
        <v>6884</v>
      </c>
      <c r="B305" s="141"/>
      <c r="C305" s="102" t="s">
        <v>733</v>
      </c>
      <c r="D305" s="91" t="s">
        <v>3113</v>
      </c>
      <c r="E305" s="142" t="s">
        <v>847</v>
      </c>
      <c r="F305" s="142" t="s">
        <v>4140</v>
      </c>
      <c r="G305" s="142" t="s">
        <v>6885</v>
      </c>
      <c r="H305" s="142" t="s">
        <v>1130</v>
      </c>
      <c r="I305" s="87" t="s">
        <v>4702</v>
      </c>
      <c r="J305" s="142" t="s">
        <v>6528</v>
      </c>
      <c r="K305" s="142" t="s">
        <v>4704</v>
      </c>
      <c r="L305" s="142">
        <v>16</v>
      </c>
      <c r="M305" s="142" t="s">
        <v>6925</v>
      </c>
      <c r="N305" s="91" t="s">
        <v>928</v>
      </c>
      <c r="O305" s="173" t="s">
        <v>6875</v>
      </c>
      <c r="P305" s="91" t="s">
        <v>1650</v>
      </c>
      <c r="Q305" s="93" t="s">
        <v>5289</v>
      </c>
    </row>
    <row r="306" spans="1:17" ht="60" x14ac:dyDescent="0.35">
      <c r="A306" s="89" t="s">
        <v>7790</v>
      </c>
      <c r="B306" s="89"/>
      <c r="C306" s="102" t="s">
        <v>7055</v>
      </c>
      <c r="D306" s="91" t="s">
        <v>3113</v>
      </c>
      <c r="E306" s="91" t="s">
        <v>7076</v>
      </c>
      <c r="F306" s="91" t="s">
        <v>3424</v>
      </c>
      <c r="G306" s="91" t="s">
        <v>5574</v>
      </c>
      <c r="H306" s="91" t="s">
        <v>7106</v>
      </c>
      <c r="I306" s="73" t="s">
        <v>8097</v>
      </c>
      <c r="J306" s="91" t="s">
        <v>5575</v>
      </c>
      <c r="K306" s="91" t="s">
        <v>4704</v>
      </c>
      <c r="L306" s="91">
        <v>21</v>
      </c>
      <c r="M306" s="91" t="s">
        <v>6821</v>
      </c>
      <c r="N306" s="91" t="s">
        <v>928</v>
      </c>
      <c r="O306" s="173" t="s">
        <v>5654</v>
      </c>
      <c r="P306" s="91" t="s">
        <v>6822</v>
      </c>
      <c r="Q306" s="93" t="s">
        <v>5422</v>
      </c>
    </row>
    <row r="307" spans="1:17" ht="50" x14ac:dyDescent="0.35">
      <c r="A307" s="89" t="s">
        <v>2653</v>
      </c>
      <c r="B307" s="89"/>
      <c r="C307" s="102" t="s">
        <v>2767</v>
      </c>
      <c r="D307" s="91" t="s">
        <v>3113</v>
      </c>
      <c r="E307" s="91" t="s">
        <v>847</v>
      </c>
      <c r="F307" s="91" t="s">
        <v>848</v>
      </c>
      <c r="G307" s="91" t="s">
        <v>5562</v>
      </c>
      <c r="H307" s="91" t="s">
        <v>4236</v>
      </c>
      <c r="I307" s="63" t="s">
        <v>8096</v>
      </c>
      <c r="J307" s="91" t="s">
        <v>4237</v>
      </c>
      <c r="K307" s="91" t="s">
        <v>4704</v>
      </c>
      <c r="L307" s="91">
        <v>27</v>
      </c>
      <c r="M307" s="91" t="s">
        <v>2393</v>
      </c>
      <c r="N307" s="91" t="s">
        <v>928</v>
      </c>
      <c r="O307" s="173" t="s">
        <v>3960</v>
      </c>
      <c r="P307" s="91" t="s">
        <v>3256</v>
      </c>
      <c r="Q307" s="93" t="s">
        <v>2980</v>
      </c>
    </row>
    <row r="308" spans="1:17" ht="20" x14ac:dyDescent="0.35">
      <c r="A308" s="89" t="s">
        <v>4051</v>
      </c>
      <c r="B308" s="89"/>
      <c r="C308" s="102" t="s">
        <v>4570</v>
      </c>
      <c r="D308" s="91" t="s">
        <v>3113</v>
      </c>
      <c r="E308" s="91" t="s">
        <v>3156</v>
      </c>
      <c r="F308" s="91" t="s">
        <v>3290</v>
      </c>
      <c r="G308" s="91" t="s">
        <v>5690</v>
      </c>
      <c r="H308" s="91" t="s">
        <v>4431</v>
      </c>
      <c r="I308" s="73" t="s">
        <v>8097</v>
      </c>
      <c r="J308" s="91" t="s">
        <v>5691</v>
      </c>
      <c r="K308" s="91" t="s">
        <v>4704</v>
      </c>
      <c r="L308" s="91">
        <v>24</v>
      </c>
      <c r="M308" s="91" t="s">
        <v>7126</v>
      </c>
      <c r="N308" s="91" t="s">
        <v>928</v>
      </c>
      <c r="O308" s="173" t="s">
        <v>5654</v>
      </c>
      <c r="P308" s="91" t="s">
        <v>2174</v>
      </c>
      <c r="Q308" s="93" t="s">
        <v>7127</v>
      </c>
    </row>
    <row r="309" spans="1:17" ht="70" x14ac:dyDescent="0.35">
      <c r="A309" s="89" t="s">
        <v>4051</v>
      </c>
      <c r="B309" s="89"/>
      <c r="C309" s="102" t="s">
        <v>4570</v>
      </c>
      <c r="D309" s="91" t="s">
        <v>3113</v>
      </c>
      <c r="E309" s="91" t="s">
        <v>163</v>
      </c>
      <c r="F309" s="91" t="s">
        <v>4528</v>
      </c>
      <c r="G309" s="91" t="s">
        <v>4052</v>
      </c>
      <c r="H309" s="91" t="s">
        <v>182</v>
      </c>
      <c r="I309" s="66" t="s">
        <v>8097</v>
      </c>
      <c r="J309" s="91" t="s">
        <v>2829</v>
      </c>
      <c r="K309" s="91" t="s">
        <v>1900</v>
      </c>
      <c r="L309" s="91">
        <v>54</v>
      </c>
      <c r="M309" s="91" t="s">
        <v>2830</v>
      </c>
      <c r="N309" s="91" t="s">
        <v>928</v>
      </c>
      <c r="O309" s="173" t="s">
        <v>6572</v>
      </c>
      <c r="P309" s="91" t="s">
        <v>1002</v>
      </c>
      <c r="Q309" s="93" t="s">
        <v>1388</v>
      </c>
    </row>
    <row r="310" spans="1:17" ht="30" x14ac:dyDescent="0.35">
      <c r="A310" s="89" t="s">
        <v>1135</v>
      </c>
      <c r="B310" s="89"/>
      <c r="C310" s="102">
        <v>2021</v>
      </c>
      <c r="D310" s="102" t="s">
        <v>3113</v>
      </c>
      <c r="E310" s="102" t="s">
        <v>543</v>
      </c>
      <c r="F310" s="102" t="s">
        <v>4128</v>
      </c>
      <c r="G310" s="102" t="s">
        <v>413</v>
      </c>
      <c r="H310" s="102" t="s">
        <v>4431</v>
      </c>
      <c r="I310" s="73" t="s">
        <v>8097</v>
      </c>
      <c r="J310" s="102" t="s">
        <v>1136</v>
      </c>
      <c r="K310" s="102" t="s">
        <v>4704</v>
      </c>
      <c r="L310" s="102">
        <v>24</v>
      </c>
      <c r="M310" s="102" t="s">
        <v>6869</v>
      </c>
      <c r="N310" s="102" t="s">
        <v>928</v>
      </c>
      <c r="O310" s="173" t="s">
        <v>2702</v>
      </c>
      <c r="P310" s="102" t="s">
        <v>1206</v>
      </c>
      <c r="Q310" s="102" t="s">
        <v>422</v>
      </c>
    </row>
    <row r="311" spans="1:17" ht="30" x14ac:dyDescent="0.35">
      <c r="A311" s="89" t="s">
        <v>972</v>
      </c>
      <c r="B311" s="89"/>
      <c r="C311" s="102" t="s">
        <v>2407</v>
      </c>
      <c r="D311" s="91" t="s">
        <v>3113</v>
      </c>
      <c r="E311" s="91" t="s">
        <v>7076</v>
      </c>
      <c r="F311" s="91" t="s">
        <v>1899</v>
      </c>
      <c r="G311" s="91" t="s">
        <v>6712</v>
      </c>
      <c r="H311" s="91" t="s">
        <v>5607</v>
      </c>
      <c r="I311" s="63" t="s">
        <v>8095</v>
      </c>
      <c r="J311" s="91" t="s">
        <v>4703</v>
      </c>
      <c r="K311" s="91" t="s">
        <v>4704</v>
      </c>
      <c r="L311" s="91" t="s">
        <v>2107</v>
      </c>
      <c r="M311" s="91" t="s">
        <v>4813</v>
      </c>
      <c r="N311" s="91" t="s">
        <v>928</v>
      </c>
      <c r="O311" s="173" t="s">
        <v>6305</v>
      </c>
      <c r="P311" s="91" t="s">
        <v>2104</v>
      </c>
      <c r="Q311" s="93" t="s">
        <v>5647</v>
      </c>
    </row>
    <row r="312" spans="1:17" ht="30" x14ac:dyDescent="0.35">
      <c r="A312" s="89" t="s">
        <v>5185</v>
      </c>
      <c r="B312" s="89"/>
      <c r="C312" s="102" t="s">
        <v>723</v>
      </c>
      <c r="D312" s="91" t="s">
        <v>3113</v>
      </c>
      <c r="E312" s="91" t="s">
        <v>543</v>
      </c>
      <c r="F312" s="91" t="s">
        <v>5402</v>
      </c>
      <c r="G312" s="102" t="s">
        <v>5186</v>
      </c>
      <c r="H312" s="102" t="s">
        <v>1907</v>
      </c>
      <c r="I312" s="63" t="s">
        <v>8095</v>
      </c>
      <c r="J312" s="102" t="s">
        <v>5187</v>
      </c>
      <c r="K312" s="91" t="s">
        <v>4704</v>
      </c>
      <c r="L312" s="91" t="s">
        <v>353</v>
      </c>
      <c r="M312" s="102" t="s">
        <v>3809</v>
      </c>
      <c r="N312" s="91" t="s">
        <v>928</v>
      </c>
      <c r="O312" s="173" t="s">
        <v>3810</v>
      </c>
      <c r="P312" s="91" t="s">
        <v>4882</v>
      </c>
      <c r="Q312" s="102" t="s">
        <v>3811</v>
      </c>
    </row>
    <row r="313" spans="1:17" ht="30" x14ac:dyDescent="0.35">
      <c r="A313" s="89" t="s">
        <v>2599</v>
      </c>
      <c r="B313" s="89"/>
      <c r="C313" s="102" t="s">
        <v>4094</v>
      </c>
      <c r="D313" s="91" t="s">
        <v>3113</v>
      </c>
      <c r="E313" s="91" t="s">
        <v>163</v>
      </c>
      <c r="F313" s="91" t="s">
        <v>1540</v>
      </c>
      <c r="G313" s="102" t="s">
        <v>4138</v>
      </c>
      <c r="H313" s="91" t="s">
        <v>1907</v>
      </c>
      <c r="I313" s="63" t="s">
        <v>8095</v>
      </c>
      <c r="J313" s="102" t="s">
        <v>2903</v>
      </c>
      <c r="K313" s="91" t="s">
        <v>4704</v>
      </c>
      <c r="L313" s="91" t="s">
        <v>4896</v>
      </c>
      <c r="M313" s="91" t="s">
        <v>4360</v>
      </c>
      <c r="N313" s="91" t="s">
        <v>928</v>
      </c>
      <c r="O313" s="173" t="s">
        <v>5581</v>
      </c>
      <c r="P313" s="91" t="s">
        <v>1332</v>
      </c>
      <c r="Q313" s="93" t="s">
        <v>1311</v>
      </c>
    </row>
    <row r="314" spans="1:17" ht="30" x14ac:dyDescent="0.35">
      <c r="A314" s="89" t="s">
        <v>2798</v>
      </c>
      <c r="B314" s="89"/>
      <c r="C314" s="102" t="s">
        <v>1029</v>
      </c>
      <c r="D314" s="91" t="s">
        <v>3113</v>
      </c>
      <c r="E314" s="91" t="s">
        <v>543</v>
      </c>
      <c r="F314" s="91" t="s">
        <v>4128</v>
      </c>
      <c r="G314" s="91" t="s">
        <v>2799</v>
      </c>
      <c r="H314" s="91" t="s">
        <v>4431</v>
      </c>
      <c r="I314" s="73" t="s">
        <v>8097</v>
      </c>
      <c r="J314" s="91" t="s">
        <v>2800</v>
      </c>
      <c r="K314" s="91" t="s">
        <v>4704</v>
      </c>
      <c r="L314" s="91" t="s">
        <v>1529</v>
      </c>
      <c r="M314" s="91" t="s">
        <v>3714</v>
      </c>
      <c r="N314" s="91" t="s">
        <v>928</v>
      </c>
      <c r="O314" s="173" t="s">
        <v>5581</v>
      </c>
      <c r="P314" s="91" t="s">
        <v>3715</v>
      </c>
      <c r="Q314" s="93" t="s">
        <v>2537</v>
      </c>
    </row>
    <row r="315" spans="1:17" ht="40" x14ac:dyDescent="0.35">
      <c r="A315" s="89" t="s">
        <v>3468</v>
      </c>
      <c r="B315" s="89"/>
      <c r="C315" s="102" t="s">
        <v>3650</v>
      </c>
      <c r="D315" s="91" t="s">
        <v>3113</v>
      </c>
      <c r="E315" s="91" t="s">
        <v>543</v>
      </c>
      <c r="F315" s="91" t="s">
        <v>4128</v>
      </c>
      <c r="G315" s="91" t="s">
        <v>3469</v>
      </c>
      <c r="H315" s="91" t="s">
        <v>4431</v>
      </c>
      <c r="I315" s="73" t="s">
        <v>8097</v>
      </c>
      <c r="J315" s="91" t="s">
        <v>3470</v>
      </c>
      <c r="K315" s="91" t="s">
        <v>4704</v>
      </c>
      <c r="L315" s="91">
        <v>38</v>
      </c>
      <c r="M315" s="91" t="s">
        <v>3233</v>
      </c>
      <c r="N315" s="91" t="s">
        <v>1223</v>
      </c>
      <c r="O315" s="173" t="s">
        <v>1750</v>
      </c>
      <c r="P315" s="91" t="s">
        <v>1206</v>
      </c>
      <c r="Q315" s="93" t="s">
        <v>2632</v>
      </c>
    </row>
    <row r="316" spans="1:17" ht="50" x14ac:dyDescent="0.35">
      <c r="A316" s="89" t="s">
        <v>1409</v>
      </c>
      <c r="B316" s="89"/>
      <c r="C316" s="102" t="s">
        <v>5822</v>
      </c>
      <c r="D316" s="91" t="s">
        <v>3113</v>
      </c>
      <c r="E316" s="91" t="s">
        <v>7076</v>
      </c>
      <c r="F316" s="91" t="s">
        <v>4682</v>
      </c>
      <c r="G316" s="91" t="s">
        <v>3390</v>
      </c>
      <c r="H316" s="91" t="s">
        <v>1907</v>
      </c>
      <c r="I316" s="63" t="s">
        <v>8095</v>
      </c>
      <c r="J316" s="91" t="s">
        <v>1410</v>
      </c>
      <c r="K316" s="91" t="s">
        <v>4704</v>
      </c>
      <c r="L316" s="91">
        <v>40</v>
      </c>
      <c r="M316" s="91" t="s">
        <v>5053</v>
      </c>
      <c r="N316" s="91" t="s">
        <v>928</v>
      </c>
      <c r="O316" s="173" t="s">
        <v>475</v>
      </c>
      <c r="P316" s="91" t="s">
        <v>2412</v>
      </c>
      <c r="Q316" s="93" t="s">
        <v>5169</v>
      </c>
    </row>
    <row r="317" spans="1:17" ht="30" x14ac:dyDescent="0.35">
      <c r="A317" s="89" t="s">
        <v>4886</v>
      </c>
      <c r="B317" s="89"/>
      <c r="C317" s="102">
        <v>2019</v>
      </c>
      <c r="D317" s="102" t="s">
        <v>3113</v>
      </c>
      <c r="E317" s="102" t="s">
        <v>7076</v>
      </c>
      <c r="F317" s="102" t="s">
        <v>1899</v>
      </c>
      <c r="G317" s="102" t="s">
        <v>4888</v>
      </c>
      <c r="H317" s="102" t="s">
        <v>1907</v>
      </c>
      <c r="I317" s="63" t="s">
        <v>8095</v>
      </c>
      <c r="J317" s="100" t="s">
        <v>4887</v>
      </c>
      <c r="K317" s="102" t="s">
        <v>4704</v>
      </c>
      <c r="L317" s="102">
        <v>16</v>
      </c>
      <c r="M317" s="102" t="s">
        <v>1361</v>
      </c>
      <c r="N317" s="102" t="s">
        <v>928</v>
      </c>
      <c r="O317" s="173" t="s">
        <v>3313</v>
      </c>
      <c r="P317" s="102" t="s">
        <v>1624</v>
      </c>
      <c r="Q317" s="102" t="s">
        <v>5896</v>
      </c>
    </row>
    <row r="318" spans="1:17" ht="30" x14ac:dyDescent="0.35">
      <c r="A318" s="89" t="s">
        <v>6567</v>
      </c>
      <c r="B318" s="89"/>
      <c r="C318" s="102" t="s">
        <v>2407</v>
      </c>
      <c r="D318" s="91" t="s">
        <v>3113</v>
      </c>
      <c r="E318" s="91" t="s">
        <v>7076</v>
      </c>
      <c r="F318" s="91" t="s">
        <v>6634</v>
      </c>
      <c r="G318" s="91" t="s">
        <v>7230</v>
      </c>
      <c r="H318" s="102" t="s">
        <v>1907</v>
      </c>
      <c r="I318" s="63" t="s">
        <v>8095</v>
      </c>
      <c r="J318" s="102" t="s">
        <v>3555</v>
      </c>
      <c r="K318" s="91" t="s">
        <v>4704</v>
      </c>
      <c r="L318" s="91" t="s">
        <v>4896</v>
      </c>
      <c r="M318" s="102" t="s">
        <v>3556</v>
      </c>
      <c r="N318" s="91" t="s">
        <v>928</v>
      </c>
      <c r="O318" s="173" t="s">
        <v>5505</v>
      </c>
      <c r="P318" s="102" t="s">
        <v>728</v>
      </c>
      <c r="Q318" s="102" t="s">
        <v>5542</v>
      </c>
    </row>
    <row r="319" spans="1:17" ht="30" x14ac:dyDescent="0.35">
      <c r="A319" s="89" t="s">
        <v>7647</v>
      </c>
      <c r="B319" s="89"/>
      <c r="C319" s="102" t="s">
        <v>7779</v>
      </c>
      <c r="D319" s="91" t="s">
        <v>3113</v>
      </c>
      <c r="E319" s="91" t="s">
        <v>7076</v>
      </c>
      <c r="F319" s="91" t="s">
        <v>4682</v>
      </c>
      <c r="G319" s="91" t="s">
        <v>5228</v>
      </c>
      <c r="H319" s="91" t="s">
        <v>1907</v>
      </c>
      <c r="I319" s="63" t="s">
        <v>8095</v>
      </c>
      <c r="J319" s="91" t="s">
        <v>7648</v>
      </c>
      <c r="K319" s="91" t="s">
        <v>4704</v>
      </c>
      <c r="L319" s="91">
        <v>15</v>
      </c>
      <c r="M319" s="91" t="s">
        <v>4924</v>
      </c>
      <c r="N319" s="91" t="s">
        <v>928</v>
      </c>
      <c r="O319" s="173" t="s">
        <v>504</v>
      </c>
      <c r="P319" s="91" t="s">
        <v>980</v>
      </c>
      <c r="Q319" s="93" t="s">
        <v>2756</v>
      </c>
    </row>
    <row r="320" spans="1:17" ht="40" x14ac:dyDescent="0.35">
      <c r="A320" s="141" t="s">
        <v>5659</v>
      </c>
      <c r="B320" s="141"/>
      <c r="C320" s="102" t="s">
        <v>3119</v>
      </c>
      <c r="D320" s="91" t="s">
        <v>3113</v>
      </c>
      <c r="E320" s="142" t="s">
        <v>7076</v>
      </c>
      <c r="F320" s="142" t="s">
        <v>4682</v>
      </c>
      <c r="G320" s="142" t="s">
        <v>1067</v>
      </c>
      <c r="H320" s="142" t="s">
        <v>3193</v>
      </c>
      <c r="I320" s="66" t="s">
        <v>8097</v>
      </c>
      <c r="J320" s="142" t="s">
        <v>3059</v>
      </c>
      <c r="K320" s="142" t="s">
        <v>4704</v>
      </c>
      <c r="L320" s="142" t="s">
        <v>4097</v>
      </c>
      <c r="M320" s="142" t="s">
        <v>702</v>
      </c>
      <c r="N320" s="91" t="s">
        <v>928</v>
      </c>
      <c r="O320" s="173" t="s">
        <v>475</v>
      </c>
      <c r="P320" s="91" t="s">
        <v>3921</v>
      </c>
      <c r="Q320" s="93" t="s">
        <v>3252</v>
      </c>
    </row>
    <row r="321" spans="1:17" ht="30" x14ac:dyDescent="0.35">
      <c r="A321" s="89" t="s">
        <v>2149</v>
      </c>
      <c r="B321" s="89"/>
      <c r="C321" s="102" t="s">
        <v>5954</v>
      </c>
      <c r="D321" s="91" t="s">
        <v>3113</v>
      </c>
      <c r="E321" s="91" t="s">
        <v>7076</v>
      </c>
      <c r="F321" s="91" t="s">
        <v>3424</v>
      </c>
      <c r="G321" s="91" t="s">
        <v>3792</v>
      </c>
      <c r="H321" s="91" t="s">
        <v>1907</v>
      </c>
      <c r="I321" s="63" t="s">
        <v>8095</v>
      </c>
      <c r="J321" s="91" t="s">
        <v>6343</v>
      </c>
      <c r="K321" s="91" t="s">
        <v>4704</v>
      </c>
      <c r="L321" s="91">
        <v>27</v>
      </c>
      <c r="M321" s="91" t="s">
        <v>2723</v>
      </c>
      <c r="N321" s="91" t="s">
        <v>928</v>
      </c>
      <c r="O321" s="173" t="s">
        <v>5869</v>
      </c>
      <c r="P321" s="91" t="s">
        <v>6344</v>
      </c>
      <c r="Q321" s="93" t="s">
        <v>6345</v>
      </c>
    </row>
    <row r="322" spans="1:17" ht="40" x14ac:dyDescent="0.35">
      <c r="A322" s="89" t="s">
        <v>4626</v>
      </c>
      <c r="B322" s="89"/>
      <c r="C322" s="102" t="s">
        <v>4094</v>
      </c>
      <c r="D322" s="91" t="s">
        <v>3113</v>
      </c>
      <c r="E322" s="91" t="s">
        <v>543</v>
      </c>
      <c r="F322" s="91" t="s">
        <v>5402</v>
      </c>
      <c r="G322" s="91" t="s">
        <v>2151</v>
      </c>
      <c r="H322" s="91" t="s">
        <v>1907</v>
      </c>
      <c r="I322" s="63" t="s">
        <v>8095</v>
      </c>
      <c r="J322" s="91" t="s">
        <v>4627</v>
      </c>
      <c r="K322" s="91" t="s">
        <v>4704</v>
      </c>
      <c r="L322" s="91" t="s">
        <v>4705</v>
      </c>
      <c r="M322" s="91" t="s">
        <v>4869</v>
      </c>
      <c r="N322" s="91" t="s">
        <v>928</v>
      </c>
      <c r="O322" s="173" t="s">
        <v>4593</v>
      </c>
      <c r="P322" s="91" t="s">
        <v>4810</v>
      </c>
      <c r="Q322" s="93" t="s">
        <v>2998</v>
      </c>
    </row>
    <row r="323" spans="1:17" ht="50" x14ac:dyDescent="0.35">
      <c r="A323" s="141" t="s">
        <v>6542</v>
      </c>
      <c r="B323" s="141"/>
      <c r="C323" s="102" t="s">
        <v>491</v>
      </c>
      <c r="D323" s="91" t="s">
        <v>3113</v>
      </c>
      <c r="E323" s="142" t="s">
        <v>3654</v>
      </c>
      <c r="F323" s="142" t="s">
        <v>5103</v>
      </c>
      <c r="G323" s="142" t="s">
        <v>6543</v>
      </c>
      <c r="H323" s="142" t="s">
        <v>6065</v>
      </c>
      <c r="I323" s="63" t="s">
        <v>4702</v>
      </c>
      <c r="J323" s="142" t="s">
        <v>5255</v>
      </c>
      <c r="K323" s="142" t="s">
        <v>4704</v>
      </c>
      <c r="L323" s="142" t="s">
        <v>28</v>
      </c>
      <c r="M323" s="142" t="s">
        <v>1524</v>
      </c>
      <c r="N323" s="91" t="s">
        <v>1223</v>
      </c>
      <c r="O323" s="173" t="s">
        <v>2702</v>
      </c>
      <c r="P323" s="91" t="s">
        <v>5256</v>
      </c>
      <c r="Q323" s="93" t="s">
        <v>2020</v>
      </c>
    </row>
    <row r="324" spans="1:17" ht="50" x14ac:dyDescent="0.35">
      <c r="A324" s="146" t="s">
        <v>4161</v>
      </c>
      <c r="B324" s="146"/>
      <c r="C324" s="124" t="s">
        <v>1868</v>
      </c>
      <c r="D324" s="147" t="s">
        <v>3114</v>
      </c>
      <c r="E324" s="120" t="s">
        <v>543</v>
      </c>
      <c r="F324" s="147" t="s">
        <v>4128</v>
      </c>
      <c r="G324" s="147" t="s">
        <v>279</v>
      </c>
      <c r="H324" s="147" t="s">
        <v>5132</v>
      </c>
      <c r="I324" s="63" t="s">
        <v>4702</v>
      </c>
      <c r="J324" s="147" t="s">
        <v>5133</v>
      </c>
      <c r="K324" s="147" t="s">
        <v>4704</v>
      </c>
      <c r="L324" s="147">
        <v>19</v>
      </c>
      <c r="M324" s="147" t="s">
        <v>1434</v>
      </c>
      <c r="N324" s="120" t="s">
        <v>928</v>
      </c>
      <c r="O324" s="178" t="s">
        <v>1435</v>
      </c>
      <c r="P324" s="120" t="s">
        <v>1261</v>
      </c>
      <c r="Q324" s="121" t="s">
        <v>6982</v>
      </c>
    </row>
    <row r="325" spans="1:17" ht="40" x14ac:dyDescent="0.35">
      <c r="A325" s="89" t="s">
        <v>6537</v>
      </c>
      <c r="B325" s="89"/>
      <c r="C325" s="102" t="s">
        <v>3119</v>
      </c>
      <c r="D325" s="91" t="s">
        <v>3113</v>
      </c>
      <c r="E325" s="91" t="s">
        <v>3654</v>
      </c>
      <c r="F325" s="91" t="s">
        <v>6538</v>
      </c>
      <c r="G325" s="91" t="s">
        <v>7438</v>
      </c>
      <c r="H325" s="91" t="s">
        <v>1907</v>
      </c>
      <c r="I325" s="63" t="s">
        <v>8095</v>
      </c>
      <c r="J325" s="91" t="s">
        <v>2689</v>
      </c>
      <c r="K325" s="91" t="s">
        <v>4704</v>
      </c>
      <c r="L325" s="91" t="s">
        <v>956</v>
      </c>
      <c r="M325" s="91" t="s">
        <v>1524</v>
      </c>
      <c r="N325" s="91" t="s">
        <v>1223</v>
      </c>
      <c r="O325" s="173" t="s">
        <v>5259</v>
      </c>
      <c r="P325" s="91" t="s">
        <v>2371</v>
      </c>
      <c r="Q325" s="93" t="s">
        <v>1416</v>
      </c>
    </row>
    <row r="326" spans="1:17" ht="30" x14ac:dyDescent="0.35">
      <c r="A326" s="89" t="s">
        <v>7491</v>
      </c>
      <c r="B326" s="89"/>
      <c r="C326" s="102" t="s">
        <v>6314</v>
      </c>
      <c r="D326" s="91" t="s">
        <v>3113</v>
      </c>
      <c r="E326" s="91" t="s">
        <v>847</v>
      </c>
      <c r="F326" s="91" t="s">
        <v>4140</v>
      </c>
      <c r="G326" s="91" t="s">
        <v>7492</v>
      </c>
      <c r="H326" s="91" t="s">
        <v>4702</v>
      </c>
      <c r="I326" s="63" t="s">
        <v>4702</v>
      </c>
      <c r="J326" s="91" t="s">
        <v>6856</v>
      </c>
      <c r="K326" s="91" t="s">
        <v>4704</v>
      </c>
      <c r="L326" s="91">
        <v>25</v>
      </c>
      <c r="M326" s="91" t="s">
        <v>6862</v>
      </c>
      <c r="N326" s="91" t="s">
        <v>928</v>
      </c>
      <c r="O326" s="173" t="s">
        <v>1892</v>
      </c>
      <c r="P326" s="91" t="s">
        <v>3247</v>
      </c>
      <c r="Q326" s="93" t="s">
        <v>314</v>
      </c>
    </row>
    <row r="327" spans="1:17" ht="30" x14ac:dyDescent="0.35">
      <c r="A327" s="89" t="s">
        <v>6285</v>
      </c>
      <c r="B327" s="89"/>
      <c r="C327" s="102" t="s">
        <v>2407</v>
      </c>
      <c r="D327" s="91" t="s">
        <v>3113</v>
      </c>
      <c r="E327" s="91" t="s">
        <v>7076</v>
      </c>
      <c r="F327" s="91" t="s">
        <v>4682</v>
      </c>
      <c r="G327" s="91" t="s">
        <v>4190</v>
      </c>
      <c r="H327" s="91" t="s">
        <v>1907</v>
      </c>
      <c r="I327" s="63" t="s">
        <v>8095</v>
      </c>
      <c r="J327" s="102" t="s">
        <v>6286</v>
      </c>
      <c r="K327" s="91" t="s">
        <v>4704</v>
      </c>
      <c r="L327" s="91" t="s">
        <v>3488</v>
      </c>
      <c r="M327" s="91" t="s">
        <v>6705</v>
      </c>
      <c r="N327" s="91" t="s">
        <v>928</v>
      </c>
      <c r="O327" s="173" t="s">
        <v>2313</v>
      </c>
      <c r="P327" s="91" t="s">
        <v>3376</v>
      </c>
      <c r="Q327" s="93" t="s">
        <v>5630</v>
      </c>
    </row>
    <row r="328" spans="1:17" ht="50" x14ac:dyDescent="0.35">
      <c r="A328" s="119" t="s">
        <v>7324</v>
      </c>
      <c r="B328" s="119"/>
      <c r="C328" s="124" t="s">
        <v>1913</v>
      </c>
      <c r="D328" s="120" t="s">
        <v>3114</v>
      </c>
      <c r="E328" s="120" t="s">
        <v>847</v>
      </c>
      <c r="F328" s="120" t="s">
        <v>303</v>
      </c>
      <c r="G328" s="124" t="s">
        <v>2289</v>
      </c>
      <c r="H328" s="124" t="s">
        <v>4087</v>
      </c>
      <c r="I328" s="66" t="s">
        <v>8097</v>
      </c>
      <c r="J328" s="124" t="s">
        <v>7325</v>
      </c>
      <c r="K328" s="120" t="s">
        <v>4704</v>
      </c>
      <c r="L328" s="120" t="s">
        <v>4705</v>
      </c>
      <c r="M328" s="120" t="s">
        <v>2051</v>
      </c>
      <c r="N328" s="120" t="s">
        <v>928</v>
      </c>
      <c r="O328" s="178" t="s">
        <v>3361</v>
      </c>
      <c r="P328" s="120" t="s">
        <v>2824</v>
      </c>
      <c r="Q328" s="124" t="s">
        <v>803</v>
      </c>
    </row>
    <row r="329" spans="1:17" ht="60" x14ac:dyDescent="0.35">
      <c r="A329" s="89" t="s">
        <v>6723</v>
      </c>
      <c r="B329" s="89"/>
      <c r="C329" s="102" t="s">
        <v>4094</v>
      </c>
      <c r="D329" s="91" t="s">
        <v>3113</v>
      </c>
      <c r="E329" s="91" t="s">
        <v>7076</v>
      </c>
      <c r="F329" s="91" t="s">
        <v>3424</v>
      </c>
      <c r="G329" s="102" t="s">
        <v>4388</v>
      </c>
      <c r="H329" s="91" t="s">
        <v>1907</v>
      </c>
      <c r="I329" s="63" t="s">
        <v>8095</v>
      </c>
      <c r="J329" s="102" t="s">
        <v>7028</v>
      </c>
      <c r="K329" s="91" t="s">
        <v>4704</v>
      </c>
      <c r="L329" s="91" t="s">
        <v>4621</v>
      </c>
      <c r="M329" s="91" t="s">
        <v>2603</v>
      </c>
      <c r="N329" s="91" t="s">
        <v>928</v>
      </c>
      <c r="O329" s="173" t="s">
        <v>6972</v>
      </c>
      <c r="P329" s="91" t="s">
        <v>5645</v>
      </c>
      <c r="Q329" s="93" t="s">
        <v>1571</v>
      </c>
    </row>
    <row r="330" spans="1:17" ht="40" x14ac:dyDescent="0.35">
      <c r="A330" s="119" t="s">
        <v>7773</v>
      </c>
      <c r="B330" s="119"/>
      <c r="C330" s="124">
        <v>2020</v>
      </c>
      <c r="D330" s="124" t="s">
        <v>3114</v>
      </c>
      <c r="E330" s="124" t="s">
        <v>7076</v>
      </c>
      <c r="F330" s="124" t="s">
        <v>4682</v>
      </c>
      <c r="G330" s="124" t="s">
        <v>7238</v>
      </c>
      <c r="H330" s="124" t="s">
        <v>4087</v>
      </c>
      <c r="I330" s="66" t="s">
        <v>8097</v>
      </c>
      <c r="J330" s="124" t="s">
        <v>4703</v>
      </c>
      <c r="K330" s="124" t="s">
        <v>4704</v>
      </c>
      <c r="L330" s="124">
        <v>55</v>
      </c>
      <c r="M330" s="124" t="s">
        <v>7239</v>
      </c>
      <c r="N330" s="124" t="s">
        <v>928</v>
      </c>
      <c r="O330" s="178" t="s">
        <v>5259</v>
      </c>
      <c r="P330" s="124" t="s">
        <v>7240</v>
      </c>
      <c r="Q330" s="124" t="s">
        <v>208</v>
      </c>
    </row>
    <row r="331" spans="1:17" ht="40" x14ac:dyDescent="0.35">
      <c r="A331" s="89" t="s">
        <v>3922</v>
      </c>
      <c r="B331" s="89"/>
      <c r="C331" s="102">
        <v>2017</v>
      </c>
      <c r="D331" s="102" t="s">
        <v>3113</v>
      </c>
      <c r="E331" s="102" t="s">
        <v>7076</v>
      </c>
      <c r="F331" s="102" t="s">
        <v>6634</v>
      </c>
      <c r="G331" s="102" t="s">
        <v>3890</v>
      </c>
      <c r="H331" s="102" t="s">
        <v>4702</v>
      </c>
      <c r="I331" s="63" t="s">
        <v>4702</v>
      </c>
      <c r="J331" s="102" t="s">
        <v>2962</v>
      </c>
      <c r="K331" s="102" t="s">
        <v>4704</v>
      </c>
      <c r="L331" s="102">
        <v>13</v>
      </c>
      <c r="M331" s="102" t="s">
        <v>910</v>
      </c>
      <c r="N331" s="102" t="s">
        <v>928</v>
      </c>
      <c r="O331" s="173" t="s">
        <v>4593</v>
      </c>
      <c r="P331" s="102" t="s">
        <v>3232</v>
      </c>
      <c r="Q331" s="102" t="s">
        <v>1213</v>
      </c>
    </row>
    <row r="332" spans="1:17" ht="30" x14ac:dyDescent="0.35">
      <c r="A332" s="136" t="s">
        <v>1578</v>
      </c>
      <c r="B332" s="136"/>
      <c r="C332" s="137">
        <v>2015</v>
      </c>
      <c r="D332" s="140" t="s">
        <v>3114</v>
      </c>
      <c r="E332" s="140" t="s">
        <v>7076</v>
      </c>
      <c r="F332" s="140" t="s">
        <v>3424</v>
      </c>
      <c r="G332" s="140" t="s">
        <v>1579</v>
      </c>
      <c r="H332" s="140" t="s">
        <v>4431</v>
      </c>
      <c r="I332" s="73" t="s">
        <v>8097</v>
      </c>
      <c r="J332" s="137" t="s">
        <v>709</v>
      </c>
      <c r="K332" s="140" t="s">
        <v>4704</v>
      </c>
      <c r="L332" s="137">
        <v>57</v>
      </c>
      <c r="M332" s="124" t="s">
        <v>1647</v>
      </c>
      <c r="N332" s="137" t="s">
        <v>928</v>
      </c>
      <c r="O332" s="181" t="s">
        <v>6305</v>
      </c>
      <c r="P332" s="137" t="s">
        <v>4389</v>
      </c>
      <c r="Q332" s="137" t="s">
        <v>1580</v>
      </c>
    </row>
    <row r="333" spans="1:17" ht="80" x14ac:dyDescent="0.35">
      <c r="A333" s="119" t="s">
        <v>4227</v>
      </c>
      <c r="B333" s="119"/>
      <c r="C333" s="124" t="s">
        <v>1444</v>
      </c>
      <c r="D333" s="120" t="s">
        <v>3114</v>
      </c>
      <c r="E333" s="120" t="s">
        <v>7076</v>
      </c>
      <c r="F333" s="120" t="s">
        <v>4682</v>
      </c>
      <c r="G333" s="120" t="s">
        <v>1678</v>
      </c>
      <c r="H333" s="120" t="s">
        <v>676</v>
      </c>
      <c r="I333" s="69" t="s">
        <v>8100</v>
      </c>
      <c r="J333" s="120" t="s">
        <v>677</v>
      </c>
      <c r="K333" s="120" t="s">
        <v>4704</v>
      </c>
      <c r="L333" s="120">
        <v>15</v>
      </c>
      <c r="M333" s="120" t="s">
        <v>5144</v>
      </c>
      <c r="N333" s="120" t="s">
        <v>928</v>
      </c>
      <c r="O333" s="178" t="s">
        <v>3361</v>
      </c>
      <c r="P333" s="120" t="s">
        <v>4020</v>
      </c>
      <c r="Q333" s="121" t="s">
        <v>1099</v>
      </c>
    </row>
    <row r="334" spans="1:17" ht="60" x14ac:dyDescent="0.35">
      <c r="A334" s="89" t="s">
        <v>2351</v>
      </c>
      <c r="B334" s="89"/>
      <c r="C334" s="102" t="s">
        <v>2407</v>
      </c>
      <c r="D334" s="91" t="s">
        <v>3113</v>
      </c>
      <c r="E334" s="91" t="s">
        <v>7536</v>
      </c>
      <c r="F334" s="102" t="s">
        <v>2155</v>
      </c>
      <c r="G334" s="102" t="s">
        <v>1827</v>
      </c>
      <c r="H334" s="102" t="s">
        <v>1828</v>
      </c>
      <c r="I334" s="63" t="s">
        <v>8099</v>
      </c>
      <c r="J334" s="102" t="s">
        <v>5025</v>
      </c>
      <c r="K334" s="91" t="s">
        <v>4704</v>
      </c>
      <c r="L334" s="91" t="s">
        <v>268</v>
      </c>
      <c r="M334" s="102" t="s">
        <v>6141</v>
      </c>
      <c r="N334" s="102" t="s">
        <v>928</v>
      </c>
      <c r="O334" s="173" t="s">
        <v>5654</v>
      </c>
      <c r="P334" s="102" t="s">
        <v>7155</v>
      </c>
      <c r="Q334" s="102" t="s">
        <v>7595</v>
      </c>
    </row>
    <row r="335" spans="1:17" ht="30" x14ac:dyDescent="0.35">
      <c r="A335" s="89" t="s">
        <v>4926</v>
      </c>
      <c r="B335" s="89"/>
      <c r="C335" s="102" t="s">
        <v>79</v>
      </c>
      <c r="D335" s="91" t="s">
        <v>3113</v>
      </c>
      <c r="E335" s="91" t="s">
        <v>7076</v>
      </c>
      <c r="F335" s="91" t="s">
        <v>4682</v>
      </c>
      <c r="G335" s="91" t="s">
        <v>3619</v>
      </c>
      <c r="H335" s="91" t="s">
        <v>4431</v>
      </c>
      <c r="I335" s="73" t="s">
        <v>8097</v>
      </c>
      <c r="J335" s="91" t="s">
        <v>3620</v>
      </c>
      <c r="K335" s="91" t="s">
        <v>4704</v>
      </c>
      <c r="L335" s="91">
        <v>28</v>
      </c>
      <c r="M335" s="91" t="s">
        <v>4559</v>
      </c>
      <c r="N335" s="91" t="s">
        <v>928</v>
      </c>
      <c r="O335" s="173" t="s">
        <v>5581</v>
      </c>
      <c r="P335" s="91" t="s">
        <v>5319</v>
      </c>
      <c r="Q335" s="93" t="s">
        <v>989</v>
      </c>
    </row>
    <row r="336" spans="1:17" ht="20" x14ac:dyDescent="0.35">
      <c r="A336" s="89" t="s">
        <v>7029</v>
      </c>
      <c r="B336" s="89"/>
      <c r="C336" s="102" t="s">
        <v>2217</v>
      </c>
      <c r="D336" s="91" t="s">
        <v>3113</v>
      </c>
      <c r="E336" s="91" t="s">
        <v>543</v>
      </c>
      <c r="F336" s="91" t="s">
        <v>5637</v>
      </c>
      <c r="G336" s="91" t="s">
        <v>7030</v>
      </c>
      <c r="H336" s="91" t="s">
        <v>1907</v>
      </c>
      <c r="I336" s="63" t="s">
        <v>8095</v>
      </c>
      <c r="J336" s="100" t="s">
        <v>246</v>
      </c>
      <c r="K336" s="91" t="s">
        <v>4704</v>
      </c>
      <c r="L336" s="91" t="s">
        <v>484</v>
      </c>
      <c r="M336" s="91" t="s">
        <v>6151</v>
      </c>
      <c r="N336" s="91" t="s">
        <v>928</v>
      </c>
      <c r="O336" s="173" t="s">
        <v>1750</v>
      </c>
      <c r="P336" s="91" t="s">
        <v>2174</v>
      </c>
      <c r="Q336" s="93" t="s">
        <v>7314</v>
      </c>
    </row>
    <row r="337" spans="1:17" ht="30" x14ac:dyDescent="0.35">
      <c r="A337" s="89" t="s">
        <v>547</v>
      </c>
      <c r="B337" s="89"/>
      <c r="C337" s="102">
        <v>2022</v>
      </c>
      <c r="D337" s="102" t="s">
        <v>3113</v>
      </c>
      <c r="E337" s="102" t="s">
        <v>163</v>
      </c>
      <c r="F337" s="102" t="s">
        <v>4528</v>
      </c>
      <c r="G337" s="102" t="s">
        <v>549</v>
      </c>
      <c r="H337" s="102" t="s">
        <v>4702</v>
      </c>
      <c r="I337" s="63" t="s">
        <v>4702</v>
      </c>
      <c r="J337" s="102" t="s">
        <v>1236</v>
      </c>
      <c r="K337" s="102" t="s">
        <v>1900</v>
      </c>
      <c r="L337" s="102">
        <v>13</v>
      </c>
      <c r="M337" s="102" t="s">
        <v>548</v>
      </c>
      <c r="N337" s="102" t="s">
        <v>928</v>
      </c>
      <c r="O337" s="173" t="s">
        <v>3799</v>
      </c>
      <c r="P337" s="102" t="s">
        <v>2234</v>
      </c>
      <c r="Q337" s="102" t="s">
        <v>550</v>
      </c>
    </row>
    <row r="338" spans="1:17" ht="20" x14ac:dyDescent="0.35">
      <c r="A338" s="89" t="s">
        <v>1449</v>
      </c>
      <c r="B338" s="89"/>
      <c r="C338" s="102">
        <v>2017</v>
      </c>
      <c r="D338" s="102" t="s">
        <v>3113</v>
      </c>
      <c r="E338" s="102" t="s">
        <v>354</v>
      </c>
      <c r="F338" s="102" t="s">
        <v>7570</v>
      </c>
      <c r="G338" s="102" t="s">
        <v>622</v>
      </c>
      <c r="H338" s="102" t="s">
        <v>1907</v>
      </c>
      <c r="I338" s="63" t="s">
        <v>8095</v>
      </c>
      <c r="J338" s="102" t="s">
        <v>531</v>
      </c>
      <c r="K338" s="102" t="s">
        <v>4704</v>
      </c>
      <c r="L338" s="102">
        <v>48</v>
      </c>
      <c r="M338" s="102" t="s">
        <v>187</v>
      </c>
      <c r="N338" s="102" t="s">
        <v>928</v>
      </c>
      <c r="O338" s="182" t="s">
        <v>2208</v>
      </c>
      <c r="P338" s="102" t="s">
        <v>6264</v>
      </c>
      <c r="Q338" s="102" t="s">
        <v>6581</v>
      </c>
    </row>
    <row r="339" spans="1:17" ht="30" x14ac:dyDescent="0.35">
      <c r="A339" s="141" t="s">
        <v>6256</v>
      </c>
      <c r="B339" s="141"/>
      <c r="C339" s="102" t="s">
        <v>733</v>
      </c>
      <c r="D339" s="91" t="s">
        <v>3113</v>
      </c>
      <c r="E339" s="142" t="s">
        <v>847</v>
      </c>
      <c r="F339" s="142" t="s">
        <v>848</v>
      </c>
      <c r="G339" s="142" t="s">
        <v>842</v>
      </c>
      <c r="H339" s="142" t="s">
        <v>5</v>
      </c>
      <c r="I339" s="63" t="s">
        <v>8095</v>
      </c>
      <c r="J339" s="142" t="s">
        <v>5921</v>
      </c>
      <c r="K339" s="142" t="s">
        <v>4704</v>
      </c>
      <c r="L339" s="142">
        <v>15</v>
      </c>
      <c r="M339" s="142" t="s">
        <v>2437</v>
      </c>
      <c r="N339" s="91" t="s">
        <v>928</v>
      </c>
      <c r="O339" s="182" t="s">
        <v>475</v>
      </c>
      <c r="P339" s="91" t="s">
        <v>7265</v>
      </c>
      <c r="Q339" s="93" t="s">
        <v>7597</v>
      </c>
    </row>
    <row r="340" spans="1:17" ht="70" x14ac:dyDescent="0.35">
      <c r="A340" s="141" t="s">
        <v>2709</v>
      </c>
      <c r="B340" s="141"/>
      <c r="C340" s="102" t="s">
        <v>2832</v>
      </c>
      <c r="D340" s="142" t="s">
        <v>3113</v>
      </c>
      <c r="E340" s="91" t="s">
        <v>543</v>
      </c>
      <c r="F340" s="91" t="s">
        <v>5402</v>
      </c>
      <c r="G340" s="142" t="s">
        <v>4538</v>
      </c>
      <c r="H340" s="142" t="s">
        <v>3015</v>
      </c>
      <c r="I340" s="63" t="s">
        <v>8096</v>
      </c>
      <c r="J340" s="142" t="s">
        <v>3016</v>
      </c>
      <c r="K340" s="142" t="s">
        <v>4704</v>
      </c>
      <c r="L340" s="142">
        <v>16</v>
      </c>
      <c r="M340" s="142" t="s">
        <v>1627</v>
      </c>
      <c r="N340" s="91" t="s">
        <v>1223</v>
      </c>
      <c r="O340" s="182" t="s">
        <v>5259</v>
      </c>
      <c r="P340" s="91" t="s">
        <v>553</v>
      </c>
      <c r="Q340" s="93" t="s">
        <v>1417</v>
      </c>
    </row>
    <row r="341" spans="1:17" ht="110" x14ac:dyDescent="0.35">
      <c r="A341" s="141" t="s">
        <v>1481</v>
      </c>
      <c r="B341" s="141"/>
      <c r="C341" s="102" t="s">
        <v>519</v>
      </c>
      <c r="D341" s="142" t="s">
        <v>3113</v>
      </c>
      <c r="E341" s="91" t="s">
        <v>543</v>
      </c>
      <c r="F341" s="91" t="s">
        <v>5402</v>
      </c>
      <c r="G341" s="142" t="s">
        <v>355</v>
      </c>
      <c r="H341" s="142" t="s">
        <v>3175</v>
      </c>
      <c r="I341" s="66" t="s">
        <v>8097</v>
      </c>
      <c r="J341" s="142" t="s">
        <v>315</v>
      </c>
      <c r="K341" s="142" t="s">
        <v>4704</v>
      </c>
      <c r="L341" s="142">
        <v>13</v>
      </c>
      <c r="M341" s="142" t="s">
        <v>24</v>
      </c>
      <c r="N341" s="91" t="s">
        <v>1223</v>
      </c>
      <c r="O341" s="182" t="s">
        <v>2208</v>
      </c>
      <c r="P341" s="91" t="s">
        <v>583</v>
      </c>
      <c r="Q341" s="93" t="s">
        <v>1211</v>
      </c>
    </row>
    <row r="342" spans="1:17" ht="60" x14ac:dyDescent="0.35">
      <c r="A342" s="141" t="s">
        <v>6795</v>
      </c>
      <c r="B342" s="141"/>
      <c r="C342" s="102" t="s">
        <v>6889</v>
      </c>
      <c r="D342" s="91" t="s">
        <v>3113</v>
      </c>
      <c r="E342" s="142" t="s">
        <v>7076</v>
      </c>
      <c r="F342" s="142" t="s">
        <v>3424</v>
      </c>
      <c r="G342" s="142" t="s">
        <v>4433</v>
      </c>
      <c r="H342" s="142" t="s">
        <v>6650</v>
      </c>
      <c r="I342" s="69" t="s">
        <v>8096</v>
      </c>
      <c r="J342" s="142" t="s">
        <v>4509</v>
      </c>
      <c r="K342" s="142" t="s">
        <v>4704</v>
      </c>
      <c r="L342" s="142">
        <v>42</v>
      </c>
      <c r="M342" s="142" t="s">
        <v>4326</v>
      </c>
      <c r="N342" s="91" t="s">
        <v>1223</v>
      </c>
      <c r="O342" s="182" t="s">
        <v>2604</v>
      </c>
      <c r="P342" s="91" t="s">
        <v>3803</v>
      </c>
      <c r="Q342" s="93" t="s">
        <v>6654</v>
      </c>
    </row>
    <row r="343" spans="1:17" ht="90" x14ac:dyDescent="0.35">
      <c r="A343" s="89" t="s">
        <v>5495</v>
      </c>
      <c r="B343" s="89"/>
      <c r="C343" s="102" t="s">
        <v>4570</v>
      </c>
      <c r="D343" s="91" t="s">
        <v>3113</v>
      </c>
      <c r="E343" s="91" t="s">
        <v>543</v>
      </c>
      <c r="F343" s="91" t="s">
        <v>5637</v>
      </c>
      <c r="G343" s="91" t="s">
        <v>6628</v>
      </c>
      <c r="H343" s="91" t="s">
        <v>4431</v>
      </c>
      <c r="I343" s="73" t="s">
        <v>8097</v>
      </c>
      <c r="J343" s="91" t="s">
        <v>6629</v>
      </c>
      <c r="K343" s="91" t="s">
        <v>4704</v>
      </c>
      <c r="L343" s="91">
        <v>16</v>
      </c>
      <c r="M343" s="91" t="s">
        <v>5097</v>
      </c>
      <c r="N343" s="91" t="s">
        <v>1223</v>
      </c>
      <c r="O343" s="182" t="s">
        <v>2313</v>
      </c>
      <c r="P343" s="91" t="s">
        <v>1976</v>
      </c>
      <c r="Q343" s="93" t="s">
        <v>3812</v>
      </c>
    </row>
    <row r="344" spans="1:17" ht="40" x14ac:dyDescent="0.35">
      <c r="A344" s="89" t="s">
        <v>1114</v>
      </c>
      <c r="B344" s="89"/>
      <c r="C344" s="102">
        <v>2018</v>
      </c>
      <c r="D344" s="102" t="s">
        <v>3113</v>
      </c>
      <c r="E344" s="102" t="s">
        <v>7076</v>
      </c>
      <c r="F344" s="102" t="s">
        <v>1134</v>
      </c>
      <c r="G344" s="102" t="s">
        <v>1115</v>
      </c>
      <c r="H344" s="102" t="s">
        <v>4431</v>
      </c>
      <c r="I344" s="73" t="s">
        <v>8097</v>
      </c>
      <c r="J344" s="102" t="s">
        <v>7806</v>
      </c>
      <c r="K344" s="102" t="s">
        <v>4704</v>
      </c>
      <c r="L344" s="102">
        <v>42</v>
      </c>
      <c r="M344" s="102" t="s">
        <v>1117</v>
      </c>
      <c r="N344" s="102" t="s">
        <v>928</v>
      </c>
      <c r="O344" s="182" t="s">
        <v>3171</v>
      </c>
      <c r="P344" s="102" t="s">
        <v>2291</v>
      </c>
      <c r="Q344" s="102" t="s">
        <v>4245</v>
      </c>
    </row>
    <row r="345" spans="1:17" ht="60" x14ac:dyDescent="0.35">
      <c r="A345" s="89" t="s">
        <v>715</v>
      </c>
      <c r="B345" s="89"/>
      <c r="C345" s="102" t="s">
        <v>6045</v>
      </c>
      <c r="D345" s="91" t="s">
        <v>3113</v>
      </c>
      <c r="E345" s="91" t="s">
        <v>7076</v>
      </c>
      <c r="F345" s="91" t="s">
        <v>3424</v>
      </c>
      <c r="G345" s="91" t="s">
        <v>2002</v>
      </c>
      <c r="H345" s="91" t="s">
        <v>7626</v>
      </c>
      <c r="I345" s="63" t="s">
        <v>8096</v>
      </c>
      <c r="J345" s="91" t="s">
        <v>1992</v>
      </c>
      <c r="K345" s="91" t="s">
        <v>4704</v>
      </c>
      <c r="L345" s="91">
        <v>44</v>
      </c>
      <c r="M345" s="91" t="s">
        <v>1993</v>
      </c>
      <c r="N345" s="91" t="s">
        <v>928</v>
      </c>
      <c r="O345" s="182" t="s">
        <v>4593</v>
      </c>
      <c r="P345" s="91" t="s">
        <v>2174</v>
      </c>
      <c r="Q345" s="93" t="s">
        <v>2854</v>
      </c>
    </row>
    <row r="346" spans="1:17" ht="20" x14ac:dyDescent="0.35">
      <c r="A346" s="89" t="s">
        <v>6544</v>
      </c>
      <c r="B346" s="89"/>
      <c r="C346" s="102" t="s">
        <v>651</v>
      </c>
      <c r="D346" s="91" t="s">
        <v>3113</v>
      </c>
      <c r="E346" s="91" t="s">
        <v>7076</v>
      </c>
      <c r="F346" s="91" t="s">
        <v>1899</v>
      </c>
      <c r="G346" s="91" t="s">
        <v>6545</v>
      </c>
      <c r="H346" s="91" t="s">
        <v>1907</v>
      </c>
      <c r="I346" s="63" t="s">
        <v>8095</v>
      </c>
      <c r="J346" s="91" t="s">
        <v>689</v>
      </c>
      <c r="K346" s="91" t="s">
        <v>4704</v>
      </c>
      <c r="L346" s="91" t="s">
        <v>358</v>
      </c>
      <c r="M346" s="91" t="s">
        <v>690</v>
      </c>
      <c r="N346" s="91" t="s">
        <v>928</v>
      </c>
      <c r="O346" s="182" t="s">
        <v>3944</v>
      </c>
      <c r="P346" s="91" t="s">
        <v>209</v>
      </c>
      <c r="Q346" s="93" t="s">
        <v>6546</v>
      </c>
    </row>
    <row r="347" spans="1:17" ht="40" x14ac:dyDescent="0.35">
      <c r="A347" s="89" t="s">
        <v>7305</v>
      </c>
      <c r="B347" s="89"/>
      <c r="C347" s="102">
        <v>2016</v>
      </c>
      <c r="D347" s="102" t="s">
        <v>3113</v>
      </c>
      <c r="E347" s="102" t="s">
        <v>7536</v>
      </c>
      <c r="F347" s="102" t="s">
        <v>7925</v>
      </c>
      <c r="G347" s="102" t="s">
        <v>7308</v>
      </c>
      <c r="H347" s="102" t="s">
        <v>432</v>
      </c>
      <c r="I347" s="87" t="s">
        <v>8100</v>
      </c>
      <c r="J347" s="102" t="s">
        <v>7306</v>
      </c>
      <c r="K347" s="102" t="s">
        <v>1900</v>
      </c>
      <c r="L347" s="102">
        <v>69</v>
      </c>
      <c r="M347" s="102" t="s">
        <v>1524</v>
      </c>
      <c r="N347" s="102" t="s">
        <v>1223</v>
      </c>
      <c r="O347" s="182" t="s">
        <v>3621</v>
      </c>
      <c r="P347" s="102" t="s">
        <v>7307</v>
      </c>
      <c r="Q347" s="102" t="s">
        <v>7711</v>
      </c>
    </row>
    <row r="348" spans="1:17" ht="50" x14ac:dyDescent="0.35">
      <c r="A348" s="89" t="s">
        <v>7145</v>
      </c>
      <c r="B348" s="89"/>
      <c r="C348" s="102" t="s">
        <v>6124</v>
      </c>
      <c r="D348" s="91" t="s">
        <v>3113</v>
      </c>
      <c r="E348" s="91" t="s">
        <v>7536</v>
      </c>
      <c r="F348" s="91" t="s">
        <v>3785</v>
      </c>
      <c r="G348" s="102" t="s">
        <v>7146</v>
      </c>
      <c r="H348" s="91" t="s">
        <v>1907</v>
      </c>
      <c r="I348" s="63" t="s">
        <v>8095</v>
      </c>
      <c r="J348" s="102" t="s">
        <v>5529</v>
      </c>
      <c r="K348" s="91" t="s">
        <v>4704</v>
      </c>
      <c r="L348" s="91" t="s">
        <v>2279</v>
      </c>
      <c r="M348" s="91" t="s">
        <v>5884</v>
      </c>
      <c r="N348" s="91" t="s">
        <v>928</v>
      </c>
      <c r="O348" s="182" t="s">
        <v>5259</v>
      </c>
      <c r="P348" s="91" t="s">
        <v>7002</v>
      </c>
      <c r="Q348" s="102" t="s">
        <v>5530</v>
      </c>
    </row>
    <row r="349" spans="1:17" ht="30" x14ac:dyDescent="0.35">
      <c r="A349" s="89" t="s">
        <v>5532</v>
      </c>
      <c r="B349" s="89"/>
      <c r="C349" s="102" t="s">
        <v>4094</v>
      </c>
      <c r="D349" s="91" t="s">
        <v>3113</v>
      </c>
      <c r="E349" s="91" t="s">
        <v>847</v>
      </c>
      <c r="F349" s="91" t="s">
        <v>4140</v>
      </c>
      <c r="G349" s="102" t="s">
        <v>7635</v>
      </c>
      <c r="H349" s="91" t="s">
        <v>4947</v>
      </c>
      <c r="I349" s="63" t="s">
        <v>8095</v>
      </c>
      <c r="J349" s="102" t="s">
        <v>5043</v>
      </c>
      <c r="K349" s="91" t="s">
        <v>4704</v>
      </c>
      <c r="L349" s="91" t="s">
        <v>4705</v>
      </c>
      <c r="M349" s="91" t="s">
        <v>6151</v>
      </c>
      <c r="N349" s="91" t="s">
        <v>928</v>
      </c>
      <c r="O349" s="182" t="s">
        <v>5505</v>
      </c>
      <c r="P349" s="91" t="s">
        <v>7581</v>
      </c>
      <c r="Q349" s="93" t="s">
        <v>6906</v>
      </c>
    </row>
    <row r="350" spans="1:17" ht="20" x14ac:dyDescent="0.35">
      <c r="A350" s="89" t="s">
        <v>3212</v>
      </c>
      <c r="B350" s="89"/>
      <c r="C350" s="102" t="s">
        <v>7779</v>
      </c>
      <c r="D350" s="91" t="s">
        <v>3113</v>
      </c>
      <c r="E350" s="91" t="s">
        <v>3176</v>
      </c>
      <c r="F350" s="91" t="s">
        <v>4067</v>
      </c>
      <c r="G350" s="91" t="s">
        <v>7756</v>
      </c>
      <c r="H350" s="91" t="s">
        <v>1130</v>
      </c>
      <c r="I350" s="87" t="s">
        <v>4702</v>
      </c>
      <c r="J350" s="91" t="s">
        <v>2580</v>
      </c>
      <c r="K350" s="91" t="s">
        <v>4704</v>
      </c>
      <c r="L350" s="91">
        <v>43</v>
      </c>
      <c r="M350" s="91" t="s">
        <v>4000</v>
      </c>
      <c r="N350" s="91" t="s">
        <v>928</v>
      </c>
      <c r="O350" s="182" t="s">
        <v>3621</v>
      </c>
      <c r="P350" s="91" t="s">
        <v>311</v>
      </c>
      <c r="Q350" s="93" t="s">
        <v>5508</v>
      </c>
    </row>
    <row r="351" spans="1:17" ht="30" x14ac:dyDescent="0.35">
      <c r="A351" s="141" t="s">
        <v>5988</v>
      </c>
      <c r="B351" s="141"/>
      <c r="C351" s="102" t="s">
        <v>6596</v>
      </c>
      <c r="D351" s="91" t="s">
        <v>3113</v>
      </c>
      <c r="E351" s="142" t="s">
        <v>4432</v>
      </c>
      <c r="F351" s="142" t="s">
        <v>7542</v>
      </c>
      <c r="G351" s="142" t="s">
        <v>7543</v>
      </c>
      <c r="H351" s="142" t="s">
        <v>6933</v>
      </c>
      <c r="I351" s="63" t="s">
        <v>8096</v>
      </c>
      <c r="J351" s="142" t="s">
        <v>2287</v>
      </c>
      <c r="K351" s="142" t="s">
        <v>4704</v>
      </c>
      <c r="L351" s="142">
        <v>47</v>
      </c>
      <c r="M351" s="142" t="s">
        <v>1524</v>
      </c>
      <c r="N351" s="91" t="s">
        <v>1223</v>
      </c>
      <c r="O351" s="182" t="s">
        <v>2890</v>
      </c>
      <c r="P351" s="91" t="s">
        <v>280</v>
      </c>
      <c r="Q351" s="93" t="s">
        <v>2887</v>
      </c>
    </row>
    <row r="352" spans="1:17" ht="30" x14ac:dyDescent="0.35">
      <c r="A352" s="89" t="s">
        <v>1583</v>
      </c>
      <c r="B352" s="89"/>
      <c r="C352" s="102" t="s">
        <v>6725</v>
      </c>
      <c r="D352" s="91" t="s">
        <v>3113</v>
      </c>
      <c r="E352" s="91" t="s">
        <v>847</v>
      </c>
      <c r="F352" s="91" t="s">
        <v>4140</v>
      </c>
      <c r="G352" s="91" t="s">
        <v>4614</v>
      </c>
      <c r="H352" s="91" t="s">
        <v>1907</v>
      </c>
      <c r="I352" s="63" t="s">
        <v>8095</v>
      </c>
      <c r="J352" s="91" t="s">
        <v>5834</v>
      </c>
      <c r="K352" s="91" t="s">
        <v>4704</v>
      </c>
      <c r="L352" s="91">
        <v>35</v>
      </c>
      <c r="M352" s="91" t="s">
        <v>5010</v>
      </c>
      <c r="N352" s="91" t="s">
        <v>928</v>
      </c>
      <c r="O352" s="182" t="s">
        <v>2022</v>
      </c>
      <c r="P352" s="91" t="s">
        <v>3660</v>
      </c>
      <c r="Q352" s="93" t="s">
        <v>3661</v>
      </c>
    </row>
    <row r="353" spans="1:17" ht="50" x14ac:dyDescent="0.35">
      <c r="A353" s="89" t="s">
        <v>3490</v>
      </c>
      <c r="B353" s="89"/>
      <c r="C353" s="102" t="s">
        <v>545</v>
      </c>
      <c r="D353" s="91" t="s">
        <v>3113</v>
      </c>
      <c r="E353" s="91" t="s">
        <v>543</v>
      </c>
      <c r="F353" s="91" t="s">
        <v>4128</v>
      </c>
      <c r="G353" s="91" t="s">
        <v>5549</v>
      </c>
      <c r="H353" s="91" t="s">
        <v>1907</v>
      </c>
      <c r="I353" s="63" t="s">
        <v>8095</v>
      </c>
      <c r="J353" s="91" t="s">
        <v>3491</v>
      </c>
      <c r="K353" s="91" t="s">
        <v>4704</v>
      </c>
      <c r="L353" s="91" t="s">
        <v>223</v>
      </c>
      <c r="M353" s="91" t="s">
        <v>4781</v>
      </c>
      <c r="N353" s="91" t="s">
        <v>928</v>
      </c>
      <c r="O353" s="182" t="s">
        <v>1344</v>
      </c>
      <c r="P353" s="91" t="s">
        <v>6309</v>
      </c>
      <c r="Q353" s="93" t="s">
        <v>1784</v>
      </c>
    </row>
    <row r="354" spans="1:17" ht="40" x14ac:dyDescent="0.35">
      <c r="A354" s="89" t="s">
        <v>3495</v>
      </c>
      <c r="B354" s="89"/>
      <c r="C354" s="102" t="s">
        <v>4688</v>
      </c>
      <c r="D354" s="91" t="s">
        <v>3113</v>
      </c>
      <c r="E354" s="91" t="s">
        <v>2292</v>
      </c>
      <c r="F354" s="91" t="s">
        <v>5686</v>
      </c>
      <c r="G354" s="91" t="s">
        <v>7379</v>
      </c>
      <c r="H354" s="91" t="s">
        <v>7204</v>
      </c>
      <c r="I354" s="63" t="s">
        <v>4702</v>
      </c>
      <c r="J354" s="91" t="s">
        <v>6707</v>
      </c>
      <c r="K354" s="91" t="s">
        <v>4704</v>
      </c>
      <c r="L354" s="91">
        <v>38</v>
      </c>
      <c r="M354" s="91" t="s">
        <v>7456</v>
      </c>
      <c r="N354" s="91" t="s">
        <v>1223</v>
      </c>
      <c r="O354" s="182" t="s">
        <v>5581</v>
      </c>
      <c r="P354" s="91" t="s">
        <v>7457</v>
      </c>
      <c r="Q354" s="93" t="s">
        <v>7458</v>
      </c>
    </row>
    <row r="355" spans="1:17" ht="40" x14ac:dyDescent="0.35">
      <c r="A355" s="127" t="s">
        <v>4151</v>
      </c>
      <c r="B355" s="127"/>
      <c r="C355" s="128" t="s">
        <v>1029</v>
      </c>
      <c r="D355" s="139" t="s">
        <v>2203</v>
      </c>
      <c r="E355" s="139" t="s">
        <v>163</v>
      </c>
      <c r="F355" s="139" t="s">
        <v>1540</v>
      </c>
      <c r="G355" s="139" t="s">
        <v>4152</v>
      </c>
      <c r="H355" s="139" t="s">
        <v>4153</v>
      </c>
      <c r="I355" s="66" t="s">
        <v>8097</v>
      </c>
      <c r="J355" s="139" t="s">
        <v>4154</v>
      </c>
      <c r="K355" s="139" t="s">
        <v>4704</v>
      </c>
      <c r="L355" s="139" t="s">
        <v>7467</v>
      </c>
      <c r="M355" s="139" t="s">
        <v>4638</v>
      </c>
      <c r="N355" s="139" t="s">
        <v>928</v>
      </c>
      <c r="O355" s="184" t="s">
        <v>5654</v>
      </c>
      <c r="P355" s="139" t="s">
        <v>2174</v>
      </c>
      <c r="Q355" s="145" t="s">
        <v>4639</v>
      </c>
    </row>
    <row r="356" spans="1:17" ht="40" x14ac:dyDescent="0.35">
      <c r="A356" s="89" t="s">
        <v>7262</v>
      </c>
      <c r="B356" s="89"/>
      <c r="C356" s="102" t="s">
        <v>6725</v>
      </c>
      <c r="D356" s="91" t="s">
        <v>3113</v>
      </c>
      <c r="E356" s="91" t="s">
        <v>847</v>
      </c>
      <c r="F356" s="91" t="s">
        <v>848</v>
      </c>
      <c r="G356" s="91" t="s">
        <v>7263</v>
      </c>
      <c r="H356" s="91" t="s">
        <v>4431</v>
      </c>
      <c r="I356" s="73" t="s">
        <v>8097</v>
      </c>
      <c r="J356" s="91" t="s">
        <v>3592</v>
      </c>
      <c r="K356" s="91" t="s">
        <v>4704</v>
      </c>
      <c r="L356" s="91">
        <v>36</v>
      </c>
      <c r="M356" s="91" t="s">
        <v>3593</v>
      </c>
      <c r="N356" s="91" t="s">
        <v>928</v>
      </c>
      <c r="O356" s="182" t="s">
        <v>2173</v>
      </c>
      <c r="P356" s="91" t="s">
        <v>3003</v>
      </c>
      <c r="Q356" s="93" t="s">
        <v>3004</v>
      </c>
    </row>
    <row r="357" spans="1:17" ht="30" x14ac:dyDescent="0.35">
      <c r="A357" s="89" t="s">
        <v>2671</v>
      </c>
      <c r="B357" s="89"/>
      <c r="C357" s="102" t="s">
        <v>1653</v>
      </c>
      <c r="D357" s="91" t="s">
        <v>3113</v>
      </c>
      <c r="E357" s="91" t="s">
        <v>847</v>
      </c>
      <c r="F357" s="91" t="s">
        <v>303</v>
      </c>
      <c r="G357" s="91" t="s">
        <v>2672</v>
      </c>
      <c r="H357" s="91" t="s">
        <v>4431</v>
      </c>
      <c r="I357" s="73" t="s">
        <v>8097</v>
      </c>
      <c r="J357" s="102" t="s">
        <v>2422</v>
      </c>
      <c r="K357" s="91" t="s">
        <v>4704</v>
      </c>
      <c r="L357" s="91">
        <v>32</v>
      </c>
      <c r="M357" s="91" t="s">
        <v>3139</v>
      </c>
      <c r="N357" s="91" t="s">
        <v>928</v>
      </c>
      <c r="O357" s="182" t="s">
        <v>1750</v>
      </c>
      <c r="P357" s="91" t="s">
        <v>2174</v>
      </c>
      <c r="Q357" s="93" t="s">
        <v>2704</v>
      </c>
    </row>
    <row r="358" spans="1:17" ht="20" x14ac:dyDescent="0.35">
      <c r="A358" s="89" t="s">
        <v>5856</v>
      </c>
      <c r="B358" s="89"/>
      <c r="C358" s="102" t="s">
        <v>5062</v>
      </c>
      <c r="D358" s="91" t="s">
        <v>3113</v>
      </c>
      <c r="E358" s="91" t="s">
        <v>7076</v>
      </c>
      <c r="F358" s="91" t="s">
        <v>1899</v>
      </c>
      <c r="G358" s="91" t="s">
        <v>6176</v>
      </c>
      <c r="H358" s="91" t="s">
        <v>4515</v>
      </c>
      <c r="I358" s="63" t="s">
        <v>8096</v>
      </c>
      <c r="J358" s="91" t="s">
        <v>5857</v>
      </c>
      <c r="K358" s="91" t="s">
        <v>1900</v>
      </c>
      <c r="L358" s="91" t="s">
        <v>3032</v>
      </c>
      <c r="M358" s="91" t="s">
        <v>6177</v>
      </c>
      <c r="N358" s="91" t="s">
        <v>1223</v>
      </c>
      <c r="O358" s="182" t="s">
        <v>5654</v>
      </c>
      <c r="P358" s="91" t="s">
        <v>7002</v>
      </c>
      <c r="Q358" s="93" t="s">
        <v>6178</v>
      </c>
    </row>
    <row r="359" spans="1:17" ht="60" x14ac:dyDescent="0.35">
      <c r="A359" s="89" t="s">
        <v>126</v>
      </c>
      <c r="B359" s="89"/>
      <c r="C359" s="102">
        <v>2020</v>
      </c>
      <c r="D359" s="102" t="s">
        <v>3113</v>
      </c>
      <c r="E359" s="129" t="s">
        <v>7076</v>
      </c>
      <c r="F359" s="102" t="s">
        <v>1899</v>
      </c>
      <c r="G359" s="102" t="s">
        <v>973</v>
      </c>
      <c r="H359" s="102" t="s">
        <v>1907</v>
      </c>
      <c r="I359" s="63" t="s">
        <v>8095</v>
      </c>
      <c r="J359" s="102" t="s">
        <v>628</v>
      </c>
      <c r="K359" s="102" t="s">
        <v>4704</v>
      </c>
      <c r="L359" s="102">
        <v>56</v>
      </c>
      <c r="M359" s="102" t="s">
        <v>1524</v>
      </c>
      <c r="N359" s="102" t="s">
        <v>1223</v>
      </c>
      <c r="O359" s="182" t="s">
        <v>6198</v>
      </c>
      <c r="P359" s="102" t="s">
        <v>6336</v>
      </c>
      <c r="Q359" s="102" t="s">
        <v>127</v>
      </c>
    </row>
    <row r="360" spans="1:17" ht="60" x14ac:dyDescent="0.35">
      <c r="A360" s="89" t="s">
        <v>1109</v>
      </c>
      <c r="B360" s="89"/>
      <c r="C360" s="102" t="s">
        <v>2767</v>
      </c>
      <c r="D360" s="91" t="s">
        <v>3113</v>
      </c>
      <c r="E360" s="91" t="s">
        <v>543</v>
      </c>
      <c r="F360" s="91" t="s">
        <v>5637</v>
      </c>
      <c r="G360" s="91" t="s">
        <v>1110</v>
      </c>
      <c r="H360" s="91" t="s">
        <v>4431</v>
      </c>
      <c r="I360" s="73" t="s">
        <v>8097</v>
      </c>
      <c r="J360" s="91" t="s">
        <v>1111</v>
      </c>
      <c r="K360" s="91" t="s">
        <v>4704</v>
      </c>
      <c r="L360" s="91">
        <v>23</v>
      </c>
      <c r="M360" s="91" t="s">
        <v>911</v>
      </c>
      <c r="N360" s="91" t="s">
        <v>928</v>
      </c>
      <c r="O360" s="182" t="s">
        <v>3268</v>
      </c>
      <c r="P360" s="91" t="s">
        <v>2174</v>
      </c>
      <c r="Q360" s="93" t="s">
        <v>1429</v>
      </c>
    </row>
    <row r="361" spans="1:17" ht="30" x14ac:dyDescent="0.35">
      <c r="A361" s="89" t="s">
        <v>6471</v>
      </c>
      <c r="B361" s="89"/>
      <c r="C361" s="102" t="s">
        <v>7682</v>
      </c>
      <c r="D361" s="91" t="s">
        <v>3113</v>
      </c>
      <c r="E361" s="91" t="s">
        <v>7076</v>
      </c>
      <c r="F361" s="102" t="s">
        <v>4682</v>
      </c>
      <c r="G361" s="102" t="s">
        <v>6423</v>
      </c>
      <c r="H361" s="102" t="s">
        <v>6424</v>
      </c>
      <c r="I361" s="63" t="s">
        <v>8096</v>
      </c>
      <c r="J361" s="102" t="s">
        <v>6425</v>
      </c>
      <c r="K361" s="91" t="s">
        <v>4704</v>
      </c>
      <c r="L361" s="91" t="s">
        <v>7054</v>
      </c>
      <c r="M361" s="102" t="s">
        <v>3080</v>
      </c>
      <c r="N361" s="102" t="s">
        <v>928</v>
      </c>
      <c r="O361" s="182" t="s">
        <v>4713</v>
      </c>
      <c r="P361" s="91" t="s">
        <v>2258</v>
      </c>
      <c r="Q361" s="102" t="s">
        <v>5028</v>
      </c>
    </row>
    <row r="362" spans="1:17" ht="60" x14ac:dyDescent="0.35">
      <c r="A362" s="89" t="s">
        <v>6427</v>
      </c>
      <c r="B362" s="89"/>
      <c r="C362" s="102" t="s">
        <v>5900</v>
      </c>
      <c r="D362" s="91" t="s">
        <v>3113</v>
      </c>
      <c r="E362" s="91" t="s">
        <v>847</v>
      </c>
      <c r="F362" s="91" t="s">
        <v>4140</v>
      </c>
      <c r="G362" s="91" t="s">
        <v>7039</v>
      </c>
      <c r="H362" s="91" t="s">
        <v>4832</v>
      </c>
      <c r="I362" s="91" t="s">
        <v>8095</v>
      </c>
      <c r="J362" s="91" t="s">
        <v>3265</v>
      </c>
      <c r="K362" s="91" t="s">
        <v>4704</v>
      </c>
      <c r="L362" s="91">
        <v>16</v>
      </c>
      <c r="M362" s="91" t="s">
        <v>5452</v>
      </c>
      <c r="N362" s="91" t="s">
        <v>928</v>
      </c>
      <c r="O362" s="182" t="s">
        <v>6305</v>
      </c>
      <c r="P362" s="91" t="s">
        <v>5419</v>
      </c>
      <c r="Q362" s="93" t="s">
        <v>7213</v>
      </c>
    </row>
    <row r="363" spans="1:17" ht="20" x14ac:dyDescent="0.35">
      <c r="A363" s="89" t="s">
        <v>1866</v>
      </c>
      <c r="B363" s="89"/>
      <c r="C363" s="102" t="s">
        <v>2732</v>
      </c>
      <c r="D363" s="91" t="s">
        <v>3113</v>
      </c>
      <c r="E363" s="142" t="s">
        <v>1224</v>
      </c>
      <c r="F363" s="91" t="s">
        <v>1867</v>
      </c>
      <c r="G363" s="102" t="s">
        <v>3018</v>
      </c>
      <c r="H363" s="91" t="s">
        <v>2725</v>
      </c>
      <c r="I363" s="69" t="s">
        <v>8096</v>
      </c>
      <c r="J363" s="91" t="s">
        <v>2470</v>
      </c>
      <c r="K363" s="91" t="s">
        <v>4704</v>
      </c>
      <c r="L363" s="91" t="s">
        <v>3740</v>
      </c>
      <c r="M363" s="91" t="s">
        <v>2035</v>
      </c>
      <c r="N363" s="91" t="s">
        <v>928</v>
      </c>
      <c r="O363" s="182" t="s">
        <v>2702</v>
      </c>
      <c r="P363" s="91" t="s">
        <v>1348</v>
      </c>
      <c r="Q363" s="93" t="s">
        <v>2558</v>
      </c>
    </row>
    <row r="364" spans="1:17" ht="30" x14ac:dyDescent="0.35">
      <c r="A364" s="89" t="s">
        <v>6254</v>
      </c>
      <c r="B364" s="89"/>
      <c r="C364" s="102" t="s">
        <v>7055</v>
      </c>
      <c r="D364" s="91" t="s">
        <v>3113</v>
      </c>
      <c r="E364" s="91" t="s">
        <v>7076</v>
      </c>
      <c r="F364" s="91" t="s">
        <v>4682</v>
      </c>
      <c r="G364" s="91" t="s">
        <v>1106</v>
      </c>
      <c r="H364" s="91" t="s">
        <v>5923</v>
      </c>
      <c r="I364" s="73" t="s">
        <v>8097</v>
      </c>
      <c r="J364" s="91" t="s">
        <v>1080</v>
      </c>
      <c r="K364" s="91" t="s">
        <v>4704</v>
      </c>
      <c r="L364" s="91">
        <v>28</v>
      </c>
      <c r="M364" s="91" t="s">
        <v>1081</v>
      </c>
      <c r="N364" s="91" t="s">
        <v>928</v>
      </c>
      <c r="O364" s="182" t="s">
        <v>5654</v>
      </c>
      <c r="P364" s="91" t="s">
        <v>3578</v>
      </c>
      <c r="Q364" s="93" t="s">
        <v>1936</v>
      </c>
    </row>
    <row r="365" spans="1:17" ht="40" x14ac:dyDescent="0.35">
      <c r="A365" s="89" t="s">
        <v>2069</v>
      </c>
      <c r="B365" s="89"/>
      <c r="C365" s="102" t="s">
        <v>1913</v>
      </c>
      <c r="D365" s="91" t="s">
        <v>3113</v>
      </c>
      <c r="E365" s="91" t="s">
        <v>543</v>
      </c>
      <c r="F365" s="91" t="s">
        <v>5402</v>
      </c>
      <c r="G365" s="102" t="s">
        <v>3862</v>
      </c>
      <c r="H365" s="102" t="s">
        <v>4947</v>
      </c>
      <c r="I365" s="63" t="s">
        <v>8095</v>
      </c>
      <c r="J365" s="102" t="s">
        <v>3863</v>
      </c>
      <c r="K365" s="91" t="s">
        <v>4704</v>
      </c>
      <c r="L365" s="91" t="s">
        <v>3310</v>
      </c>
      <c r="M365" s="91" t="s">
        <v>1524</v>
      </c>
      <c r="N365" s="91" t="s">
        <v>1223</v>
      </c>
      <c r="O365" s="182" t="s">
        <v>5847</v>
      </c>
      <c r="P365" s="91" t="s">
        <v>1206</v>
      </c>
      <c r="Q365" s="102" t="s">
        <v>2841</v>
      </c>
    </row>
    <row r="366" spans="1:17" ht="30" x14ac:dyDescent="0.35">
      <c r="A366" s="141" t="s">
        <v>7470</v>
      </c>
      <c r="B366" s="141"/>
      <c r="C366" s="102" t="s">
        <v>4561</v>
      </c>
      <c r="D366" s="91" t="s">
        <v>3113</v>
      </c>
      <c r="E366" s="142" t="s">
        <v>847</v>
      </c>
      <c r="F366" s="142" t="s">
        <v>4140</v>
      </c>
      <c r="G366" s="142" t="s">
        <v>1329</v>
      </c>
      <c r="H366" s="142" t="s">
        <v>1907</v>
      </c>
      <c r="I366" s="63" t="s">
        <v>8095</v>
      </c>
      <c r="J366" s="142" t="s">
        <v>5164</v>
      </c>
      <c r="K366" s="142" t="s">
        <v>4704</v>
      </c>
      <c r="L366" s="142">
        <v>46</v>
      </c>
      <c r="M366" s="142" t="s">
        <v>5165</v>
      </c>
      <c r="N366" s="91" t="s">
        <v>928</v>
      </c>
      <c r="O366" s="182" t="s">
        <v>5869</v>
      </c>
      <c r="P366" s="91" t="s">
        <v>4794</v>
      </c>
      <c r="Q366" s="93" t="s">
        <v>5942</v>
      </c>
    </row>
    <row r="367" spans="1:17" ht="70" x14ac:dyDescent="0.35">
      <c r="A367" s="89" t="s">
        <v>3686</v>
      </c>
      <c r="B367" s="89"/>
      <c r="C367" s="102">
        <v>2020</v>
      </c>
      <c r="D367" s="102" t="s">
        <v>3113</v>
      </c>
      <c r="E367" s="102" t="s">
        <v>543</v>
      </c>
      <c r="F367" s="102" t="s">
        <v>4128</v>
      </c>
      <c r="G367" s="102" t="s">
        <v>3373</v>
      </c>
      <c r="H367" s="102" t="s">
        <v>4702</v>
      </c>
      <c r="I367" s="63" t="s">
        <v>4702</v>
      </c>
      <c r="J367" s="102" t="s">
        <v>4092</v>
      </c>
      <c r="K367" s="102" t="s">
        <v>1900</v>
      </c>
      <c r="L367" s="102">
        <v>7</v>
      </c>
      <c r="M367" s="102" t="s">
        <v>2859</v>
      </c>
      <c r="N367" s="102" t="s">
        <v>928</v>
      </c>
      <c r="O367" s="182" t="s">
        <v>5505</v>
      </c>
      <c r="P367" s="102" t="s">
        <v>76</v>
      </c>
      <c r="Q367" s="102" t="s">
        <v>6140</v>
      </c>
    </row>
    <row r="368" spans="1:17" ht="20" x14ac:dyDescent="0.35">
      <c r="A368" s="89" t="s">
        <v>2811</v>
      </c>
      <c r="B368" s="89"/>
      <c r="C368" s="102" t="s">
        <v>4094</v>
      </c>
      <c r="D368" s="91" t="s">
        <v>3113</v>
      </c>
      <c r="E368" s="91" t="s">
        <v>543</v>
      </c>
      <c r="F368" s="91" t="s">
        <v>4128</v>
      </c>
      <c r="G368" s="91" t="s">
        <v>6755</v>
      </c>
      <c r="H368" s="91" t="s">
        <v>4702</v>
      </c>
      <c r="I368" s="63" t="s">
        <v>4702</v>
      </c>
      <c r="J368" s="91" t="s">
        <v>3420</v>
      </c>
      <c r="K368" s="91" t="s">
        <v>1900</v>
      </c>
      <c r="L368" s="91" t="s">
        <v>4097</v>
      </c>
      <c r="M368" s="91" t="s">
        <v>1524</v>
      </c>
      <c r="N368" s="91" t="s">
        <v>1223</v>
      </c>
      <c r="O368" s="182" t="s">
        <v>2173</v>
      </c>
      <c r="P368" s="91" t="s">
        <v>1206</v>
      </c>
      <c r="Q368" s="93" t="s">
        <v>1674</v>
      </c>
    </row>
    <row r="369" spans="1:17" ht="40" x14ac:dyDescent="0.35">
      <c r="A369" s="89" t="s">
        <v>456</v>
      </c>
      <c r="B369" s="89"/>
      <c r="C369" s="102" t="s">
        <v>1549</v>
      </c>
      <c r="D369" s="91" t="s">
        <v>3113</v>
      </c>
      <c r="E369" s="91" t="s">
        <v>847</v>
      </c>
      <c r="F369" s="91" t="s">
        <v>848</v>
      </c>
      <c r="G369" s="91" t="s">
        <v>457</v>
      </c>
      <c r="H369" s="91" t="s">
        <v>1907</v>
      </c>
      <c r="I369" s="63" t="s">
        <v>8095</v>
      </c>
      <c r="J369" s="91" t="s">
        <v>458</v>
      </c>
      <c r="K369" s="91" t="s">
        <v>4704</v>
      </c>
      <c r="L369" s="91">
        <v>17</v>
      </c>
      <c r="M369" s="91" t="s">
        <v>453</v>
      </c>
      <c r="N369" s="91" t="s">
        <v>928</v>
      </c>
      <c r="O369" s="182" t="s">
        <v>3268</v>
      </c>
      <c r="P369" s="91" t="s">
        <v>454</v>
      </c>
      <c r="Q369" s="93" t="s">
        <v>1193</v>
      </c>
    </row>
    <row r="370" spans="1:17" ht="80" x14ac:dyDescent="0.35">
      <c r="A370" s="89" t="s">
        <v>3019</v>
      </c>
      <c r="B370" s="89"/>
      <c r="C370" s="102" t="s">
        <v>3732</v>
      </c>
      <c r="D370" s="91" t="s">
        <v>3113</v>
      </c>
      <c r="E370" s="91" t="s">
        <v>847</v>
      </c>
      <c r="F370" s="91" t="s">
        <v>848</v>
      </c>
      <c r="G370" s="91" t="s">
        <v>2699</v>
      </c>
      <c r="H370" s="91" t="s">
        <v>4702</v>
      </c>
      <c r="I370" s="63" t="s">
        <v>4702</v>
      </c>
      <c r="J370" s="91" t="s">
        <v>1897</v>
      </c>
      <c r="K370" s="91" t="s">
        <v>4704</v>
      </c>
      <c r="L370" s="91">
        <v>33</v>
      </c>
      <c r="M370" s="91" t="s">
        <v>4933</v>
      </c>
      <c r="N370" s="91" t="s">
        <v>928</v>
      </c>
      <c r="O370" s="182" t="s">
        <v>5777</v>
      </c>
      <c r="P370" s="91" t="s">
        <v>4262</v>
      </c>
      <c r="Q370" s="93" t="s">
        <v>2474</v>
      </c>
    </row>
    <row r="371" spans="1:17" ht="30" x14ac:dyDescent="0.35">
      <c r="A371" s="141" t="s">
        <v>7415</v>
      </c>
      <c r="B371" s="141"/>
      <c r="C371" s="102" t="s">
        <v>3423</v>
      </c>
      <c r="D371" s="142" t="s">
        <v>3113</v>
      </c>
      <c r="E371" s="142" t="s">
        <v>847</v>
      </c>
      <c r="F371" s="142" t="s">
        <v>303</v>
      </c>
      <c r="G371" s="142" t="s">
        <v>5283</v>
      </c>
      <c r="H371" s="142" t="s">
        <v>6940</v>
      </c>
      <c r="I371" s="87" t="s">
        <v>4702</v>
      </c>
      <c r="J371" s="142" t="s">
        <v>6941</v>
      </c>
      <c r="K371" s="142" t="s">
        <v>4704</v>
      </c>
      <c r="L371" s="142">
        <v>18</v>
      </c>
      <c r="M371" s="142" t="s">
        <v>4360</v>
      </c>
      <c r="N371" s="91" t="s">
        <v>928</v>
      </c>
      <c r="O371" s="182" t="s">
        <v>5654</v>
      </c>
      <c r="P371" s="91" t="s">
        <v>4628</v>
      </c>
      <c r="Q371" s="93" t="s">
        <v>6942</v>
      </c>
    </row>
    <row r="372" spans="1:17" ht="40" x14ac:dyDescent="0.35">
      <c r="A372" s="141" t="s">
        <v>3236</v>
      </c>
      <c r="B372" s="141"/>
      <c r="C372" s="102" t="s">
        <v>898</v>
      </c>
      <c r="D372" s="142" t="s">
        <v>3113</v>
      </c>
      <c r="E372" s="142" t="s">
        <v>847</v>
      </c>
      <c r="F372" s="142" t="s">
        <v>848</v>
      </c>
      <c r="G372" s="142" t="s">
        <v>392</v>
      </c>
      <c r="H372" s="142" t="s">
        <v>3582</v>
      </c>
      <c r="I372" s="63" t="s">
        <v>4702</v>
      </c>
      <c r="J372" s="142" t="s">
        <v>1872</v>
      </c>
      <c r="K372" s="142" t="s">
        <v>4704</v>
      </c>
      <c r="L372" s="142" t="s">
        <v>3740</v>
      </c>
      <c r="M372" s="142" t="s">
        <v>3581</v>
      </c>
      <c r="N372" s="91" t="s">
        <v>1223</v>
      </c>
      <c r="O372" s="182" t="s">
        <v>5259</v>
      </c>
      <c r="P372" s="91" t="s">
        <v>6135</v>
      </c>
      <c r="Q372" s="93" t="s">
        <v>1215</v>
      </c>
    </row>
    <row r="373" spans="1:17" ht="70" x14ac:dyDescent="0.35">
      <c r="A373" s="89" t="s">
        <v>3340</v>
      </c>
      <c r="B373" s="89"/>
      <c r="C373" s="102" t="s">
        <v>3272</v>
      </c>
      <c r="D373" s="91" t="s">
        <v>3113</v>
      </c>
      <c r="E373" s="91" t="s">
        <v>543</v>
      </c>
      <c r="F373" s="91" t="s">
        <v>5402</v>
      </c>
      <c r="G373" s="91" t="s">
        <v>3341</v>
      </c>
      <c r="H373" s="91" t="s">
        <v>2877</v>
      </c>
      <c r="I373" s="63" t="s">
        <v>4702</v>
      </c>
      <c r="J373" s="91" t="s">
        <v>4748</v>
      </c>
      <c r="K373" s="91" t="s">
        <v>4704</v>
      </c>
      <c r="L373" s="91">
        <v>22</v>
      </c>
      <c r="M373" s="91" t="s">
        <v>1030</v>
      </c>
      <c r="N373" s="91" t="s">
        <v>928</v>
      </c>
      <c r="O373" s="182" t="s">
        <v>504</v>
      </c>
      <c r="P373" s="91" t="s">
        <v>1031</v>
      </c>
      <c r="Q373" s="93" t="s">
        <v>1227</v>
      </c>
    </row>
    <row r="374" spans="1:17" ht="100" x14ac:dyDescent="0.35">
      <c r="A374" s="141" t="s">
        <v>184</v>
      </c>
      <c r="B374" s="141"/>
      <c r="C374" s="102" t="s">
        <v>2575</v>
      </c>
      <c r="D374" s="142" t="s">
        <v>3113</v>
      </c>
      <c r="E374" s="91" t="s">
        <v>543</v>
      </c>
      <c r="F374" s="142" t="s">
        <v>4128</v>
      </c>
      <c r="G374" s="142" t="s">
        <v>4275</v>
      </c>
      <c r="H374" s="142" t="s">
        <v>4702</v>
      </c>
      <c r="I374" s="63" t="s">
        <v>4702</v>
      </c>
      <c r="J374" s="142" t="s">
        <v>132</v>
      </c>
      <c r="K374" s="142" t="s">
        <v>4704</v>
      </c>
      <c r="L374" s="142">
        <v>18</v>
      </c>
      <c r="M374" s="142" t="s">
        <v>3577</v>
      </c>
      <c r="N374" s="91" t="s">
        <v>928</v>
      </c>
      <c r="O374" s="182" t="s">
        <v>5259</v>
      </c>
      <c r="P374" s="91" t="s">
        <v>4628</v>
      </c>
      <c r="Q374" s="93" t="s">
        <v>3745</v>
      </c>
    </row>
    <row r="375" spans="1:17" ht="100" x14ac:dyDescent="0.35">
      <c r="A375" s="89" t="s">
        <v>1297</v>
      </c>
      <c r="B375" s="89"/>
      <c r="C375" s="102" t="s">
        <v>6596</v>
      </c>
      <c r="D375" s="91" t="s">
        <v>3113</v>
      </c>
      <c r="E375" s="91" t="s">
        <v>7076</v>
      </c>
      <c r="F375" s="91" t="s">
        <v>4682</v>
      </c>
      <c r="G375" s="91" t="s">
        <v>6955</v>
      </c>
      <c r="H375" s="91" t="s">
        <v>4947</v>
      </c>
      <c r="I375" s="63" t="s">
        <v>8095</v>
      </c>
      <c r="J375" s="91" t="s">
        <v>6956</v>
      </c>
      <c r="K375" s="91" t="s">
        <v>4704</v>
      </c>
      <c r="L375" s="91">
        <v>12</v>
      </c>
      <c r="M375" s="91" t="s">
        <v>2660</v>
      </c>
      <c r="N375" s="91" t="s">
        <v>928</v>
      </c>
      <c r="O375" s="182" t="s">
        <v>5777</v>
      </c>
      <c r="P375" s="91" t="s">
        <v>2582</v>
      </c>
      <c r="Q375" s="93" t="s">
        <v>7641</v>
      </c>
    </row>
    <row r="376" spans="1:17" ht="100" x14ac:dyDescent="0.35">
      <c r="A376" s="141" t="s">
        <v>4575</v>
      </c>
      <c r="B376" s="141"/>
      <c r="C376" s="102" t="s">
        <v>5551</v>
      </c>
      <c r="D376" s="91" t="s">
        <v>3113</v>
      </c>
      <c r="E376" s="142" t="s">
        <v>3176</v>
      </c>
      <c r="F376" s="91" t="s">
        <v>4525</v>
      </c>
      <c r="G376" s="142" t="s">
        <v>7684</v>
      </c>
      <c r="H376" s="142" t="s">
        <v>7685</v>
      </c>
      <c r="I376" s="63" t="s">
        <v>8096</v>
      </c>
      <c r="J376" s="142" t="s">
        <v>7686</v>
      </c>
      <c r="K376" s="142" t="s">
        <v>4704</v>
      </c>
      <c r="L376" s="142">
        <v>53</v>
      </c>
      <c r="M376" s="142" t="s">
        <v>4034</v>
      </c>
      <c r="N376" s="91" t="s">
        <v>928</v>
      </c>
      <c r="O376" s="182" t="s">
        <v>5654</v>
      </c>
      <c r="P376" s="91" t="s">
        <v>3904</v>
      </c>
      <c r="Q376" s="93" t="s">
        <v>1638</v>
      </c>
    </row>
    <row r="377" spans="1:17" ht="40" x14ac:dyDescent="0.35">
      <c r="A377" s="89" t="s">
        <v>4871</v>
      </c>
      <c r="B377" s="89"/>
      <c r="C377" s="102" t="s">
        <v>769</v>
      </c>
      <c r="D377" s="91" t="s">
        <v>3113</v>
      </c>
      <c r="E377" s="91" t="s">
        <v>7076</v>
      </c>
      <c r="F377" s="91" t="s">
        <v>4682</v>
      </c>
      <c r="G377" s="91" t="s">
        <v>505</v>
      </c>
      <c r="H377" s="91" t="s">
        <v>4431</v>
      </c>
      <c r="I377" s="73" t="s">
        <v>8097</v>
      </c>
      <c r="J377" s="91" t="s">
        <v>4872</v>
      </c>
      <c r="K377" s="91" t="s">
        <v>4704</v>
      </c>
      <c r="L377" s="91" t="s">
        <v>4705</v>
      </c>
      <c r="M377" s="91" t="s">
        <v>7607</v>
      </c>
      <c r="N377" s="91" t="s">
        <v>928</v>
      </c>
      <c r="O377" s="182" t="s">
        <v>2313</v>
      </c>
      <c r="P377" s="91" t="s">
        <v>4866</v>
      </c>
      <c r="Q377" s="93" t="s">
        <v>7608</v>
      </c>
    </row>
    <row r="378" spans="1:17" ht="40" x14ac:dyDescent="0.35">
      <c r="A378" s="89" t="s">
        <v>6852</v>
      </c>
      <c r="B378" s="89"/>
      <c r="C378" s="102" t="s">
        <v>3650</v>
      </c>
      <c r="D378" s="91" t="s">
        <v>3113</v>
      </c>
      <c r="E378" s="91" t="s">
        <v>7076</v>
      </c>
      <c r="F378" s="91" t="s">
        <v>1899</v>
      </c>
      <c r="G378" s="91" t="s">
        <v>6853</v>
      </c>
      <c r="H378" s="91" t="s">
        <v>1907</v>
      </c>
      <c r="I378" s="63" t="s">
        <v>8095</v>
      </c>
      <c r="J378" s="91" t="s">
        <v>7323</v>
      </c>
      <c r="K378" s="91" t="s">
        <v>4704</v>
      </c>
      <c r="L378" s="91">
        <v>57</v>
      </c>
      <c r="M378" s="91" t="s">
        <v>2620</v>
      </c>
      <c r="N378" s="91" t="s">
        <v>1223</v>
      </c>
      <c r="O378" s="182" t="s">
        <v>2621</v>
      </c>
      <c r="P378" s="91" t="s">
        <v>7002</v>
      </c>
      <c r="Q378" s="93" t="s">
        <v>5355</v>
      </c>
    </row>
    <row r="379" spans="1:17" ht="50" x14ac:dyDescent="0.35">
      <c r="A379" s="89" t="s">
        <v>1225</v>
      </c>
      <c r="B379" s="89"/>
      <c r="C379" s="102" t="s">
        <v>4570</v>
      </c>
      <c r="D379" s="91" t="s">
        <v>3113</v>
      </c>
      <c r="E379" s="91" t="s">
        <v>847</v>
      </c>
      <c r="F379" s="91" t="s">
        <v>848</v>
      </c>
      <c r="G379" s="91" t="s">
        <v>3049</v>
      </c>
      <c r="H379" s="91" t="s">
        <v>3175</v>
      </c>
      <c r="I379" s="66" t="s">
        <v>8097</v>
      </c>
      <c r="J379" s="91" t="s">
        <v>3050</v>
      </c>
      <c r="K379" s="91" t="s">
        <v>4704</v>
      </c>
      <c r="L379" s="91">
        <v>13</v>
      </c>
      <c r="M379" s="91" t="s">
        <v>1472</v>
      </c>
      <c r="N379" s="91" t="s">
        <v>928</v>
      </c>
      <c r="O379" s="182" t="s">
        <v>3110</v>
      </c>
      <c r="P379" s="91" t="s">
        <v>5379</v>
      </c>
      <c r="Q379" s="93" t="s">
        <v>1231</v>
      </c>
    </row>
    <row r="380" spans="1:17" ht="30" x14ac:dyDescent="0.35">
      <c r="A380" s="89" t="s">
        <v>5460</v>
      </c>
      <c r="B380" s="89"/>
      <c r="C380" s="102">
        <v>2022</v>
      </c>
      <c r="D380" s="102" t="s">
        <v>3113</v>
      </c>
      <c r="E380" s="102" t="s">
        <v>7076</v>
      </c>
      <c r="F380" s="102" t="s">
        <v>4682</v>
      </c>
      <c r="G380" s="102" t="s">
        <v>5461</v>
      </c>
      <c r="H380" s="102" t="s">
        <v>5462</v>
      </c>
      <c r="I380" s="63" t="s">
        <v>8099</v>
      </c>
      <c r="J380" s="102" t="s">
        <v>551</v>
      </c>
      <c r="K380" s="102" t="s">
        <v>1900</v>
      </c>
      <c r="L380" s="102">
        <v>42</v>
      </c>
      <c r="M380" s="102" t="s">
        <v>5463</v>
      </c>
      <c r="N380" s="102" t="s">
        <v>928</v>
      </c>
      <c r="O380" s="182" t="s">
        <v>1459</v>
      </c>
      <c r="P380" s="102" t="s">
        <v>3117</v>
      </c>
      <c r="Q380" s="102" t="s">
        <v>5464</v>
      </c>
    </row>
    <row r="381" spans="1:17" ht="40" x14ac:dyDescent="0.35">
      <c r="A381" s="141" t="s">
        <v>4230</v>
      </c>
      <c r="B381" s="141"/>
      <c r="C381" s="102" t="s">
        <v>2131</v>
      </c>
      <c r="D381" s="91" t="s">
        <v>3113</v>
      </c>
      <c r="E381" s="142" t="s">
        <v>3176</v>
      </c>
      <c r="F381" s="142" t="s">
        <v>4067</v>
      </c>
      <c r="G381" s="142" t="s">
        <v>5049</v>
      </c>
      <c r="H381" s="142" t="s">
        <v>4515</v>
      </c>
      <c r="I381" s="63" t="s">
        <v>8096</v>
      </c>
      <c r="J381" s="142" t="s">
        <v>5050</v>
      </c>
      <c r="K381" s="142" t="s">
        <v>1900</v>
      </c>
      <c r="L381" s="142" t="s">
        <v>1205</v>
      </c>
      <c r="M381" s="142" t="s">
        <v>5051</v>
      </c>
      <c r="N381" s="91" t="s">
        <v>928</v>
      </c>
      <c r="O381" s="182" t="s">
        <v>5259</v>
      </c>
      <c r="P381" s="91" t="s">
        <v>5052</v>
      </c>
      <c r="Q381" s="93" t="s">
        <v>7486</v>
      </c>
    </row>
    <row r="382" spans="1:17" ht="30" x14ac:dyDescent="0.35">
      <c r="A382" s="89" t="s">
        <v>7224</v>
      </c>
      <c r="B382" s="89"/>
      <c r="C382" s="102" t="s">
        <v>7370</v>
      </c>
      <c r="D382" s="91" t="s">
        <v>3113</v>
      </c>
      <c r="E382" s="91" t="s">
        <v>163</v>
      </c>
      <c r="F382" s="91" t="s">
        <v>1540</v>
      </c>
      <c r="G382" s="102" t="s">
        <v>7225</v>
      </c>
      <c r="H382" s="102" t="s">
        <v>4702</v>
      </c>
      <c r="I382" s="63" t="s">
        <v>4702</v>
      </c>
      <c r="J382" s="102" t="s">
        <v>5181</v>
      </c>
      <c r="K382" s="91" t="s">
        <v>4704</v>
      </c>
      <c r="L382" s="91" t="s">
        <v>1338</v>
      </c>
      <c r="M382" s="91" t="s">
        <v>632</v>
      </c>
      <c r="N382" s="91" t="s">
        <v>928</v>
      </c>
      <c r="O382" s="182" t="s">
        <v>5505</v>
      </c>
      <c r="P382" s="91" t="s">
        <v>5182</v>
      </c>
      <c r="Q382" s="102" t="s">
        <v>4202</v>
      </c>
    </row>
    <row r="383" spans="1:17" ht="40" x14ac:dyDescent="0.35">
      <c r="A383" s="119" t="s">
        <v>3183</v>
      </c>
      <c r="B383" s="119"/>
      <c r="C383" s="124" t="s">
        <v>5954</v>
      </c>
      <c r="D383" s="120" t="s">
        <v>3114</v>
      </c>
      <c r="E383" s="120" t="s">
        <v>847</v>
      </c>
      <c r="F383" s="120" t="s">
        <v>303</v>
      </c>
      <c r="G383" s="120" t="s">
        <v>2273</v>
      </c>
      <c r="H383" s="120" t="s">
        <v>6302</v>
      </c>
      <c r="I383" s="69" t="s">
        <v>8100</v>
      </c>
      <c r="J383" s="120" t="s">
        <v>6303</v>
      </c>
      <c r="K383" s="120" t="s">
        <v>4704</v>
      </c>
      <c r="L383" s="120" t="s">
        <v>3163</v>
      </c>
      <c r="M383" s="120" t="s">
        <v>6304</v>
      </c>
      <c r="N383" s="120" t="s">
        <v>928</v>
      </c>
      <c r="O383" s="183" t="s">
        <v>5365</v>
      </c>
      <c r="P383" s="120" t="s">
        <v>821</v>
      </c>
      <c r="Q383" s="121" t="s">
        <v>3933</v>
      </c>
    </row>
    <row r="384" spans="1:17" ht="60" x14ac:dyDescent="0.35">
      <c r="A384" s="89" t="s">
        <v>6778</v>
      </c>
      <c r="B384" s="89"/>
      <c r="C384" s="102" t="s">
        <v>2767</v>
      </c>
      <c r="D384" s="91" t="s">
        <v>3113</v>
      </c>
      <c r="E384" s="91" t="s">
        <v>847</v>
      </c>
      <c r="F384" s="91" t="s">
        <v>848</v>
      </c>
      <c r="G384" s="91" t="s">
        <v>7165</v>
      </c>
      <c r="H384" s="91" t="s">
        <v>4431</v>
      </c>
      <c r="I384" s="73" t="s">
        <v>8097</v>
      </c>
      <c r="J384" s="91" t="s">
        <v>6016</v>
      </c>
      <c r="K384" s="91" t="s">
        <v>4704</v>
      </c>
      <c r="L384" s="91">
        <v>24</v>
      </c>
      <c r="M384" s="91" t="s">
        <v>6342</v>
      </c>
      <c r="N384" s="91" t="s">
        <v>928</v>
      </c>
      <c r="O384" s="182" t="s">
        <v>5259</v>
      </c>
      <c r="P384" s="91" t="s">
        <v>7086</v>
      </c>
      <c r="Q384" s="93" t="s">
        <v>2598</v>
      </c>
    </row>
    <row r="385" spans="1:17" ht="50" x14ac:dyDescent="0.35">
      <c r="A385" s="89" t="s">
        <v>5994</v>
      </c>
      <c r="B385" s="89"/>
      <c r="C385" s="102" t="s">
        <v>4688</v>
      </c>
      <c r="D385" s="91" t="s">
        <v>3113</v>
      </c>
      <c r="E385" s="91" t="s">
        <v>847</v>
      </c>
      <c r="F385" s="91" t="s">
        <v>848</v>
      </c>
      <c r="G385" s="91" t="s">
        <v>2152</v>
      </c>
      <c r="H385" s="91" t="s">
        <v>1130</v>
      </c>
      <c r="I385" s="87" t="s">
        <v>4702</v>
      </c>
      <c r="J385" s="91" t="s">
        <v>6878</v>
      </c>
      <c r="K385" s="91" t="s">
        <v>4704</v>
      </c>
      <c r="L385" s="91">
        <v>13</v>
      </c>
      <c r="M385" s="91" t="s">
        <v>7690</v>
      </c>
      <c r="N385" s="91" t="s">
        <v>928</v>
      </c>
      <c r="O385" s="182" t="s">
        <v>7691</v>
      </c>
      <c r="P385" s="91" t="s">
        <v>7692</v>
      </c>
      <c r="Q385" s="93" t="s">
        <v>2886</v>
      </c>
    </row>
    <row r="386" spans="1:17" ht="30" x14ac:dyDescent="0.35">
      <c r="A386" s="89" t="s">
        <v>3368</v>
      </c>
      <c r="B386" s="89"/>
      <c r="C386" s="102">
        <v>2020</v>
      </c>
      <c r="D386" s="102" t="s">
        <v>3113</v>
      </c>
      <c r="E386" s="102" t="s">
        <v>543</v>
      </c>
      <c r="F386" s="102" t="s">
        <v>5637</v>
      </c>
      <c r="G386" s="102" t="s">
        <v>6524</v>
      </c>
      <c r="H386" s="102" t="s">
        <v>1907</v>
      </c>
      <c r="I386" s="63" t="s">
        <v>8095</v>
      </c>
      <c r="J386" s="102" t="s">
        <v>4082</v>
      </c>
      <c r="K386" s="102" t="s">
        <v>4704</v>
      </c>
      <c r="L386" s="102">
        <v>29</v>
      </c>
      <c r="M386" s="102" t="s">
        <v>5421</v>
      </c>
      <c r="N386" s="102" t="s">
        <v>928</v>
      </c>
      <c r="O386" s="182" t="s">
        <v>1781</v>
      </c>
      <c r="P386" s="102" t="s">
        <v>2174</v>
      </c>
      <c r="Q386" s="102" t="s">
        <v>3135</v>
      </c>
    </row>
    <row r="387" spans="1:17" ht="60" x14ac:dyDescent="0.35">
      <c r="A387" s="136" t="s">
        <v>7301</v>
      </c>
      <c r="B387" s="136"/>
      <c r="C387" s="137">
        <v>2016</v>
      </c>
      <c r="D387" s="137" t="s">
        <v>3114</v>
      </c>
      <c r="E387" s="137" t="s">
        <v>543</v>
      </c>
      <c r="F387" s="137" t="s">
        <v>5402</v>
      </c>
      <c r="G387" s="137" t="s">
        <v>7302</v>
      </c>
      <c r="H387" s="137" t="s">
        <v>182</v>
      </c>
      <c r="I387" s="66" t="s">
        <v>8097</v>
      </c>
      <c r="J387" s="137" t="s">
        <v>6217</v>
      </c>
      <c r="K387" s="137" t="s">
        <v>4704</v>
      </c>
      <c r="L387" s="137">
        <v>20</v>
      </c>
      <c r="M387" s="124" t="s">
        <v>7061</v>
      </c>
      <c r="N387" s="137" t="s">
        <v>928</v>
      </c>
      <c r="O387" s="212" t="s">
        <v>394</v>
      </c>
      <c r="P387" s="137" t="s">
        <v>7062</v>
      </c>
      <c r="Q387" s="137" t="s">
        <v>2334</v>
      </c>
    </row>
    <row r="388" spans="1:17" ht="60" x14ac:dyDescent="0.35">
      <c r="A388" s="114" t="s">
        <v>5636</v>
      </c>
      <c r="B388" s="114"/>
      <c r="C388" s="131" t="s">
        <v>491</v>
      </c>
      <c r="D388" s="106" t="s">
        <v>1677</v>
      </c>
      <c r="E388" s="106" t="s">
        <v>2209</v>
      </c>
      <c r="F388" s="106" t="s">
        <v>3475</v>
      </c>
      <c r="G388" s="106" t="s">
        <v>7778</v>
      </c>
      <c r="H388" s="106" t="s">
        <v>4431</v>
      </c>
      <c r="I388" s="73" t="s">
        <v>8097</v>
      </c>
      <c r="J388" s="106" t="s">
        <v>3325</v>
      </c>
      <c r="K388" s="106" t="s">
        <v>4704</v>
      </c>
      <c r="L388" s="106" t="s">
        <v>7467</v>
      </c>
      <c r="M388" s="106" t="s">
        <v>4090</v>
      </c>
      <c r="N388" s="106" t="s">
        <v>928</v>
      </c>
      <c r="O388" s="185" t="s">
        <v>5869</v>
      </c>
      <c r="P388" s="106" t="s">
        <v>2162</v>
      </c>
      <c r="Q388" s="115" t="s">
        <v>7729</v>
      </c>
    </row>
    <row r="389" spans="1:17" ht="60" x14ac:dyDescent="0.35">
      <c r="A389" s="89" t="s">
        <v>2952</v>
      </c>
      <c r="B389" s="89"/>
      <c r="C389" s="102" t="s">
        <v>5822</v>
      </c>
      <c r="D389" s="91" t="s">
        <v>3113</v>
      </c>
      <c r="E389" s="91" t="s">
        <v>7076</v>
      </c>
      <c r="F389" s="91" t="s">
        <v>3424</v>
      </c>
      <c r="G389" s="91" t="s">
        <v>1233</v>
      </c>
      <c r="H389" s="91" t="s">
        <v>2946</v>
      </c>
      <c r="I389" s="63" t="s">
        <v>8096</v>
      </c>
      <c r="J389" s="91" t="s">
        <v>2947</v>
      </c>
      <c r="K389" s="91" t="s">
        <v>4704</v>
      </c>
      <c r="L389" s="91">
        <v>27</v>
      </c>
      <c r="M389" s="91" t="s">
        <v>3216</v>
      </c>
      <c r="N389" s="91" t="s">
        <v>928</v>
      </c>
      <c r="O389" s="182" t="s">
        <v>3171</v>
      </c>
      <c r="P389" s="91" t="s">
        <v>6243</v>
      </c>
      <c r="Q389" s="93" t="s">
        <v>5502</v>
      </c>
    </row>
    <row r="390" spans="1:17" ht="90" x14ac:dyDescent="0.35">
      <c r="A390" s="89" t="s">
        <v>4953</v>
      </c>
      <c r="B390" s="89"/>
      <c r="C390" s="102" t="s">
        <v>6045</v>
      </c>
      <c r="D390" s="91" t="s">
        <v>3113</v>
      </c>
      <c r="E390" s="91" t="s">
        <v>7076</v>
      </c>
      <c r="F390" s="91" t="s">
        <v>3424</v>
      </c>
      <c r="G390" s="91" t="s">
        <v>4917</v>
      </c>
      <c r="H390" s="91" t="s">
        <v>6339</v>
      </c>
      <c r="I390" s="63" t="s">
        <v>8096</v>
      </c>
      <c r="J390" s="91" t="s">
        <v>5269</v>
      </c>
      <c r="K390" s="91" t="s">
        <v>4704</v>
      </c>
      <c r="L390" s="91">
        <v>27</v>
      </c>
      <c r="M390" s="91" t="s">
        <v>6151</v>
      </c>
      <c r="N390" s="91" t="s">
        <v>928</v>
      </c>
      <c r="O390" s="182" t="s">
        <v>5654</v>
      </c>
      <c r="P390" s="91" t="s">
        <v>2174</v>
      </c>
      <c r="Q390" s="93" t="s">
        <v>3549</v>
      </c>
    </row>
    <row r="391" spans="1:17" ht="20" x14ac:dyDescent="0.35">
      <c r="A391" s="89" t="s">
        <v>3821</v>
      </c>
      <c r="B391" s="89"/>
      <c r="C391" s="102">
        <v>2016</v>
      </c>
      <c r="D391" s="102" t="s">
        <v>3113</v>
      </c>
      <c r="E391" s="102" t="s">
        <v>7076</v>
      </c>
      <c r="F391" s="102" t="s">
        <v>1899</v>
      </c>
      <c r="G391" s="102" t="s">
        <v>4737</v>
      </c>
      <c r="H391" s="102" t="s">
        <v>1461</v>
      </c>
      <c r="I391" s="63" t="s">
        <v>8095</v>
      </c>
      <c r="J391" s="102" t="s">
        <v>678</v>
      </c>
      <c r="K391" s="102" t="s">
        <v>4704</v>
      </c>
      <c r="L391" s="102">
        <v>21</v>
      </c>
      <c r="M391" s="102" t="s">
        <v>4289</v>
      </c>
      <c r="N391" s="102" t="s">
        <v>928</v>
      </c>
      <c r="O391" s="182" t="s">
        <v>3799</v>
      </c>
      <c r="P391" s="102" t="s">
        <v>5005</v>
      </c>
      <c r="Q391" s="102" t="s">
        <v>1025</v>
      </c>
    </row>
    <row r="392" spans="1:17" ht="40" x14ac:dyDescent="0.35">
      <c r="A392" s="141" t="s">
        <v>2856</v>
      </c>
      <c r="B392" s="141"/>
      <c r="C392" s="102" t="s">
        <v>7112</v>
      </c>
      <c r="D392" s="91" t="s">
        <v>3113</v>
      </c>
      <c r="E392" s="142" t="s">
        <v>7076</v>
      </c>
      <c r="F392" s="142" t="s">
        <v>6634</v>
      </c>
      <c r="G392" s="142" t="s">
        <v>2609</v>
      </c>
      <c r="H392" s="142" t="s">
        <v>5607</v>
      </c>
      <c r="I392" s="63" t="s">
        <v>8095</v>
      </c>
      <c r="J392" s="142" t="s">
        <v>2857</v>
      </c>
      <c r="K392" s="142" t="s">
        <v>4704</v>
      </c>
      <c r="L392" s="142" t="s">
        <v>4896</v>
      </c>
      <c r="M392" s="142" t="s">
        <v>6037</v>
      </c>
      <c r="N392" s="91" t="s">
        <v>928</v>
      </c>
      <c r="O392" s="182" t="s">
        <v>475</v>
      </c>
      <c r="P392" s="91" t="s">
        <v>5162</v>
      </c>
      <c r="Q392" s="93" t="s">
        <v>5163</v>
      </c>
    </row>
    <row r="393" spans="1:17" ht="30" x14ac:dyDescent="0.35">
      <c r="A393" s="89" t="s">
        <v>2636</v>
      </c>
      <c r="B393" s="89"/>
      <c r="C393" s="102" t="s">
        <v>3650</v>
      </c>
      <c r="D393" s="91" t="s">
        <v>3113</v>
      </c>
      <c r="E393" s="91" t="s">
        <v>7076</v>
      </c>
      <c r="F393" s="91" t="s">
        <v>4682</v>
      </c>
      <c r="G393" s="91" t="s">
        <v>3472</v>
      </c>
      <c r="H393" s="91" t="s">
        <v>4702</v>
      </c>
      <c r="I393" s="63" t="s">
        <v>4702</v>
      </c>
      <c r="J393" s="91" t="s">
        <v>3473</v>
      </c>
      <c r="K393" s="91" t="s">
        <v>4704</v>
      </c>
      <c r="L393" s="91">
        <v>47</v>
      </c>
      <c r="M393" s="91" t="s">
        <v>4133</v>
      </c>
      <c r="N393" s="91" t="s">
        <v>928</v>
      </c>
      <c r="O393" s="182" t="s">
        <v>4725</v>
      </c>
      <c r="P393" s="91" t="s">
        <v>2842</v>
      </c>
      <c r="Q393" s="93" t="s">
        <v>1095</v>
      </c>
    </row>
    <row r="394" spans="1:17" ht="70" x14ac:dyDescent="0.35">
      <c r="A394" s="146" t="s">
        <v>5045</v>
      </c>
      <c r="B394" s="146"/>
      <c r="C394" s="124" t="s">
        <v>3978</v>
      </c>
      <c r="D394" s="147" t="s">
        <v>3114</v>
      </c>
      <c r="E394" s="147" t="s">
        <v>730</v>
      </c>
      <c r="F394" s="147" t="s">
        <v>5195</v>
      </c>
      <c r="G394" s="147" t="s">
        <v>4361</v>
      </c>
      <c r="H394" s="147" t="s">
        <v>2280</v>
      </c>
      <c r="I394" s="69" t="s">
        <v>8100</v>
      </c>
      <c r="J394" s="147" t="s">
        <v>5430</v>
      </c>
      <c r="K394" s="147" t="s">
        <v>4704</v>
      </c>
      <c r="L394" s="147">
        <v>27</v>
      </c>
      <c r="M394" s="147" t="s">
        <v>2108</v>
      </c>
      <c r="N394" s="120" t="s">
        <v>928</v>
      </c>
      <c r="O394" s="183" t="s">
        <v>7281</v>
      </c>
      <c r="P394" s="120" t="s">
        <v>367</v>
      </c>
      <c r="Q394" s="121" t="s">
        <v>1796</v>
      </c>
    </row>
    <row r="395" spans="1:17" ht="80" x14ac:dyDescent="0.35">
      <c r="A395" s="89" t="s">
        <v>2197</v>
      </c>
      <c r="B395" s="89"/>
      <c r="C395" s="102">
        <v>2020</v>
      </c>
      <c r="D395" s="102" t="s">
        <v>3113</v>
      </c>
      <c r="E395" s="102" t="s">
        <v>543</v>
      </c>
      <c r="F395" s="102" t="s">
        <v>5402</v>
      </c>
      <c r="G395" s="102" t="s">
        <v>2198</v>
      </c>
      <c r="H395" s="102" t="s">
        <v>1907</v>
      </c>
      <c r="I395" s="63" t="s">
        <v>8095</v>
      </c>
      <c r="J395" s="100" t="s">
        <v>558</v>
      </c>
      <c r="K395" s="102" t="s">
        <v>4704</v>
      </c>
      <c r="L395" s="102">
        <v>38</v>
      </c>
      <c r="M395" s="102" t="s">
        <v>3140</v>
      </c>
      <c r="N395" s="102" t="s">
        <v>928</v>
      </c>
      <c r="O395" s="182" t="s">
        <v>3171</v>
      </c>
      <c r="P395" s="102" t="s">
        <v>469</v>
      </c>
      <c r="Q395" s="102" t="s">
        <v>5031</v>
      </c>
    </row>
    <row r="396" spans="1:17" ht="30" x14ac:dyDescent="0.35">
      <c r="A396" s="89" t="s">
        <v>5011</v>
      </c>
      <c r="B396" s="89"/>
      <c r="C396" s="102">
        <v>2019</v>
      </c>
      <c r="D396" s="102" t="s">
        <v>3113</v>
      </c>
      <c r="E396" s="102" t="s">
        <v>7076</v>
      </c>
      <c r="F396" s="102" t="s">
        <v>1899</v>
      </c>
      <c r="G396" s="102" t="s">
        <v>4357</v>
      </c>
      <c r="H396" s="102" t="s">
        <v>4702</v>
      </c>
      <c r="I396" s="63" t="s">
        <v>4702</v>
      </c>
      <c r="J396" s="100" t="s">
        <v>1024</v>
      </c>
      <c r="K396" s="102" t="s">
        <v>4704</v>
      </c>
      <c r="L396" s="102">
        <v>23</v>
      </c>
      <c r="M396" s="102" t="s">
        <v>1208</v>
      </c>
      <c r="N396" s="102" t="s">
        <v>928</v>
      </c>
      <c r="O396" s="182" t="s">
        <v>1026</v>
      </c>
      <c r="P396" s="102" t="s">
        <v>6697</v>
      </c>
      <c r="Q396" s="102" t="s">
        <v>7624</v>
      </c>
    </row>
    <row r="397" spans="1:17" ht="20" x14ac:dyDescent="0.35">
      <c r="A397" s="89" t="s">
        <v>5991</v>
      </c>
      <c r="B397" s="89"/>
      <c r="C397" s="102">
        <v>2020</v>
      </c>
      <c r="D397" s="102" t="s">
        <v>3113</v>
      </c>
      <c r="E397" s="102" t="s">
        <v>543</v>
      </c>
      <c r="F397" s="102" t="s">
        <v>544</v>
      </c>
      <c r="G397" s="102" t="s">
        <v>5992</v>
      </c>
      <c r="H397" s="102" t="s">
        <v>4292</v>
      </c>
      <c r="I397" s="69" t="s">
        <v>8096</v>
      </c>
      <c r="J397" s="102" t="s">
        <v>7283</v>
      </c>
      <c r="K397" s="102" t="s">
        <v>4704</v>
      </c>
      <c r="L397" s="102">
        <v>57</v>
      </c>
      <c r="M397" s="102" t="s">
        <v>1524</v>
      </c>
      <c r="N397" s="102" t="s">
        <v>1223</v>
      </c>
      <c r="O397" s="182" t="s">
        <v>1750</v>
      </c>
      <c r="P397" s="102" t="s">
        <v>2174</v>
      </c>
      <c r="Q397" s="102" t="s">
        <v>3135</v>
      </c>
    </row>
    <row r="398" spans="1:17" ht="40" x14ac:dyDescent="0.35">
      <c r="A398" s="89" t="s">
        <v>1807</v>
      </c>
      <c r="B398" s="89"/>
      <c r="C398" s="102" t="s">
        <v>7202</v>
      </c>
      <c r="D398" s="91" t="s">
        <v>3113</v>
      </c>
      <c r="E398" s="91" t="s">
        <v>543</v>
      </c>
      <c r="F398" s="91" t="s">
        <v>4128</v>
      </c>
      <c r="G398" s="91" t="s">
        <v>3192</v>
      </c>
      <c r="H398" s="91" t="s">
        <v>4431</v>
      </c>
      <c r="I398" s="73" t="s">
        <v>8097</v>
      </c>
      <c r="J398" s="91" t="s">
        <v>4163</v>
      </c>
      <c r="K398" s="91" t="s">
        <v>4704</v>
      </c>
      <c r="L398" s="91" t="s">
        <v>4097</v>
      </c>
      <c r="M398" s="91" t="s">
        <v>4164</v>
      </c>
      <c r="N398" s="91" t="s">
        <v>928</v>
      </c>
      <c r="O398" s="182" t="s">
        <v>6875</v>
      </c>
      <c r="P398" s="91" t="s">
        <v>4653</v>
      </c>
      <c r="Q398" s="93" t="s">
        <v>3191</v>
      </c>
    </row>
    <row r="399" spans="1:17" ht="50" x14ac:dyDescent="0.35">
      <c r="A399" s="89" t="s">
        <v>800</v>
      </c>
      <c r="B399" s="89"/>
      <c r="C399" s="102" t="s">
        <v>3178</v>
      </c>
      <c r="D399" s="91" t="s">
        <v>3113</v>
      </c>
      <c r="E399" s="91" t="s">
        <v>847</v>
      </c>
      <c r="F399" s="91" t="s">
        <v>4140</v>
      </c>
      <c r="G399" s="91" t="s">
        <v>4975</v>
      </c>
      <c r="H399" s="91" t="s">
        <v>4702</v>
      </c>
      <c r="I399" s="63" t="s">
        <v>4702</v>
      </c>
      <c r="J399" s="91" t="s">
        <v>5140</v>
      </c>
      <c r="K399" s="91" t="s">
        <v>4704</v>
      </c>
      <c r="L399" s="91">
        <v>14</v>
      </c>
      <c r="M399" s="91" t="s">
        <v>4360</v>
      </c>
      <c r="N399" s="91" t="s">
        <v>928</v>
      </c>
      <c r="O399" s="182" t="s">
        <v>5869</v>
      </c>
      <c r="P399" s="91" t="s">
        <v>2486</v>
      </c>
      <c r="Q399" s="93" t="s">
        <v>5838</v>
      </c>
    </row>
    <row r="400" spans="1:17" ht="20" x14ac:dyDescent="0.35">
      <c r="A400" s="141" t="s">
        <v>4254</v>
      </c>
      <c r="B400" s="141"/>
      <c r="C400" s="102" t="s">
        <v>733</v>
      </c>
      <c r="D400" s="91" t="s">
        <v>3113</v>
      </c>
      <c r="E400" s="142" t="s">
        <v>7076</v>
      </c>
      <c r="F400" s="142" t="s">
        <v>4682</v>
      </c>
      <c r="G400" s="142" t="s">
        <v>4255</v>
      </c>
      <c r="H400" s="142" t="s">
        <v>4702</v>
      </c>
      <c r="I400" s="63" t="s">
        <v>4702</v>
      </c>
      <c r="J400" s="142" t="s">
        <v>4256</v>
      </c>
      <c r="K400" s="142" t="s">
        <v>4704</v>
      </c>
      <c r="L400" s="142">
        <v>35</v>
      </c>
      <c r="M400" s="142" t="s">
        <v>7233</v>
      </c>
      <c r="N400" s="91" t="s">
        <v>928</v>
      </c>
      <c r="O400" s="182" t="s">
        <v>5259</v>
      </c>
      <c r="P400" s="91" t="s">
        <v>3578</v>
      </c>
      <c r="Q400" s="93" t="s">
        <v>4257</v>
      </c>
    </row>
    <row r="401" spans="1:17" ht="30" x14ac:dyDescent="0.35">
      <c r="A401" s="89" t="s">
        <v>3322</v>
      </c>
      <c r="B401" s="89"/>
      <c r="C401" s="102" t="s">
        <v>5061</v>
      </c>
      <c r="D401" s="91" t="s">
        <v>3113</v>
      </c>
      <c r="E401" s="91" t="s">
        <v>847</v>
      </c>
      <c r="F401" s="91" t="s">
        <v>848</v>
      </c>
      <c r="G401" s="91" t="s">
        <v>3831</v>
      </c>
      <c r="H401" s="91" t="s">
        <v>3335</v>
      </c>
      <c r="I401" s="87" t="s">
        <v>8100</v>
      </c>
      <c r="J401" s="91" t="s">
        <v>2752</v>
      </c>
      <c r="K401" s="91" t="s">
        <v>4704</v>
      </c>
      <c r="L401" s="91">
        <v>18</v>
      </c>
      <c r="M401" s="91" t="s">
        <v>1723</v>
      </c>
      <c r="N401" s="91" t="s">
        <v>928</v>
      </c>
      <c r="O401" s="182" t="s">
        <v>1724</v>
      </c>
      <c r="P401" s="91" t="s">
        <v>3540</v>
      </c>
      <c r="Q401" s="93" t="s">
        <v>4777</v>
      </c>
    </row>
    <row r="402" spans="1:17" ht="40" x14ac:dyDescent="0.35">
      <c r="A402" s="89" t="s">
        <v>3208</v>
      </c>
      <c r="B402" s="89"/>
      <c r="C402" s="102" t="s">
        <v>2407</v>
      </c>
      <c r="D402" s="91" t="s">
        <v>3113</v>
      </c>
      <c r="E402" s="91" t="s">
        <v>543</v>
      </c>
      <c r="F402" s="91" t="s">
        <v>5402</v>
      </c>
      <c r="G402" s="91" t="s">
        <v>1589</v>
      </c>
      <c r="H402" s="91" t="s">
        <v>1907</v>
      </c>
      <c r="I402" s="63" t="s">
        <v>8095</v>
      </c>
      <c r="J402" s="91" t="s">
        <v>4703</v>
      </c>
      <c r="K402" s="91" t="s">
        <v>4704</v>
      </c>
      <c r="L402" s="91" t="s">
        <v>2279</v>
      </c>
      <c r="M402" s="91" t="s">
        <v>5646</v>
      </c>
      <c r="N402" s="91" t="s">
        <v>928</v>
      </c>
      <c r="O402" s="182" t="s">
        <v>75</v>
      </c>
      <c r="P402" s="91" t="s">
        <v>5983</v>
      </c>
      <c r="Q402" s="93" t="s">
        <v>3153</v>
      </c>
    </row>
    <row r="403" spans="1:17" ht="30" x14ac:dyDescent="0.35">
      <c r="A403" s="89" t="s">
        <v>6704</v>
      </c>
      <c r="B403" s="89"/>
      <c r="C403" s="102" t="s">
        <v>7682</v>
      </c>
      <c r="D403" s="91" t="s">
        <v>3113</v>
      </c>
      <c r="E403" s="91" t="s">
        <v>7076</v>
      </c>
      <c r="F403" s="102" t="s">
        <v>1899</v>
      </c>
      <c r="G403" s="91" t="s">
        <v>5086</v>
      </c>
      <c r="H403" s="102" t="s">
        <v>1907</v>
      </c>
      <c r="I403" s="63" t="s">
        <v>8095</v>
      </c>
      <c r="J403" s="102" t="s">
        <v>7454</v>
      </c>
      <c r="K403" s="91" t="s">
        <v>4704</v>
      </c>
      <c r="L403" s="91" t="s">
        <v>3032</v>
      </c>
      <c r="M403" s="102" t="s">
        <v>1298</v>
      </c>
      <c r="N403" s="102" t="s">
        <v>928</v>
      </c>
      <c r="O403" s="182" t="s">
        <v>2022</v>
      </c>
      <c r="P403" s="91" t="s">
        <v>2153</v>
      </c>
      <c r="Q403" s="102" t="s">
        <v>2414</v>
      </c>
    </row>
    <row r="404" spans="1:17" ht="40" x14ac:dyDescent="0.35">
      <c r="A404" s="89" t="s">
        <v>2264</v>
      </c>
      <c r="B404" s="89"/>
      <c r="C404" s="102" t="s">
        <v>3822</v>
      </c>
      <c r="D404" s="91" t="s">
        <v>3113</v>
      </c>
      <c r="E404" s="91" t="s">
        <v>4466</v>
      </c>
      <c r="F404" s="102" t="s">
        <v>852</v>
      </c>
      <c r="G404" s="102" t="s">
        <v>2065</v>
      </c>
      <c r="H404" s="102" t="s">
        <v>4515</v>
      </c>
      <c r="I404" s="63" t="s">
        <v>8096</v>
      </c>
      <c r="J404" s="102" t="s">
        <v>2066</v>
      </c>
      <c r="K404" s="91" t="s">
        <v>1900</v>
      </c>
      <c r="L404" s="91" t="s">
        <v>780</v>
      </c>
      <c r="M404" s="91" t="s">
        <v>1524</v>
      </c>
      <c r="N404" s="91" t="s">
        <v>1223</v>
      </c>
      <c r="O404" s="182" t="s">
        <v>5654</v>
      </c>
      <c r="P404" s="91" t="s">
        <v>3173</v>
      </c>
      <c r="Q404" s="102" t="s">
        <v>1156</v>
      </c>
    </row>
    <row r="405" spans="1:17" ht="80" x14ac:dyDescent="0.35">
      <c r="A405" s="119" t="s">
        <v>5718</v>
      </c>
      <c r="B405" s="119"/>
      <c r="C405" s="124" t="s">
        <v>7370</v>
      </c>
      <c r="D405" s="120" t="s">
        <v>3114</v>
      </c>
      <c r="E405" s="120" t="s">
        <v>7076</v>
      </c>
      <c r="F405" s="124" t="s">
        <v>281</v>
      </c>
      <c r="G405" s="124" t="s">
        <v>5719</v>
      </c>
      <c r="H405" s="124" t="s">
        <v>2448</v>
      </c>
      <c r="I405" s="63" t="s">
        <v>8096</v>
      </c>
      <c r="J405" s="124" t="s">
        <v>5720</v>
      </c>
      <c r="K405" s="120" t="s">
        <v>4704</v>
      </c>
      <c r="L405" s="120" t="s">
        <v>358</v>
      </c>
      <c r="M405" s="120" t="s">
        <v>5717</v>
      </c>
      <c r="N405" s="120" t="s">
        <v>928</v>
      </c>
      <c r="O405" s="183" t="s">
        <v>1750</v>
      </c>
      <c r="P405" s="120" t="s">
        <v>135</v>
      </c>
      <c r="Q405" s="124" t="s">
        <v>6017</v>
      </c>
    </row>
    <row r="406" spans="1:17" ht="60" x14ac:dyDescent="0.35">
      <c r="A406" s="141" t="s">
        <v>1483</v>
      </c>
      <c r="B406" s="141"/>
      <c r="C406" s="102" t="s">
        <v>834</v>
      </c>
      <c r="D406" s="142" t="s">
        <v>3113</v>
      </c>
      <c r="E406" s="91" t="s">
        <v>543</v>
      </c>
      <c r="F406" s="142" t="s">
        <v>4128</v>
      </c>
      <c r="G406" s="142" t="s">
        <v>3343</v>
      </c>
      <c r="H406" s="142" t="s">
        <v>735</v>
      </c>
      <c r="I406" s="63" t="s">
        <v>4702</v>
      </c>
      <c r="J406" s="142" t="s">
        <v>736</v>
      </c>
      <c r="K406" s="142" t="s">
        <v>4704</v>
      </c>
      <c r="L406" s="142">
        <v>19</v>
      </c>
      <c r="M406" s="142" t="s">
        <v>737</v>
      </c>
      <c r="N406" s="91" t="s">
        <v>1223</v>
      </c>
      <c r="O406" s="182" t="s">
        <v>738</v>
      </c>
      <c r="P406" s="91" t="s">
        <v>6571</v>
      </c>
      <c r="Q406" s="93" t="s">
        <v>6209</v>
      </c>
    </row>
    <row r="407" spans="1:17" ht="50" x14ac:dyDescent="0.35">
      <c r="A407" s="89" t="s">
        <v>2345</v>
      </c>
      <c r="B407" s="89"/>
      <c r="C407" s="102" t="s">
        <v>7779</v>
      </c>
      <c r="D407" s="91" t="s">
        <v>3113</v>
      </c>
      <c r="E407" s="91" t="s">
        <v>7076</v>
      </c>
      <c r="F407" s="91" t="s">
        <v>5599</v>
      </c>
      <c r="G407" s="91" t="s">
        <v>2060</v>
      </c>
      <c r="H407" s="91" t="s">
        <v>1130</v>
      </c>
      <c r="I407" s="87" t="s">
        <v>4702</v>
      </c>
      <c r="J407" s="91" t="s">
        <v>2365</v>
      </c>
      <c r="K407" s="91" t="s">
        <v>4704</v>
      </c>
      <c r="L407" s="91">
        <v>14</v>
      </c>
      <c r="M407" s="91" t="s">
        <v>4708</v>
      </c>
      <c r="N407" s="91" t="s">
        <v>928</v>
      </c>
      <c r="O407" s="182" t="s">
        <v>5581</v>
      </c>
      <c r="P407" s="91" t="s">
        <v>2582</v>
      </c>
      <c r="Q407" s="93" t="s">
        <v>6597</v>
      </c>
    </row>
    <row r="408" spans="1:17" ht="130" x14ac:dyDescent="0.35">
      <c r="A408" s="141" t="s">
        <v>5090</v>
      </c>
      <c r="B408" s="141"/>
      <c r="C408" s="102" t="s">
        <v>491</v>
      </c>
      <c r="D408" s="91" t="s">
        <v>3113</v>
      </c>
      <c r="E408" s="142" t="s">
        <v>7076</v>
      </c>
      <c r="F408" s="142" t="s">
        <v>4682</v>
      </c>
      <c r="G408" s="142" t="s">
        <v>4659</v>
      </c>
      <c r="H408" s="142" t="s">
        <v>5</v>
      </c>
      <c r="I408" s="63" t="s">
        <v>8095</v>
      </c>
      <c r="J408" s="142" t="s">
        <v>2386</v>
      </c>
      <c r="K408" s="142" t="s">
        <v>4704</v>
      </c>
      <c r="L408" s="142">
        <v>62</v>
      </c>
      <c r="M408" s="142" t="s">
        <v>5141</v>
      </c>
      <c r="N408" s="91" t="s">
        <v>928</v>
      </c>
      <c r="O408" s="182" t="s">
        <v>5142</v>
      </c>
      <c r="P408" s="91" t="s">
        <v>2309</v>
      </c>
      <c r="Q408" s="93" t="s">
        <v>2611</v>
      </c>
    </row>
    <row r="409" spans="1:17" ht="70" x14ac:dyDescent="0.35">
      <c r="A409" s="141" t="s">
        <v>5090</v>
      </c>
      <c r="B409" s="141"/>
      <c r="C409" s="102" t="s">
        <v>491</v>
      </c>
      <c r="D409" s="91" t="s">
        <v>3113</v>
      </c>
      <c r="E409" s="142" t="s">
        <v>3176</v>
      </c>
      <c r="F409" s="142" t="s">
        <v>4067</v>
      </c>
      <c r="G409" s="142" t="s">
        <v>990</v>
      </c>
      <c r="H409" s="142" t="s">
        <v>991</v>
      </c>
      <c r="I409" s="73" t="s">
        <v>8097</v>
      </c>
      <c r="J409" s="142" t="s">
        <v>992</v>
      </c>
      <c r="K409" s="142" t="s">
        <v>4704</v>
      </c>
      <c r="L409" s="142" t="s">
        <v>443</v>
      </c>
      <c r="M409" s="142" t="s">
        <v>1912</v>
      </c>
      <c r="N409" s="91" t="s">
        <v>928</v>
      </c>
      <c r="O409" s="182" t="s">
        <v>6929</v>
      </c>
      <c r="P409" s="91" t="s">
        <v>1188</v>
      </c>
      <c r="Q409" s="93" t="s">
        <v>6231</v>
      </c>
    </row>
    <row r="410" spans="1:17" ht="40" x14ac:dyDescent="0.35">
      <c r="A410" s="89" t="s">
        <v>714</v>
      </c>
      <c r="B410" s="89"/>
      <c r="C410" s="102" t="s">
        <v>3650</v>
      </c>
      <c r="D410" s="91" t="s">
        <v>3113</v>
      </c>
      <c r="E410" s="91" t="s">
        <v>847</v>
      </c>
      <c r="F410" s="91" t="s">
        <v>303</v>
      </c>
      <c r="G410" s="91" t="s">
        <v>2927</v>
      </c>
      <c r="H410" s="91" t="s">
        <v>1907</v>
      </c>
      <c r="I410" s="63" t="s">
        <v>8095</v>
      </c>
      <c r="J410" s="91" t="s">
        <v>1746</v>
      </c>
      <c r="K410" s="91" t="s">
        <v>4704</v>
      </c>
      <c r="L410" s="91">
        <v>16</v>
      </c>
      <c r="M410" s="91" t="s">
        <v>7425</v>
      </c>
      <c r="N410" s="91" t="s">
        <v>928</v>
      </c>
      <c r="O410" s="182" t="s">
        <v>475</v>
      </c>
      <c r="P410" s="91" t="s">
        <v>6827</v>
      </c>
      <c r="Q410" s="93" t="s">
        <v>5740</v>
      </c>
    </row>
    <row r="411" spans="1:17" ht="30" x14ac:dyDescent="0.35">
      <c r="A411" s="141" t="s">
        <v>7297</v>
      </c>
      <c r="B411" s="141"/>
      <c r="C411" s="102" t="s">
        <v>4561</v>
      </c>
      <c r="D411" s="91" t="s">
        <v>3113</v>
      </c>
      <c r="E411" s="142" t="s">
        <v>7076</v>
      </c>
      <c r="F411" s="142" t="s">
        <v>4682</v>
      </c>
      <c r="G411" s="142" t="s">
        <v>5497</v>
      </c>
      <c r="H411" s="142" t="s">
        <v>4667</v>
      </c>
      <c r="I411" s="87" t="s">
        <v>4702</v>
      </c>
      <c r="J411" s="142" t="s">
        <v>4668</v>
      </c>
      <c r="K411" s="142" t="s">
        <v>4704</v>
      </c>
      <c r="L411" s="142" t="s">
        <v>2279</v>
      </c>
      <c r="M411" s="142" t="s">
        <v>3550</v>
      </c>
      <c r="N411" s="91" t="s">
        <v>928</v>
      </c>
      <c r="O411" s="182" t="s">
        <v>1459</v>
      </c>
      <c r="P411" s="91" t="s">
        <v>352</v>
      </c>
      <c r="Q411" s="93" t="s">
        <v>4776</v>
      </c>
    </row>
    <row r="412" spans="1:17" ht="30" x14ac:dyDescent="0.35">
      <c r="A412" s="89" t="s">
        <v>1027</v>
      </c>
      <c r="B412" s="89"/>
      <c r="C412" s="102" t="s">
        <v>3454</v>
      </c>
      <c r="D412" s="91" t="s">
        <v>3113</v>
      </c>
      <c r="E412" s="91" t="s">
        <v>847</v>
      </c>
      <c r="F412" s="91" t="s">
        <v>848</v>
      </c>
      <c r="G412" s="91" t="s">
        <v>2457</v>
      </c>
      <c r="H412" s="91" t="s">
        <v>7430</v>
      </c>
      <c r="I412" s="63" t="s">
        <v>8095</v>
      </c>
      <c r="J412" s="91" t="s">
        <v>1651</v>
      </c>
      <c r="K412" s="91" t="s">
        <v>1900</v>
      </c>
      <c r="L412" s="91">
        <v>28</v>
      </c>
      <c r="M412" s="91" t="s">
        <v>1524</v>
      </c>
      <c r="N412" s="91" t="s">
        <v>1223</v>
      </c>
      <c r="O412" s="182" t="s">
        <v>4727</v>
      </c>
      <c r="P412" s="91" t="s">
        <v>553</v>
      </c>
      <c r="Q412" s="93" t="s">
        <v>2454</v>
      </c>
    </row>
    <row r="413" spans="1:17" ht="20" x14ac:dyDescent="0.35">
      <c r="A413" s="89" t="s">
        <v>6578</v>
      </c>
      <c r="B413" s="89"/>
      <c r="C413" s="102" t="s">
        <v>4094</v>
      </c>
      <c r="D413" s="91" t="s">
        <v>3113</v>
      </c>
      <c r="E413" s="91" t="s">
        <v>7076</v>
      </c>
      <c r="F413" s="91" t="s">
        <v>4682</v>
      </c>
      <c r="G413" s="91" t="s">
        <v>5524</v>
      </c>
      <c r="H413" s="91" t="s">
        <v>1907</v>
      </c>
      <c r="I413" s="63" t="s">
        <v>8095</v>
      </c>
      <c r="J413" s="91" t="s">
        <v>4703</v>
      </c>
      <c r="K413" s="91" t="s">
        <v>4704</v>
      </c>
      <c r="L413" s="91" t="s">
        <v>4097</v>
      </c>
      <c r="M413" s="91" t="s">
        <v>5897</v>
      </c>
      <c r="N413" s="91" t="s">
        <v>928</v>
      </c>
      <c r="O413" s="182" t="s">
        <v>7343</v>
      </c>
      <c r="P413" s="91" t="s">
        <v>4964</v>
      </c>
      <c r="Q413" s="93" t="s">
        <v>1490</v>
      </c>
    </row>
    <row r="414" spans="1:17" ht="20" x14ac:dyDescent="0.35">
      <c r="A414" s="141" t="s">
        <v>7766</v>
      </c>
      <c r="B414" s="141"/>
      <c r="C414" s="102" t="s">
        <v>7779</v>
      </c>
      <c r="D414" s="91" t="s">
        <v>3113</v>
      </c>
      <c r="E414" s="142" t="s">
        <v>847</v>
      </c>
      <c r="F414" s="142" t="s">
        <v>848</v>
      </c>
      <c r="G414" s="142" t="s">
        <v>330</v>
      </c>
      <c r="H414" s="142" t="s">
        <v>4087</v>
      </c>
      <c r="I414" s="66" t="s">
        <v>8097</v>
      </c>
      <c r="J414" s="142" t="s">
        <v>6199</v>
      </c>
      <c r="K414" s="142" t="s">
        <v>4704</v>
      </c>
      <c r="L414" s="142">
        <v>16</v>
      </c>
      <c r="M414" s="142" t="s">
        <v>2507</v>
      </c>
      <c r="N414" s="91" t="s">
        <v>928</v>
      </c>
      <c r="O414" s="182" t="s">
        <v>394</v>
      </c>
      <c r="P414" s="91" t="s">
        <v>2360</v>
      </c>
      <c r="Q414" s="93" t="s">
        <v>2054</v>
      </c>
    </row>
    <row r="415" spans="1:17" ht="40" x14ac:dyDescent="0.35">
      <c r="A415" s="89" t="s">
        <v>3779</v>
      </c>
      <c r="B415" s="89"/>
      <c r="C415" s="102" t="s">
        <v>7452</v>
      </c>
      <c r="D415" s="91" t="s">
        <v>3113</v>
      </c>
      <c r="E415" s="91" t="s">
        <v>847</v>
      </c>
      <c r="F415" s="91" t="s">
        <v>303</v>
      </c>
      <c r="G415" s="91" t="s">
        <v>3773</v>
      </c>
      <c r="H415" s="91" t="s">
        <v>4431</v>
      </c>
      <c r="I415" s="73" t="s">
        <v>8097</v>
      </c>
      <c r="J415" s="91" t="s">
        <v>3774</v>
      </c>
      <c r="K415" s="91" t="s">
        <v>4704</v>
      </c>
      <c r="L415" s="91">
        <v>34</v>
      </c>
      <c r="M415" s="91" t="s">
        <v>5418</v>
      </c>
      <c r="N415" s="91" t="s">
        <v>928</v>
      </c>
      <c r="O415" s="182" t="s">
        <v>3110</v>
      </c>
      <c r="P415" s="91" t="s">
        <v>5419</v>
      </c>
      <c r="Q415" s="93" t="s">
        <v>4059</v>
      </c>
    </row>
    <row r="416" spans="1:17" ht="80" x14ac:dyDescent="0.35">
      <c r="A416" s="141" t="s">
        <v>1891</v>
      </c>
      <c r="B416" s="141"/>
      <c r="C416" s="102" t="s">
        <v>1935</v>
      </c>
      <c r="D416" s="142" t="s">
        <v>3113</v>
      </c>
      <c r="E416" s="91" t="s">
        <v>543</v>
      </c>
      <c r="F416" s="91" t="s">
        <v>5402</v>
      </c>
      <c r="G416" s="142" t="s">
        <v>4735</v>
      </c>
      <c r="H416" s="142" t="s">
        <v>4702</v>
      </c>
      <c r="I416" s="63" t="s">
        <v>4702</v>
      </c>
      <c r="J416" s="142" t="s">
        <v>4736</v>
      </c>
      <c r="K416" s="142" t="s">
        <v>1900</v>
      </c>
      <c r="L416" s="142">
        <v>28</v>
      </c>
      <c r="M416" s="142" t="s">
        <v>4129</v>
      </c>
      <c r="N416" s="91" t="s">
        <v>1223</v>
      </c>
      <c r="O416" s="182" t="s">
        <v>1581</v>
      </c>
      <c r="P416" s="91" t="s">
        <v>7636</v>
      </c>
      <c r="Q416" s="93" t="s">
        <v>1568</v>
      </c>
    </row>
    <row r="417" spans="1:17" ht="50" x14ac:dyDescent="0.35">
      <c r="A417" s="89" t="s">
        <v>3482</v>
      </c>
      <c r="B417" s="89"/>
      <c r="C417" s="102" t="s">
        <v>3512</v>
      </c>
      <c r="D417" s="91" t="s">
        <v>3113</v>
      </c>
      <c r="E417" s="91" t="s">
        <v>7076</v>
      </c>
      <c r="F417" s="91" t="s">
        <v>3424</v>
      </c>
      <c r="G417" s="91" t="s">
        <v>2825</v>
      </c>
      <c r="H417" s="91" t="s">
        <v>4072</v>
      </c>
      <c r="I417" s="63" t="s">
        <v>8096</v>
      </c>
      <c r="J417" s="91" t="s">
        <v>4073</v>
      </c>
      <c r="K417" s="91" t="s">
        <v>4704</v>
      </c>
      <c r="L417" s="91">
        <v>25</v>
      </c>
      <c r="M417" s="91" t="s">
        <v>5738</v>
      </c>
      <c r="N417" s="91" t="s">
        <v>928</v>
      </c>
      <c r="O417" s="182" t="s">
        <v>5739</v>
      </c>
      <c r="P417" s="91" t="s">
        <v>280</v>
      </c>
      <c r="Q417" s="93" t="s">
        <v>2249</v>
      </c>
    </row>
    <row r="418" spans="1:17" ht="70" x14ac:dyDescent="0.35">
      <c r="A418" s="141" t="s">
        <v>2677</v>
      </c>
      <c r="B418" s="141"/>
      <c r="C418" s="102" t="s">
        <v>2544</v>
      </c>
      <c r="D418" s="142" t="s">
        <v>3113</v>
      </c>
      <c r="E418" s="142" t="s">
        <v>847</v>
      </c>
      <c r="F418" s="142" t="s">
        <v>848</v>
      </c>
      <c r="G418" s="142" t="s">
        <v>6230</v>
      </c>
      <c r="H418" s="142" t="s">
        <v>4702</v>
      </c>
      <c r="I418" s="63" t="s">
        <v>4702</v>
      </c>
      <c r="J418" s="142" t="s">
        <v>2118</v>
      </c>
      <c r="K418" s="142" t="s">
        <v>4704</v>
      </c>
      <c r="L418" s="142">
        <v>16</v>
      </c>
      <c r="M418" s="142" t="s">
        <v>2668</v>
      </c>
      <c r="N418" s="91" t="s">
        <v>928</v>
      </c>
      <c r="O418" s="182" t="s">
        <v>5581</v>
      </c>
      <c r="P418" s="91" t="s">
        <v>7420</v>
      </c>
      <c r="Q418" s="93" t="s">
        <v>4897</v>
      </c>
    </row>
    <row r="419" spans="1:17" ht="20" x14ac:dyDescent="0.35">
      <c r="A419" s="141" t="s">
        <v>2187</v>
      </c>
      <c r="B419" s="141"/>
      <c r="C419" s="102" t="s">
        <v>7112</v>
      </c>
      <c r="D419" s="91" t="s">
        <v>3113</v>
      </c>
      <c r="E419" s="142" t="s">
        <v>7076</v>
      </c>
      <c r="F419" s="142" t="s">
        <v>4682</v>
      </c>
      <c r="G419" s="142" t="s">
        <v>4659</v>
      </c>
      <c r="H419" s="142" t="s">
        <v>1907</v>
      </c>
      <c r="I419" s="63" t="s">
        <v>8095</v>
      </c>
      <c r="J419" s="142" t="s">
        <v>4703</v>
      </c>
      <c r="K419" s="142" t="s">
        <v>4704</v>
      </c>
      <c r="L419" s="91" t="s">
        <v>3416</v>
      </c>
      <c r="M419" s="142" t="s">
        <v>2411</v>
      </c>
      <c r="N419" s="91" t="s">
        <v>928</v>
      </c>
      <c r="O419" s="182" t="s">
        <v>4593</v>
      </c>
      <c r="P419" s="91" t="s">
        <v>7997</v>
      </c>
      <c r="Q419" s="93" t="s">
        <v>5815</v>
      </c>
    </row>
    <row r="420" spans="1:17" ht="40" x14ac:dyDescent="0.35">
      <c r="A420" s="89" t="s">
        <v>6144</v>
      </c>
      <c r="B420" s="89"/>
      <c r="C420" s="102" t="s">
        <v>3822</v>
      </c>
      <c r="D420" s="91" t="s">
        <v>3113</v>
      </c>
      <c r="E420" s="91" t="s">
        <v>4466</v>
      </c>
      <c r="F420" s="102" t="s">
        <v>647</v>
      </c>
      <c r="G420" s="102" t="s">
        <v>4852</v>
      </c>
      <c r="H420" s="102" t="s">
        <v>4853</v>
      </c>
      <c r="I420" s="63" t="s">
        <v>4702</v>
      </c>
      <c r="J420" s="102" t="s">
        <v>4854</v>
      </c>
      <c r="K420" s="91" t="s">
        <v>4704</v>
      </c>
      <c r="L420" s="91" t="s">
        <v>448</v>
      </c>
      <c r="M420" s="91" t="s">
        <v>6812</v>
      </c>
      <c r="N420" s="91" t="s">
        <v>928</v>
      </c>
      <c r="O420" s="182" t="s">
        <v>475</v>
      </c>
      <c r="P420" s="91" t="s">
        <v>831</v>
      </c>
      <c r="Q420" s="89" t="s">
        <v>7630</v>
      </c>
    </row>
    <row r="421" spans="1:17" ht="30" x14ac:dyDescent="0.35">
      <c r="A421" s="89" t="s">
        <v>887</v>
      </c>
      <c r="B421" s="89"/>
      <c r="C421" s="102" t="s">
        <v>5900</v>
      </c>
      <c r="D421" s="91" t="s">
        <v>3113</v>
      </c>
      <c r="E421" s="91" t="s">
        <v>7076</v>
      </c>
      <c r="F421" s="91" t="s">
        <v>4682</v>
      </c>
      <c r="G421" s="91" t="s">
        <v>4659</v>
      </c>
      <c r="H421" s="91" t="s">
        <v>1907</v>
      </c>
      <c r="I421" s="63" t="s">
        <v>8095</v>
      </c>
      <c r="J421" s="91" t="s">
        <v>4906</v>
      </c>
      <c r="K421" s="91" t="s">
        <v>4704</v>
      </c>
      <c r="L421" s="91" t="s">
        <v>290</v>
      </c>
      <c r="M421" s="91" t="s">
        <v>4907</v>
      </c>
      <c r="N421" s="91" t="s">
        <v>928</v>
      </c>
      <c r="O421" s="182" t="s">
        <v>6305</v>
      </c>
      <c r="P421" s="91" t="s">
        <v>2309</v>
      </c>
      <c r="Q421" s="93" t="s">
        <v>4776</v>
      </c>
    </row>
    <row r="422" spans="1:17" ht="70" x14ac:dyDescent="0.35">
      <c r="A422" s="89" t="s">
        <v>6863</v>
      </c>
      <c r="B422" s="89"/>
      <c r="C422" s="102" t="s">
        <v>3732</v>
      </c>
      <c r="D422" s="91" t="s">
        <v>3113</v>
      </c>
      <c r="E422" s="91" t="s">
        <v>847</v>
      </c>
      <c r="F422" s="91" t="s">
        <v>848</v>
      </c>
      <c r="G422" s="91" t="s">
        <v>6244</v>
      </c>
      <c r="H422" s="91" t="s">
        <v>1907</v>
      </c>
      <c r="I422" s="63" t="s">
        <v>8095</v>
      </c>
      <c r="J422" s="91" t="s">
        <v>789</v>
      </c>
      <c r="K422" s="91" t="s">
        <v>4704</v>
      </c>
      <c r="L422" s="91">
        <v>17</v>
      </c>
      <c r="M422" s="91" t="s">
        <v>2728</v>
      </c>
      <c r="N422" s="91" t="s">
        <v>928</v>
      </c>
      <c r="O422" s="182" t="s">
        <v>3799</v>
      </c>
      <c r="P422" s="91" t="s">
        <v>790</v>
      </c>
      <c r="Q422" s="93" t="s">
        <v>2384</v>
      </c>
    </row>
    <row r="423" spans="1:17" ht="40" x14ac:dyDescent="0.35">
      <c r="A423" s="89" t="s">
        <v>6867</v>
      </c>
      <c r="B423" s="89"/>
      <c r="C423" s="102" t="s">
        <v>79</v>
      </c>
      <c r="D423" s="91" t="s">
        <v>3113</v>
      </c>
      <c r="E423" s="91" t="s">
        <v>6810</v>
      </c>
      <c r="F423" s="91" t="s">
        <v>4637</v>
      </c>
      <c r="G423" s="91" t="s">
        <v>4673</v>
      </c>
      <c r="H423" s="91" t="s">
        <v>1633</v>
      </c>
      <c r="I423" s="87" t="s">
        <v>8100</v>
      </c>
      <c r="J423" s="91" t="s">
        <v>2122</v>
      </c>
      <c r="K423" s="91" t="s">
        <v>4704</v>
      </c>
      <c r="L423" s="91">
        <v>8</v>
      </c>
      <c r="M423" s="91" t="s">
        <v>7722</v>
      </c>
      <c r="N423" s="91" t="s">
        <v>928</v>
      </c>
      <c r="O423" s="182" t="s">
        <v>504</v>
      </c>
      <c r="P423" s="91" t="s">
        <v>6002</v>
      </c>
      <c r="Q423" s="93" t="s">
        <v>6003</v>
      </c>
    </row>
    <row r="424" spans="1:17" ht="40" x14ac:dyDescent="0.35">
      <c r="A424" s="89" t="s">
        <v>6867</v>
      </c>
      <c r="B424" s="89"/>
      <c r="C424" s="102" t="s">
        <v>79</v>
      </c>
      <c r="D424" s="91" t="s">
        <v>3113</v>
      </c>
      <c r="E424" s="91" t="s">
        <v>7076</v>
      </c>
      <c r="F424" s="91" t="s">
        <v>4682</v>
      </c>
      <c r="G424" s="91" t="s">
        <v>1450</v>
      </c>
      <c r="H424" s="91" t="s">
        <v>6868</v>
      </c>
      <c r="I424" s="63" t="s">
        <v>8095</v>
      </c>
      <c r="J424" s="91" t="s">
        <v>7378</v>
      </c>
      <c r="K424" s="91" t="s">
        <v>4704</v>
      </c>
      <c r="L424" s="91">
        <v>17</v>
      </c>
      <c r="M424" s="91" t="s">
        <v>5629</v>
      </c>
      <c r="N424" s="91" t="s">
        <v>928</v>
      </c>
      <c r="O424" s="182" t="s">
        <v>3220</v>
      </c>
      <c r="P424" s="91" t="s">
        <v>3117</v>
      </c>
      <c r="Q424" s="93" t="s">
        <v>1100</v>
      </c>
    </row>
    <row r="425" spans="1:17" ht="40" x14ac:dyDescent="0.35">
      <c r="A425" s="141" t="s">
        <v>5357</v>
      </c>
      <c r="B425" s="141"/>
      <c r="C425" s="102" t="s">
        <v>2131</v>
      </c>
      <c r="D425" s="91" t="s">
        <v>3113</v>
      </c>
      <c r="E425" s="142" t="s">
        <v>847</v>
      </c>
      <c r="F425" s="142" t="s">
        <v>4140</v>
      </c>
      <c r="G425" s="142" t="s">
        <v>7105</v>
      </c>
      <c r="H425" s="142" t="s">
        <v>1907</v>
      </c>
      <c r="I425" s="63" t="s">
        <v>8095</v>
      </c>
      <c r="J425" s="142" t="s">
        <v>7665</v>
      </c>
      <c r="K425" s="142" t="s">
        <v>4704</v>
      </c>
      <c r="L425" s="142" t="s">
        <v>4705</v>
      </c>
      <c r="M425" s="142" t="s">
        <v>3598</v>
      </c>
      <c r="N425" s="91" t="s">
        <v>928</v>
      </c>
      <c r="O425" s="182" t="s">
        <v>6305</v>
      </c>
      <c r="P425" s="91" t="s">
        <v>3254</v>
      </c>
      <c r="Q425" s="93" t="s">
        <v>3700</v>
      </c>
    </row>
    <row r="426" spans="1:17" ht="30" x14ac:dyDescent="0.35">
      <c r="A426" s="89" t="s">
        <v>2908</v>
      </c>
      <c r="B426" s="89"/>
      <c r="C426" s="102" t="s">
        <v>7682</v>
      </c>
      <c r="D426" s="91" t="s">
        <v>3113</v>
      </c>
      <c r="E426" s="91" t="s">
        <v>543</v>
      </c>
      <c r="F426" s="91" t="s">
        <v>5402</v>
      </c>
      <c r="G426" s="102" t="s">
        <v>4792</v>
      </c>
      <c r="H426" s="102" t="s">
        <v>1907</v>
      </c>
      <c r="I426" s="63" t="s">
        <v>8095</v>
      </c>
      <c r="J426" s="102" t="s">
        <v>4793</v>
      </c>
      <c r="K426" s="91" t="s">
        <v>4704</v>
      </c>
      <c r="L426" s="91" t="s">
        <v>2831</v>
      </c>
      <c r="M426" s="102" t="s">
        <v>5143</v>
      </c>
      <c r="N426" s="91" t="s">
        <v>928</v>
      </c>
      <c r="O426" s="182" t="s">
        <v>3361</v>
      </c>
      <c r="P426" s="91" t="s">
        <v>1348</v>
      </c>
      <c r="Q426" s="102" t="s">
        <v>939</v>
      </c>
    </row>
    <row r="427" spans="1:17" ht="20" x14ac:dyDescent="0.35">
      <c r="A427" s="141" t="s">
        <v>1901</v>
      </c>
      <c r="B427" s="141"/>
      <c r="C427" s="102" t="s">
        <v>6889</v>
      </c>
      <c r="D427" s="91" t="s">
        <v>3113</v>
      </c>
      <c r="E427" s="142" t="s">
        <v>847</v>
      </c>
      <c r="F427" s="142" t="s">
        <v>848</v>
      </c>
      <c r="G427" s="142" t="s">
        <v>1902</v>
      </c>
      <c r="H427" s="142" t="s">
        <v>3582</v>
      </c>
      <c r="I427" s="63" t="s">
        <v>4702</v>
      </c>
      <c r="J427" s="142" t="s">
        <v>1903</v>
      </c>
      <c r="K427" s="142" t="s">
        <v>4704</v>
      </c>
      <c r="L427" s="142">
        <v>33</v>
      </c>
      <c r="M427" s="142" t="s">
        <v>4360</v>
      </c>
      <c r="N427" s="91" t="s">
        <v>928</v>
      </c>
      <c r="O427" s="182" t="s">
        <v>5260</v>
      </c>
      <c r="P427" s="91" t="s">
        <v>1904</v>
      </c>
      <c r="Q427" s="93" t="s">
        <v>7573</v>
      </c>
    </row>
    <row r="428" spans="1:17" ht="100" x14ac:dyDescent="0.35">
      <c r="A428" s="89" t="s">
        <v>3502</v>
      </c>
      <c r="B428" s="89"/>
      <c r="C428" s="102" t="s">
        <v>1467</v>
      </c>
      <c r="D428" s="91" t="s">
        <v>3113</v>
      </c>
      <c r="E428" s="91" t="s">
        <v>543</v>
      </c>
      <c r="F428" s="91" t="s">
        <v>5402</v>
      </c>
      <c r="G428" s="91" t="s">
        <v>993</v>
      </c>
      <c r="H428" s="91" t="s">
        <v>994</v>
      </c>
      <c r="I428" s="63" t="s">
        <v>8095</v>
      </c>
      <c r="J428" s="91" t="s">
        <v>995</v>
      </c>
      <c r="K428" s="91" t="s">
        <v>4704</v>
      </c>
      <c r="L428" s="91">
        <v>17</v>
      </c>
      <c r="M428" s="91" t="s">
        <v>1694</v>
      </c>
      <c r="N428" s="91" t="s">
        <v>928</v>
      </c>
      <c r="O428" s="182" t="s">
        <v>2173</v>
      </c>
      <c r="P428" s="91" t="s">
        <v>6311</v>
      </c>
      <c r="Q428" s="93" t="s">
        <v>7463</v>
      </c>
    </row>
    <row r="429" spans="1:17" ht="90" x14ac:dyDescent="0.35">
      <c r="A429" s="141" t="s">
        <v>2098</v>
      </c>
      <c r="B429" s="141"/>
      <c r="C429" s="102" t="s">
        <v>542</v>
      </c>
      <c r="D429" s="142" t="s">
        <v>3113</v>
      </c>
      <c r="E429" s="91" t="s">
        <v>543</v>
      </c>
      <c r="F429" s="91" t="s">
        <v>5402</v>
      </c>
      <c r="G429" s="142" t="s">
        <v>2099</v>
      </c>
      <c r="H429" s="142" t="s">
        <v>4702</v>
      </c>
      <c r="I429" s="63" t="s">
        <v>4702</v>
      </c>
      <c r="J429" s="142" t="s">
        <v>5953</v>
      </c>
      <c r="K429" s="142" t="s">
        <v>4704</v>
      </c>
      <c r="L429" s="142">
        <v>15</v>
      </c>
      <c r="M429" s="142" t="s">
        <v>341</v>
      </c>
      <c r="N429" s="91" t="s">
        <v>1223</v>
      </c>
      <c r="O429" s="182" t="s">
        <v>3110</v>
      </c>
      <c r="P429" s="91" t="s">
        <v>342</v>
      </c>
      <c r="Q429" s="93" t="s">
        <v>435</v>
      </c>
    </row>
    <row r="430" spans="1:17" ht="30" x14ac:dyDescent="0.35">
      <c r="A430" s="89" t="s">
        <v>7103</v>
      </c>
      <c r="B430" s="89"/>
      <c r="C430" s="102">
        <v>2019</v>
      </c>
      <c r="D430" s="102" t="s">
        <v>3113</v>
      </c>
      <c r="E430" s="102" t="s">
        <v>7076</v>
      </c>
      <c r="F430" s="102" t="s">
        <v>1899</v>
      </c>
      <c r="G430" s="102" t="s">
        <v>2337</v>
      </c>
      <c r="H430" s="102" t="s">
        <v>4160</v>
      </c>
      <c r="I430" s="63" t="s">
        <v>8095</v>
      </c>
      <c r="J430" s="102" t="s">
        <v>2941</v>
      </c>
      <c r="K430" s="102" t="s">
        <v>4704</v>
      </c>
      <c r="L430" s="102">
        <v>57</v>
      </c>
      <c r="M430" s="102" t="s">
        <v>5274</v>
      </c>
      <c r="N430" s="102" t="s">
        <v>928</v>
      </c>
      <c r="O430" s="182" t="s">
        <v>3171</v>
      </c>
      <c r="P430" s="102" t="s">
        <v>5273</v>
      </c>
      <c r="Q430" s="102" t="s">
        <v>7624</v>
      </c>
    </row>
    <row r="431" spans="1:17" ht="50" x14ac:dyDescent="0.35">
      <c r="A431" s="141" t="s">
        <v>1609</v>
      </c>
      <c r="B431" s="141"/>
      <c r="C431" s="102" t="s">
        <v>4573</v>
      </c>
      <c r="D431" s="91" t="s">
        <v>3113</v>
      </c>
      <c r="E431" s="91" t="s">
        <v>543</v>
      </c>
      <c r="F431" s="142" t="s">
        <v>4128</v>
      </c>
      <c r="G431" s="142" t="s">
        <v>2955</v>
      </c>
      <c r="H431" s="142" t="s">
        <v>4431</v>
      </c>
      <c r="I431" s="73" t="s">
        <v>8097</v>
      </c>
      <c r="J431" s="142" t="s">
        <v>1264</v>
      </c>
      <c r="K431" s="142" t="s">
        <v>4704</v>
      </c>
      <c r="L431" s="142">
        <v>38</v>
      </c>
      <c r="M431" s="142" t="s">
        <v>1273</v>
      </c>
      <c r="N431" s="91" t="s">
        <v>928</v>
      </c>
      <c r="O431" s="182" t="s">
        <v>5869</v>
      </c>
      <c r="P431" s="91" t="s">
        <v>2581</v>
      </c>
      <c r="Q431" s="93" t="s">
        <v>1274</v>
      </c>
    </row>
    <row r="432" spans="1:17" ht="30" x14ac:dyDescent="0.35">
      <c r="A432" s="119" t="s">
        <v>785</v>
      </c>
      <c r="B432" s="119"/>
      <c r="C432" s="124">
        <v>2017</v>
      </c>
      <c r="D432" s="124" t="s">
        <v>3114</v>
      </c>
      <c r="E432" s="124" t="s">
        <v>7076</v>
      </c>
      <c r="F432" s="124" t="s">
        <v>568</v>
      </c>
      <c r="G432" s="124" t="s">
        <v>378</v>
      </c>
      <c r="H432" s="124" t="s">
        <v>4087</v>
      </c>
      <c r="I432" s="66" t="s">
        <v>8097</v>
      </c>
      <c r="J432" s="124" t="s">
        <v>4703</v>
      </c>
      <c r="K432" s="124" t="s">
        <v>4704</v>
      </c>
      <c r="L432" s="124">
        <v>34</v>
      </c>
      <c r="M432" s="124" t="s">
        <v>2199</v>
      </c>
      <c r="N432" s="124" t="s">
        <v>928</v>
      </c>
      <c r="O432" s="183" t="s">
        <v>5095</v>
      </c>
      <c r="P432" s="124" t="s">
        <v>4964</v>
      </c>
      <c r="Q432" s="124" t="s">
        <v>379</v>
      </c>
    </row>
    <row r="433" spans="1:17" ht="40" x14ac:dyDescent="0.35">
      <c r="A433" s="89" t="s">
        <v>606</v>
      </c>
      <c r="B433" s="89"/>
      <c r="C433" s="102">
        <v>2018</v>
      </c>
      <c r="D433" s="102" t="s">
        <v>3113</v>
      </c>
      <c r="E433" s="102" t="s">
        <v>847</v>
      </c>
      <c r="F433" s="102" t="s">
        <v>4140</v>
      </c>
      <c r="G433" s="102" t="s">
        <v>7635</v>
      </c>
      <c r="H433" s="102" t="s">
        <v>1907</v>
      </c>
      <c r="I433" s="63" t="s">
        <v>8095</v>
      </c>
      <c r="J433" s="102" t="s">
        <v>2232</v>
      </c>
      <c r="K433" s="102" t="s">
        <v>4704</v>
      </c>
      <c r="L433" s="102">
        <v>19</v>
      </c>
      <c r="M433" s="102" t="s">
        <v>571</v>
      </c>
      <c r="N433" s="102" t="s">
        <v>928</v>
      </c>
      <c r="O433" s="182" t="s">
        <v>1581</v>
      </c>
      <c r="P433" s="102" t="s">
        <v>2174</v>
      </c>
      <c r="Q433" s="102" t="s">
        <v>208</v>
      </c>
    </row>
    <row r="434" spans="1:17" ht="20" x14ac:dyDescent="0.35">
      <c r="A434" s="141" t="s">
        <v>1720</v>
      </c>
      <c r="B434" s="141"/>
      <c r="C434" s="102" t="s">
        <v>7112</v>
      </c>
      <c r="D434" s="91" t="s">
        <v>3113</v>
      </c>
      <c r="E434" s="91" t="s">
        <v>543</v>
      </c>
      <c r="F434" s="91" t="s">
        <v>5402</v>
      </c>
      <c r="G434" s="142" t="s">
        <v>1721</v>
      </c>
      <c r="H434" s="142" t="s">
        <v>4702</v>
      </c>
      <c r="I434" s="63" t="s">
        <v>4702</v>
      </c>
      <c r="J434" s="142" t="s">
        <v>1722</v>
      </c>
      <c r="K434" s="142" t="s">
        <v>1900</v>
      </c>
      <c r="L434" s="142" t="s">
        <v>4706</v>
      </c>
      <c r="M434" s="142" t="s">
        <v>1524</v>
      </c>
      <c r="N434" s="91" t="s">
        <v>1223</v>
      </c>
      <c r="O434" s="182" t="s">
        <v>7223</v>
      </c>
      <c r="P434" s="91" t="s">
        <v>2089</v>
      </c>
      <c r="Q434" s="93" t="s">
        <v>3135</v>
      </c>
    </row>
    <row r="435" spans="1:17" ht="30" x14ac:dyDescent="0.35">
      <c r="A435" s="89" t="s">
        <v>1393</v>
      </c>
      <c r="B435" s="89"/>
      <c r="C435" s="102" t="s">
        <v>7682</v>
      </c>
      <c r="D435" s="91" t="s">
        <v>3113</v>
      </c>
      <c r="E435" s="91" t="s">
        <v>7076</v>
      </c>
      <c r="F435" s="102" t="s">
        <v>1899</v>
      </c>
      <c r="G435" s="102" t="s">
        <v>5833</v>
      </c>
      <c r="H435" s="102" t="s">
        <v>1907</v>
      </c>
      <c r="I435" s="63" t="s">
        <v>8095</v>
      </c>
      <c r="J435" s="102" t="s">
        <v>7111</v>
      </c>
      <c r="K435" s="91" t="s">
        <v>4704</v>
      </c>
      <c r="L435" s="91" t="s">
        <v>2831</v>
      </c>
      <c r="M435" s="102" t="s">
        <v>1298</v>
      </c>
      <c r="N435" s="91" t="s">
        <v>928</v>
      </c>
      <c r="O435" s="182" t="s">
        <v>2948</v>
      </c>
      <c r="P435" s="91" t="s">
        <v>2036</v>
      </c>
      <c r="Q435" s="89" t="s">
        <v>2949</v>
      </c>
    </row>
    <row r="436" spans="1:17" ht="30" x14ac:dyDescent="0.35">
      <c r="A436" s="89" t="s">
        <v>3605</v>
      </c>
      <c r="B436" s="89"/>
      <c r="C436" s="102" t="s">
        <v>3454</v>
      </c>
      <c r="D436" s="91" t="s">
        <v>3113</v>
      </c>
      <c r="E436" s="91" t="s">
        <v>847</v>
      </c>
      <c r="F436" s="91" t="s">
        <v>848</v>
      </c>
      <c r="G436" s="91" t="s">
        <v>4232</v>
      </c>
      <c r="H436" s="91" t="s">
        <v>5919</v>
      </c>
      <c r="I436" s="63" t="s">
        <v>4702</v>
      </c>
      <c r="J436" s="91" t="s">
        <v>7376</v>
      </c>
      <c r="K436" s="91" t="s">
        <v>4704</v>
      </c>
      <c r="L436" s="91">
        <v>29</v>
      </c>
      <c r="M436" s="91" t="s">
        <v>1028</v>
      </c>
      <c r="N436" s="91" t="s">
        <v>1223</v>
      </c>
      <c r="O436" s="182" t="s">
        <v>4593</v>
      </c>
      <c r="P436" s="91" t="s">
        <v>553</v>
      </c>
      <c r="Q436" s="93" t="s">
        <v>2873</v>
      </c>
    </row>
    <row r="437" spans="1:17" ht="30" x14ac:dyDescent="0.35">
      <c r="A437" s="89" t="s">
        <v>7395</v>
      </c>
      <c r="B437" s="89"/>
      <c r="C437" s="102">
        <v>2016</v>
      </c>
      <c r="D437" s="102" t="s">
        <v>3113</v>
      </c>
      <c r="E437" s="102" t="s">
        <v>543</v>
      </c>
      <c r="F437" s="102" t="s">
        <v>4128</v>
      </c>
      <c r="G437" s="102" t="s">
        <v>7396</v>
      </c>
      <c r="H437" s="102" t="s">
        <v>4431</v>
      </c>
      <c r="I437" s="73" t="s">
        <v>8097</v>
      </c>
      <c r="J437" s="102" t="s">
        <v>6838</v>
      </c>
      <c r="K437" s="102" t="s">
        <v>4704</v>
      </c>
      <c r="L437" s="102">
        <v>31</v>
      </c>
      <c r="M437" s="102" t="s">
        <v>6839</v>
      </c>
      <c r="N437" s="102" t="s">
        <v>928</v>
      </c>
      <c r="O437" s="182" t="s">
        <v>3110</v>
      </c>
      <c r="P437" s="102" t="s">
        <v>30</v>
      </c>
      <c r="Q437" s="102" t="s">
        <v>2380</v>
      </c>
    </row>
    <row r="438" spans="1:17" ht="50" x14ac:dyDescent="0.35">
      <c r="A438" s="89" t="s">
        <v>7657</v>
      </c>
      <c r="B438" s="89"/>
      <c r="C438" s="102" t="s">
        <v>7682</v>
      </c>
      <c r="D438" s="91" t="s">
        <v>3113</v>
      </c>
      <c r="E438" s="91" t="s">
        <v>543</v>
      </c>
      <c r="F438" s="102" t="s">
        <v>4128</v>
      </c>
      <c r="G438" s="102" t="s">
        <v>5120</v>
      </c>
      <c r="H438" s="102" t="s">
        <v>4431</v>
      </c>
      <c r="I438" s="73" t="s">
        <v>8097</v>
      </c>
      <c r="J438" s="102" t="s">
        <v>3078</v>
      </c>
      <c r="K438" s="91" t="s">
        <v>4704</v>
      </c>
      <c r="L438" s="91" t="s">
        <v>1205</v>
      </c>
      <c r="M438" s="102" t="s">
        <v>3412</v>
      </c>
      <c r="N438" s="91" t="s">
        <v>928</v>
      </c>
      <c r="O438" s="182" t="s">
        <v>6875</v>
      </c>
      <c r="P438" s="91" t="s">
        <v>6948</v>
      </c>
      <c r="Q438" s="102" t="s">
        <v>1825</v>
      </c>
    </row>
    <row r="439" spans="1:17" ht="30" x14ac:dyDescent="0.35">
      <c r="A439" s="89" t="s">
        <v>5989</v>
      </c>
      <c r="B439" s="89"/>
      <c r="C439" s="102" t="s">
        <v>7202</v>
      </c>
      <c r="D439" s="91" t="s">
        <v>3113</v>
      </c>
      <c r="E439" s="91" t="s">
        <v>7076</v>
      </c>
      <c r="F439" s="91" t="s">
        <v>7611</v>
      </c>
      <c r="G439" s="91" t="s">
        <v>5372</v>
      </c>
      <c r="H439" s="91" t="s">
        <v>1907</v>
      </c>
      <c r="I439" s="63" t="s">
        <v>8095</v>
      </c>
      <c r="J439" s="91" t="s">
        <v>5373</v>
      </c>
      <c r="K439" s="91" t="s">
        <v>4704</v>
      </c>
      <c r="L439" s="91">
        <v>29</v>
      </c>
      <c r="M439" s="91" t="s">
        <v>3753</v>
      </c>
      <c r="N439" s="91" t="s">
        <v>928</v>
      </c>
      <c r="O439" s="182" t="s">
        <v>3799</v>
      </c>
      <c r="P439" s="91" t="s">
        <v>280</v>
      </c>
      <c r="Q439" s="93" t="s">
        <v>7140</v>
      </c>
    </row>
    <row r="440" spans="1:17" ht="20" x14ac:dyDescent="0.35">
      <c r="A440" s="89" t="s">
        <v>2617</v>
      </c>
      <c r="B440" s="89"/>
      <c r="C440" s="102" t="s">
        <v>7682</v>
      </c>
      <c r="D440" s="91" t="s">
        <v>3113</v>
      </c>
      <c r="E440" s="91" t="s">
        <v>543</v>
      </c>
      <c r="F440" s="91" t="s">
        <v>5402</v>
      </c>
      <c r="G440" s="91" t="s">
        <v>2465</v>
      </c>
      <c r="H440" s="102" t="s">
        <v>4431</v>
      </c>
      <c r="I440" s="73" t="s">
        <v>8097</v>
      </c>
      <c r="J440" s="102" t="s">
        <v>4703</v>
      </c>
      <c r="K440" s="91" t="s">
        <v>4704</v>
      </c>
      <c r="L440" s="91" t="s">
        <v>223</v>
      </c>
      <c r="M440" s="102" t="s">
        <v>7109</v>
      </c>
      <c r="N440" s="102" t="s">
        <v>928</v>
      </c>
      <c r="O440" s="182" t="s">
        <v>7343</v>
      </c>
      <c r="P440" s="91" t="s">
        <v>4920</v>
      </c>
      <c r="Q440" s="102" t="s">
        <v>6561</v>
      </c>
    </row>
    <row r="441" spans="1:17" ht="50" x14ac:dyDescent="0.35">
      <c r="A441" s="89" t="s">
        <v>850</v>
      </c>
      <c r="B441" s="89"/>
      <c r="C441" s="102" t="s">
        <v>4094</v>
      </c>
      <c r="D441" s="91" t="s">
        <v>3113</v>
      </c>
      <c r="E441" s="91" t="s">
        <v>543</v>
      </c>
      <c r="F441" s="91" t="s">
        <v>544</v>
      </c>
      <c r="G441" s="102" t="s">
        <v>1447</v>
      </c>
      <c r="H441" s="91" t="s">
        <v>4947</v>
      </c>
      <c r="I441" s="63" t="s">
        <v>8095</v>
      </c>
      <c r="J441" s="102" t="s">
        <v>4536</v>
      </c>
      <c r="K441" s="91" t="s">
        <v>4704</v>
      </c>
      <c r="L441" s="91" t="s">
        <v>4705</v>
      </c>
      <c r="M441" s="91" t="s">
        <v>4537</v>
      </c>
      <c r="N441" s="91" t="s">
        <v>928</v>
      </c>
      <c r="O441" s="182" t="s">
        <v>2208</v>
      </c>
      <c r="P441" s="91" t="s">
        <v>4938</v>
      </c>
      <c r="Q441" s="93" t="s">
        <v>6682</v>
      </c>
    </row>
    <row r="442" spans="1:17" ht="30" x14ac:dyDescent="0.35">
      <c r="A442" s="89" t="s">
        <v>264</v>
      </c>
      <c r="B442" s="89"/>
      <c r="C442" s="102">
        <v>2021</v>
      </c>
      <c r="D442" s="102" t="s">
        <v>3113</v>
      </c>
      <c r="E442" s="102" t="s">
        <v>7076</v>
      </c>
      <c r="F442" s="102" t="s">
        <v>1786</v>
      </c>
      <c r="G442" s="102" t="s">
        <v>265</v>
      </c>
      <c r="H442" s="102" t="s">
        <v>4702</v>
      </c>
      <c r="I442" s="63" t="s">
        <v>4702</v>
      </c>
      <c r="J442" s="100" t="s">
        <v>266</v>
      </c>
      <c r="K442" s="102" t="s">
        <v>1900</v>
      </c>
      <c r="L442" s="102">
        <v>12</v>
      </c>
      <c r="M442" s="102" t="s">
        <v>267</v>
      </c>
      <c r="N442" s="102" t="s">
        <v>928</v>
      </c>
      <c r="O442" s="182" t="s">
        <v>1581</v>
      </c>
      <c r="P442" s="102" t="s">
        <v>1535</v>
      </c>
      <c r="Q442" s="102" t="s">
        <v>8</v>
      </c>
    </row>
    <row r="443" spans="1:17" ht="20" x14ac:dyDescent="0.35">
      <c r="A443" s="89" t="s">
        <v>3204</v>
      </c>
      <c r="B443" s="89"/>
      <c r="C443" s="102" t="s">
        <v>3822</v>
      </c>
      <c r="D443" s="91" t="s">
        <v>3113</v>
      </c>
      <c r="E443" s="91" t="s">
        <v>7076</v>
      </c>
      <c r="F443" s="102" t="s">
        <v>4682</v>
      </c>
      <c r="G443" s="102" t="s">
        <v>7280</v>
      </c>
      <c r="H443" s="102" t="s">
        <v>1130</v>
      </c>
      <c r="I443" s="87" t="s">
        <v>4702</v>
      </c>
      <c r="J443" s="102" t="s">
        <v>7277</v>
      </c>
      <c r="K443" s="91" t="s">
        <v>1900</v>
      </c>
      <c r="L443" s="91" t="s">
        <v>6368</v>
      </c>
      <c r="M443" s="91" t="s">
        <v>1711</v>
      </c>
      <c r="N443" s="91" t="s">
        <v>928</v>
      </c>
      <c r="O443" s="182" t="s">
        <v>5581</v>
      </c>
      <c r="P443" s="91" t="s">
        <v>6460</v>
      </c>
      <c r="Q443" s="102" t="s">
        <v>1712</v>
      </c>
    </row>
    <row r="444" spans="1:17" ht="80" x14ac:dyDescent="0.35">
      <c r="A444" s="141" t="s">
        <v>2071</v>
      </c>
      <c r="B444" s="141"/>
      <c r="C444" s="102" t="s">
        <v>5829</v>
      </c>
      <c r="D444" s="91" t="s">
        <v>3113</v>
      </c>
      <c r="E444" s="142" t="s">
        <v>7076</v>
      </c>
      <c r="F444" s="142" t="s">
        <v>4682</v>
      </c>
      <c r="G444" s="142" t="s">
        <v>4659</v>
      </c>
      <c r="H444" s="142" t="s">
        <v>5</v>
      </c>
      <c r="I444" s="63" t="s">
        <v>8095</v>
      </c>
      <c r="J444" s="142" t="s">
        <v>5573</v>
      </c>
      <c r="K444" s="142" t="s">
        <v>4704</v>
      </c>
      <c r="L444" s="142">
        <v>17</v>
      </c>
      <c r="M444" s="142" t="s">
        <v>6426</v>
      </c>
      <c r="N444" s="91" t="s">
        <v>928</v>
      </c>
      <c r="O444" s="182" t="s">
        <v>2461</v>
      </c>
      <c r="P444" s="91" t="s">
        <v>7633</v>
      </c>
      <c r="Q444" s="93" t="s">
        <v>6655</v>
      </c>
    </row>
    <row r="445" spans="1:17" ht="80" x14ac:dyDescent="0.35">
      <c r="A445" s="141" t="s">
        <v>2071</v>
      </c>
      <c r="B445" s="141"/>
      <c r="C445" s="102" t="s">
        <v>5829</v>
      </c>
      <c r="D445" s="91" t="s">
        <v>3113</v>
      </c>
      <c r="E445" s="142" t="s">
        <v>7076</v>
      </c>
      <c r="F445" s="142" t="s">
        <v>4682</v>
      </c>
      <c r="G445" s="142" t="s">
        <v>4659</v>
      </c>
      <c r="H445" s="142" t="s">
        <v>1594</v>
      </c>
      <c r="I445" s="66" t="s">
        <v>8097</v>
      </c>
      <c r="J445" s="142" t="s">
        <v>7749</v>
      </c>
      <c r="K445" s="142" t="s">
        <v>4704</v>
      </c>
      <c r="L445" s="142">
        <v>19</v>
      </c>
      <c r="M445" s="142" t="s">
        <v>6426</v>
      </c>
      <c r="N445" s="91" t="s">
        <v>928</v>
      </c>
      <c r="O445" s="182" t="s">
        <v>738</v>
      </c>
      <c r="P445" s="91" t="s">
        <v>3864</v>
      </c>
      <c r="Q445" s="93" t="s">
        <v>6655</v>
      </c>
    </row>
    <row r="446" spans="1:17" ht="30" x14ac:dyDescent="0.35">
      <c r="A446" s="89" t="s">
        <v>276</v>
      </c>
      <c r="B446" s="89"/>
      <c r="C446" s="102" t="s">
        <v>1946</v>
      </c>
      <c r="D446" s="91" t="s">
        <v>3113</v>
      </c>
      <c r="E446" s="91" t="s">
        <v>7076</v>
      </c>
      <c r="F446" s="91" t="s">
        <v>4682</v>
      </c>
      <c r="G446" s="91" t="s">
        <v>3651</v>
      </c>
      <c r="H446" s="91" t="s">
        <v>5</v>
      </c>
      <c r="I446" s="63" t="s">
        <v>8095</v>
      </c>
      <c r="J446" s="91" t="s">
        <v>3998</v>
      </c>
      <c r="K446" s="91" t="s">
        <v>4704</v>
      </c>
      <c r="L446" s="91" t="s">
        <v>2316</v>
      </c>
      <c r="M446" s="91" t="s">
        <v>4617</v>
      </c>
      <c r="N446" s="91" t="s">
        <v>928</v>
      </c>
      <c r="O446" s="182" t="s">
        <v>3799</v>
      </c>
      <c r="P446" s="91" t="s">
        <v>4964</v>
      </c>
      <c r="Q446" s="93" t="s">
        <v>7663</v>
      </c>
    </row>
    <row r="447" spans="1:17" ht="50" x14ac:dyDescent="0.35">
      <c r="A447" s="89" t="s">
        <v>644</v>
      </c>
      <c r="B447" s="89"/>
      <c r="C447" s="102" t="s">
        <v>4688</v>
      </c>
      <c r="D447" s="91" t="s">
        <v>3113</v>
      </c>
      <c r="E447" s="91" t="s">
        <v>7076</v>
      </c>
      <c r="F447" s="91" t="s">
        <v>1899</v>
      </c>
      <c r="G447" s="91" t="s">
        <v>633</v>
      </c>
      <c r="H447" s="91" t="s">
        <v>806</v>
      </c>
      <c r="I447" s="73" t="s">
        <v>8097</v>
      </c>
      <c r="J447" s="91" t="s">
        <v>1365</v>
      </c>
      <c r="K447" s="91" t="s">
        <v>4704</v>
      </c>
      <c r="L447" s="91">
        <v>38</v>
      </c>
      <c r="M447" s="91" t="s">
        <v>4066</v>
      </c>
      <c r="N447" s="91" t="s">
        <v>928</v>
      </c>
      <c r="O447" s="182" t="s">
        <v>5505</v>
      </c>
      <c r="P447" s="91" t="s">
        <v>6135</v>
      </c>
      <c r="Q447" s="93" t="s">
        <v>1254</v>
      </c>
    </row>
    <row r="448" spans="1:17" ht="40" x14ac:dyDescent="0.35">
      <c r="A448" s="89" t="s">
        <v>359</v>
      </c>
      <c r="B448" s="89"/>
      <c r="C448" s="102">
        <v>2017</v>
      </c>
      <c r="D448" s="102" t="s">
        <v>3113</v>
      </c>
      <c r="E448" s="102" t="s">
        <v>7076</v>
      </c>
      <c r="F448" s="102" t="s">
        <v>4682</v>
      </c>
      <c r="G448" s="126" t="s">
        <v>7525</v>
      </c>
      <c r="H448" s="102" t="s">
        <v>4702</v>
      </c>
      <c r="I448" s="63" t="s">
        <v>4702</v>
      </c>
      <c r="J448" s="102" t="s">
        <v>360</v>
      </c>
      <c r="K448" s="102" t="s">
        <v>1900</v>
      </c>
      <c r="L448" s="102">
        <v>17</v>
      </c>
      <c r="M448" s="102" t="s">
        <v>3846</v>
      </c>
      <c r="N448" s="102" t="s">
        <v>928</v>
      </c>
      <c r="O448" s="182" t="s">
        <v>1581</v>
      </c>
      <c r="P448" s="102" t="s">
        <v>6420</v>
      </c>
      <c r="Q448" s="102" t="s">
        <v>4701</v>
      </c>
    </row>
    <row r="449" spans="1:17" ht="20" x14ac:dyDescent="0.35">
      <c r="A449" s="89" t="s">
        <v>6195</v>
      </c>
      <c r="B449" s="89"/>
      <c r="C449" s="102" t="s">
        <v>2407</v>
      </c>
      <c r="D449" s="91" t="s">
        <v>3113</v>
      </c>
      <c r="E449" s="91" t="s">
        <v>7076</v>
      </c>
      <c r="F449" s="102" t="s">
        <v>1899</v>
      </c>
      <c r="G449" s="102" t="s">
        <v>6196</v>
      </c>
      <c r="H449" s="102" t="s">
        <v>1907</v>
      </c>
      <c r="I449" s="63" t="s">
        <v>8095</v>
      </c>
      <c r="J449" s="102" t="s">
        <v>4703</v>
      </c>
      <c r="K449" s="91" t="s">
        <v>4704</v>
      </c>
      <c r="L449" s="91" t="s">
        <v>358</v>
      </c>
      <c r="M449" s="102" t="s">
        <v>407</v>
      </c>
      <c r="N449" s="102" t="s">
        <v>928</v>
      </c>
      <c r="O449" s="182" t="s">
        <v>7281</v>
      </c>
      <c r="P449" s="102" t="s">
        <v>4964</v>
      </c>
      <c r="Q449" s="102" t="s">
        <v>6197</v>
      </c>
    </row>
    <row r="450" spans="1:17" ht="40" x14ac:dyDescent="0.35">
      <c r="A450" s="89" t="s">
        <v>1922</v>
      </c>
      <c r="B450" s="89"/>
      <c r="C450" s="102" t="s">
        <v>7779</v>
      </c>
      <c r="D450" s="91" t="s">
        <v>3113</v>
      </c>
      <c r="E450" s="91" t="s">
        <v>7076</v>
      </c>
      <c r="F450" s="91" t="s">
        <v>4682</v>
      </c>
      <c r="G450" s="91" t="s">
        <v>4659</v>
      </c>
      <c r="H450" s="91" t="s">
        <v>3175</v>
      </c>
      <c r="I450" s="66" t="s">
        <v>8097</v>
      </c>
      <c r="J450" s="91" t="s">
        <v>4703</v>
      </c>
      <c r="K450" s="91" t="s">
        <v>4704</v>
      </c>
      <c r="L450" s="91" t="s">
        <v>3289</v>
      </c>
      <c r="M450" s="91" t="s">
        <v>2343</v>
      </c>
      <c r="N450" s="91" t="s">
        <v>928</v>
      </c>
      <c r="O450" s="182" t="s">
        <v>1581</v>
      </c>
      <c r="P450" s="91" t="s">
        <v>788</v>
      </c>
      <c r="Q450" s="93" t="s">
        <v>4776</v>
      </c>
    </row>
    <row r="451" spans="1:17" ht="20" x14ac:dyDescent="0.35">
      <c r="A451" s="141" t="s">
        <v>5712</v>
      </c>
      <c r="B451" s="141"/>
      <c r="C451" s="102" t="s">
        <v>4561</v>
      </c>
      <c r="D451" s="91" t="s">
        <v>3113</v>
      </c>
      <c r="E451" s="91" t="s">
        <v>543</v>
      </c>
      <c r="F451" s="91" t="s">
        <v>5402</v>
      </c>
      <c r="G451" s="142" t="s">
        <v>4346</v>
      </c>
      <c r="H451" s="142" t="s">
        <v>1907</v>
      </c>
      <c r="I451" s="63" t="s">
        <v>8095</v>
      </c>
      <c r="J451" s="142" t="s">
        <v>4347</v>
      </c>
      <c r="K451" s="142" t="s">
        <v>4704</v>
      </c>
      <c r="L451" s="142">
        <v>40</v>
      </c>
      <c r="M451" s="142" t="s">
        <v>4000</v>
      </c>
      <c r="N451" s="91" t="s">
        <v>928</v>
      </c>
      <c r="O451" s="182" t="s">
        <v>3171</v>
      </c>
      <c r="P451" s="91" t="s">
        <v>1810</v>
      </c>
      <c r="Q451" s="93" t="s">
        <v>1674</v>
      </c>
    </row>
    <row r="452" spans="1:17" ht="30" x14ac:dyDescent="0.35">
      <c r="A452" s="119" t="s">
        <v>427</v>
      </c>
      <c r="B452" s="119"/>
      <c r="C452" s="124" t="s">
        <v>651</v>
      </c>
      <c r="D452" s="120" t="s">
        <v>3114</v>
      </c>
      <c r="E452" s="120" t="s">
        <v>7076</v>
      </c>
      <c r="F452" s="120" t="s">
        <v>4682</v>
      </c>
      <c r="G452" s="120" t="s">
        <v>499</v>
      </c>
      <c r="H452" s="120" t="s">
        <v>501</v>
      </c>
      <c r="I452" s="73" t="s">
        <v>8097</v>
      </c>
      <c r="J452" s="120" t="s">
        <v>502</v>
      </c>
      <c r="K452" s="120" t="s">
        <v>4704</v>
      </c>
      <c r="L452" s="120" t="s">
        <v>3488</v>
      </c>
      <c r="M452" s="120" t="s">
        <v>500</v>
      </c>
      <c r="N452" s="120" t="s">
        <v>928</v>
      </c>
      <c r="O452" s="183" t="s">
        <v>5328</v>
      </c>
      <c r="P452" s="120" t="s">
        <v>4322</v>
      </c>
      <c r="Q452" s="121" t="s">
        <v>7314</v>
      </c>
    </row>
    <row r="453" spans="1:17" ht="80" x14ac:dyDescent="0.35">
      <c r="A453" s="89" t="s">
        <v>6947</v>
      </c>
      <c r="B453" s="89"/>
      <c r="C453" s="102" t="s">
        <v>6124</v>
      </c>
      <c r="D453" s="91" t="s">
        <v>3113</v>
      </c>
      <c r="E453" s="91" t="s">
        <v>7076</v>
      </c>
      <c r="F453" s="91" t="s">
        <v>1899</v>
      </c>
      <c r="G453" s="102" t="s">
        <v>7356</v>
      </c>
      <c r="H453" s="91" t="s">
        <v>1907</v>
      </c>
      <c r="I453" s="63" t="s">
        <v>8095</v>
      </c>
      <c r="J453" s="102" t="s">
        <v>4452</v>
      </c>
      <c r="K453" s="91" t="s">
        <v>4704</v>
      </c>
      <c r="L453" s="91" t="s">
        <v>448</v>
      </c>
      <c r="M453" s="91" t="s">
        <v>6510</v>
      </c>
      <c r="N453" s="91" t="s">
        <v>928</v>
      </c>
      <c r="O453" s="182" t="s">
        <v>2890</v>
      </c>
      <c r="P453" s="91" t="s">
        <v>2361</v>
      </c>
      <c r="Q453" s="93" t="s">
        <v>6446</v>
      </c>
    </row>
    <row r="454" spans="1:17" ht="20" x14ac:dyDescent="0.35">
      <c r="A454" s="141" t="s">
        <v>4382</v>
      </c>
      <c r="B454" s="141"/>
      <c r="C454" s="102" t="s">
        <v>7779</v>
      </c>
      <c r="D454" s="91" t="s">
        <v>3113</v>
      </c>
      <c r="E454" s="142" t="s">
        <v>7076</v>
      </c>
      <c r="F454" s="142" t="s">
        <v>1899</v>
      </c>
      <c r="G454" s="142" t="s">
        <v>3833</v>
      </c>
      <c r="H454" s="142" t="s">
        <v>4515</v>
      </c>
      <c r="I454" s="63" t="s">
        <v>8096</v>
      </c>
      <c r="J454" s="142" t="s">
        <v>4383</v>
      </c>
      <c r="K454" s="142" t="s">
        <v>4704</v>
      </c>
      <c r="L454" s="142">
        <v>35</v>
      </c>
      <c r="M454" s="142" t="s">
        <v>4384</v>
      </c>
      <c r="N454" s="91" t="s">
        <v>928</v>
      </c>
      <c r="O454" s="182" t="s">
        <v>1750</v>
      </c>
      <c r="P454" s="91" t="s">
        <v>5385</v>
      </c>
      <c r="Q454" s="93" t="s">
        <v>5498</v>
      </c>
    </row>
    <row r="455" spans="1:17" ht="50" x14ac:dyDescent="0.35">
      <c r="A455" s="89" t="s">
        <v>4563</v>
      </c>
      <c r="B455" s="89"/>
      <c r="C455" s="102" t="s">
        <v>3746</v>
      </c>
      <c r="D455" s="91" t="s">
        <v>3113</v>
      </c>
      <c r="E455" s="91" t="s">
        <v>847</v>
      </c>
      <c r="F455" s="91" t="s">
        <v>848</v>
      </c>
      <c r="G455" s="91" t="s">
        <v>6279</v>
      </c>
      <c r="H455" s="91" t="s">
        <v>3380</v>
      </c>
      <c r="I455" s="91" t="s">
        <v>8095</v>
      </c>
      <c r="J455" s="91" t="s">
        <v>6278</v>
      </c>
      <c r="K455" s="91" t="s">
        <v>1900</v>
      </c>
      <c r="L455" s="91">
        <v>30</v>
      </c>
      <c r="M455" s="91" t="s">
        <v>4360</v>
      </c>
      <c r="N455" s="91" t="s">
        <v>928</v>
      </c>
      <c r="O455" s="182" t="s">
        <v>3361</v>
      </c>
      <c r="P455" s="91" t="s">
        <v>7457</v>
      </c>
      <c r="Q455" s="93" t="s">
        <v>6944</v>
      </c>
    </row>
    <row r="456" spans="1:17" ht="40" x14ac:dyDescent="0.35">
      <c r="A456" s="89" t="s">
        <v>4563</v>
      </c>
      <c r="B456" s="89"/>
      <c r="C456" s="102" t="s">
        <v>3746</v>
      </c>
      <c r="D456" s="91" t="s">
        <v>3113</v>
      </c>
      <c r="E456" s="91" t="s">
        <v>2292</v>
      </c>
      <c r="F456" s="91" t="s">
        <v>5686</v>
      </c>
      <c r="G456" s="91" t="s">
        <v>7379</v>
      </c>
      <c r="H456" s="91" t="s">
        <v>1130</v>
      </c>
      <c r="I456" s="87" t="s">
        <v>4702</v>
      </c>
      <c r="J456" s="91" t="s">
        <v>4729</v>
      </c>
      <c r="K456" s="91" t="s">
        <v>4704</v>
      </c>
      <c r="L456" s="91">
        <v>24</v>
      </c>
      <c r="M456" s="91" t="s">
        <v>3643</v>
      </c>
      <c r="N456" s="91" t="s">
        <v>928</v>
      </c>
      <c r="O456" s="182" t="s">
        <v>1916</v>
      </c>
      <c r="P456" s="91" t="s">
        <v>6025</v>
      </c>
      <c r="Q456" s="93" t="s">
        <v>4281</v>
      </c>
    </row>
    <row r="457" spans="1:17" ht="30" x14ac:dyDescent="0.35">
      <c r="A457" s="89" t="s">
        <v>5816</v>
      </c>
      <c r="B457" s="89"/>
      <c r="C457" s="102" t="s">
        <v>4570</v>
      </c>
      <c r="D457" s="91" t="s">
        <v>3113</v>
      </c>
      <c r="E457" s="91" t="s">
        <v>6497</v>
      </c>
      <c r="F457" s="91" t="s">
        <v>4100</v>
      </c>
      <c r="G457" s="91" t="s">
        <v>6053</v>
      </c>
      <c r="H457" s="91" t="s">
        <v>3778</v>
      </c>
      <c r="I457" s="66" t="s">
        <v>8097</v>
      </c>
      <c r="J457" s="91" t="s">
        <v>2275</v>
      </c>
      <c r="K457" s="91" t="s">
        <v>4704</v>
      </c>
      <c r="L457" s="91">
        <v>57</v>
      </c>
      <c r="M457" s="91" t="s">
        <v>4740</v>
      </c>
      <c r="N457" s="91" t="s">
        <v>928</v>
      </c>
      <c r="O457" s="182" t="s">
        <v>1750</v>
      </c>
      <c r="P457" s="91" t="s">
        <v>1552</v>
      </c>
      <c r="Q457" s="93" t="s">
        <v>6115</v>
      </c>
    </row>
    <row r="458" spans="1:17" ht="70" x14ac:dyDescent="0.35">
      <c r="A458" s="89" t="s">
        <v>7904</v>
      </c>
      <c r="B458" s="89"/>
      <c r="C458" s="102">
        <v>2017</v>
      </c>
      <c r="D458" s="102" t="s">
        <v>3113</v>
      </c>
      <c r="E458" s="102" t="s">
        <v>543</v>
      </c>
      <c r="F458" s="102" t="s">
        <v>5402</v>
      </c>
      <c r="G458" s="102" t="s">
        <v>3906</v>
      </c>
      <c r="H458" s="102" t="s">
        <v>1907</v>
      </c>
      <c r="I458" s="63" t="s">
        <v>8095</v>
      </c>
      <c r="J458" s="102" t="s">
        <v>540</v>
      </c>
      <c r="K458" s="102" t="s">
        <v>4704</v>
      </c>
      <c r="L458" s="102">
        <v>62</v>
      </c>
      <c r="M458" s="102" t="s">
        <v>7905</v>
      </c>
      <c r="N458" s="102" t="s">
        <v>928</v>
      </c>
      <c r="O458" s="182">
        <v>1000</v>
      </c>
      <c r="P458" s="102" t="s">
        <v>7906</v>
      </c>
      <c r="Q458" s="102" t="s">
        <v>7907</v>
      </c>
    </row>
    <row r="459" spans="1:17" ht="20" x14ac:dyDescent="0.35">
      <c r="A459" s="89" t="s">
        <v>541</v>
      </c>
      <c r="B459" s="89"/>
      <c r="C459" s="102">
        <v>2016</v>
      </c>
      <c r="D459" s="102" t="s">
        <v>3113</v>
      </c>
      <c r="E459" s="102" t="s">
        <v>543</v>
      </c>
      <c r="F459" s="102" t="s">
        <v>5402</v>
      </c>
      <c r="G459" s="102" t="s">
        <v>3906</v>
      </c>
      <c r="H459" s="102" t="s">
        <v>1907</v>
      </c>
      <c r="I459" s="63" t="s">
        <v>8095</v>
      </c>
      <c r="J459" s="102" t="s">
        <v>540</v>
      </c>
      <c r="K459" s="102" t="s">
        <v>4704</v>
      </c>
      <c r="L459" s="102">
        <v>65</v>
      </c>
      <c r="M459" s="102" t="s">
        <v>1317</v>
      </c>
      <c r="N459" s="102" t="s">
        <v>928</v>
      </c>
      <c r="O459" s="182" t="s">
        <v>6875</v>
      </c>
      <c r="P459" s="102" t="s">
        <v>2174</v>
      </c>
      <c r="Q459" s="102" t="s">
        <v>3135</v>
      </c>
    </row>
    <row r="460" spans="1:17" ht="40" x14ac:dyDescent="0.35">
      <c r="A460" s="89" t="s">
        <v>4822</v>
      </c>
      <c r="B460" s="89"/>
      <c r="C460" s="102" t="s">
        <v>3822</v>
      </c>
      <c r="D460" s="91" t="s">
        <v>3113</v>
      </c>
      <c r="E460" s="91" t="s">
        <v>4466</v>
      </c>
      <c r="F460" s="102" t="s">
        <v>852</v>
      </c>
      <c r="G460" s="102" t="s">
        <v>4195</v>
      </c>
      <c r="H460" s="102" t="s">
        <v>4515</v>
      </c>
      <c r="I460" s="63" t="s">
        <v>8096</v>
      </c>
      <c r="J460" s="102" t="s">
        <v>1397</v>
      </c>
      <c r="K460" s="91" t="s">
        <v>4704</v>
      </c>
      <c r="L460" s="91" t="s">
        <v>742</v>
      </c>
      <c r="M460" s="91" t="s">
        <v>1606</v>
      </c>
      <c r="N460" s="91" t="s">
        <v>928</v>
      </c>
      <c r="O460" s="182" t="s">
        <v>5581</v>
      </c>
      <c r="P460" s="91" t="s">
        <v>1607</v>
      </c>
      <c r="Q460" s="102" t="s">
        <v>1156</v>
      </c>
    </row>
    <row r="461" spans="1:17" ht="40" x14ac:dyDescent="0.35">
      <c r="A461" s="89" t="s">
        <v>4822</v>
      </c>
      <c r="B461" s="89"/>
      <c r="C461" s="102" t="s">
        <v>3822</v>
      </c>
      <c r="D461" s="91" t="s">
        <v>3113</v>
      </c>
      <c r="E461" s="91" t="s">
        <v>4466</v>
      </c>
      <c r="F461" s="102" t="s">
        <v>852</v>
      </c>
      <c r="G461" s="102" t="s">
        <v>4195</v>
      </c>
      <c r="H461" s="102" t="s">
        <v>4515</v>
      </c>
      <c r="I461" s="63" t="s">
        <v>8096</v>
      </c>
      <c r="J461" s="102" t="s">
        <v>4196</v>
      </c>
      <c r="K461" s="91" t="s">
        <v>4704</v>
      </c>
      <c r="L461" s="91" t="s">
        <v>3190</v>
      </c>
      <c r="M461" s="91" t="s">
        <v>582</v>
      </c>
      <c r="N461" s="91" t="s">
        <v>928</v>
      </c>
      <c r="O461" s="182" t="s">
        <v>536</v>
      </c>
      <c r="P461" s="91" t="s">
        <v>4322</v>
      </c>
      <c r="Q461" s="102" t="s">
        <v>1156</v>
      </c>
    </row>
    <row r="462" spans="1:17" ht="20" x14ac:dyDescent="0.35">
      <c r="A462" s="141" t="s">
        <v>1010</v>
      </c>
      <c r="B462" s="141"/>
      <c r="C462" s="102" t="s">
        <v>7112</v>
      </c>
      <c r="D462" s="91" t="s">
        <v>3113</v>
      </c>
      <c r="E462" s="142" t="s">
        <v>847</v>
      </c>
      <c r="F462" s="142" t="s">
        <v>303</v>
      </c>
      <c r="G462" s="142" t="s">
        <v>1978</v>
      </c>
      <c r="H462" s="142" t="s">
        <v>1907</v>
      </c>
      <c r="I462" s="63" t="s">
        <v>8095</v>
      </c>
      <c r="J462" s="142" t="s">
        <v>3950</v>
      </c>
      <c r="K462" s="142" t="s">
        <v>4704</v>
      </c>
      <c r="L462" s="142" t="s">
        <v>6280</v>
      </c>
      <c r="M462" s="142" t="s">
        <v>4198</v>
      </c>
      <c r="N462" s="91" t="s">
        <v>928</v>
      </c>
      <c r="O462" s="182" t="s">
        <v>475</v>
      </c>
      <c r="P462" s="91" t="s">
        <v>2174</v>
      </c>
      <c r="Q462" s="91" t="s">
        <v>6059</v>
      </c>
    </row>
    <row r="463" spans="1:17" ht="20" x14ac:dyDescent="0.35">
      <c r="A463" s="89" t="s">
        <v>952</v>
      </c>
      <c r="B463" s="89"/>
      <c r="C463" s="102" t="s">
        <v>7370</v>
      </c>
      <c r="D463" s="91" t="s">
        <v>3113</v>
      </c>
      <c r="E463" s="91" t="s">
        <v>7076</v>
      </c>
      <c r="F463" s="102" t="s">
        <v>3657</v>
      </c>
      <c r="G463" s="102" t="s">
        <v>953</v>
      </c>
      <c r="H463" s="102" t="s">
        <v>4469</v>
      </c>
      <c r="I463" s="66" t="s">
        <v>8097</v>
      </c>
      <c r="J463" s="102" t="s">
        <v>5873</v>
      </c>
      <c r="K463" s="91" t="s">
        <v>4704</v>
      </c>
      <c r="L463" s="91" t="s">
        <v>7054</v>
      </c>
      <c r="M463" s="91" t="s">
        <v>6171</v>
      </c>
      <c r="N463" s="91" t="s">
        <v>928</v>
      </c>
      <c r="O463" s="182" t="s">
        <v>3171</v>
      </c>
      <c r="P463" s="91" t="s">
        <v>5714</v>
      </c>
      <c r="Q463" s="102" t="s">
        <v>3253</v>
      </c>
    </row>
    <row r="464" spans="1:17" ht="50" x14ac:dyDescent="0.35">
      <c r="A464" s="141" t="s">
        <v>1062</v>
      </c>
      <c r="B464" s="141"/>
      <c r="C464" s="102" t="s">
        <v>7780</v>
      </c>
      <c r="D464" s="91" t="s">
        <v>3113</v>
      </c>
      <c r="E464" s="142" t="s">
        <v>847</v>
      </c>
      <c r="F464" s="142" t="s">
        <v>303</v>
      </c>
      <c r="G464" s="142" t="s">
        <v>1252</v>
      </c>
      <c r="H464" s="142" t="s">
        <v>4431</v>
      </c>
      <c r="I464" s="73" t="s">
        <v>8097</v>
      </c>
      <c r="J464" s="142" t="s">
        <v>1253</v>
      </c>
      <c r="K464" s="142" t="s">
        <v>4704</v>
      </c>
      <c r="L464" s="142">
        <v>24</v>
      </c>
      <c r="M464" s="142" t="s">
        <v>6151</v>
      </c>
      <c r="N464" s="91" t="s">
        <v>928</v>
      </c>
      <c r="O464" s="182" t="s">
        <v>1750</v>
      </c>
      <c r="P464" s="91" t="s">
        <v>7060</v>
      </c>
      <c r="Q464" s="93" t="s">
        <v>6440</v>
      </c>
    </row>
    <row r="465" spans="1:17" ht="60" x14ac:dyDescent="0.35">
      <c r="A465" s="89" t="s">
        <v>3783</v>
      </c>
      <c r="B465" s="89"/>
      <c r="C465" s="102" t="s">
        <v>7779</v>
      </c>
      <c r="D465" s="91" t="s">
        <v>3113</v>
      </c>
      <c r="E465" s="91" t="s">
        <v>7076</v>
      </c>
      <c r="F465" s="91" t="s">
        <v>4682</v>
      </c>
      <c r="G465" s="91" t="s">
        <v>3784</v>
      </c>
      <c r="H465" s="91" t="s">
        <v>6786</v>
      </c>
      <c r="I465" s="63" t="s">
        <v>4702</v>
      </c>
      <c r="J465" s="91" t="s">
        <v>5672</v>
      </c>
      <c r="K465" s="91" t="s">
        <v>4704</v>
      </c>
      <c r="L465" s="91">
        <v>29</v>
      </c>
      <c r="M465" s="91" t="s">
        <v>6334</v>
      </c>
      <c r="N465" s="91" t="s">
        <v>928</v>
      </c>
      <c r="O465" s="182" t="s">
        <v>3110</v>
      </c>
      <c r="P465" s="91" t="s">
        <v>1573</v>
      </c>
      <c r="Q465" s="93" t="s">
        <v>5667</v>
      </c>
    </row>
    <row r="466" spans="1:17" ht="20" x14ac:dyDescent="0.35">
      <c r="A466" s="89" t="s">
        <v>1888</v>
      </c>
      <c r="B466" s="89"/>
      <c r="C466" s="102" t="s">
        <v>2224</v>
      </c>
      <c r="D466" s="91" t="s">
        <v>3113</v>
      </c>
      <c r="E466" s="91" t="s">
        <v>165</v>
      </c>
      <c r="F466" s="91" t="s">
        <v>1675</v>
      </c>
      <c r="G466" s="91" t="s">
        <v>1411</v>
      </c>
      <c r="H466" s="91" t="s">
        <v>4702</v>
      </c>
      <c r="I466" s="63" t="s">
        <v>4702</v>
      </c>
      <c r="J466" s="91" t="s">
        <v>4703</v>
      </c>
      <c r="K466" s="91" t="s">
        <v>4704</v>
      </c>
      <c r="L466" s="91" t="s">
        <v>1659</v>
      </c>
      <c r="M466" s="91" t="s">
        <v>1524</v>
      </c>
      <c r="N466" s="91" t="s">
        <v>1223</v>
      </c>
      <c r="O466" s="182" t="s">
        <v>5654</v>
      </c>
      <c r="P466" s="91" t="s">
        <v>3207</v>
      </c>
      <c r="Q466" s="93" t="s">
        <v>156</v>
      </c>
    </row>
    <row r="467" spans="1:17" ht="40" x14ac:dyDescent="0.35">
      <c r="A467" s="89" t="s">
        <v>164</v>
      </c>
      <c r="B467" s="89"/>
      <c r="C467" s="102" t="s">
        <v>3272</v>
      </c>
      <c r="D467" s="91" t="s">
        <v>3113</v>
      </c>
      <c r="E467" s="91" t="s">
        <v>543</v>
      </c>
      <c r="F467" s="91" t="s">
        <v>5402</v>
      </c>
      <c r="G467" s="91" t="s">
        <v>2182</v>
      </c>
      <c r="H467" s="91" t="s">
        <v>909</v>
      </c>
      <c r="I467" s="63" t="s">
        <v>4702</v>
      </c>
      <c r="J467" s="91" t="s">
        <v>414</v>
      </c>
      <c r="K467" s="91" t="s">
        <v>4704</v>
      </c>
      <c r="L467" s="91">
        <v>15</v>
      </c>
      <c r="M467" s="91" t="s">
        <v>194</v>
      </c>
      <c r="N467" s="91" t="s">
        <v>1223</v>
      </c>
      <c r="O467" s="182" t="s">
        <v>211</v>
      </c>
      <c r="P467" s="91" t="s">
        <v>3653</v>
      </c>
      <c r="Q467" s="93" t="s">
        <v>3655</v>
      </c>
    </row>
    <row r="468" spans="1:17" ht="40" x14ac:dyDescent="0.35">
      <c r="A468" s="119">
        <v>40602</v>
      </c>
      <c r="B468" s="119"/>
      <c r="C468" s="124" t="s">
        <v>723</v>
      </c>
      <c r="D468" s="120" t="s">
        <v>3114</v>
      </c>
      <c r="E468" s="120" t="s">
        <v>543</v>
      </c>
      <c r="F468" s="124" t="s">
        <v>4128</v>
      </c>
      <c r="G468" s="124" t="s">
        <v>7508</v>
      </c>
      <c r="H468" s="124" t="s">
        <v>4087</v>
      </c>
      <c r="I468" s="66" t="s">
        <v>8097</v>
      </c>
      <c r="J468" s="124" t="s">
        <v>5301</v>
      </c>
      <c r="K468" s="120" t="s">
        <v>4704</v>
      </c>
      <c r="L468" s="120" t="s">
        <v>2</v>
      </c>
      <c r="M468" s="124" t="s">
        <v>5653</v>
      </c>
      <c r="N468" s="120" t="s">
        <v>928</v>
      </c>
      <c r="O468" s="183" t="s">
        <v>3621</v>
      </c>
      <c r="P468" s="120" t="s">
        <v>124</v>
      </c>
      <c r="Q468" s="124" t="s">
        <v>1375</v>
      </c>
    </row>
    <row r="469" spans="1:17" ht="40" x14ac:dyDescent="0.35">
      <c r="A469" s="89" t="s">
        <v>8114</v>
      </c>
      <c r="B469" s="89"/>
      <c r="C469" s="102">
        <v>2019</v>
      </c>
      <c r="D469" s="102" t="s">
        <v>3113</v>
      </c>
      <c r="E469" s="102" t="s">
        <v>543</v>
      </c>
      <c r="F469" s="102" t="s">
        <v>5402</v>
      </c>
      <c r="G469" s="102" t="s">
        <v>4342</v>
      </c>
      <c r="H469" s="102" t="s">
        <v>4431</v>
      </c>
      <c r="I469" s="73" t="s">
        <v>8097</v>
      </c>
      <c r="J469" s="102" t="s">
        <v>4343</v>
      </c>
      <c r="K469" s="102" t="s">
        <v>4704</v>
      </c>
      <c r="L469" s="102">
        <v>18</v>
      </c>
      <c r="M469" s="102" t="s">
        <v>4344</v>
      </c>
      <c r="N469" s="102" t="s">
        <v>928</v>
      </c>
      <c r="O469" s="182" t="s">
        <v>475</v>
      </c>
      <c r="P469" s="102" t="s">
        <v>4345</v>
      </c>
      <c r="Q469" s="102" t="s">
        <v>771</v>
      </c>
    </row>
    <row r="470" spans="1:17" ht="50" x14ac:dyDescent="0.35">
      <c r="A470" s="141" t="s">
        <v>8115</v>
      </c>
      <c r="B470" s="141"/>
      <c r="C470" s="102" t="s">
        <v>7780</v>
      </c>
      <c r="D470" s="91" t="s">
        <v>3113</v>
      </c>
      <c r="E470" s="142" t="s">
        <v>847</v>
      </c>
      <c r="F470" s="142" t="s">
        <v>4140</v>
      </c>
      <c r="G470" s="142" t="s">
        <v>6979</v>
      </c>
      <c r="H470" s="142" t="s">
        <v>1907</v>
      </c>
      <c r="I470" s="63" t="s">
        <v>8095</v>
      </c>
      <c r="J470" s="142" t="s">
        <v>1932</v>
      </c>
      <c r="K470" s="142" t="s">
        <v>4704</v>
      </c>
      <c r="L470" s="142">
        <v>18</v>
      </c>
      <c r="M470" s="142" t="s">
        <v>6151</v>
      </c>
      <c r="N470" s="91" t="s">
        <v>928</v>
      </c>
      <c r="O470" s="182" t="s">
        <v>6929</v>
      </c>
      <c r="P470" s="91" t="s">
        <v>3634</v>
      </c>
      <c r="Q470" s="93" t="s">
        <v>3635</v>
      </c>
    </row>
    <row r="471" spans="1:17" ht="20" x14ac:dyDescent="0.35">
      <c r="A471" s="89" t="s">
        <v>8116</v>
      </c>
      <c r="B471" s="89"/>
      <c r="C471" s="102" t="s">
        <v>2407</v>
      </c>
      <c r="D471" s="91" t="s">
        <v>3113</v>
      </c>
      <c r="E471" s="91" t="s">
        <v>7076</v>
      </c>
      <c r="F471" s="91" t="s">
        <v>1899</v>
      </c>
      <c r="G471" s="91" t="s">
        <v>6530</v>
      </c>
      <c r="H471" s="102" t="s">
        <v>4515</v>
      </c>
      <c r="I471" s="63" t="s">
        <v>8096</v>
      </c>
      <c r="J471" s="102" t="s">
        <v>6521</v>
      </c>
      <c r="K471" s="91" t="s">
        <v>1900</v>
      </c>
      <c r="L471" s="91" t="s">
        <v>6280</v>
      </c>
      <c r="M471" s="102" t="s">
        <v>1524</v>
      </c>
      <c r="N471" s="91" t="s">
        <v>1223</v>
      </c>
      <c r="O471" s="182" t="s">
        <v>3799</v>
      </c>
      <c r="P471" s="102" t="s">
        <v>7073</v>
      </c>
      <c r="Q471" s="102" t="s">
        <v>6897</v>
      </c>
    </row>
    <row r="472" spans="1:17" ht="30" x14ac:dyDescent="0.35">
      <c r="A472" s="89" t="s">
        <v>8117</v>
      </c>
      <c r="B472" s="89"/>
      <c r="C472" s="102" t="s">
        <v>2407</v>
      </c>
      <c r="D472" s="91" t="s">
        <v>3113</v>
      </c>
      <c r="E472" s="91" t="s">
        <v>7076</v>
      </c>
      <c r="F472" s="91" t="s">
        <v>4682</v>
      </c>
      <c r="G472" s="91" t="s">
        <v>5762</v>
      </c>
      <c r="H472" s="102" t="s">
        <v>4087</v>
      </c>
      <c r="I472" s="66" t="s">
        <v>8097</v>
      </c>
      <c r="J472" s="102" t="s">
        <v>5867</v>
      </c>
      <c r="K472" s="91" t="s">
        <v>4704</v>
      </c>
      <c r="L472" s="91" t="s">
        <v>826</v>
      </c>
      <c r="M472" s="102" t="s">
        <v>2535</v>
      </c>
      <c r="N472" s="91" t="s">
        <v>928</v>
      </c>
      <c r="O472" s="182" t="s">
        <v>1581</v>
      </c>
      <c r="P472" s="102" t="s">
        <v>1262</v>
      </c>
      <c r="Q472" s="102" t="s">
        <v>2536</v>
      </c>
    </row>
    <row r="473" spans="1:17" ht="70" x14ac:dyDescent="0.35">
      <c r="A473" s="65">
        <v>45819</v>
      </c>
      <c r="B473" s="65"/>
      <c r="C473" s="75" t="s">
        <v>1546</v>
      </c>
      <c r="D473" s="63" t="s">
        <v>3113</v>
      </c>
      <c r="E473" s="63" t="s">
        <v>7076</v>
      </c>
      <c r="F473" s="63" t="s">
        <v>4682</v>
      </c>
      <c r="G473" s="63" t="s">
        <v>8013</v>
      </c>
      <c r="H473" s="63" t="s">
        <v>4515</v>
      </c>
      <c r="I473" s="63" t="s">
        <v>8096</v>
      </c>
      <c r="J473" s="63" t="s">
        <v>8014</v>
      </c>
      <c r="K473" s="63" t="s">
        <v>1900</v>
      </c>
      <c r="L473" s="63" t="s">
        <v>6926</v>
      </c>
      <c r="M473" s="63" t="s">
        <v>8015</v>
      </c>
      <c r="N473" s="63" t="s">
        <v>928</v>
      </c>
      <c r="O473" s="210" t="s">
        <v>8022</v>
      </c>
      <c r="P473" s="63" t="s">
        <v>1206</v>
      </c>
      <c r="Q473" s="64" t="s">
        <v>8016</v>
      </c>
    </row>
    <row r="474" spans="1:17" ht="80" x14ac:dyDescent="0.35">
      <c r="A474" s="65">
        <v>45806</v>
      </c>
      <c r="B474" s="65"/>
      <c r="C474" s="75" t="s">
        <v>1546</v>
      </c>
      <c r="D474" s="63" t="s">
        <v>3113</v>
      </c>
      <c r="E474" s="63" t="s">
        <v>7076</v>
      </c>
      <c r="F474" s="63" t="s">
        <v>5599</v>
      </c>
      <c r="G474" s="63" t="s">
        <v>8008</v>
      </c>
      <c r="H474" s="63" t="s">
        <v>4702</v>
      </c>
      <c r="I474" s="63" t="s">
        <v>4702</v>
      </c>
      <c r="J474" s="63" t="s">
        <v>8009</v>
      </c>
      <c r="K474" s="63" t="s">
        <v>4704</v>
      </c>
      <c r="L474" s="63" t="s">
        <v>2279</v>
      </c>
      <c r="M474" s="63" t="s">
        <v>8010</v>
      </c>
      <c r="N474" s="63" t="s">
        <v>928</v>
      </c>
      <c r="O474" s="210" t="s">
        <v>8011</v>
      </c>
      <c r="P474" s="63" t="s">
        <v>7836</v>
      </c>
      <c r="Q474" s="64" t="s">
        <v>8012</v>
      </c>
    </row>
    <row r="475" spans="1:17" ht="60" x14ac:dyDescent="0.35">
      <c r="A475" s="65">
        <v>45792</v>
      </c>
      <c r="B475" s="65"/>
      <c r="C475" s="75" t="s">
        <v>1546</v>
      </c>
      <c r="D475" s="63" t="s">
        <v>3113</v>
      </c>
      <c r="E475" s="63" t="s">
        <v>543</v>
      </c>
      <c r="F475" s="63" t="s">
        <v>5637</v>
      </c>
      <c r="G475" s="63" t="s">
        <v>7340</v>
      </c>
      <c r="H475" s="63" t="s">
        <v>4702</v>
      </c>
      <c r="I475" s="63" t="s">
        <v>4702</v>
      </c>
      <c r="J475" s="63" t="s">
        <v>8005</v>
      </c>
      <c r="K475" s="63" t="s">
        <v>4704</v>
      </c>
      <c r="L475" s="63" t="s">
        <v>6486</v>
      </c>
      <c r="M475" s="63" t="s">
        <v>1933</v>
      </c>
      <c r="N475" s="63" t="s">
        <v>928</v>
      </c>
      <c r="O475" s="210" t="s">
        <v>8006</v>
      </c>
      <c r="P475" s="63" t="s">
        <v>7836</v>
      </c>
      <c r="Q475" s="64" t="s">
        <v>8007</v>
      </c>
    </row>
    <row r="476" spans="1:17" ht="90" x14ac:dyDescent="0.35">
      <c r="A476" s="65">
        <v>45768</v>
      </c>
      <c r="B476" s="65"/>
      <c r="C476" s="75" t="s">
        <v>1546</v>
      </c>
      <c r="D476" s="63" t="s">
        <v>3113</v>
      </c>
      <c r="E476" s="63" t="s">
        <v>3622</v>
      </c>
      <c r="F476" s="63" t="s">
        <v>7999</v>
      </c>
      <c r="G476" s="63" t="s">
        <v>8000</v>
      </c>
      <c r="H476" s="63" t="s">
        <v>2448</v>
      </c>
      <c r="I476" s="63" t="s">
        <v>8096</v>
      </c>
      <c r="J476" s="63" t="s">
        <v>8001</v>
      </c>
      <c r="K476" s="63" t="s">
        <v>4704</v>
      </c>
      <c r="L476" s="63" t="s">
        <v>357</v>
      </c>
      <c r="M476" s="63" t="s">
        <v>8002</v>
      </c>
      <c r="N476" s="63" t="s">
        <v>1223</v>
      </c>
      <c r="O476" s="210" t="s">
        <v>7998</v>
      </c>
      <c r="P476" s="63" t="s">
        <v>8003</v>
      </c>
      <c r="Q476" s="64" t="s">
        <v>8004</v>
      </c>
    </row>
    <row r="477" spans="1:17" ht="60" x14ac:dyDescent="0.35">
      <c r="A477" s="65">
        <v>45742</v>
      </c>
      <c r="B477" s="65"/>
      <c r="C477" s="75" t="s">
        <v>1546</v>
      </c>
      <c r="D477" s="63" t="s">
        <v>3113</v>
      </c>
      <c r="E477" s="63" t="s">
        <v>543</v>
      </c>
      <c r="F477" s="63" t="s">
        <v>7987</v>
      </c>
      <c r="G477" s="63" t="s">
        <v>7992</v>
      </c>
      <c r="H477" s="63" t="s">
        <v>4702</v>
      </c>
      <c r="I477" s="63" t="s">
        <v>4702</v>
      </c>
      <c r="J477" s="63" t="s">
        <v>7955</v>
      </c>
      <c r="K477" s="63" t="s">
        <v>4704</v>
      </c>
      <c r="L477" s="63">
        <v>30</v>
      </c>
      <c r="M477" s="63" t="s">
        <v>7993</v>
      </c>
      <c r="N477" s="63" t="s">
        <v>928</v>
      </c>
      <c r="O477" s="210" t="s">
        <v>7994</v>
      </c>
      <c r="P477" s="63" t="s">
        <v>7995</v>
      </c>
      <c r="Q477" s="64" t="s">
        <v>7996</v>
      </c>
    </row>
    <row r="478" spans="1:17" ht="20" x14ac:dyDescent="0.35">
      <c r="A478" s="65">
        <v>45726</v>
      </c>
      <c r="B478" s="65"/>
      <c r="C478" s="75" t="s">
        <v>1546</v>
      </c>
      <c r="D478" s="63" t="s">
        <v>3113</v>
      </c>
      <c r="E478" s="63" t="s">
        <v>543</v>
      </c>
      <c r="F478" s="63" t="s">
        <v>7987</v>
      </c>
      <c r="G478" s="63" t="s">
        <v>7988</v>
      </c>
      <c r="H478" s="63" t="s">
        <v>1907</v>
      </c>
      <c r="I478" s="63" t="s">
        <v>8095</v>
      </c>
      <c r="J478" s="63" t="s">
        <v>7989</v>
      </c>
      <c r="K478" s="63" t="s">
        <v>4704</v>
      </c>
      <c r="L478" s="63" t="s">
        <v>6368</v>
      </c>
      <c r="M478" s="63" t="s">
        <v>7990</v>
      </c>
      <c r="N478" s="63" t="s">
        <v>1223</v>
      </c>
      <c r="O478" s="210" t="s">
        <v>7991</v>
      </c>
      <c r="P478" s="63" t="s">
        <v>7912</v>
      </c>
      <c r="Q478" s="64" t="s">
        <v>7986</v>
      </c>
    </row>
    <row r="479" spans="1:17" ht="20" x14ac:dyDescent="0.35">
      <c r="A479" s="65">
        <v>45723</v>
      </c>
      <c r="B479" s="65"/>
      <c r="C479" s="75" t="s">
        <v>1546</v>
      </c>
      <c r="D479" s="63" t="s">
        <v>3113</v>
      </c>
      <c r="E479" s="63" t="s">
        <v>543</v>
      </c>
      <c r="F479" s="63" t="s">
        <v>7880</v>
      </c>
      <c r="G479" s="63" t="s">
        <v>7982</v>
      </c>
      <c r="H479" s="63" t="s">
        <v>4702</v>
      </c>
      <c r="I479" s="63" t="s">
        <v>4702</v>
      </c>
      <c r="J479" s="63" t="s">
        <v>7983</v>
      </c>
      <c r="K479" s="63" t="s">
        <v>7984</v>
      </c>
      <c r="L479" s="63" t="s">
        <v>7054</v>
      </c>
      <c r="M479" s="63" t="s">
        <v>7985</v>
      </c>
      <c r="N479" s="63" t="s">
        <v>928</v>
      </c>
      <c r="O479" s="210" t="s">
        <v>7941</v>
      </c>
      <c r="P479" s="63" t="s">
        <v>1206</v>
      </c>
      <c r="Q479" s="64" t="s">
        <v>7986</v>
      </c>
    </row>
    <row r="480" spans="1:17" ht="40" x14ac:dyDescent="0.35">
      <c r="A480" s="71">
        <v>45715</v>
      </c>
      <c r="B480" s="71"/>
      <c r="C480" s="77" t="s">
        <v>1546</v>
      </c>
      <c r="D480" s="72" t="s">
        <v>1677</v>
      </c>
      <c r="E480" s="69" t="s">
        <v>1816</v>
      </c>
      <c r="F480" s="69" t="s">
        <v>7976</v>
      </c>
      <c r="G480" s="69" t="s">
        <v>7977</v>
      </c>
      <c r="H480" s="69" t="s">
        <v>6482</v>
      </c>
      <c r="I480" s="69" t="s">
        <v>8096</v>
      </c>
      <c r="J480" s="69" t="s">
        <v>7978</v>
      </c>
      <c r="K480" s="69" t="s">
        <v>4704</v>
      </c>
      <c r="L480" s="69" t="s">
        <v>2107</v>
      </c>
      <c r="M480" s="69" t="s">
        <v>7979</v>
      </c>
      <c r="N480" s="69" t="s">
        <v>1223</v>
      </c>
      <c r="O480" s="214" t="s">
        <v>7967</v>
      </c>
      <c r="P480" s="69" t="s">
        <v>7980</v>
      </c>
      <c r="Q480" s="70" t="s">
        <v>7981</v>
      </c>
    </row>
    <row r="481" spans="1:17" ht="20" x14ac:dyDescent="0.35">
      <c r="A481" s="65">
        <v>45710</v>
      </c>
      <c r="B481" s="65"/>
      <c r="C481" s="73">
        <v>2025</v>
      </c>
      <c r="D481" s="73" t="s">
        <v>3113</v>
      </c>
      <c r="E481" s="73" t="s">
        <v>543</v>
      </c>
      <c r="F481" s="74" t="s">
        <v>544</v>
      </c>
      <c r="G481" s="74" t="s">
        <v>7970</v>
      </c>
      <c r="H481" s="73" t="s">
        <v>1392</v>
      </c>
      <c r="I481" s="63" t="s">
        <v>8098</v>
      </c>
      <c r="J481" s="74" t="s">
        <v>7971</v>
      </c>
      <c r="K481" s="73" t="s">
        <v>1900</v>
      </c>
      <c r="L481" s="73">
        <v>35</v>
      </c>
      <c r="M481" s="74" t="s">
        <v>7972</v>
      </c>
      <c r="N481" s="73" t="s">
        <v>928</v>
      </c>
      <c r="O481" s="210" t="s">
        <v>7973</v>
      </c>
      <c r="P481" s="75" t="s">
        <v>7836</v>
      </c>
      <c r="Q481" s="75" t="s">
        <v>7913</v>
      </c>
    </row>
    <row r="482" spans="1:17" ht="40" x14ac:dyDescent="0.35">
      <c r="A482" s="68">
        <v>45710</v>
      </c>
      <c r="B482" s="68"/>
      <c r="C482" s="72">
        <v>2025</v>
      </c>
      <c r="D482" s="72" t="s">
        <v>1677</v>
      </c>
      <c r="E482" s="72" t="s">
        <v>543</v>
      </c>
      <c r="F482" s="76" t="s">
        <v>7880</v>
      </c>
      <c r="G482" s="76" t="s">
        <v>7965</v>
      </c>
      <c r="H482" s="76" t="s">
        <v>7969</v>
      </c>
      <c r="I482" s="66" t="s">
        <v>8097</v>
      </c>
      <c r="J482" s="76" t="s">
        <v>7966</v>
      </c>
      <c r="K482" s="72" t="s">
        <v>4704</v>
      </c>
      <c r="L482" s="72">
        <v>58</v>
      </c>
      <c r="M482" s="76" t="s">
        <v>4158</v>
      </c>
      <c r="N482" s="72" t="s">
        <v>1223</v>
      </c>
      <c r="O482" s="214" t="s">
        <v>7967</v>
      </c>
      <c r="P482" s="77" t="s">
        <v>4322</v>
      </c>
      <c r="Q482" s="77" t="s">
        <v>7968</v>
      </c>
    </row>
    <row r="483" spans="1:17" ht="20" x14ac:dyDescent="0.35">
      <c r="A483" s="65">
        <v>45710</v>
      </c>
      <c r="B483" s="65"/>
      <c r="C483" s="73">
        <v>2025</v>
      </c>
      <c r="D483" s="73" t="s">
        <v>3113</v>
      </c>
      <c r="E483" s="73" t="s">
        <v>543</v>
      </c>
      <c r="F483" s="74" t="s">
        <v>4128</v>
      </c>
      <c r="G483" s="74" t="s">
        <v>7962</v>
      </c>
      <c r="H483" s="73" t="s">
        <v>4515</v>
      </c>
      <c r="I483" s="63" t="s">
        <v>8096</v>
      </c>
      <c r="J483" s="74" t="s">
        <v>7955</v>
      </c>
      <c r="K483" s="73" t="s">
        <v>4704</v>
      </c>
      <c r="L483" s="73">
        <v>29</v>
      </c>
      <c r="M483" s="74" t="s">
        <v>7963</v>
      </c>
      <c r="N483" s="73" t="s">
        <v>928</v>
      </c>
      <c r="O483" s="210" t="s">
        <v>7964</v>
      </c>
      <c r="P483" s="75" t="s">
        <v>7836</v>
      </c>
      <c r="Q483" s="75" t="s">
        <v>7913</v>
      </c>
    </row>
    <row r="484" spans="1:17" ht="40" x14ac:dyDescent="0.35">
      <c r="A484" s="65">
        <v>45691</v>
      </c>
      <c r="B484" s="65"/>
      <c r="C484" s="73">
        <v>2025</v>
      </c>
      <c r="D484" s="73" t="s">
        <v>3113</v>
      </c>
      <c r="E484" s="73" t="s">
        <v>543</v>
      </c>
      <c r="F484" s="73" t="s">
        <v>4128</v>
      </c>
      <c r="G484" s="74" t="s">
        <v>1815</v>
      </c>
      <c r="H484" s="73" t="s">
        <v>4702</v>
      </c>
      <c r="I484" s="63" t="s">
        <v>4702</v>
      </c>
      <c r="J484" s="74" t="s">
        <v>7951</v>
      </c>
      <c r="K484" s="73" t="s">
        <v>1900</v>
      </c>
      <c r="L484" s="73">
        <v>17</v>
      </c>
      <c r="M484" s="74" t="s">
        <v>7952</v>
      </c>
      <c r="N484" s="73" t="s">
        <v>1223</v>
      </c>
      <c r="O484" s="210" t="s">
        <v>7953</v>
      </c>
      <c r="P484" s="75" t="s">
        <v>1206</v>
      </c>
      <c r="Q484" s="75" t="s">
        <v>7954</v>
      </c>
    </row>
    <row r="485" spans="1:17" ht="20" x14ac:dyDescent="0.35">
      <c r="A485" s="65">
        <v>45680</v>
      </c>
      <c r="B485" s="65"/>
      <c r="C485" s="73">
        <v>2025</v>
      </c>
      <c r="D485" s="73" t="s">
        <v>3113</v>
      </c>
      <c r="E485" s="73" t="s">
        <v>543</v>
      </c>
      <c r="F485" s="73" t="s">
        <v>544</v>
      </c>
      <c r="G485" s="74" t="s">
        <v>7944</v>
      </c>
      <c r="H485" s="73" t="s">
        <v>6433</v>
      </c>
      <c r="I485" s="63" t="s">
        <v>4702</v>
      </c>
      <c r="J485" s="74" t="s">
        <v>7945</v>
      </c>
      <c r="K485" s="73" t="s">
        <v>4704</v>
      </c>
      <c r="L485" s="73">
        <v>12</v>
      </c>
      <c r="M485" s="74" t="s">
        <v>7947</v>
      </c>
      <c r="N485" s="73" t="s">
        <v>928</v>
      </c>
      <c r="O485" s="210" t="s">
        <v>7950</v>
      </c>
      <c r="P485" s="75" t="s">
        <v>7836</v>
      </c>
      <c r="Q485" s="75" t="s">
        <v>7913</v>
      </c>
    </row>
    <row r="486" spans="1:17" ht="20" x14ac:dyDescent="0.35">
      <c r="A486" s="65">
        <v>45679</v>
      </c>
      <c r="B486" s="65"/>
      <c r="C486" s="73">
        <v>2025</v>
      </c>
      <c r="D486" s="73" t="s">
        <v>3113</v>
      </c>
      <c r="E486" s="73" t="s">
        <v>543</v>
      </c>
      <c r="F486" s="74" t="s">
        <v>544</v>
      </c>
      <c r="G486" s="74" t="s">
        <v>7943</v>
      </c>
      <c r="H486" s="73" t="s">
        <v>1907</v>
      </c>
      <c r="I486" s="63" t="s">
        <v>8095</v>
      </c>
      <c r="J486" s="74" t="s">
        <v>7946</v>
      </c>
      <c r="K486" s="73" t="s">
        <v>4704</v>
      </c>
      <c r="L486" s="73">
        <v>37</v>
      </c>
      <c r="M486" s="74" t="s">
        <v>7948</v>
      </c>
      <c r="N486" s="73" t="s">
        <v>928</v>
      </c>
      <c r="O486" s="210" t="s">
        <v>7949</v>
      </c>
      <c r="P486" s="75" t="s">
        <v>7098</v>
      </c>
      <c r="Q486" s="75" t="s">
        <v>7913</v>
      </c>
    </row>
    <row r="487" spans="1:17" ht="40" x14ac:dyDescent="0.35">
      <c r="A487" s="67">
        <v>45668</v>
      </c>
      <c r="B487" s="67"/>
      <c r="C487" s="78">
        <v>2025</v>
      </c>
      <c r="D487" s="78" t="s">
        <v>3114</v>
      </c>
      <c r="E487" s="78" t="s">
        <v>7076</v>
      </c>
      <c r="F487" s="78" t="s">
        <v>1899</v>
      </c>
      <c r="G487" s="79" t="s">
        <v>7938</v>
      </c>
      <c r="H487" s="78" t="s">
        <v>2448</v>
      </c>
      <c r="I487" s="63" t="s">
        <v>8096</v>
      </c>
      <c r="J487" s="79" t="s">
        <v>7939</v>
      </c>
      <c r="K487" s="78" t="s">
        <v>4704</v>
      </c>
      <c r="L487" s="78">
        <v>23</v>
      </c>
      <c r="M487" s="79" t="s">
        <v>7940</v>
      </c>
      <c r="N487" s="78" t="s">
        <v>928</v>
      </c>
      <c r="O487" s="217" t="s">
        <v>7941</v>
      </c>
      <c r="P487" s="80" t="s">
        <v>7836</v>
      </c>
      <c r="Q487" s="80" t="s">
        <v>7942</v>
      </c>
    </row>
    <row r="488" spans="1:17" ht="40" x14ac:dyDescent="0.35">
      <c r="A488" s="65">
        <v>45660</v>
      </c>
      <c r="B488" s="65"/>
      <c r="C488" s="73">
        <v>2025</v>
      </c>
      <c r="D488" s="73" t="s">
        <v>3113</v>
      </c>
      <c r="E488" s="73" t="s">
        <v>2292</v>
      </c>
      <c r="F488" s="74" t="s">
        <v>3479</v>
      </c>
      <c r="G488" s="74" t="s">
        <v>7956</v>
      </c>
      <c r="H488" s="73" t="s">
        <v>4431</v>
      </c>
      <c r="I488" s="63" t="s">
        <v>8097</v>
      </c>
      <c r="J488" s="74" t="s">
        <v>7957</v>
      </c>
      <c r="K488" s="73" t="s">
        <v>4704</v>
      </c>
      <c r="L488" s="73">
        <v>36</v>
      </c>
      <c r="M488" s="74" t="s">
        <v>7960</v>
      </c>
      <c r="N488" s="73" t="s">
        <v>1223</v>
      </c>
      <c r="O488" s="210" t="s">
        <v>7958</v>
      </c>
      <c r="P488" s="75" t="s">
        <v>7959</v>
      </c>
      <c r="Q488" s="75" t="s">
        <v>7942</v>
      </c>
    </row>
    <row r="489" spans="1:17" ht="40" x14ac:dyDescent="0.35">
      <c r="A489" s="65">
        <v>45659</v>
      </c>
      <c r="B489" s="65"/>
      <c r="C489" s="81">
        <v>2025</v>
      </c>
      <c r="D489" s="81" t="s">
        <v>3113</v>
      </c>
      <c r="E489" s="73" t="s">
        <v>7536</v>
      </c>
      <c r="F489" s="81" t="s">
        <v>7925</v>
      </c>
      <c r="G489" s="74" t="s">
        <v>7926</v>
      </c>
      <c r="H489" s="73" t="s">
        <v>4431</v>
      </c>
      <c r="I489" s="63" t="s">
        <v>8097</v>
      </c>
      <c r="J489" s="73" t="s">
        <v>7927</v>
      </c>
      <c r="K489" s="73" t="s">
        <v>4704</v>
      </c>
      <c r="L489" s="73">
        <v>40</v>
      </c>
      <c r="M489" s="74" t="s">
        <v>7928</v>
      </c>
      <c r="N489" s="73" t="s">
        <v>1223</v>
      </c>
      <c r="O489" s="210" t="s">
        <v>7929</v>
      </c>
      <c r="P489" s="75" t="s">
        <v>7930</v>
      </c>
      <c r="Q489" s="75" t="s">
        <v>7931</v>
      </c>
    </row>
    <row r="490" spans="1:17" ht="90" x14ac:dyDescent="0.35">
      <c r="A490" s="65">
        <v>45659</v>
      </c>
      <c r="B490" s="65"/>
      <c r="C490" s="81">
        <v>2025</v>
      </c>
      <c r="D490" s="81" t="s">
        <v>3113</v>
      </c>
      <c r="E490" s="73" t="s">
        <v>543</v>
      </c>
      <c r="F490" s="81" t="s">
        <v>5637</v>
      </c>
      <c r="G490" s="74" t="s">
        <v>7920</v>
      </c>
      <c r="H490" s="73" t="s">
        <v>1907</v>
      </c>
      <c r="I490" s="63" t="s">
        <v>8095</v>
      </c>
      <c r="J490" s="73" t="s">
        <v>7921</v>
      </c>
      <c r="K490" s="73" t="s">
        <v>4704</v>
      </c>
      <c r="L490" s="73">
        <v>28</v>
      </c>
      <c r="M490" s="74" t="s">
        <v>4158</v>
      </c>
      <c r="N490" s="73" t="s">
        <v>1223</v>
      </c>
      <c r="O490" s="210" t="s">
        <v>7922</v>
      </c>
      <c r="P490" s="75" t="s">
        <v>7923</v>
      </c>
      <c r="Q490" s="75" t="s">
        <v>7924</v>
      </c>
    </row>
    <row r="491" spans="1:17" ht="70" x14ac:dyDescent="0.35">
      <c r="A491" s="65">
        <v>45654</v>
      </c>
      <c r="B491" s="65"/>
      <c r="C491" s="81">
        <v>2024</v>
      </c>
      <c r="D491" s="81" t="s">
        <v>3113</v>
      </c>
      <c r="E491" s="73" t="s">
        <v>543</v>
      </c>
      <c r="F491" s="81" t="s">
        <v>4128</v>
      </c>
      <c r="G491" s="74" t="s">
        <v>7914</v>
      </c>
      <c r="H491" s="73" t="s">
        <v>4431</v>
      </c>
      <c r="I491" s="73" t="s">
        <v>8097</v>
      </c>
      <c r="J491" s="73" t="s">
        <v>7915</v>
      </c>
      <c r="K491" s="73" t="s">
        <v>4704</v>
      </c>
      <c r="L491" s="73">
        <v>40</v>
      </c>
      <c r="M491" s="74" t="s">
        <v>7916</v>
      </c>
      <c r="N491" s="73" t="s">
        <v>1223</v>
      </c>
      <c r="O491" s="210" t="s">
        <v>7917</v>
      </c>
      <c r="P491" s="75" t="s">
        <v>7918</v>
      </c>
      <c r="Q491" s="75" t="s">
        <v>7919</v>
      </c>
    </row>
    <row r="492" spans="1:17" ht="50" x14ac:dyDescent="0.35">
      <c r="A492" s="65">
        <v>45596</v>
      </c>
      <c r="B492" s="65"/>
      <c r="C492" s="81">
        <v>2024</v>
      </c>
      <c r="D492" s="81" t="s">
        <v>3113</v>
      </c>
      <c r="E492" s="73" t="s">
        <v>543</v>
      </c>
      <c r="F492" s="81" t="s">
        <v>4128</v>
      </c>
      <c r="G492" s="73" t="s">
        <v>7899</v>
      </c>
      <c r="H492" s="73" t="s">
        <v>4515</v>
      </c>
      <c r="I492" s="63" t="s">
        <v>8096</v>
      </c>
      <c r="J492" s="73" t="s">
        <v>7836</v>
      </c>
      <c r="K492" s="73" t="s">
        <v>1900</v>
      </c>
      <c r="L492" s="73">
        <v>57</v>
      </c>
      <c r="M492" s="74" t="s">
        <v>7900</v>
      </c>
      <c r="N492" s="73" t="s">
        <v>928</v>
      </c>
      <c r="O492" s="211" t="s">
        <v>8060</v>
      </c>
      <c r="P492" s="75" t="s">
        <v>7901</v>
      </c>
      <c r="Q492" s="75" t="s">
        <v>7902</v>
      </c>
    </row>
    <row r="493" spans="1:17" ht="50" x14ac:dyDescent="0.35">
      <c r="A493" s="65">
        <v>45551</v>
      </c>
      <c r="B493" s="65"/>
      <c r="C493" s="81">
        <v>2024</v>
      </c>
      <c r="D493" s="81" t="s">
        <v>3113</v>
      </c>
      <c r="E493" s="73" t="s">
        <v>8091</v>
      </c>
      <c r="F493" s="81" t="s">
        <v>7892</v>
      </c>
      <c r="G493" s="73" t="s">
        <v>7893</v>
      </c>
      <c r="H493" s="74" t="s">
        <v>7894</v>
      </c>
      <c r="I493" s="63" t="s">
        <v>4702</v>
      </c>
      <c r="J493" s="73" t="s">
        <v>7974</v>
      </c>
      <c r="K493" s="73" t="s">
        <v>1900</v>
      </c>
      <c r="L493" s="73">
        <v>30</v>
      </c>
      <c r="M493" s="74" t="s">
        <v>591</v>
      </c>
      <c r="N493" s="73" t="s">
        <v>1223</v>
      </c>
      <c r="O493" s="211" t="s">
        <v>7895</v>
      </c>
      <c r="P493" s="75" t="s">
        <v>7896</v>
      </c>
      <c r="Q493" s="75" t="s">
        <v>7897</v>
      </c>
    </row>
    <row r="494" spans="1:17" ht="90" x14ac:dyDescent="0.35">
      <c r="A494" s="82">
        <v>45510</v>
      </c>
      <c r="B494" s="82"/>
      <c r="C494" s="73">
        <v>2024</v>
      </c>
      <c r="D494" s="73" t="s">
        <v>3113</v>
      </c>
      <c r="E494" s="73" t="s">
        <v>3158</v>
      </c>
      <c r="F494" s="73" t="s">
        <v>7885</v>
      </c>
      <c r="G494" s="73" t="s">
        <v>7886</v>
      </c>
      <c r="H494" s="74" t="s">
        <v>7887</v>
      </c>
      <c r="I494" s="63" t="s">
        <v>4702</v>
      </c>
      <c r="J494" s="73" t="s">
        <v>7888</v>
      </c>
      <c r="K494" s="73" t="s">
        <v>1900</v>
      </c>
      <c r="L494" s="73">
        <v>15</v>
      </c>
      <c r="M494" s="74" t="s">
        <v>7889</v>
      </c>
      <c r="N494" s="73" t="s">
        <v>928</v>
      </c>
      <c r="O494" s="211" t="s">
        <v>8045</v>
      </c>
      <c r="P494" s="75" t="s">
        <v>7890</v>
      </c>
      <c r="Q494" s="75" t="s">
        <v>7891</v>
      </c>
    </row>
    <row r="495" spans="1:17" ht="101.5" x14ac:dyDescent="0.35">
      <c r="A495" s="83">
        <v>45496</v>
      </c>
      <c r="B495" s="83"/>
      <c r="C495" s="84">
        <v>2024</v>
      </c>
      <c r="D495" s="84" t="s">
        <v>3113</v>
      </c>
      <c r="E495" s="84" t="s">
        <v>543</v>
      </c>
      <c r="F495" s="84" t="s">
        <v>7880</v>
      </c>
      <c r="G495" s="84" t="s">
        <v>7881</v>
      </c>
      <c r="H495" s="84" t="s">
        <v>1907</v>
      </c>
      <c r="I495" s="63" t="s">
        <v>8095</v>
      </c>
      <c r="J495" s="84" t="s">
        <v>7882</v>
      </c>
      <c r="K495" s="84" t="s">
        <v>4704</v>
      </c>
      <c r="L495" s="84">
        <v>23</v>
      </c>
      <c r="M495" s="84" t="s">
        <v>7655</v>
      </c>
      <c r="N495" s="84" t="s">
        <v>928</v>
      </c>
      <c r="O495" s="211" t="s">
        <v>8011</v>
      </c>
      <c r="P495" s="85" t="s">
        <v>7883</v>
      </c>
      <c r="Q495" s="85" t="s">
        <v>7884</v>
      </c>
    </row>
    <row r="496" spans="1:17" ht="87" x14ac:dyDescent="0.35">
      <c r="A496" s="86">
        <v>45491</v>
      </c>
      <c r="B496" s="86"/>
      <c r="C496" s="87">
        <v>2024</v>
      </c>
      <c r="D496" s="87" t="s">
        <v>3113</v>
      </c>
      <c r="E496" s="87" t="s">
        <v>543</v>
      </c>
      <c r="F496" s="87" t="s">
        <v>544</v>
      </c>
      <c r="G496" s="87" t="s">
        <v>7875</v>
      </c>
      <c r="H496" s="87" t="s">
        <v>1907</v>
      </c>
      <c r="I496" s="63" t="s">
        <v>8095</v>
      </c>
      <c r="J496" s="87" t="s">
        <v>7876</v>
      </c>
      <c r="K496" s="87" t="s">
        <v>4704</v>
      </c>
      <c r="L496" s="87">
        <v>41</v>
      </c>
      <c r="M496" s="87" t="s">
        <v>7877</v>
      </c>
      <c r="N496" s="87" t="s">
        <v>928</v>
      </c>
      <c r="O496" s="208" t="s">
        <v>8059</v>
      </c>
      <c r="P496" s="85" t="s">
        <v>7878</v>
      </c>
      <c r="Q496" s="85" t="s">
        <v>7879</v>
      </c>
    </row>
    <row r="497" spans="1:17" ht="43.5" x14ac:dyDescent="0.35">
      <c r="A497" s="86">
        <v>45481</v>
      </c>
      <c r="B497" s="86"/>
      <c r="C497" s="87">
        <v>2024</v>
      </c>
      <c r="D497" s="87" t="s">
        <v>3113</v>
      </c>
      <c r="E497" s="87" t="s">
        <v>7076</v>
      </c>
      <c r="F497" s="87" t="s">
        <v>4682</v>
      </c>
      <c r="G497" s="87" t="s">
        <v>7869</v>
      </c>
      <c r="H497" s="87" t="s">
        <v>7870</v>
      </c>
      <c r="I497" s="63" t="s">
        <v>8096</v>
      </c>
      <c r="J497" s="87" t="s">
        <v>7871</v>
      </c>
      <c r="K497" s="87" t="s">
        <v>4704</v>
      </c>
      <c r="L497" s="87">
        <v>14</v>
      </c>
      <c r="M497" s="87" t="s">
        <v>7872</v>
      </c>
      <c r="N497" s="87" t="s">
        <v>928</v>
      </c>
      <c r="O497" s="208" t="s">
        <v>8057</v>
      </c>
      <c r="P497" s="85" t="s">
        <v>7873</v>
      </c>
      <c r="Q497" s="85" t="s">
        <v>7874</v>
      </c>
    </row>
    <row r="498" spans="1:17" ht="87" x14ac:dyDescent="0.35">
      <c r="A498" s="86">
        <v>45481</v>
      </c>
      <c r="B498" s="86"/>
      <c r="C498" s="87">
        <v>2024</v>
      </c>
      <c r="D498" s="87" t="s">
        <v>3113</v>
      </c>
      <c r="E498" s="87" t="s">
        <v>543</v>
      </c>
      <c r="F498" s="87" t="s">
        <v>544</v>
      </c>
      <c r="G498" s="87" t="s">
        <v>8053</v>
      </c>
      <c r="H498" s="87" t="s">
        <v>4431</v>
      </c>
      <c r="I498" s="73" t="s">
        <v>8097</v>
      </c>
      <c r="J498" s="87" t="s">
        <v>8054</v>
      </c>
      <c r="K498" s="87" t="s">
        <v>4704</v>
      </c>
      <c r="L498" s="87">
        <v>43</v>
      </c>
      <c r="M498" s="87" t="s">
        <v>8055</v>
      </c>
      <c r="N498" s="87" t="s">
        <v>928</v>
      </c>
      <c r="O498" s="208" t="s">
        <v>8056</v>
      </c>
      <c r="P498" s="85" t="s">
        <v>8040</v>
      </c>
      <c r="Q498" s="85" t="s">
        <v>8061</v>
      </c>
    </row>
    <row r="499" spans="1:17" ht="29" x14ac:dyDescent="0.35">
      <c r="A499" s="86">
        <v>45478</v>
      </c>
      <c r="B499" s="86"/>
      <c r="C499" s="87">
        <v>2024</v>
      </c>
      <c r="D499" s="87" t="s">
        <v>3113</v>
      </c>
      <c r="E499" s="87" t="s">
        <v>7076</v>
      </c>
      <c r="F499" s="87" t="s">
        <v>4682</v>
      </c>
      <c r="G499" s="87" t="s">
        <v>7800</v>
      </c>
      <c r="H499" s="87" t="s">
        <v>3175</v>
      </c>
      <c r="I499" s="66" t="s">
        <v>8097</v>
      </c>
      <c r="J499" s="87" t="s">
        <v>7836</v>
      </c>
      <c r="K499" s="87" t="s">
        <v>4704</v>
      </c>
      <c r="L499" s="87">
        <v>26</v>
      </c>
      <c r="M499" s="87" t="s">
        <v>960</v>
      </c>
      <c r="N499" s="87" t="s">
        <v>928</v>
      </c>
      <c r="O499" s="208" t="s">
        <v>8058</v>
      </c>
      <c r="P499" s="85" t="s">
        <v>7807</v>
      </c>
      <c r="Q499" s="85" t="s">
        <v>7868</v>
      </c>
    </row>
    <row r="500" spans="1:17" ht="72.5" x14ac:dyDescent="0.35">
      <c r="A500" s="86">
        <v>45477</v>
      </c>
      <c r="B500" s="86"/>
      <c r="C500" s="87">
        <v>2024</v>
      </c>
      <c r="D500" s="87" t="s">
        <v>3113</v>
      </c>
      <c r="E500" s="87" t="s">
        <v>7076</v>
      </c>
      <c r="F500" s="87" t="s">
        <v>4682</v>
      </c>
      <c r="G500" s="87" t="s">
        <v>7800</v>
      </c>
      <c r="H500" s="87" t="s">
        <v>7863</v>
      </c>
      <c r="I500" s="69" t="s">
        <v>8100</v>
      </c>
      <c r="J500" s="87" t="s">
        <v>7864</v>
      </c>
      <c r="K500" s="87" t="s">
        <v>4704</v>
      </c>
      <c r="L500" s="87">
        <v>21</v>
      </c>
      <c r="M500" s="87" t="s">
        <v>7865</v>
      </c>
      <c r="N500" s="87" t="s">
        <v>928</v>
      </c>
      <c r="O500" s="208" t="s">
        <v>7866</v>
      </c>
      <c r="P500" s="85" t="s">
        <v>7807</v>
      </c>
      <c r="Q500" s="85" t="s">
        <v>7867</v>
      </c>
    </row>
    <row r="501" spans="1:17" ht="87" x14ac:dyDescent="0.35">
      <c r="A501" s="86">
        <v>45450</v>
      </c>
      <c r="B501" s="86"/>
      <c r="C501" s="87">
        <v>2024</v>
      </c>
      <c r="D501" s="87" t="s">
        <v>3113</v>
      </c>
      <c r="E501" s="87" t="s">
        <v>7076</v>
      </c>
      <c r="F501" s="87" t="s">
        <v>1899</v>
      </c>
      <c r="G501" s="87" t="s">
        <v>7585</v>
      </c>
      <c r="H501" s="87" t="s">
        <v>7932</v>
      </c>
      <c r="I501" s="87" t="s">
        <v>8100</v>
      </c>
      <c r="J501" s="87" t="s">
        <v>7933</v>
      </c>
      <c r="K501" s="87" t="s">
        <v>1900</v>
      </c>
      <c r="L501" s="87">
        <v>25</v>
      </c>
      <c r="M501" s="87" t="s">
        <v>7934</v>
      </c>
      <c r="N501" s="87" t="s">
        <v>928</v>
      </c>
      <c r="O501" s="208" t="s">
        <v>7935</v>
      </c>
      <c r="P501" s="85" t="s">
        <v>7936</v>
      </c>
      <c r="Q501" s="85" t="s">
        <v>7937</v>
      </c>
    </row>
    <row r="502" spans="1:17" ht="87" x14ac:dyDescent="0.35">
      <c r="A502" s="86">
        <v>45450</v>
      </c>
      <c r="B502" s="86"/>
      <c r="C502" s="87">
        <v>2024</v>
      </c>
      <c r="D502" s="87" t="s">
        <v>3113</v>
      </c>
      <c r="E502" s="87" t="s">
        <v>7076</v>
      </c>
      <c r="F502" s="87" t="s">
        <v>4682</v>
      </c>
      <c r="G502" s="87" t="s">
        <v>7860</v>
      </c>
      <c r="H502" s="87" t="s">
        <v>3175</v>
      </c>
      <c r="I502" s="66" t="s">
        <v>8097</v>
      </c>
      <c r="J502" s="87" t="s">
        <v>7909</v>
      </c>
      <c r="K502" s="87" t="s">
        <v>1900</v>
      </c>
      <c r="L502" s="87">
        <v>15</v>
      </c>
      <c r="M502" s="87" t="s">
        <v>7910</v>
      </c>
      <c r="N502" s="87" t="s">
        <v>928</v>
      </c>
      <c r="O502" s="208">
        <v>15.5</v>
      </c>
      <c r="P502" s="85" t="s">
        <v>7862</v>
      </c>
      <c r="Q502" s="85" t="s">
        <v>7911</v>
      </c>
    </row>
    <row r="503" spans="1:17" ht="87" x14ac:dyDescent="0.35">
      <c r="A503" s="86">
        <v>45450</v>
      </c>
      <c r="B503" s="86"/>
      <c r="C503" s="87">
        <v>2024</v>
      </c>
      <c r="D503" s="87" t="s">
        <v>3113</v>
      </c>
      <c r="E503" s="87" t="s">
        <v>7076</v>
      </c>
      <c r="F503" s="87" t="s">
        <v>4682</v>
      </c>
      <c r="G503" s="87" t="s">
        <v>7908</v>
      </c>
      <c r="H503" s="87" t="s">
        <v>4702</v>
      </c>
      <c r="I503" s="63" t="s">
        <v>4702</v>
      </c>
      <c r="J503" s="87" t="s">
        <v>7861</v>
      </c>
      <c r="K503" s="87" t="s">
        <v>1900</v>
      </c>
      <c r="L503" s="87">
        <v>45</v>
      </c>
      <c r="M503" s="87" t="s">
        <v>7961</v>
      </c>
      <c r="N503" s="87" t="s">
        <v>928</v>
      </c>
      <c r="O503" s="208" t="s">
        <v>3017</v>
      </c>
      <c r="P503" s="85" t="s">
        <v>7862</v>
      </c>
      <c r="Q503" s="85" t="s">
        <v>7911</v>
      </c>
    </row>
    <row r="504" spans="1:17" ht="87" x14ac:dyDescent="0.35">
      <c r="A504" s="86">
        <v>45445</v>
      </c>
      <c r="B504" s="86"/>
      <c r="C504" s="87">
        <v>2024</v>
      </c>
      <c r="D504" s="87" t="s">
        <v>3113</v>
      </c>
      <c r="E504" s="87" t="s">
        <v>7076</v>
      </c>
      <c r="F504" s="87" t="s">
        <v>3424</v>
      </c>
      <c r="G504" s="87" t="s">
        <v>7848</v>
      </c>
      <c r="H504" s="87" t="s">
        <v>7849</v>
      </c>
      <c r="I504" s="63" t="s">
        <v>4702</v>
      </c>
      <c r="J504" s="87" t="s">
        <v>7850</v>
      </c>
      <c r="K504" s="87" t="s">
        <v>4704</v>
      </c>
      <c r="L504" s="87">
        <v>46</v>
      </c>
      <c r="M504" s="87" t="s">
        <v>7851</v>
      </c>
      <c r="N504" s="87" t="s">
        <v>928</v>
      </c>
      <c r="O504" s="208" t="s">
        <v>7852</v>
      </c>
      <c r="P504" s="85" t="s">
        <v>7807</v>
      </c>
      <c r="Q504" s="85" t="s">
        <v>7853</v>
      </c>
    </row>
    <row r="505" spans="1:17" ht="87" x14ac:dyDescent="0.35">
      <c r="A505" s="86">
        <v>45445</v>
      </c>
      <c r="B505" s="86"/>
      <c r="C505" s="87">
        <v>2024</v>
      </c>
      <c r="D505" s="87" t="s">
        <v>3113</v>
      </c>
      <c r="E505" s="87" t="s">
        <v>7709</v>
      </c>
      <c r="F505" s="87" t="s">
        <v>7854</v>
      </c>
      <c r="G505" s="87" t="s">
        <v>7855</v>
      </c>
      <c r="H505" s="87" t="s">
        <v>7856</v>
      </c>
      <c r="I505" s="87" t="s">
        <v>4702</v>
      </c>
      <c r="J505" s="87" t="s">
        <v>7857</v>
      </c>
      <c r="K505" s="87" t="s">
        <v>4704</v>
      </c>
      <c r="L505" s="87">
        <v>23</v>
      </c>
      <c r="M505" s="87" t="s">
        <v>7858</v>
      </c>
      <c r="N505" s="87" t="s">
        <v>1223</v>
      </c>
      <c r="O505" s="208">
        <v>1300</v>
      </c>
      <c r="P505" s="85" t="s">
        <v>7807</v>
      </c>
      <c r="Q505" s="85" t="s">
        <v>7859</v>
      </c>
    </row>
    <row r="506" spans="1:17" ht="58" x14ac:dyDescent="0.35">
      <c r="A506" s="86">
        <v>45440</v>
      </c>
      <c r="B506" s="86"/>
      <c r="C506" s="87">
        <v>2024</v>
      </c>
      <c r="D506" s="87" t="s">
        <v>3113</v>
      </c>
      <c r="E506" s="87" t="s">
        <v>7076</v>
      </c>
      <c r="F506" s="87" t="s">
        <v>5172</v>
      </c>
      <c r="G506" s="87" t="s">
        <v>7843</v>
      </c>
      <c r="H506" s="87" t="s">
        <v>3175</v>
      </c>
      <c r="I506" s="66" t="s">
        <v>8097</v>
      </c>
      <c r="J506" s="87" t="s">
        <v>7844</v>
      </c>
      <c r="K506" s="87" t="s">
        <v>1900</v>
      </c>
      <c r="L506" s="87">
        <v>19</v>
      </c>
      <c r="M506" s="87" t="s">
        <v>7845</v>
      </c>
      <c r="N506" s="87" t="s">
        <v>928</v>
      </c>
      <c r="O506" s="208" t="s">
        <v>7846</v>
      </c>
      <c r="P506" s="85" t="s">
        <v>7807</v>
      </c>
      <c r="Q506" s="85" t="s">
        <v>7847</v>
      </c>
    </row>
    <row r="507" spans="1:17" ht="101.5" x14ac:dyDescent="0.35">
      <c r="A507" s="86">
        <v>45436</v>
      </c>
      <c r="B507" s="86"/>
      <c r="C507" s="87">
        <v>2024</v>
      </c>
      <c r="D507" s="87" t="s">
        <v>3113</v>
      </c>
      <c r="E507" s="73" t="s">
        <v>8092</v>
      </c>
      <c r="F507" s="87" t="s">
        <v>6357</v>
      </c>
      <c r="G507" s="87" t="s">
        <v>7837</v>
      </c>
      <c r="H507" s="87" t="s">
        <v>7838</v>
      </c>
      <c r="I507" s="63" t="s">
        <v>8096</v>
      </c>
      <c r="J507" s="87" t="s">
        <v>7839</v>
      </c>
      <c r="K507" s="87" t="s">
        <v>4704</v>
      </c>
      <c r="L507" s="87">
        <v>27</v>
      </c>
      <c r="M507" s="87" t="s">
        <v>7840</v>
      </c>
      <c r="N507" s="87" t="s">
        <v>928</v>
      </c>
      <c r="O507" s="208" t="s">
        <v>504</v>
      </c>
      <c r="P507" s="85" t="s">
        <v>7841</v>
      </c>
      <c r="Q507" s="85" t="s">
        <v>7842</v>
      </c>
    </row>
    <row r="508" spans="1:17" ht="87" x14ac:dyDescent="0.35">
      <c r="A508" s="86">
        <v>45414</v>
      </c>
      <c r="B508" s="86"/>
      <c r="C508" s="87">
        <v>2024</v>
      </c>
      <c r="D508" s="87" t="s">
        <v>3113</v>
      </c>
      <c r="E508" s="87" t="s">
        <v>7076</v>
      </c>
      <c r="F508" s="87" t="s">
        <v>6634</v>
      </c>
      <c r="G508" s="88" t="s">
        <v>7824</v>
      </c>
      <c r="H508" s="87" t="s">
        <v>4431</v>
      </c>
      <c r="I508" s="73" t="s">
        <v>8097</v>
      </c>
      <c r="J508" s="87" t="s">
        <v>7825</v>
      </c>
      <c r="K508" s="87" t="s">
        <v>4704</v>
      </c>
      <c r="L508" s="87">
        <v>65</v>
      </c>
      <c r="M508" s="87" t="s">
        <v>7826</v>
      </c>
      <c r="N508" s="87" t="s">
        <v>928</v>
      </c>
      <c r="O508" s="208" t="s">
        <v>4593</v>
      </c>
      <c r="P508" s="85" t="s">
        <v>7827</v>
      </c>
      <c r="Q508" s="85" t="s">
        <v>7828</v>
      </c>
    </row>
    <row r="509" spans="1:17" ht="72.5" x14ac:dyDescent="0.35">
      <c r="A509" s="86">
        <v>45408</v>
      </c>
      <c r="B509" s="86"/>
      <c r="C509" s="87">
        <v>2024</v>
      </c>
      <c r="D509" s="87" t="s">
        <v>3113</v>
      </c>
      <c r="E509" s="87" t="s">
        <v>7445</v>
      </c>
      <c r="F509" s="87" t="s">
        <v>7817</v>
      </c>
      <c r="G509" s="87" t="s">
        <v>7818</v>
      </c>
      <c r="H509" s="87" t="s">
        <v>4702</v>
      </c>
      <c r="I509" s="63" t="s">
        <v>4702</v>
      </c>
      <c r="J509" s="87" t="s">
        <v>7819</v>
      </c>
      <c r="K509" s="87" t="s">
        <v>4704</v>
      </c>
      <c r="L509" s="87">
        <v>64</v>
      </c>
      <c r="M509" s="87" t="s">
        <v>7820</v>
      </c>
      <c r="N509" s="87" t="s">
        <v>928</v>
      </c>
      <c r="O509" s="208" t="s">
        <v>7821</v>
      </c>
      <c r="P509" s="85" t="s">
        <v>7822</v>
      </c>
      <c r="Q509" s="85" t="s">
        <v>7823</v>
      </c>
    </row>
    <row r="510" spans="1:17" ht="72.5" x14ac:dyDescent="0.35">
      <c r="A510" s="86">
        <v>45402</v>
      </c>
      <c r="B510" s="86"/>
      <c r="C510" s="87">
        <v>2024</v>
      </c>
      <c r="D510" s="87" t="s">
        <v>3113</v>
      </c>
      <c r="E510" s="87" t="s">
        <v>543</v>
      </c>
      <c r="F510" s="87" t="s">
        <v>5637</v>
      </c>
      <c r="G510" s="87" t="s">
        <v>7808</v>
      </c>
      <c r="H510" s="87" t="s">
        <v>4087</v>
      </c>
      <c r="I510" s="66" t="s">
        <v>8097</v>
      </c>
      <c r="J510" s="87" t="s">
        <v>7809</v>
      </c>
      <c r="K510" s="87" t="s">
        <v>4704</v>
      </c>
      <c r="L510" s="87">
        <v>16</v>
      </c>
      <c r="M510" s="87" t="s">
        <v>7810</v>
      </c>
      <c r="N510" s="87" t="s">
        <v>928</v>
      </c>
      <c r="O510" s="208" t="s">
        <v>6371</v>
      </c>
      <c r="P510" s="85" t="s">
        <v>7811</v>
      </c>
      <c r="Q510" s="85" t="s">
        <v>7812</v>
      </c>
    </row>
    <row r="511" spans="1:17" ht="116" x14ac:dyDescent="0.35">
      <c r="A511" s="86">
        <v>45402</v>
      </c>
      <c r="B511" s="86"/>
      <c r="C511" s="87">
        <v>2024</v>
      </c>
      <c r="D511" s="87" t="s">
        <v>3113</v>
      </c>
      <c r="E511" s="87" t="s">
        <v>543</v>
      </c>
      <c r="F511" s="87" t="s">
        <v>544</v>
      </c>
      <c r="G511" s="87" t="s">
        <v>7813</v>
      </c>
      <c r="H511" s="87" t="s">
        <v>1907</v>
      </c>
      <c r="I511" s="63" t="s">
        <v>8095</v>
      </c>
      <c r="J511" s="87" t="s">
        <v>7814</v>
      </c>
      <c r="K511" s="87" t="s">
        <v>4704</v>
      </c>
      <c r="L511" s="87">
        <v>26</v>
      </c>
      <c r="M511" s="87" t="s">
        <v>7815</v>
      </c>
      <c r="N511" s="87" t="s">
        <v>928</v>
      </c>
      <c r="O511" s="208" t="s">
        <v>211</v>
      </c>
      <c r="P511" s="85" t="s">
        <v>7807</v>
      </c>
      <c r="Q511" s="85" t="s">
        <v>7816</v>
      </c>
    </row>
    <row r="512" spans="1:17" ht="30" x14ac:dyDescent="0.35">
      <c r="A512" s="89">
        <v>45366</v>
      </c>
      <c r="B512" s="89"/>
      <c r="C512" s="200" t="s">
        <v>2217</v>
      </c>
      <c r="D512" s="90" t="s">
        <v>3113</v>
      </c>
      <c r="E512" s="90" t="s">
        <v>543</v>
      </c>
      <c r="F512" s="91" t="s">
        <v>4128</v>
      </c>
      <c r="G512" s="91" t="s">
        <v>16</v>
      </c>
      <c r="H512" s="91" t="s">
        <v>4702</v>
      </c>
      <c r="I512" s="63" t="s">
        <v>4702</v>
      </c>
      <c r="J512" s="91" t="s">
        <v>15</v>
      </c>
      <c r="K512" s="91" t="s">
        <v>1900</v>
      </c>
      <c r="L512" s="91" t="s">
        <v>2316</v>
      </c>
      <c r="M512" s="91" t="s">
        <v>7678</v>
      </c>
      <c r="N512" s="91" t="s">
        <v>928</v>
      </c>
      <c r="O512" s="182" t="s">
        <v>5259</v>
      </c>
      <c r="P512" s="91" t="s">
        <v>7002</v>
      </c>
      <c r="Q512" s="93" t="s">
        <v>7679</v>
      </c>
    </row>
    <row r="513" spans="1:17" ht="30" x14ac:dyDescent="0.35">
      <c r="A513" s="89">
        <v>45353</v>
      </c>
      <c r="B513" s="89"/>
      <c r="C513" s="200" t="s">
        <v>2217</v>
      </c>
      <c r="D513" s="90" t="s">
        <v>3113</v>
      </c>
      <c r="E513" s="91" t="s">
        <v>7076</v>
      </c>
      <c r="F513" s="91" t="s">
        <v>1899</v>
      </c>
      <c r="G513" s="91" t="s">
        <v>53</v>
      </c>
      <c r="H513" s="91" t="s">
        <v>4702</v>
      </c>
      <c r="I513" s="63" t="s">
        <v>4702</v>
      </c>
      <c r="J513" s="207" t="s">
        <v>7836</v>
      </c>
      <c r="K513" s="90" t="s">
        <v>1900</v>
      </c>
      <c r="L513" s="91" t="s">
        <v>5076</v>
      </c>
      <c r="M513" s="91" t="s">
        <v>1298</v>
      </c>
      <c r="N513" s="91" t="s">
        <v>928</v>
      </c>
      <c r="O513" s="182" t="s">
        <v>4593</v>
      </c>
      <c r="P513" s="91" t="s">
        <v>6460</v>
      </c>
      <c r="Q513" s="93" t="s">
        <v>54</v>
      </c>
    </row>
    <row r="514" spans="1:17" ht="20" x14ac:dyDescent="0.35">
      <c r="A514" s="95">
        <v>45347</v>
      </c>
      <c r="B514" s="95"/>
      <c r="C514" s="200" t="s">
        <v>2217</v>
      </c>
      <c r="D514" s="90" t="s">
        <v>3113</v>
      </c>
      <c r="E514" s="90" t="s">
        <v>543</v>
      </c>
      <c r="F514" s="90" t="s">
        <v>544</v>
      </c>
      <c r="G514" s="90" t="s">
        <v>55</v>
      </c>
      <c r="H514" s="90" t="s">
        <v>4702</v>
      </c>
      <c r="I514" s="63" t="s">
        <v>4702</v>
      </c>
      <c r="J514" s="90" t="s">
        <v>1349</v>
      </c>
      <c r="K514" s="90" t="s">
        <v>1900</v>
      </c>
      <c r="L514" s="90" t="s">
        <v>3190</v>
      </c>
      <c r="M514" s="91" t="s">
        <v>6151</v>
      </c>
      <c r="N514" s="90" t="s">
        <v>928</v>
      </c>
      <c r="O514" s="215" t="s">
        <v>3110</v>
      </c>
      <c r="P514" s="90" t="s">
        <v>7002</v>
      </c>
      <c r="Q514" s="97" t="s">
        <v>107</v>
      </c>
    </row>
    <row r="515" spans="1:17" ht="20" x14ac:dyDescent="0.35">
      <c r="A515" s="89">
        <v>45260</v>
      </c>
      <c r="B515" s="89"/>
      <c r="C515" s="102" t="s">
        <v>651</v>
      </c>
      <c r="D515" s="91" t="s">
        <v>3113</v>
      </c>
      <c r="E515" s="91" t="s">
        <v>543</v>
      </c>
      <c r="F515" s="91" t="s">
        <v>4128</v>
      </c>
      <c r="G515" s="91" t="s">
        <v>174</v>
      </c>
      <c r="H515" s="91" t="s">
        <v>4702</v>
      </c>
      <c r="I515" s="63" t="s">
        <v>4702</v>
      </c>
      <c r="J515" s="91" t="s">
        <v>7228</v>
      </c>
      <c r="K515" s="91" t="s">
        <v>4704</v>
      </c>
      <c r="L515" s="91" t="s">
        <v>4097</v>
      </c>
      <c r="M515" s="91" t="s">
        <v>173</v>
      </c>
      <c r="N515" s="91" t="s">
        <v>928</v>
      </c>
      <c r="O515" s="182" t="s">
        <v>3110</v>
      </c>
      <c r="P515" s="91" t="s">
        <v>37</v>
      </c>
      <c r="Q515" s="93" t="s">
        <v>172</v>
      </c>
    </row>
    <row r="516" spans="1:17" ht="30" x14ac:dyDescent="0.35">
      <c r="A516" s="89">
        <v>45230</v>
      </c>
      <c r="B516" s="89"/>
      <c r="C516" s="102" t="s">
        <v>651</v>
      </c>
      <c r="D516" s="91" t="s">
        <v>3113</v>
      </c>
      <c r="E516" s="91" t="s">
        <v>543</v>
      </c>
      <c r="F516" s="91" t="s">
        <v>5637</v>
      </c>
      <c r="G516" s="91" t="s">
        <v>1634</v>
      </c>
      <c r="H516" s="91" t="s">
        <v>1907</v>
      </c>
      <c r="I516" s="63" t="s">
        <v>8095</v>
      </c>
      <c r="J516" s="91" t="s">
        <v>71</v>
      </c>
      <c r="K516" s="91" t="s">
        <v>4704</v>
      </c>
      <c r="L516" s="91" t="s">
        <v>5538</v>
      </c>
      <c r="M516" s="91" t="s">
        <v>1524</v>
      </c>
      <c r="N516" s="91" t="s">
        <v>1223</v>
      </c>
      <c r="O516" s="182" t="s">
        <v>4960</v>
      </c>
      <c r="P516" s="91" t="s">
        <v>6951</v>
      </c>
      <c r="Q516" s="93" t="s">
        <v>6953</v>
      </c>
    </row>
    <row r="517" spans="1:17" ht="20" x14ac:dyDescent="0.35">
      <c r="A517" s="108">
        <v>45224</v>
      </c>
      <c r="B517" s="108"/>
      <c r="C517" s="102" t="s">
        <v>651</v>
      </c>
      <c r="D517" s="91" t="s">
        <v>3113</v>
      </c>
      <c r="E517" s="91" t="s">
        <v>7076</v>
      </c>
      <c r="F517" s="91" t="s">
        <v>1899</v>
      </c>
      <c r="G517" s="102" t="s">
        <v>168</v>
      </c>
      <c r="H517" s="109" t="s">
        <v>1907</v>
      </c>
      <c r="I517" s="63" t="s">
        <v>8095</v>
      </c>
      <c r="J517" s="91" t="s">
        <v>4703</v>
      </c>
      <c r="K517" s="91" t="s">
        <v>4704</v>
      </c>
      <c r="L517" s="91" t="s">
        <v>3488</v>
      </c>
      <c r="M517" s="91" t="s">
        <v>167</v>
      </c>
      <c r="N517" s="91" t="s">
        <v>928</v>
      </c>
      <c r="O517" s="182" t="s">
        <v>3463</v>
      </c>
      <c r="P517" s="91" t="s">
        <v>7532</v>
      </c>
      <c r="Q517" s="93" t="s">
        <v>169</v>
      </c>
    </row>
    <row r="518" spans="1:17" ht="20" x14ac:dyDescent="0.35">
      <c r="A518" s="108">
        <v>45214</v>
      </c>
      <c r="B518" s="108"/>
      <c r="C518" s="102" t="s">
        <v>651</v>
      </c>
      <c r="D518" s="91" t="s">
        <v>3113</v>
      </c>
      <c r="E518" s="91" t="s">
        <v>7076</v>
      </c>
      <c r="F518" s="91" t="s">
        <v>1899</v>
      </c>
      <c r="G518" s="109" t="s">
        <v>5476</v>
      </c>
      <c r="H518" s="109" t="s">
        <v>1907</v>
      </c>
      <c r="I518" s="63" t="s">
        <v>8095</v>
      </c>
      <c r="J518" s="109" t="s">
        <v>625</v>
      </c>
      <c r="K518" s="109" t="s">
        <v>4704</v>
      </c>
      <c r="L518" s="109" t="s">
        <v>290</v>
      </c>
      <c r="M518" s="109" t="s">
        <v>627</v>
      </c>
      <c r="N518" s="109" t="s">
        <v>928</v>
      </c>
      <c r="O518" s="216" t="s">
        <v>5259</v>
      </c>
      <c r="P518" s="109" t="s">
        <v>3680</v>
      </c>
      <c r="Q518" s="110" t="s">
        <v>626</v>
      </c>
    </row>
    <row r="519" spans="1:17" ht="30" x14ac:dyDescent="0.35">
      <c r="A519" s="89">
        <v>45201</v>
      </c>
      <c r="B519" s="89"/>
      <c r="C519" s="102" t="s">
        <v>651</v>
      </c>
      <c r="D519" s="91" t="s">
        <v>3113</v>
      </c>
      <c r="E519" s="91" t="s">
        <v>7076</v>
      </c>
      <c r="F519" s="91" t="s">
        <v>1899</v>
      </c>
      <c r="G519" s="91" t="s">
        <v>62</v>
      </c>
      <c r="H519" s="91" t="s">
        <v>1907</v>
      </c>
      <c r="I519" s="63" t="s">
        <v>8095</v>
      </c>
      <c r="J519" s="91" t="s">
        <v>27</v>
      </c>
      <c r="K519" s="91" t="s">
        <v>1900</v>
      </c>
      <c r="L519" s="91" t="s">
        <v>357</v>
      </c>
      <c r="M519" s="91" t="s">
        <v>7531</v>
      </c>
      <c r="N519" s="91" t="s">
        <v>928</v>
      </c>
      <c r="O519" s="182" t="s">
        <v>1750</v>
      </c>
      <c r="P519" s="91" t="s">
        <v>7533</v>
      </c>
      <c r="Q519" s="93" t="s">
        <v>7530</v>
      </c>
    </row>
    <row r="520" spans="1:17" ht="20" x14ac:dyDescent="0.35">
      <c r="A520" s="89">
        <v>45131</v>
      </c>
      <c r="B520" s="89"/>
      <c r="C520" s="203" t="s">
        <v>651</v>
      </c>
      <c r="D520" s="109" t="s">
        <v>3113</v>
      </c>
      <c r="E520" s="109" t="s">
        <v>543</v>
      </c>
      <c r="F520" s="109" t="s">
        <v>544</v>
      </c>
      <c r="G520" s="100" t="s">
        <v>176</v>
      </c>
      <c r="H520" s="109" t="s">
        <v>1907</v>
      </c>
      <c r="I520" s="63" t="s">
        <v>8095</v>
      </c>
      <c r="J520" s="109" t="s">
        <v>149</v>
      </c>
      <c r="K520" s="109" t="s">
        <v>4704</v>
      </c>
      <c r="L520" s="109">
        <v>20</v>
      </c>
      <c r="M520" s="109" t="s">
        <v>6869</v>
      </c>
      <c r="N520" s="109" t="s">
        <v>928</v>
      </c>
      <c r="O520" s="216" t="s">
        <v>2604</v>
      </c>
      <c r="P520" s="109" t="s">
        <v>6949</v>
      </c>
      <c r="Q520" s="110" t="s">
        <v>3135</v>
      </c>
    </row>
    <row r="521" spans="1:17" ht="20" x14ac:dyDescent="0.35">
      <c r="A521" s="89">
        <v>45128</v>
      </c>
      <c r="B521" s="89"/>
      <c r="C521" s="102" t="s">
        <v>651</v>
      </c>
      <c r="D521" s="91" t="s">
        <v>3113</v>
      </c>
      <c r="E521" s="91" t="s">
        <v>7076</v>
      </c>
      <c r="F521" s="91" t="s">
        <v>6634</v>
      </c>
      <c r="G521" s="91" t="s">
        <v>7035</v>
      </c>
      <c r="H521" s="91" t="s">
        <v>5607</v>
      </c>
      <c r="I521" s="63" t="s">
        <v>8095</v>
      </c>
      <c r="J521" s="91" t="s">
        <v>218</v>
      </c>
      <c r="K521" s="91" t="s">
        <v>4704</v>
      </c>
      <c r="L521" s="91" t="s">
        <v>3032</v>
      </c>
      <c r="M521" s="91" t="s">
        <v>404</v>
      </c>
      <c r="N521" s="91" t="s">
        <v>928</v>
      </c>
      <c r="O521" s="182" t="s">
        <v>2022</v>
      </c>
      <c r="P521" s="91" t="s">
        <v>1221</v>
      </c>
      <c r="Q521" s="93" t="s">
        <v>1213</v>
      </c>
    </row>
    <row r="522" spans="1:17" ht="40" x14ac:dyDescent="0.35">
      <c r="A522" s="89">
        <v>45111</v>
      </c>
      <c r="B522" s="89"/>
      <c r="C522" s="203" t="s">
        <v>651</v>
      </c>
      <c r="D522" s="109" t="s">
        <v>3113</v>
      </c>
      <c r="E522" s="109" t="s">
        <v>7076</v>
      </c>
      <c r="F522" s="91" t="s">
        <v>2010</v>
      </c>
      <c r="G522" s="91" t="s">
        <v>463</v>
      </c>
      <c r="H522" s="91" t="s">
        <v>4702</v>
      </c>
      <c r="I522" s="63" t="s">
        <v>4702</v>
      </c>
      <c r="J522" s="91" t="s">
        <v>4703</v>
      </c>
      <c r="K522" s="91" t="s">
        <v>4704</v>
      </c>
      <c r="L522" s="91" t="s">
        <v>1338</v>
      </c>
      <c r="M522" s="91" t="s">
        <v>466</v>
      </c>
      <c r="N522" s="91" t="s">
        <v>928</v>
      </c>
      <c r="O522" s="182" t="s">
        <v>1939</v>
      </c>
      <c r="P522" s="91" t="s">
        <v>1550</v>
      </c>
      <c r="Q522" s="112" t="s">
        <v>462</v>
      </c>
    </row>
    <row r="523" spans="1:17" ht="40" x14ac:dyDescent="0.35">
      <c r="A523" s="89">
        <v>45110</v>
      </c>
      <c r="B523" s="89"/>
      <c r="C523" s="102" t="s">
        <v>651</v>
      </c>
      <c r="D523" s="91" t="s">
        <v>3113</v>
      </c>
      <c r="E523" s="109" t="s">
        <v>7076</v>
      </c>
      <c r="F523" s="91" t="s">
        <v>2010</v>
      </c>
      <c r="G523" s="91" t="s">
        <v>464</v>
      </c>
      <c r="H523" s="91" t="s">
        <v>4702</v>
      </c>
      <c r="I523" s="63" t="s">
        <v>4702</v>
      </c>
      <c r="J523" s="91" t="s">
        <v>1349</v>
      </c>
      <c r="K523" s="91" t="s">
        <v>1900</v>
      </c>
      <c r="L523" s="91" t="s">
        <v>4705</v>
      </c>
      <c r="M523" s="91" t="s">
        <v>465</v>
      </c>
      <c r="N523" s="91" t="s">
        <v>928</v>
      </c>
      <c r="O523" s="182" t="s">
        <v>1435</v>
      </c>
      <c r="P523" s="91" t="s">
        <v>6990</v>
      </c>
      <c r="Q523" s="112" t="s">
        <v>462</v>
      </c>
    </row>
    <row r="524" spans="1:17" ht="30" x14ac:dyDescent="0.35">
      <c r="A524" s="89">
        <v>45085</v>
      </c>
      <c r="B524" s="89"/>
      <c r="C524" s="102" t="s">
        <v>651</v>
      </c>
      <c r="D524" s="91" t="s">
        <v>3113</v>
      </c>
      <c r="E524" s="91" t="s">
        <v>4466</v>
      </c>
      <c r="F524" s="91" t="s">
        <v>479</v>
      </c>
      <c r="G524" s="91" t="s">
        <v>6352</v>
      </c>
      <c r="H524" s="91" t="s">
        <v>4702</v>
      </c>
      <c r="I524" s="63" t="s">
        <v>4702</v>
      </c>
      <c r="J524" s="91" t="s">
        <v>6353</v>
      </c>
      <c r="K524" s="91" t="s">
        <v>4704</v>
      </c>
      <c r="L524" s="91" t="s">
        <v>448</v>
      </c>
      <c r="M524" s="91" t="s">
        <v>5375</v>
      </c>
      <c r="N524" s="91" t="s">
        <v>1223</v>
      </c>
      <c r="O524" s="182" t="s">
        <v>1581</v>
      </c>
      <c r="P524" s="91" t="s">
        <v>121</v>
      </c>
      <c r="Q524" s="93" t="s">
        <v>58</v>
      </c>
    </row>
    <row r="525" spans="1:17" ht="30" x14ac:dyDescent="0.35">
      <c r="A525" s="89">
        <v>45074</v>
      </c>
      <c r="B525" s="89"/>
      <c r="C525" s="102" t="s">
        <v>651</v>
      </c>
      <c r="D525" s="91" t="s">
        <v>3113</v>
      </c>
      <c r="E525" s="91" t="s">
        <v>7536</v>
      </c>
      <c r="F525" s="91" t="s">
        <v>1314</v>
      </c>
      <c r="G525" s="91" t="s">
        <v>6354</v>
      </c>
      <c r="H525" s="91" t="s">
        <v>619</v>
      </c>
      <c r="I525" s="63" t="s">
        <v>8099</v>
      </c>
      <c r="J525" s="91" t="s">
        <v>1349</v>
      </c>
      <c r="K525" s="91" t="s">
        <v>1900</v>
      </c>
      <c r="L525" s="91" t="s">
        <v>956</v>
      </c>
      <c r="M525" s="91" t="s">
        <v>1776</v>
      </c>
      <c r="N525" s="91" t="s">
        <v>928</v>
      </c>
      <c r="O525" s="182" t="s">
        <v>1995</v>
      </c>
      <c r="P525" s="91" t="s">
        <v>3219</v>
      </c>
      <c r="Q525" s="93" t="s">
        <v>439</v>
      </c>
    </row>
    <row r="526" spans="1:17" ht="30" x14ac:dyDescent="0.35">
      <c r="A526" s="89">
        <v>45070</v>
      </c>
      <c r="B526" s="89"/>
      <c r="C526" s="102" t="s">
        <v>651</v>
      </c>
      <c r="D526" s="91" t="s">
        <v>3113</v>
      </c>
      <c r="E526" s="73" t="s">
        <v>8092</v>
      </c>
      <c r="F526" s="91" t="s">
        <v>6357</v>
      </c>
      <c r="G526" s="91" t="s">
        <v>6356</v>
      </c>
      <c r="H526" s="91" t="s">
        <v>4515</v>
      </c>
      <c r="I526" s="63" t="s">
        <v>8096</v>
      </c>
      <c r="J526" s="113" t="s">
        <v>7603</v>
      </c>
      <c r="K526" s="91" t="s">
        <v>1900</v>
      </c>
      <c r="L526" s="91" t="s">
        <v>6688</v>
      </c>
      <c r="M526" s="91" t="s">
        <v>5087</v>
      </c>
      <c r="N526" s="91" t="s">
        <v>928</v>
      </c>
      <c r="O526" s="182" t="s">
        <v>1581</v>
      </c>
      <c r="P526" s="91" t="s">
        <v>7644</v>
      </c>
      <c r="Q526" s="93" t="s">
        <v>439</v>
      </c>
    </row>
    <row r="527" spans="1:17" ht="43.5" x14ac:dyDescent="0.35">
      <c r="A527" s="116">
        <v>45066</v>
      </c>
      <c r="B527" s="116"/>
      <c r="C527" s="117">
        <v>2023</v>
      </c>
      <c r="D527" s="117" t="s">
        <v>3114</v>
      </c>
      <c r="E527" s="117" t="s">
        <v>7076</v>
      </c>
      <c r="F527" s="117" t="s">
        <v>7829</v>
      </c>
      <c r="G527" s="117" t="s">
        <v>7830</v>
      </c>
      <c r="H527" s="117" t="s">
        <v>7831</v>
      </c>
      <c r="I527" s="66" t="s">
        <v>8097</v>
      </c>
      <c r="J527" s="117" t="s">
        <v>7832</v>
      </c>
      <c r="K527" s="117" t="s">
        <v>1900</v>
      </c>
      <c r="L527" s="117">
        <v>26</v>
      </c>
      <c r="M527" s="117" t="s">
        <v>7833</v>
      </c>
      <c r="N527" s="117" t="s">
        <v>928</v>
      </c>
      <c r="O527" s="209" t="s">
        <v>7834</v>
      </c>
      <c r="P527" s="118" t="s">
        <v>7835</v>
      </c>
      <c r="Q527" s="118" t="s">
        <v>7832</v>
      </c>
    </row>
    <row r="528" spans="1:17" ht="40" x14ac:dyDescent="0.35">
      <c r="A528" s="89">
        <v>45059</v>
      </c>
      <c r="B528" s="89"/>
      <c r="C528" s="102" t="s">
        <v>651</v>
      </c>
      <c r="D528" s="91" t="s">
        <v>3113</v>
      </c>
      <c r="E528" s="91" t="s">
        <v>543</v>
      </c>
      <c r="F528" s="91" t="s">
        <v>5637</v>
      </c>
      <c r="G528" s="91" t="s">
        <v>61</v>
      </c>
      <c r="H528" s="91" t="s">
        <v>1907</v>
      </c>
      <c r="I528" s="63" t="s">
        <v>8095</v>
      </c>
      <c r="J528" s="100" t="s">
        <v>60</v>
      </c>
      <c r="K528" s="91" t="s">
        <v>4704</v>
      </c>
      <c r="L528" s="91" t="s">
        <v>3190</v>
      </c>
      <c r="M528" s="91" t="s">
        <v>1524</v>
      </c>
      <c r="N528" s="91" t="s">
        <v>1223</v>
      </c>
      <c r="O528" s="182" t="s">
        <v>5253</v>
      </c>
      <c r="P528" s="91" t="s">
        <v>2174</v>
      </c>
      <c r="Q528" s="93" t="s">
        <v>5299</v>
      </c>
    </row>
    <row r="529" spans="1:17" ht="20" x14ac:dyDescent="0.35">
      <c r="A529" s="89">
        <v>45004</v>
      </c>
      <c r="B529" s="89"/>
      <c r="C529" s="102" t="s">
        <v>651</v>
      </c>
      <c r="D529" s="91" t="s">
        <v>3113</v>
      </c>
      <c r="E529" s="91" t="s">
        <v>7076</v>
      </c>
      <c r="F529" s="91" t="s">
        <v>1899</v>
      </c>
      <c r="G529" s="100" t="s">
        <v>286</v>
      </c>
      <c r="H529" s="91" t="s">
        <v>4702</v>
      </c>
      <c r="I529" s="63" t="s">
        <v>4702</v>
      </c>
      <c r="J529" s="91" t="s">
        <v>7747</v>
      </c>
      <c r="K529" s="91" t="s">
        <v>4704</v>
      </c>
      <c r="L529" s="91" t="s">
        <v>3032</v>
      </c>
      <c r="M529" s="100" t="s">
        <v>288</v>
      </c>
      <c r="N529" s="91" t="s">
        <v>928</v>
      </c>
      <c r="O529" s="182" t="s">
        <v>211</v>
      </c>
      <c r="P529" s="91" t="s">
        <v>7534</v>
      </c>
      <c r="Q529" s="102" t="s">
        <v>289</v>
      </c>
    </row>
    <row r="530" spans="1:17" ht="20" x14ac:dyDescent="0.35">
      <c r="A530" s="89">
        <v>44961</v>
      </c>
      <c r="B530" s="89"/>
      <c r="C530" s="102" t="s">
        <v>651</v>
      </c>
      <c r="D530" s="91" t="s">
        <v>3113</v>
      </c>
      <c r="E530" s="91" t="s">
        <v>543</v>
      </c>
      <c r="F530" s="91" t="s">
        <v>544</v>
      </c>
      <c r="G530" s="91" t="s">
        <v>159</v>
      </c>
      <c r="H530" s="91" t="s">
        <v>4702</v>
      </c>
      <c r="I530" s="63" t="s">
        <v>4702</v>
      </c>
      <c r="J530" s="91" t="s">
        <v>157</v>
      </c>
      <c r="K530" s="91" t="s">
        <v>1900</v>
      </c>
      <c r="L530" s="91" t="s">
        <v>3310</v>
      </c>
      <c r="M530" s="91" t="s">
        <v>5375</v>
      </c>
      <c r="N530" s="91" t="s">
        <v>1223</v>
      </c>
      <c r="O530" s="182" t="s">
        <v>504</v>
      </c>
      <c r="P530" s="91" t="s">
        <v>1206</v>
      </c>
      <c r="Q530" s="93" t="s">
        <v>3135</v>
      </c>
    </row>
    <row r="531" spans="1:17" ht="30" x14ac:dyDescent="0.35">
      <c r="A531" s="89">
        <v>44869</v>
      </c>
      <c r="B531" s="89"/>
      <c r="C531" s="102" t="s">
        <v>5062</v>
      </c>
      <c r="D531" s="91" t="s">
        <v>3113</v>
      </c>
      <c r="E531" s="91" t="s">
        <v>7076</v>
      </c>
      <c r="F531" s="91" t="s">
        <v>3424</v>
      </c>
      <c r="G531" s="91" t="s">
        <v>7496</v>
      </c>
      <c r="H531" s="91" t="s">
        <v>4702</v>
      </c>
      <c r="I531" s="63" t="s">
        <v>4702</v>
      </c>
      <c r="J531" s="91" t="s">
        <v>299</v>
      </c>
      <c r="K531" s="91" t="s">
        <v>1900</v>
      </c>
      <c r="L531" s="91" t="s">
        <v>290</v>
      </c>
      <c r="M531" s="91" t="s">
        <v>300</v>
      </c>
      <c r="N531" s="91" t="s">
        <v>928</v>
      </c>
      <c r="O531" s="182" t="s">
        <v>3171</v>
      </c>
      <c r="P531" s="91" t="s">
        <v>7497</v>
      </c>
      <c r="Q531" s="93" t="s">
        <v>7498</v>
      </c>
    </row>
    <row r="532" spans="1:17" ht="40" x14ac:dyDescent="0.35">
      <c r="A532" s="89">
        <v>44857</v>
      </c>
      <c r="B532" s="89"/>
      <c r="C532" s="102" t="s">
        <v>5062</v>
      </c>
      <c r="D532" s="91" t="s">
        <v>3113</v>
      </c>
      <c r="E532" s="91" t="s">
        <v>543</v>
      </c>
      <c r="F532" s="91" t="s">
        <v>5637</v>
      </c>
      <c r="G532" s="91" t="s">
        <v>396</v>
      </c>
      <c r="H532" s="91" t="s">
        <v>4200</v>
      </c>
      <c r="I532" s="63" t="s">
        <v>8095</v>
      </c>
      <c r="J532" s="91" t="s">
        <v>190</v>
      </c>
      <c r="K532" s="91" t="s">
        <v>4704</v>
      </c>
      <c r="L532" s="91" t="s">
        <v>4681</v>
      </c>
      <c r="M532" s="91" t="s">
        <v>191</v>
      </c>
      <c r="N532" s="91" t="s">
        <v>928</v>
      </c>
      <c r="O532" s="182" t="s">
        <v>5365</v>
      </c>
      <c r="P532" s="91" t="s">
        <v>5146</v>
      </c>
      <c r="Q532" s="93" t="s">
        <v>7788</v>
      </c>
    </row>
    <row r="533" spans="1:17" ht="30" x14ac:dyDescent="0.35">
      <c r="A533" s="108">
        <v>44841</v>
      </c>
      <c r="B533" s="108"/>
      <c r="C533" s="203" t="s">
        <v>5062</v>
      </c>
      <c r="D533" s="109" t="s">
        <v>3113</v>
      </c>
      <c r="E533" s="109" t="s">
        <v>543</v>
      </c>
      <c r="F533" s="109" t="s">
        <v>7361</v>
      </c>
      <c r="G533" s="109" t="s">
        <v>4465</v>
      </c>
      <c r="H533" s="109" t="s">
        <v>4431</v>
      </c>
      <c r="I533" s="73" t="s">
        <v>8097</v>
      </c>
      <c r="J533" s="109" t="s">
        <v>7362</v>
      </c>
      <c r="K533" s="109" t="s">
        <v>4704</v>
      </c>
      <c r="L533" s="109" t="s">
        <v>180</v>
      </c>
      <c r="M533" s="109" t="s">
        <v>7363</v>
      </c>
      <c r="N533" s="109" t="s">
        <v>928</v>
      </c>
      <c r="O533" s="216" t="s">
        <v>3110</v>
      </c>
      <c r="P533" s="109" t="s">
        <v>1206</v>
      </c>
      <c r="Q533" s="110" t="s">
        <v>7364</v>
      </c>
    </row>
    <row r="534" spans="1:17" ht="20" x14ac:dyDescent="0.35">
      <c r="A534" s="89">
        <v>44836</v>
      </c>
      <c r="B534" s="89"/>
      <c r="C534" s="102" t="s">
        <v>5062</v>
      </c>
      <c r="D534" s="91" t="s">
        <v>3113</v>
      </c>
      <c r="E534" s="91" t="s">
        <v>7076</v>
      </c>
      <c r="F534" s="91" t="s">
        <v>3424</v>
      </c>
      <c r="G534" s="91" t="s">
        <v>5853</v>
      </c>
      <c r="H534" s="91" t="s">
        <v>1907</v>
      </c>
      <c r="I534" s="63" t="s">
        <v>8095</v>
      </c>
      <c r="J534" s="91" t="s">
        <v>5854</v>
      </c>
      <c r="K534" s="91" t="s">
        <v>4704</v>
      </c>
      <c r="L534" s="91" t="s">
        <v>223</v>
      </c>
      <c r="M534" s="91" t="s">
        <v>1727</v>
      </c>
      <c r="N534" s="91" t="s">
        <v>928</v>
      </c>
      <c r="O534" s="182" t="s">
        <v>504</v>
      </c>
      <c r="P534" s="91" t="s">
        <v>6291</v>
      </c>
      <c r="Q534" s="93" t="s">
        <v>7094</v>
      </c>
    </row>
    <row r="535" spans="1:17" ht="20" x14ac:dyDescent="0.35">
      <c r="A535" s="89">
        <v>44829</v>
      </c>
      <c r="B535" s="89"/>
      <c r="C535" s="102">
        <v>2022</v>
      </c>
      <c r="D535" s="102" t="s">
        <v>3113</v>
      </c>
      <c r="E535" s="122" t="s">
        <v>847</v>
      </c>
      <c r="F535" s="122" t="s">
        <v>303</v>
      </c>
      <c r="G535" s="122" t="s">
        <v>430</v>
      </c>
      <c r="H535" s="122" t="s">
        <v>4702</v>
      </c>
      <c r="I535" s="63" t="s">
        <v>4702</v>
      </c>
      <c r="J535" s="122" t="s">
        <v>7293</v>
      </c>
      <c r="K535" s="122" t="s">
        <v>1900</v>
      </c>
      <c r="L535" s="122">
        <v>39</v>
      </c>
      <c r="M535" s="122" t="s">
        <v>1524</v>
      </c>
      <c r="N535" s="122" t="s">
        <v>1223</v>
      </c>
      <c r="O535" s="182" t="s">
        <v>428</v>
      </c>
      <c r="P535" s="102" t="s">
        <v>6291</v>
      </c>
      <c r="Q535" s="102" t="s">
        <v>431</v>
      </c>
    </row>
    <row r="536" spans="1:17" ht="20" x14ac:dyDescent="0.35">
      <c r="A536" s="89">
        <v>44767</v>
      </c>
      <c r="B536" s="89"/>
      <c r="C536" s="102">
        <v>2022</v>
      </c>
      <c r="D536" s="102" t="s">
        <v>3113</v>
      </c>
      <c r="E536" s="102" t="s">
        <v>7076</v>
      </c>
      <c r="F536" s="102" t="s">
        <v>4682</v>
      </c>
      <c r="G536" s="102" t="s">
        <v>3584</v>
      </c>
      <c r="H536" s="102" t="s">
        <v>3175</v>
      </c>
      <c r="I536" s="66" t="s">
        <v>8097</v>
      </c>
      <c r="J536" s="102" t="s">
        <v>665</v>
      </c>
      <c r="K536" s="102" t="s">
        <v>4704</v>
      </c>
      <c r="L536" s="102">
        <v>33</v>
      </c>
      <c r="M536" s="102" t="s">
        <v>6997</v>
      </c>
      <c r="N536" s="102" t="s">
        <v>928</v>
      </c>
      <c r="O536" s="182" t="s">
        <v>1581</v>
      </c>
      <c r="P536" s="102" t="s">
        <v>6998</v>
      </c>
      <c r="Q536" s="102" t="s">
        <v>6052</v>
      </c>
    </row>
    <row r="537" spans="1:17" ht="20" x14ac:dyDescent="0.35">
      <c r="A537" s="89">
        <v>44762</v>
      </c>
      <c r="B537" s="89"/>
      <c r="C537" s="102">
        <v>2022</v>
      </c>
      <c r="D537" s="102" t="s">
        <v>3113</v>
      </c>
      <c r="E537" s="102" t="s">
        <v>7076</v>
      </c>
      <c r="F537" s="102" t="s">
        <v>2010</v>
      </c>
      <c r="G537" s="102" t="s">
        <v>7248</v>
      </c>
      <c r="H537" s="102" t="s">
        <v>1907</v>
      </c>
      <c r="I537" s="63" t="s">
        <v>8095</v>
      </c>
      <c r="J537" s="102" t="s">
        <v>7320</v>
      </c>
      <c r="K537" s="102" t="s">
        <v>4704</v>
      </c>
      <c r="L537" s="102">
        <v>16</v>
      </c>
      <c r="M537" s="102" t="s">
        <v>7321</v>
      </c>
      <c r="N537" s="102" t="s">
        <v>928</v>
      </c>
      <c r="O537" s="182" t="s">
        <v>362</v>
      </c>
      <c r="P537" s="102" t="s">
        <v>469</v>
      </c>
      <c r="Q537" s="102" t="s">
        <v>7322</v>
      </c>
    </row>
    <row r="538" spans="1:17" ht="40" x14ac:dyDescent="0.35">
      <c r="A538" s="89">
        <v>44755</v>
      </c>
      <c r="B538" s="89"/>
      <c r="C538" s="102">
        <v>2022</v>
      </c>
      <c r="D538" s="102" t="s">
        <v>3113</v>
      </c>
      <c r="E538" s="102" t="s">
        <v>7076</v>
      </c>
      <c r="F538" s="102" t="s">
        <v>2010</v>
      </c>
      <c r="G538" s="102" t="s">
        <v>584</v>
      </c>
      <c r="H538" s="123" t="s">
        <v>1907</v>
      </c>
      <c r="I538" s="63" t="s">
        <v>8095</v>
      </c>
      <c r="J538" s="100" t="s">
        <v>586</v>
      </c>
      <c r="K538" s="123" t="s">
        <v>4704</v>
      </c>
      <c r="L538" s="123">
        <v>41</v>
      </c>
      <c r="M538" s="102" t="s">
        <v>6522</v>
      </c>
      <c r="N538" s="102" t="s">
        <v>928</v>
      </c>
      <c r="O538" s="182" t="s">
        <v>2208</v>
      </c>
      <c r="P538" s="102" t="s">
        <v>931</v>
      </c>
      <c r="Q538" s="102" t="s">
        <v>1038</v>
      </c>
    </row>
    <row r="539" spans="1:17" ht="20" x14ac:dyDescent="0.35">
      <c r="A539" s="89">
        <v>44742</v>
      </c>
      <c r="B539" s="89"/>
      <c r="C539" s="102">
        <v>2022</v>
      </c>
      <c r="D539" s="102" t="s">
        <v>3113</v>
      </c>
      <c r="E539" s="102" t="s">
        <v>7076</v>
      </c>
      <c r="F539" s="102" t="s">
        <v>4682</v>
      </c>
      <c r="G539" s="102" t="s">
        <v>7424</v>
      </c>
      <c r="H539" s="102" t="s">
        <v>7423</v>
      </c>
      <c r="I539" s="69" t="s">
        <v>8100</v>
      </c>
      <c r="J539" s="102" t="s">
        <v>7422</v>
      </c>
      <c r="K539" s="102" t="s">
        <v>1900</v>
      </c>
      <c r="L539" s="102">
        <v>17</v>
      </c>
      <c r="M539" s="102" t="s">
        <v>7344</v>
      </c>
      <c r="N539" s="102" t="s">
        <v>928</v>
      </c>
      <c r="O539" s="182" t="s">
        <v>1581</v>
      </c>
      <c r="P539" s="102" t="s">
        <v>2442</v>
      </c>
      <c r="Q539" s="102" t="s">
        <v>7314</v>
      </c>
    </row>
    <row r="540" spans="1:17" ht="50" x14ac:dyDescent="0.35">
      <c r="A540" s="89">
        <v>44734</v>
      </c>
      <c r="B540" s="89"/>
      <c r="C540" s="102">
        <v>2022</v>
      </c>
      <c r="D540" s="102" t="s">
        <v>3113</v>
      </c>
      <c r="E540" s="102" t="s">
        <v>7076</v>
      </c>
      <c r="F540" s="102" t="s">
        <v>3424</v>
      </c>
      <c r="G540" s="102" t="s">
        <v>7096</v>
      </c>
      <c r="H540" s="102" t="s">
        <v>4702</v>
      </c>
      <c r="I540" s="63" t="s">
        <v>4702</v>
      </c>
      <c r="J540" s="100" t="s">
        <v>695</v>
      </c>
      <c r="K540" s="102" t="s">
        <v>4704</v>
      </c>
      <c r="L540" s="102">
        <v>62</v>
      </c>
      <c r="M540" s="102" t="s">
        <v>930</v>
      </c>
      <c r="N540" s="102" t="s">
        <v>928</v>
      </c>
      <c r="O540" s="182" t="s">
        <v>4663</v>
      </c>
      <c r="P540" s="102" t="s">
        <v>514</v>
      </c>
      <c r="Q540" s="102" t="s">
        <v>515</v>
      </c>
    </row>
    <row r="541" spans="1:17" ht="30" x14ac:dyDescent="0.35">
      <c r="A541" s="89">
        <v>44635</v>
      </c>
      <c r="B541" s="89"/>
      <c r="C541" s="102">
        <v>2022</v>
      </c>
      <c r="D541" s="102" t="s">
        <v>3113</v>
      </c>
      <c r="E541" s="102" t="s">
        <v>543</v>
      </c>
      <c r="F541" s="102" t="s">
        <v>5402</v>
      </c>
      <c r="G541" s="102" t="s">
        <v>7673</v>
      </c>
      <c r="H541" s="102" t="s">
        <v>1907</v>
      </c>
      <c r="I541" s="63" t="s">
        <v>8095</v>
      </c>
      <c r="J541" s="102" t="s">
        <v>7674</v>
      </c>
      <c r="K541" s="102" t="s">
        <v>4704</v>
      </c>
      <c r="L541" s="102">
        <v>32</v>
      </c>
      <c r="M541" s="102" t="s">
        <v>6632</v>
      </c>
      <c r="N541" s="102" t="s">
        <v>928</v>
      </c>
      <c r="O541" s="182" t="s">
        <v>1563</v>
      </c>
      <c r="P541" s="102" t="s">
        <v>1206</v>
      </c>
      <c r="Q541" s="102" t="s">
        <v>6736</v>
      </c>
    </row>
    <row r="542" spans="1:17" ht="40" x14ac:dyDescent="0.35">
      <c r="A542" s="119">
        <v>44629</v>
      </c>
      <c r="B542" s="119"/>
      <c r="C542" s="124">
        <v>2022</v>
      </c>
      <c r="D542" s="124" t="s">
        <v>3114</v>
      </c>
      <c r="E542" s="124" t="s">
        <v>7076</v>
      </c>
      <c r="F542" s="124" t="s">
        <v>4682</v>
      </c>
      <c r="G542" s="124" t="s">
        <v>4659</v>
      </c>
      <c r="H542" s="124" t="s">
        <v>4087</v>
      </c>
      <c r="I542" s="66" t="s">
        <v>8097</v>
      </c>
      <c r="J542" s="124" t="s">
        <v>4703</v>
      </c>
      <c r="K542" s="124" t="s">
        <v>4704</v>
      </c>
      <c r="L542" s="124">
        <v>21</v>
      </c>
      <c r="M542" s="124" t="s">
        <v>7316</v>
      </c>
      <c r="N542" s="124" t="s">
        <v>928</v>
      </c>
      <c r="O542" s="183" t="s">
        <v>504</v>
      </c>
      <c r="P542" s="124" t="s">
        <v>7260</v>
      </c>
      <c r="Q542" s="124" t="s">
        <v>131</v>
      </c>
    </row>
    <row r="543" spans="1:17" ht="20" x14ac:dyDescent="0.35">
      <c r="A543" s="89">
        <v>44618</v>
      </c>
      <c r="B543" s="89"/>
      <c r="C543" s="102">
        <v>2022</v>
      </c>
      <c r="D543" s="102" t="s">
        <v>3113</v>
      </c>
      <c r="E543" s="102" t="s">
        <v>7076</v>
      </c>
      <c r="F543" s="102" t="s">
        <v>3424</v>
      </c>
      <c r="G543" s="102" t="s">
        <v>130</v>
      </c>
      <c r="H543" s="102" t="s">
        <v>5607</v>
      </c>
      <c r="I543" s="63" t="s">
        <v>8095</v>
      </c>
      <c r="J543" s="102" t="s">
        <v>6635</v>
      </c>
      <c r="K543" s="102" t="s">
        <v>4704</v>
      </c>
      <c r="L543" s="125">
        <v>42</v>
      </c>
      <c r="M543" s="102" t="s">
        <v>1524</v>
      </c>
      <c r="N543" s="102" t="s">
        <v>1223</v>
      </c>
      <c r="O543" s="182" t="s">
        <v>33</v>
      </c>
      <c r="P543" s="102" t="s">
        <v>2174</v>
      </c>
      <c r="Q543" s="102" t="s">
        <v>1732</v>
      </c>
    </row>
    <row r="544" spans="1:17" ht="40" x14ac:dyDescent="0.35">
      <c r="A544" s="89">
        <v>44604</v>
      </c>
      <c r="B544" s="89"/>
      <c r="C544" s="102">
        <v>2022</v>
      </c>
      <c r="D544" s="102" t="s">
        <v>3113</v>
      </c>
      <c r="E544" s="102" t="s">
        <v>2735</v>
      </c>
      <c r="F544" s="102" t="s">
        <v>445</v>
      </c>
      <c r="G544" s="102" t="s">
        <v>104</v>
      </c>
      <c r="H544" s="102" t="s">
        <v>108</v>
      </c>
      <c r="I544" s="63" t="s">
        <v>8095</v>
      </c>
      <c r="J544" s="102" t="s">
        <v>103</v>
      </c>
      <c r="K544" s="102" t="s">
        <v>4704</v>
      </c>
      <c r="L544" s="102">
        <v>56</v>
      </c>
      <c r="M544" s="102" t="s">
        <v>1524</v>
      </c>
      <c r="N544" s="102" t="s">
        <v>1223</v>
      </c>
      <c r="O544" s="182" t="s">
        <v>3171</v>
      </c>
      <c r="P544" s="102" t="s">
        <v>5146</v>
      </c>
      <c r="Q544" s="102" t="s">
        <v>208</v>
      </c>
    </row>
    <row r="545" spans="1:17" ht="40" x14ac:dyDescent="0.35">
      <c r="A545" s="89">
        <v>44597</v>
      </c>
      <c r="B545" s="89"/>
      <c r="C545" s="102">
        <v>2022</v>
      </c>
      <c r="D545" s="102" t="s">
        <v>3113</v>
      </c>
      <c r="E545" s="102" t="s">
        <v>543</v>
      </c>
      <c r="F545" s="102" t="s">
        <v>544</v>
      </c>
      <c r="G545" s="111" t="s">
        <v>100</v>
      </c>
      <c r="H545" s="102" t="s">
        <v>101</v>
      </c>
      <c r="I545" s="87" t="s">
        <v>4702</v>
      </c>
      <c r="J545" s="100" t="s">
        <v>99</v>
      </c>
      <c r="K545" s="102" t="s">
        <v>1900</v>
      </c>
      <c r="L545" s="102">
        <v>20</v>
      </c>
      <c r="M545" s="102" t="s">
        <v>2021</v>
      </c>
      <c r="N545" s="102" t="s">
        <v>928</v>
      </c>
      <c r="O545" s="182" t="s">
        <v>5365</v>
      </c>
      <c r="P545" s="102" t="s">
        <v>2174</v>
      </c>
      <c r="Q545" s="102" t="s">
        <v>208</v>
      </c>
    </row>
    <row r="546" spans="1:17" ht="20" x14ac:dyDescent="0.35">
      <c r="A546" s="89">
        <v>44444</v>
      </c>
      <c r="B546" s="89"/>
      <c r="C546" s="102">
        <v>2021</v>
      </c>
      <c r="D546" s="102" t="s">
        <v>3113</v>
      </c>
      <c r="E546" s="102" t="s">
        <v>543</v>
      </c>
      <c r="F546" s="102" t="s">
        <v>5402</v>
      </c>
      <c r="G546" s="102" t="s">
        <v>1713</v>
      </c>
      <c r="H546" s="102" t="s">
        <v>1907</v>
      </c>
      <c r="I546" s="63" t="s">
        <v>8095</v>
      </c>
      <c r="J546" s="102" t="s">
        <v>6479</v>
      </c>
      <c r="K546" s="102" t="s">
        <v>4704</v>
      </c>
      <c r="L546" s="102">
        <v>31</v>
      </c>
      <c r="M546" s="102" t="s">
        <v>1524</v>
      </c>
      <c r="N546" s="102" t="s">
        <v>1223</v>
      </c>
      <c r="O546" s="182" t="s">
        <v>2702</v>
      </c>
      <c r="P546" s="102" t="s">
        <v>397</v>
      </c>
      <c r="Q546" s="102" t="s">
        <v>3135</v>
      </c>
    </row>
    <row r="547" spans="1:17" ht="40" x14ac:dyDescent="0.35">
      <c r="A547" s="89">
        <v>44404</v>
      </c>
      <c r="B547" s="89"/>
      <c r="C547" s="102">
        <v>2021</v>
      </c>
      <c r="D547" s="102" t="s">
        <v>3114</v>
      </c>
      <c r="E547" s="102" t="s">
        <v>543</v>
      </c>
      <c r="F547" s="102" t="s">
        <v>544</v>
      </c>
      <c r="G547" s="100" t="s">
        <v>6162</v>
      </c>
      <c r="H547" s="102" t="s">
        <v>4087</v>
      </c>
      <c r="I547" s="66" t="s">
        <v>8097</v>
      </c>
      <c r="J547" s="102" t="s">
        <v>4703</v>
      </c>
      <c r="K547" s="102" t="s">
        <v>4704</v>
      </c>
      <c r="L547" s="102">
        <v>34</v>
      </c>
      <c r="M547" s="102" t="s">
        <v>5434</v>
      </c>
      <c r="N547" s="102" t="s">
        <v>928</v>
      </c>
      <c r="O547" s="182" t="s">
        <v>4725</v>
      </c>
      <c r="P547" s="102" t="s">
        <v>6161</v>
      </c>
      <c r="Q547" s="102" t="s">
        <v>439</v>
      </c>
    </row>
    <row r="548" spans="1:17" ht="30" x14ac:dyDescent="0.35">
      <c r="A548" s="89">
        <v>44387</v>
      </c>
      <c r="B548" s="89"/>
      <c r="C548" s="102">
        <v>2021</v>
      </c>
      <c r="D548" s="102" t="s">
        <v>3113</v>
      </c>
      <c r="E548" s="102" t="s">
        <v>7076</v>
      </c>
      <c r="F548" s="102" t="s">
        <v>4682</v>
      </c>
      <c r="G548" s="102" t="s">
        <v>1350</v>
      </c>
      <c r="H548" s="102" t="s">
        <v>6751</v>
      </c>
      <c r="I548" s="69" t="s">
        <v>8100</v>
      </c>
      <c r="J548" s="102" t="s">
        <v>1351</v>
      </c>
      <c r="K548" s="102" t="s">
        <v>1900</v>
      </c>
      <c r="L548" s="102">
        <v>9</v>
      </c>
      <c r="M548" s="102" t="s">
        <v>6705</v>
      </c>
      <c r="N548" s="102" t="s">
        <v>928</v>
      </c>
      <c r="O548" s="182" t="s">
        <v>1352</v>
      </c>
      <c r="P548" s="102" t="s">
        <v>1353</v>
      </c>
      <c r="Q548" s="102" t="s">
        <v>439</v>
      </c>
    </row>
    <row r="549" spans="1:17" ht="90" x14ac:dyDescent="0.35">
      <c r="A549" s="89">
        <v>44382</v>
      </c>
      <c r="B549" s="89"/>
      <c r="C549" s="102">
        <v>2021</v>
      </c>
      <c r="D549" s="102" t="s">
        <v>3113</v>
      </c>
      <c r="E549" s="102" t="s">
        <v>543</v>
      </c>
      <c r="F549" s="102" t="s">
        <v>5402</v>
      </c>
      <c r="G549" s="102" t="s">
        <v>3900</v>
      </c>
      <c r="H549" s="102" t="s">
        <v>1907</v>
      </c>
      <c r="I549" s="63" t="s">
        <v>8095</v>
      </c>
      <c r="J549" s="102" t="s">
        <v>555</v>
      </c>
      <c r="K549" s="102" t="s">
        <v>4704</v>
      </c>
      <c r="L549" s="102">
        <v>25</v>
      </c>
      <c r="M549" s="102" t="s">
        <v>554</v>
      </c>
      <c r="N549" s="102" t="s">
        <v>928</v>
      </c>
      <c r="O549" s="182" t="s">
        <v>3799</v>
      </c>
      <c r="P549" s="102" t="s">
        <v>1895</v>
      </c>
      <c r="Q549" s="102" t="s">
        <v>556</v>
      </c>
    </row>
    <row r="550" spans="1:17" ht="20" x14ac:dyDescent="0.35">
      <c r="A550" s="89">
        <v>44381</v>
      </c>
      <c r="B550" s="89"/>
      <c r="C550" s="102">
        <v>2021</v>
      </c>
      <c r="D550" s="102" t="s">
        <v>3113</v>
      </c>
      <c r="E550" s="102" t="s">
        <v>7076</v>
      </c>
      <c r="F550" s="102" t="s">
        <v>4682</v>
      </c>
      <c r="G550" s="102" t="s">
        <v>1055</v>
      </c>
      <c r="H550" s="102" t="s">
        <v>1130</v>
      </c>
      <c r="I550" s="87" t="s">
        <v>4702</v>
      </c>
      <c r="J550" s="102" t="s">
        <v>4703</v>
      </c>
      <c r="K550" s="102" t="s">
        <v>4704</v>
      </c>
      <c r="L550" s="102">
        <v>8</v>
      </c>
      <c r="M550" s="102" t="s">
        <v>6815</v>
      </c>
      <c r="N550" s="102" t="s">
        <v>928</v>
      </c>
      <c r="O550" s="182" t="s">
        <v>5259</v>
      </c>
      <c r="P550" s="102" t="s">
        <v>7466</v>
      </c>
      <c r="Q550" s="102" t="s">
        <v>41</v>
      </c>
    </row>
    <row r="551" spans="1:17" ht="60" x14ac:dyDescent="0.35">
      <c r="A551" s="89">
        <v>44373</v>
      </c>
      <c r="B551" s="89"/>
      <c r="C551" s="102">
        <v>2021</v>
      </c>
      <c r="D551" s="102" t="s">
        <v>3113</v>
      </c>
      <c r="E551" s="102" t="s">
        <v>7076</v>
      </c>
      <c r="F551" s="102" t="s">
        <v>3424</v>
      </c>
      <c r="G551" s="102" t="s">
        <v>1684</v>
      </c>
      <c r="H551" s="102" t="s">
        <v>4702</v>
      </c>
      <c r="I551" s="63" t="s">
        <v>4702</v>
      </c>
      <c r="J551" s="102" t="s">
        <v>293</v>
      </c>
      <c r="K551" s="102" t="s">
        <v>4704</v>
      </c>
      <c r="L551" s="102">
        <v>38</v>
      </c>
      <c r="M551" s="102" t="s">
        <v>6623</v>
      </c>
      <c r="N551" s="102" t="s">
        <v>928</v>
      </c>
      <c r="O551" s="182" t="s">
        <v>738</v>
      </c>
      <c r="P551" s="102" t="s">
        <v>6624</v>
      </c>
      <c r="Q551" s="102" t="s">
        <v>294</v>
      </c>
    </row>
    <row r="552" spans="1:17" ht="40" x14ac:dyDescent="0.35">
      <c r="A552" s="89">
        <v>44364</v>
      </c>
      <c r="B552" s="89"/>
      <c r="C552" s="102">
        <v>2021</v>
      </c>
      <c r="D552" s="102" t="s">
        <v>3113</v>
      </c>
      <c r="E552" s="102" t="s">
        <v>7076</v>
      </c>
      <c r="F552" s="102" t="s">
        <v>4682</v>
      </c>
      <c r="G552" s="102" t="s">
        <v>22</v>
      </c>
      <c r="H552" s="102" t="s">
        <v>4702</v>
      </c>
      <c r="I552" s="63" t="s">
        <v>4702</v>
      </c>
      <c r="J552" s="102" t="s">
        <v>4703</v>
      </c>
      <c r="K552" s="102" t="s">
        <v>4704</v>
      </c>
      <c r="L552" s="102">
        <v>14</v>
      </c>
      <c r="M552" s="102" t="s">
        <v>6275</v>
      </c>
      <c r="N552" s="102" t="s">
        <v>928</v>
      </c>
      <c r="O552" s="182" t="s">
        <v>2313</v>
      </c>
      <c r="P552" s="102" t="s">
        <v>5609</v>
      </c>
      <c r="Q552" s="102" t="s">
        <v>208</v>
      </c>
    </row>
    <row r="553" spans="1:17" ht="30" x14ac:dyDescent="0.35">
      <c r="A553" s="89">
        <v>44358</v>
      </c>
      <c r="B553" s="89"/>
      <c r="C553" s="102">
        <v>2021</v>
      </c>
      <c r="D553" s="102" t="s">
        <v>3113</v>
      </c>
      <c r="E553" s="102" t="s">
        <v>543</v>
      </c>
      <c r="F553" s="102" t="s">
        <v>544</v>
      </c>
      <c r="G553" s="102" t="s">
        <v>682</v>
      </c>
      <c r="H553" s="102" t="s">
        <v>4515</v>
      </c>
      <c r="I553" s="63" t="s">
        <v>8096</v>
      </c>
      <c r="J553" s="102" t="s">
        <v>6444</v>
      </c>
      <c r="K553" s="102" t="s">
        <v>4704</v>
      </c>
      <c r="L553" s="102">
        <v>10</v>
      </c>
      <c r="M553" s="102" t="s">
        <v>4360</v>
      </c>
      <c r="N553" s="102" t="s">
        <v>928</v>
      </c>
      <c r="O553" s="182" t="s">
        <v>5581</v>
      </c>
      <c r="P553" s="102" t="s">
        <v>3402</v>
      </c>
      <c r="Q553" s="102" t="s">
        <v>3135</v>
      </c>
    </row>
    <row r="554" spans="1:17" ht="40" x14ac:dyDescent="0.35">
      <c r="A554" s="89">
        <v>44334</v>
      </c>
      <c r="B554" s="89"/>
      <c r="C554" s="102">
        <v>2021</v>
      </c>
      <c r="D554" s="102" t="s">
        <v>3113</v>
      </c>
      <c r="E554" s="102" t="s">
        <v>543</v>
      </c>
      <c r="F554" s="102" t="s">
        <v>5402</v>
      </c>
      <c r="G554" s="102" t="s">
        <v>5722</v>
      </c>
      <c r="H554" s="102" t="s">
        <v>1907</v>
      </c>
      <c r="I554" s="63" t="s">
        <v>8095</v>
      </c>
      <c r="J554" s="102" t="s">
        <v>1576</v>
      </c>
      <c r="K554" s="102" t="s">
        <v>4704</v>
      </c>
      <c r="L554" s="102">
        <v>59</v>
      </c>
      <c r="M554" s="102" t="s">
        <v>1524</v>
      </c>
      <c r="N554" s="102" t="s">
        <v>1223</v>
      </c>
      <c r="O554" s="182" t="s">
        <v>5365</v>
      </c>
      <c r="P554" s="102" t="s">
        <v>3128</v>
      </c>
      <c r="Q554" s="102" t="s">
        <v>5723</v>
      </c>
    </row>
    <row r="555" spans="1:17" ht="30" x14ac:dyDescent="0.35">
      <c r="A555" s="89">
        <v>44331</v>
      </c>
      <c r="B555" s="89"/>
      <c r="C555" s="102">
        <v>2021</v>
      </c>
      <c r="D555" s="102" t="s">
        <v>3113</v>
      </c>
      <c r="E555" s="102" t="s">
        <v>7076</v>
      </c>
      <c r="F555" s="102" t="s">
        <v>1899</v>
      </c>
      <c r="G555" s="102" t="s">
        <v>345</v>
      </c>
      <c r="H555" s="102" t="s">
        <v>206</v>
      </c>
      <c r="I555" s="63" t="s">
        <v>8099</v>
      </c>
      <c r="J555" s="102" t="s">
        <v>4703</v>
      </c>
      <c r="K555" s="102" t="s">
        <v>4704</v>
      </c>
      <c r="L555" s="102">
        <v>35</v>
      </c>
      <c r="M555" s="102" t="s">
        <v>346</v>
      </c>
      <c r="N555" s="102" t="s">
        <v>928</v>
      </c>
      <c r="O555" s="182" t="s">
        <v>7343</v>
      </c>
      <c r="P555" s="102" t="s">
        <v>4762</v>
      </c>
      <c r="Q555" s="102" t="s">
        <v>347</v>
      </c>
    </row>
    <row r="556" spans="1:17" ht="40" x14ac:dyDescent="0.35">
      <c r="A556" s="89">
        <v>44319</v>
      </c>
      <c r="B556" s="89"/>
      <c r="C556" s="102">
        <v>2021</v>
      </c>
      <c r="D556" s="102" t="s">
        <v>3113</v>
      </c>
      <c r="E556" s="102" t="s">
        <v>7076</v>
      </c>
      <c r="F556" s="102" t="s">
        <v>1899</v>
      </c>
      <c r="G556" s="102" t="s">
        <v>96</v>
      </c>
      <c r="H556" s="102" t="s">
        <v>1907</v>
      </c>
      <c r="I556" s="63" t="s">
        <v>8095</v>
      </c>
      <c r="J556" s="102" t="s">
        <v>6430</v>
      </c>
      <c r="K556" s="102" t="s">
        <v>4704</v>
      </c>
      <c r="L556" s="102">
        <v>14</v>
      </c>
      <c r="M556" s="102" t="s">
        <v>97</v>
      </c>
      <c r="N556" s="102" t="s">
        <v>928</v>
      </c>
      <c r="O556" s="182" t="s">
        <v>5259</v>
      </c>
      <c r="P556" s="102" t="s">
        <v>6431</v>
      </c>
      <c r="Q556" s="102" t="s">
        <v>208</v>
      </c>
    </row>
    <row r="557" spans="1:17" ht="40" x14ac:dyDescent="0.35">
      <c r="A557" s="89">
        <v>44282</v>
      </c>
      <c r="B557" s="89"/>
      <c r="C557" s="102">
        <v>2021</v>
      </c>
      <c r="D557" s="102" t="s">
        <v>3113</v>
      </c>
      <c r="E557" s="102" t="s">
        <v>543</v>
      </c>
      <c r="F557" s="102" t="s">
        <v>544</v>
      </c>
      <c r="G557" s="102" t="s">
        <v>284</v>
      </c>
      <c r="H557" s="102" t="s">
        <v>4431</v>
      </c>
      <c r="I557" s="73" t="s">
        <v>8097</v>
      </c>
      <c r="J557" s="102" t="s">
        <v>6145</v>
      </c>
      <c r="K557" s="102" t="s">
        <v>4704</v>
      </c>
      <c r="L557" s="102">
        <v>27</v>
      </c>
      <c r="M557" s="102" t="s">
        <v>1964</v>
      </c>
      <c r="N557" s="102" t="s">
        <v>928</v>
      </c>
      <c r="O557" s="182" t="s">
        <v>5654</v>
      </c>
      <c r="P557" s="102" t="s">
        <v>474</v>
      </c>
      <c r="Q557" s="102" t="s">
        <v>208</v>
      </c>
    </row>
    <row r="558" spans="1:17" ht="70" x14ac:dyDescent="0.35">
      <c r="A558" s="89">
        <v>44275</v>
      </c>
      <c r="B558" s="89"/>
      <c r="C558" s="102">
        <v>2021</v>
      </c>
      <c r="D558" s="102" t="s">
        <v>3113</v>
      </c>
      <c r="E558" s="102" t="s">
        <v>543</v>
      </c>
      <c r="F558" s="102" t="s">
        <v>544</v>
      </c>
      <c r="G558" s="102" t="s">
        <v>3336</v>
      </c>
      <c r="H558" s="102" t="s">
        <v>6293</v>
      </c>
      <c r="I558" s="63" t="s">
        <v>8095</v>
      </c>
      <c r="J558" s="102" t="s">
        <v>5612</v>
      </c>
      <c r="K558" s="102" t="s">
        <v>4704</v>
      </c>
      <c r="L558" s="102">
        <v>75</v>
      </c>
      <c r="M558" s="102" t="s">
        <v>5577</v>
      </c>
      <c r="N558" s="102" t="s">
        <v>928</v>
      </c>
      <c r="O558" s="182" t="s">
        <v>1581</v>
      </c>
      <c r="P558" s="102" t="s">
        <v>1093</v>
      </c>
      <c r="Q558" s="102" t="s">
        <v>744</v>
      </c>
    </row>
    <row r="559" spans="1:17" ht="40" x14ac:dyDescent="0.35">
      <c r="A559" s="127">
        <v>44229</v>
      </c>
      <c r="B559" s="127"/>
      <c r="C559" s="128">
        <v>2021</v>
      </c>
      <c r="D559" s="128" t="s">
        <v>2203</v>
      </c>
      <c r="E559" s="128" t="s">
        <v>543</v>
      </c>
      <c r="F559" s="128" t="s">
        <v>5637</v>
      </c>
      <c r="G559" s="128" t="s">
        <v>5199</v>
      </c>
      <c r="H559" s="128" t="s">
        <v>4200</v>
      </c>
      <c r="I559" s="63" t="s">
        <v>8095</v>
      </c>
      <c r="J559" s="128" t="s">
        <v>5198</v>
      </c>
      <c r="K559" s="128" t="s">
        <v>4704</v>
      </c>
      <c r="L559" s="128">
        <v>17</v>
      </c>
      <c r="M559" s="128" t="s">
        <v>976</v>
      </c>
      <c r="N559" s="128" t="s">
        <v>928</v>
      </c>
      <c r="O559" s="184" t="s">
        <v>3057</v>
      </c>
      <c r="P559" s="128" t="s">
        <v>1810</v>
      </c>
      <c r="Q559" s="128" t="s">
        <v>5201</v>
      </c>
    </row>
    <row r="560" spans="1:17" ht="40" x14ac:dyDescent="0.35">
      <c r="A560" s="89">
        <v>44157</v>
      </c>
      <c r="B560" s="89"/>
      <c r="C560" s="102">
        <v>2020</v>
      </c>
      <c r="D560" s="102" t="s">
        <v>3113</v>
      </c>
      <c r="E560" s="102" t="s">
        <v>543</v>
      </c>
      <c r="F560" s="102" t="s">
        <v>544</v>
      </c>
      <c r="G560" s="102" t="s">
        <v>913</v>
      </c>
      <c r="H560" s="102" t="s">
        <v>4947</v>
      </c>
      <c r="I560" s="63" t="s">
        <v>8095</v>
      </c>
      <c r="J560" s="102" t="s">
        <v>447</v>
      </c>
      <c r="K560" s="102" t="s">
        <v>4704</v>
      </c>
      <c r="L560" s="102">
        <v>59</v>
      </c>
      <c r="M560" s="102" t="s">
        <v>1524</v>
      </c>
      <c r="N560" s="102" t="s">
        <v>1223</v>
      </c>
      <c r="O560" s="182" t="s">
        <v>2655</v>
      </c>
      <c r="P560" s="102" t="s">
        <v>1206</v>
      </c>
      <c r="Q560" s="102" t="s">
        <v>208</v>
      </c>
    </row>
    <row r="561" spans="1:17" ht="40" x14ac:dyDescent="0.35">
      <c r="A561" s="89">
        <v>44135</v>
      </c>
      <c r="B561" s="89"/>
      <c r="C561" s="102">
        <v>2020</v>
      </c>
      <c r="D561" s="102" t="s">
        <v>3113</v>
      </c>
      <c r="E561" s="102" t="s">
        <v>7076</v>
      </c>
      <c r="F561" s="102" t="s">
        <v>4682</v>
      </c>
      <c r="G561" s="102" t="s">
        <v>1575</v>
      </c>
      <c r="H561" s="102" t="s">
        <v>4702</v>
      </c>
      <c r="I561" s="63" t="s">
        <v>4702</v>
      </c>
      <c r="J561" s="102" t="s">
        <v>6085</v>
      </c>
      <c r="K561" s="102" t="s">
        <v>4704</v>
      </c>
      <c r="L561" s="102">
        <v>17</v>
      </c>
      <c r="M561" s="102" t="s">
        <v>1676</v>
      </c>
      <c r="N561" s="102" t="s">
        <v>928</v>
      </c>
      <c r="O561" s="182" t="s">
        <v>5259</v>
      </c>
      <c r="P561" s="102" t="s">
        <v>6086</v>
      </c>
      <c r="Q561" s="102" t="s">
        <v>208</v>
      </c>
    </row>
    <row r="562" spans="1:17" ht="20" x14ac:dyDescent="0.35">
      <c r="A562" s="89">
        <v>44113</v>
      </c>
      <c r="B562" s="89"/>
      <c r="C562" s="102">
        <v>2020</v>
      </c>
      <c r="D562" s="102" t="s">
        <v>3113</v>
      </c>
      <c r="E562" s="102" t="s">
        <v>543</v>
      </c>
      <c r="F562" s="102" t="s">
        <v>544</v>
      </c>
      <c r="G562" s="102" t="s">
        <v>5912</v>
      </c>
      <c r="H562" s="102" t="s">
        <v>1907</v>
      </c>
      <c r="I562" s="63" t="s">
        <v>8095</v>
      </c>
      <c r="J562" s="102" t="s">
        <v>5913</v>
      </c>
      <c r="K562" s="102" t="s">
        <v>4704</v>
      </c>
      <c r="L562" s="102">
        <v>52</v>
      </c>
      <c r="M562" s="102" t="s">
        <v>1524</v>
      </c>
      <c r="N562" s="102" t="s">
        <v>1223</v>
      </c>
      <c r="O562" s="182" t="s">
        <v>3621</v>
      </c>
      <c r="P562" s="102" t="s">
        <v>839</v>
      </c>
      <c r="Q562" s="102" t="s">
        <v>3135</v>
      </c>
    </row>
    <row r="563" spans="1:17" ht="30" x14ac:dyDescent="0.35">
      <c r="A563" s="89">
        <v>44108</v>
      </c>
      <c r="B563" s="89"/>
      <c r="C563" s="102">
        <v>2020</v>
      </c>
      <c r="D563" s="102" t="s">
        <v>3113</v>
      </c>
      <c r="E563" s="102" t="s">
        <v>543</v>
      </c>
      <c r="F563" s="102" t="s">
        <v>544</v>
      </c>
      <c r="G563" s="102" t="s">
        <v>35</v>
      </c>
      <c r="H563" s="102" t="s">
        <v>1907</v>
      </c>
      <c r="I563" s="63" t="s">
        <v>8095</v>
      </c>
      <c r="J563" s="102" t="s">
        <v>4019</v>
      </c>
      <c r="K563" s="102" t="s">
        <v>4704</v>
      </c>
      <c r="L563" s="102">
        <v>17</v>
      </c>
      <c r="M563" s="102" t="s">
        <v>3663</v>
      </c>
      <c r="N563" s="102" t="s">
        <v>928</v>
      </c>
      <c r="O563" s="182" t="s">
        <v>3621</v>
      </c>
      <c r="P563" s="102" t="s">
        <v>36</v>
      </c>
      <c r="Q563" s="102" t="s">
        <v>3135</v>
      </c>
    </row>
    <row r="564" spans="1:17" ht="20" x14ac:dyDescent="0.35">
      <c r="A564" s="89">
        <v>44094</v>
      </c>
      <c r="B564" s="89"/>
      <c r="C564" s="102">
        <v>2020</v>
      </c>
      <c r="D564" s="102" t="s">
        <v>3113</v>
      </c>
      <c r="E564" s="102" t="s">
        <v>7076</v>
      </c>
      <c r="F564" s="102" t="s">
        <v>4682</v>
      </c>
      <c r="G564" s="102" t="s">
        <v>609</v>
      </c>
      <c r="H564" s="102" t="s">
        <v>4515</v>
      </c>
      <c r="I564" s="63" t="s">
        <v>8096</v>
      </c>
      <c r="J564" s="102" t="s">
        <v>610</v>
      </c>
      <c r="K564" s="102" t="s">
        <v>4704</v>
      </c>
      <c r="L564" s="102">
        <v>30</v>
      </c>
      <c r="M564" s="102" t="s">
        <v>611</v>
      </c>
      <c r="N564" s="102" t="s">
        <v>928</v>
      </c>
      <c r="O564" s="182" t="s">
        <v>2702</v>
      </c>
      <c r="P564" s="102" t="s">
        <v>1206</v>
      </c>
      <c r="Q564" s="102" t="s">
        <v>399</v>
      </c>
    </row>
    <row r="565" spans="1:17" ht="70" x14ac:dyDescent="0.35">
      <c r="A565" s="119">
        <v>44091</v>
      </c>
      <c r="B565" s="119"/>
      <c r="C565" s="124">
        <v>2020</v>
      </c>
      <c r="D565" s="124" t="s">
        <v>3114</v>
      </c>
      <c r="E565" s="124" t="s">
        <v>543</v>
      </c>
      <c r="F565" s="124" t="s">
        <v>4128</v>
      </c>
      <c r="G565" s="124" t="s">
        <v>4879</v>
      </c>
      <c r="H565" s="124" t="s">
        <v>4087</v>
      </c>
      <c r="I565" s="66" t="s">
        <v>8097</v>
      </c>
      <c r="J565" s="124" t="s">
        <v>4703</v>
      </c>
      <c r="K565" s="124" t="s">
        <v>4704</v>
      </c>
      <c r="L565" s="124">
        <v>50</v>
      </c>
      <c r="M565" s="124" t="s">
        <v>4935</v>
      </c>
      <c r="N565" s="124" t="s">
        <v>928</v>
      </c>
      <c r="O565" s="183" t="s">
        <v>5259</v>
      </c>
      <c r="P565" s="124" t="s">
        <v>7004</v>
      </c>
      <c r="Q565" s="124" t="s">
        <v>6247</v>
      </c>
    </row>
    <row r="566" spans="1:17" ht="20" x14ac:dyDescent="0.35">
      <c r="A566" s="89">
        <v>44081</v>
      </c>
      <c r="B566" s="89"/>
      <c r="C566" s="102">
        <v>2020</v>
      </c>
      <c r="D566" s="102" t="s">
        <v>3113</v>
      </c>
      <c r="E566" s="102" t="s">
        <v>543</v>
      </c>
      <c r="F566" s="102" t="s">
        <v>4128</v>
      </c>
      <c r="G566" s="102" t="s">
        <v>5945</v>
      </c>
      <c r="H566" s="102" t="s">
        <v>1907</v>
      </c>
      <c r="I566" s="63" t="s">
        <v>8095</v>
      </c>
      <c r="J566" s="102" t="s">
        <v>5944</v>
      </c>
      <c r="K566" s="102" t="s">
        <v>4704</v>
      </c>
      <c r="L566" s="102">
        <v>46</v>
      </c>
      <c r="M566" s="102" t="s">
        <v>1524</v>
      </c>
      <c r="N566" s="102" t="s">
        <v>1223</v>
      </c>
      <c r="O566" s="182" t="s">
        <v>6929</v>
      </c>
      <c r="P566" s="102" t="s">
        <v>1895</v>
      </c>
      <c r="Q566" s="102" t="s">
        <v>3135</v>
      </c>
    </row>
    <row r="567" spans="1:17" ht="70" x14ac:dyDescent="0.35">
      <c r="A567" s="89">
        <v>44080</v>
      </c>
      <c r="B567" s="89"/>
      <c r="C567" s="102">
        <v>2020</v>
      </c>
      <c r="D567" s="102" t="s">
        <v>3113</v>
      </c>
      <c r="E567" s="102" t="s">
        <v>7076</v>
      </c>
      <c r="F567" s="102" t="s">
        <v>1899</v>
      </c>
      <c r="G567" s="102" t="s">
        <v>5517</v>
      </c>
      <c r="H567" s="102" t="s">
        <v>4515</v>
      </c>
      <c r="I567" s="63" t="s">
        <v>8096</v>
      </c>
      <c r="J567" s="102" t="s">
        <v>5518</v>
      </c>
      <c r="K567" s="102" t="s">
        <v>1900</v>
      </c>
      <c r="L567" s="102">
        <v>70</v>
      </c>
      <c r="M567" s="102" t="s">
        <v>5414</v>
      </c>
      <c r="N567" s="102" t="s">
        <v>928</v>
      </c>
      <c r="O567" s="182" t="s">
        <v>3799</v>
      </c>
      <c r="P567" s="102" t="s">
        <v>1221</v>
      </c>
      <c r="Q567" s="102" t="s">
        <v>425</v>
      </c>
    </row>
    <row r="568" spans="1:17" ht="40" x14ac:dyDescent="0.35">
      <c r="A568" s="89">
        <v>44043</v>
      </c>
      <c r="B568" s="89"/>
      <c r="C568" s="102">
        <v>2020</v>
      </c>
      <c r="D568" s="102" t="s">
        <v>3113</v>
      </c>
      <c r="E568" s="102" t="s">
        <v>7076</v>
      </c>
      <c r="F568" s="102" t="s">
        <v>2596</v>
      </c>
      <c r="G568" s="102" t="s">
        <v>7023</v>
      </c>
      <c r="H568" s="102" t="s">
        <v>4702</v>
      </c>
      <c r="I568" s="63" t="s">
        <v>4702</v>
      </c>
      <c r="J568" s="102" t="s">
        <v>7022</v>
      </c>
      <c r="K568" s="102" t="s">
        <v>4704</v>
      </c>
      <c r="L568" s="102">
        <v>14</v>
      </c>
      <c r="M568" s="102" t="s">
        <v>1479</v>
      </c>
      <c r="N568" s="102" t="s">
        <v>928</v>
      </c>
      <c r="O568" s="182" t="s">
        <v>1750</v>
      </c>
      <c r="P568" s="102" t="s">
        <v>398</v>
      </c>
      <c r="Q568" s="102" t="s">
        <v>208</v>
      </c>
    </row>
    <row r="569" spans="1:17" ht="30" x14ac:dyDescent="0.35">
      <c r="A569" s="89">
        <v>44043</v>
      </c>
      <c r="B569" s="89"/>
      <c r="C569" s="102">
        <v>2020</v>
      </c>
      <c r="D569" s="102" t="s">
        <v>3113</v>
      </c>
      <c r="E569" s="102" t="s">
        <v>543</v>
      </c>
      <c r="F569" s="102" t="s">
        <v>544</v>
      </c>
      <c r="G569" s="102" t="s">
        <v>3295</v>
      </c>
      <c r="H569" s="102" t="s">
        <v>1907</v>
      </c>
      <c r="I569" s="63" t="s">
        <v>8095</v>
      </c>
      <c r="J569" s="102" t="s">
        <v>3294</v>
      </c>
      <c r="K569" s="102" t="s">
        <v>4704</v>
      </c>
      <c r="L569" s="102">
        <v>28</v>
      </c>
      <c r="M569" s="102" t="s">
        <v>2859</v>
      </c>
      <c r="N569" s="102" t="s">
        <v>928</v>
      </c>
      <c r="O569" s="182" t="s">
        <v>1890</v>
      </c>
      <c r="P569" s="102" t="s">
        <v>3433</v>
      </c>
      <c r="Q569" s="102" t="s">
        <v>439</v>
      </c>
    </row>
    <row r="570" spans="1:17" ht="30" x14ac:dyDescent="0.35">
      <c r="A570" s="89">
        <v>44039</v>
      </c>
      <c r="B570" s="89"/>
      <c r="C570" s="102">
        <v>2020</v>
      </c>
      <c r="D570" s="102" t="s">
        <v>3113</v>
      </c>
      <c r="E570" s="102" t="s">
        <v>7076</v>
      </c>
      <c r="F570" s="102" t="s">
        <v>5860</v>
      </c>
      <c r="G570" s="102" t="s">
        <v>143</v>
      </c>
      <c r="H570" s="102" t="s">
        <v>4702</v>
      </c>
      <c r="I570" s="63" t="s">
        <v>4702</v>
      </c>
      <c r="J570" s="102" t="s">
        <v>3702</v>
      </c>
      <c r="K570" s="102" t="s">
        <v>1900</v>
      </c>
      <c r="L570" s="102">
        <v>63</v>
      </c>
      <c r="M570" s="102" t="s">
        <v>1524</v>
      </c>
      <c r="N570" s="102" t="s">
        <v>1223</v>
      </c>
      <c r="O570" s="182" t="s">
        <v>144</v>
      </c>
      <c r="P570" s="102" t="s">
        <v>7500</v>
      </c>
      <c r="Q570" s="102" t="s">
        <v>439</v>
      </c>
    </row>
    <row r="571" spans="1:17" ht="70" x14ac:dyDescent="0.35">
      <c r="A571" s="89">
        <v>44035</v>
      </c>
      <c r="B571" s="89"/>
      <c r="C571" s="102">
        <v>2020</v>
      </c>
      <c r="D571" s="102" t="s">
        <v>3113</v>
      </c>
      <c r="E571" s="102" t="s">
        <v>7076</v>
      </c>
      <c r="F571" s="102" t="s">
        <v>740</v>
      </c>
      <c r="G571" s="102" t="s">
        <v>1374</v>
      </c>
      <c r="H571" s="102" t="s">
        <v>4431</v>
      </c>
      <c r="I571" s="73" t="s">
        <v>8097</v>
      </c>
      <c r="J571" s="102" t="s">
        <v>3</v>
      </c>
      <c r="K571" s="102" t="s">
        <v>4704</v>
      </c>
      <c r="L571" s="102">
        <v>23</v>
      </c>
      <c r="M571" s="102" t="s">
        <v>3425</v>
      </c>
      <c r="N571" s="102" t="s">
        <v>928</v>
      </c>
      <c r="O571" s="182" t="s">
        <v>5654</v>
      </c>
      <c r="P571" s="102" t="s">
        <v>115</v>
      </c>
      <c r="Q571" s="102" t="s">
        <v>425</v>
      </c>
    </row>
    <row r="572" spans="1:17" ht="20" x14ac:dyDescent="0.35">
      <c r="A572" s="89">
        <v>44029</v>
      </c>
      <c r="B572" s="89"/>
      <c r="C572" s="102">
        <v>2020</v>
      </c>
      <c r="D572" s="102" t="s">
        <v>3113</v>
      </c>
      <c r="E572" s="102" t="s">
        <v>543</v>
      </c>
      <c r="F572" s="102" t="s">
        <v>391</v>
      </c>
      <c r="G572" s="102" t="s">
        <v>409</v>
      </c>
      <c r="H572" s="102" t="s">
        <v>4087</v>
      </c>
      <c r="I572" s="66" t="s">
        <v>8097</v>
      </c>
      <c r="J572" s="102" t="s">
        <v>371</v>
      </c>
      <c r="K572" s="102" t="s">
        <v>4704</v>
      </c>
      <c r="L572" s="102">
        <v>10</v>
      </c>
      <c r="M572" s="102" t="s">
        <v>251</v>
      </c>
      <c r="N572" s="102" t="s">
        <v>928</v>
      </c>
      <c r="O572" s="182" t="s">
        <v>4593</v>
      </c>
      <c r="P572" s="102" t="s">
        <v>2174</v>
      </c>
      <c r="Q572" s="102" t="s">
        <v>4533</v>
      </c>
    </row>
    <row r="573" spans="1:17" ht="80" x14ac:dyDescent="0.35">
      <c r="A573" s="89">
        <v>44025</v>
      </c>
      <c r="B573" s="89"/>
      <c r="C573" s="102">
        <v>2020</v>
      </c>
      <c r="D573" s="102" t="s">
        <v>3113</v>
      </c>
      <c r="E573" s="102" t="s">
        <v>543</v>
      </c>
      <c r="F573" s="102" t="s">
        <v>4128</v>
      </c>
      <c r="G573" s="102" t="s">
        <v>12</v>
      </c>
      <c r="H573" s="102" t="s">
        <v>4515</v>
      </c>
      <c r="I573" s="63" t="s">
        <v>8096</v>
      </c>
      <c r="J573" s="102" t="s">
        <v>5511</v>
      </c>
      <c r="K573" s="102" t="s">
        <v>1900</v>
      </c>
      <c r="L573" s="102">
        <v>29</v>
      </c>
      <c r="M573" s="102" t="s">
        <v>5512</v>
      </c>
      <c r="N573" s="102" t="s">
        <v>928</v>
      </c>
      <c r="O573" s="182" t="s">
        <v>5208</v>
      </c>
      <c r="P573" s="102" t="s">
        <v>1348</v>
      </c>
      <c r="Q573" s="102" t="s">
        <v>3873</v>
      </c>
    </row>
    <row r="574" spans="1:17" ht="20" x14ac:dyDescent="0.35">
      <c r="A574" s="89">
        <v>44023</v>
      </c>
      <c r="B574" s="89"/>
      <c r="C574" s="102">
        <v>2020</v>
      </c>
      <c r="D574" s="102" t="s">
        <v>3113</v>
      </c>
      <c r="E574" s="102" t="s">
        <v>543</v>
      </c>
      <c r="F574" s="102" t="s">
        <v>5402</v>
      </c>
      <c r="G574" s="102" t="s">
        <v>386</v>
      </c>
      <c r="H574" s="102" t="s">
        <v>1907</v>
      </c>
      <c r="I574" s="63" t="s">
        <v>8095</v>
      </c>
      <c r="J574" s="102" t="s">
        <v>372</v>
      </c>
      <c r="K574" s="102" t="s">
        <v>4704</v>
      </c>
      <c r="L574" s="102">
        <v>15</v>
      </c>
      <c r="M574" s="102" t="s">
        <v>1524</v>
      </c>
      <c r="N574" s="102" t="s">
        <v>1223</v>
      </c>
      <c r="O574" s="182" t="s">
        <v>2313</v>
      </c>
      <c r="P574" s="102" t="s">
        <v>195</v>
      </c>
      <c r="Q574" s="102" t="s">
        <v>3135</v>
      </c>
    </row>
    <row r="575" spans="1:17" ht="40" x14ac:dyDescent="0.35">
      <c r="A575" s="89">
        <v>43989</v>
      </c>
      <c r="B575" s="89"/>
      <c r="C575" s="102">
        <v>2020</v>
      </c>
      <c r="D575" s="102" t="s">
        <v>3113</v>
      </c>
      <c r="E575" s="102" t="s">
        <v>543</v>
      </c>
      <c r="F575" s="102" t="s">
        <v>5402</v>
      </c>
      <c r="G575" s="102" t="s">
        <v>1049</v>
      </c>
      <c r="H575" s="102" t="s">
        <v>1907</v>
      </c>
      <c r="I575" s="63" t="s">
        <v>8095</v>
      </c>
      <c r="J575" s="102" t="s">
        <v>3519</v>
      </c>
      <c r="K575" s="102" t="s">
        <v>4704</v>
      </c>
      <c r="L575" s="102">
        <v>60</v>
      </c>
      <c r="M575" s="102" t="s">
        <v>1524</v>
      </c>
      <c r="N575" s="102" t="s">
        <v>1223</v>
      </c>
      <c r="O575" s="182" t="s">
        <v>4663</v>
      </c>
      <c r="P575" s="102" t="s">
        <v>2940</v>
      </c>
      <c r="Q575" s="102" t="s">
        <v>3215</v>
      </c>
    </row>
    <row r="576" spans="1:17" ht="50" x14ac:dyDescent="0.35">
      <c r="A576" s="89">
        <v>43960</v>
      </c>
      <c r="B576" s="89"/>
      <c r="C576" s="102">
        <v>2020</v>
      </c>
      <c r="D576" s="102" t="s">
        <v>3113</v>
      </c>
      <c r="E576" s="102" t="s">
        <v>7076</v>
      </c>
      <c r="F576" s="102" t="s">
        <v>3424</v>
      </c>
      <c r="G576" s="102" t="s">
        <v>6908</v>
      </c>
      <c r="H576" s="102" t="s">
        <v>1907</v>
      </c>
      <c r="I576" s="63" t="s">
        <v>8095</v>
      </c>
      <c r="J576" s="102" t="s">
        <v>7656</v>
      </c>
      <c r="K576" s="102" t="s">
        <v>4704</v>
      </c>
      <c r="L576" s="102">
        <v>26</v>
      </c>
      <c r="M576" s="102" t="s">
        <v>1524</v>
      </c>
      <c r="N576" s="102" t="s">
        <v>1223</v>
      </c>
      <c r="O576" s="182" t="s">
        <v>4593</v>
      </c>
      <c r="P576" s="102" t="s">
        <v>2174</v>
      </c>
      <c r="Q576" s="102" t="s">
        <v>6928</v>
      </c>
    </row>
    <row r="577" spans="1:17" ht="50" x14ac:dyDescent="0.35">
      <c r="A577" s="89">
        <v>43952</v>
      </c>
      <c r="B577" s="89"/>
      <c r="C577" s="102">
        <v>2020</v>
      </c>
      <c r="D577" s="102" t="s">
        <v>3113</v>
      </c>
      <c r="E577" s="102" t="s">
        <v>7076</v>
      </c>
      <c r="F577" s="102" t="s">
        <v>3424</v>
      </c>
      <c r="G577" s="102" t="s">
        <v>7720</v>
      </c>
      <c r="H577" s="102" t="s">
        <v>4702</v>
      </c>
      <c r="I577" s="63" t="s">
        <v>4702</v>
      </c>
      <c r="J577" s="102" t="s">
        <v>6164</v>
      </c>
      <c r="K577" s="102" t="s">
        <v>1900</v>
      </c>
      <c r="L577" s="102">
        <v>57</v>
      </c>
      <c r="M577" s="102" t="s">
        <v>7719</v>
      </c>
      <c r="N577" s="102" t="s">
        <v>928</v>
      </c>
      <c r="O577" s="182" t="s">
        <v>2313</v>
      </c>
      <c r="P577" s="102" t="s">
        <v>5176</v>
      </c>
      <c r="Q577" s="102" t="s">
        <v>6928</v>
      </c>
    </row>
    <row r="578" spans="1:17" ht="20" x14ac:dyDescent="0.35">
      <c r="A578" s="89">
        <v>43883</v>
      </c>
      <c r="B578" s="89"/>
      <c r="C578" s="102">
        <v>2020</v>
      </c>
      <c r="D578" s="102" t="s">
        <v>3113</v>
      </c>
      <c r="E578" s="102" t="s">
        <v>163</v>
      </c>
      <c r="F578" s="102" t="s">
        <v>1540</v>
      </c>
      <c r="G578" s="102" t="s">
        <v>496</v>
      </c>
      <c r="H578" s="102" t="s">
        <v>1907</v>
      </c>
      <c r="I578" s="63" t="s">
        <v>8095</v>
      </c>
      <c r="J578" s="102" t="s">
        <v>495</v>
      </c>
      <c r="K578" s="102" t="s">
        <v>4704</v>
      </c>
      <c r="L578" s="102">
        <v>60</v>
      </c>
      <c r="M578" s="130" t="s">
        <v>497</v>
      </c>
      <c r="N578" s="102" t="s">
        <v>928</v>
      </c>
      <c r="O578" s="182" t="s">
        <v>3110</v>
      </c>
      <c r="P578" s="102" t="s">
        <v>2174</v>
      </c>
      <c r="Q578" s="102" t="s">
        <v>137</v>
      </c>
    </row>
    <row r="579" spans="1:17" ht="50" x14ac:dyDescent="0.35">
      <c r="A579" s="119">
        <v>43765</v>
      </c>
      <c r="B579" s="119"/>
      <c r="C579" s="124">
        <v>2019</v>
      </c>
      <c r="D579" s="124" t="s">
        <v>3114</v>
      </c>
      <c r="E579" s="124" t="s">
        <v>7076</v>
      </c>
      <c r="F579" s="124" t="s">
        <v>4682</v>
      </c>
      <c r="G579" s="124" t="s">
        <v>4659</v>
      </c>
      <c r="H579" s="124" t="s">
        <v>1907</v>
      </c>
      <c r="I579" s="63" t="s">
        <v>8095</v>
      </c>
      <c r="J579" s="132" t="s">
        <v>261</v>
      </c>
      <c r="K579" s="124" t="s">
        <v>4704</v>
      </c>
      <c r="L579" s="124">
        <v>32</v>
      </c>
      <c r="M579" s="124" t="s">
        <v>7080</v>
      </c>
      <c r="N579" s="124" t="s">
        <v>928</v>
      </c>
      <c r="O579" s="183" t="s">
        <v>3268</v>
      </c>
      <c r="P579" s="124" t="s">
        <v>2309</v>
      </c>
      <c r="Q579" s="124" t="s">
        <v>771</v>
      </c>
    </row>
    <row r="580" spans="1:17" ht="30" x14ac:dyDescent="0.35">
      <c r="A580" s="89">
        <v>43755</v>
      </c>
      <c r="B580" s="89"/>
      <c r="C580" s="102">
        <v>2019</v>
      </c>
      <c r="D580" s="102" t="s">
        <v>3113</v>
      </c>
      <c r="E580" s="102" t="s">
        <v>543</v>
      </c>
      <c r="F580" s="102" t="s">
        <v>4128</v>
      </c>
      <c r="G580" s="102" t="s">
        <v>1815</v>
      </c>
      <c r="H580" s="102" t="s">
        <v>1907</v>
      </c>
      <c r="I580" s="63" t="s">
        <v>8095</v>
      </c>
      <c r="J580" s="102" t="s">
        <v>1140</v>
      </c>
      <c r="K580" s="102" t="s">
        <v>4704</v>
      </c>
      <c r="L580" s="102">
        <v>17</v>
      </c>
      <c r="M580" s="102" t="s">
        <v>6685</v>
      </c>
      <c r="N580" s="102" t="s">
        <v>928</v>
      </c>
      <c r="O580" s="182" t="s">
        <v>5505</v>
      </c>
      <c r="P580" s="102" t="s">
        <v>4880</v>
      </c>
      <c r="Q580" s="102" t="s">
        <v>7624</v>
      </c>
    </row>
    <row r="581" spans="1:17" ht="40" x14ac:dyDescent="0.35">
      <c r="A581" s="89">
        <v>43743</v>
      </c>
      <c r="B581" s="89"/>
      <c r="C581" s="102">
        <v>2019</v>
      </c>
      <c r="D581" s="102" t="s">
        <v>3113</v>
      </c>
      <c r="E581" s="102" t="s">
        <v>543</v>
      </c>
      <c r="F581" s="102" t="s">
        <v>5402</v>
      </c>
      <c r="G581" s="102" t="s">
        <v>5771</v>
      </c>
      <c r="H581" s="102" t="s">
        <v>1907</v>
      </c>
      <c r="I581" s="63" t="s">
        <v>8095</v>
      </c>
      <c r="J581" s="102" t="s">
        <v>4624</v>
      </c>
      <c r="K581" s="102" t="s">
        <v>4704</v>
      </c>
      <c r="L581" s="102">
        <v>29</v>
      </c>
      <c r="M581" s="102" t="s">
        <v>4625</v>
      </c>
      <c r="N581" s="102" t="s">
        <v>928</v>
      </c>
      <c r="O581" s="182" t="s">
        <v>5259</v>
      </c>
      <c r="P581" s="102" t="s">
        <v>2940</v>
      </c>
      <c r="Q581" s="102" t="s">
        <v>903</v>
      </c>
    </row>
    <row r="582" spans="1:17" ht="40" x14ac:dyDescent="0.35">
      <c r="A582" s="127">
        <v>43743</v>
      </c>
      <c r="B582" s="127"/>
      <c r="C582" s="128">
        <v>2019</v>
      </c>
      <c r="D582" s="128" t="s">
        <v>2203</v>
      </c>
      <c r="E582" s="128" t="s">
        <v>7076</v>
      </c>
      <c r="F582" s="128" t="s">
        <v>3424</v>
      </c>
      <c r="G582" s="128" t="s">
        <v>7332</v>
      </c>
      <c r="H582" s="128" t="s">
        <v>1392</v>
      </c>
      <c r="I582" s="63" t="s">
        <v>8098</v>
      </c>
      <c r="J582" s="133" t="s">
        <v>3536</v>
      </c>
      <c r="K582" s="128" t="s">
        <v>4704</v>
      </c>
      <c r="L582" s="128">
        <v>51</v>
      </c>
      <c r="M582" s="128" t="s">
        <v>2972</v>
      </c>
      <c r="N582" s="128" t="s">
        <v>928</v>
      </c>
      <c r="O582" s="184" t="s">
        <v>3799</v>
      </c>
      <c r="P582" s="128" t="s">
        <v>2174</v>
      </c>
      <c r="Q582" s="128" t="s">
        <v>771</v>
      </c>
    </row>
    <row r="583" spans="1:17" ht="40" x14ac:dyDescent="0.35">
      <c r="A583" s="89">
        <v>43732</v>
      </c>
      <c r="B583" s="89"/>
      <c r="C583" s="102">
        <v>2019</v>
      </c>
      <c r="D583" s="102" t="s">
        <v>3113</v>
      </c>
      <c r="E583" s="102" t="s">
        <v>7076</v>
      </c>
      <c r="F583" s="102" t="s">
        <v>4682</v>
      </c>
      <c r="G583" s="102" t="s">
        <v>510</v>
      </c>
      <c r="H583" s="102" t="s">
        <v>1907</v>
      </c>
      <c r="I583" s="63" t="s">
        <v>8095</v>
      </c>
      <c r="J583" s="102" t="s">
        <v>750</v>
      </c>
      <c r="K583" s="102" t="s">
        <v>4704</v>
      </c>
      <c r="L583" s="102">
        <v>13</v>
      </c>
      <c r="M583" s="102" t="s">
        <v>1298</v>
      </c>
      <c r="N583" s="102" t="s">
        <v>928</v>
      </c>
      <c r="O583" s="182" t="s">
        <v>3799</v>
      </c>
      <c r="P583" s="102" t="s">
        <v>2678</v>
      </c>
      <c r="Q583" s="102" t="s">
        <v>208</v>
      </c>
    </row>
    <row r="584" spans="1:17" ht="40" x14ac:dyDescent="0.35">
      <c r="A584" s="89">
        <v>43675</v>
      </c>
      <c r="B584" s="89"/>
      <c r="C584" s="102">
        <v>2019</v>
      </c>
      <c r="D584" s="102" t="s">
        <v>3113</v>
      </c>
      <c r="E584" s="102" t="s">
        <v>7076</v>
      </c>
      <c r="F584" s="102" t="s">
        <v>1899</v>
      </c>
      <c r="G584" s="102" t="s">
        <v>6516</v>
      </c>
      <c r="H584" s="102" t="s">
        <v>4702</v>
      </c>
      <c r="I584" s="63" t="s">
        <v>4702</v>
      </c>
      <c r="J584" s="102" t="s">
        <v>6515</v>
      </c>
      <c r="K584" s="102" t="s">
        <v>4704</v>
      </c>
      <c r="L584" s="102">
        <v>49</v>
      </c>
      <c r="M584" s="102" t="s">
        <v>7079</v>
      </c>
      <c r="N584" s="102" t="s">
        <v>928</v>
      </c>
      <c r="O584" s="182" t="s">
        <v>6517</v>
      </c>
      <c r="P584" s="102" t="s">
        <v>6697</v>
      </c>
      <c r="Q584" s="102" t="s">
        <v>208</v>
      </c>
    </row>
    <row r="585" spans="1:17" ht="40" x14ac:dyDescent="0.35">
      <c r="A585" s="89">
        <v>43668</v>
      </c>
      <c r="B585" s="89"/>
      <c r="C585" s="102">
        <v>2019</v>
      </c>
      <c r="D585" s="102" t="s">
        <v>3113</v>
      </c>
      <c r="E585" s="102" t="s">
        <v>7076</v>
      </c>
      <c r="F585" s="102" t="s">
        <v>1438</v>
      </c>
      <c r="G585" s="102" t="s">
        <v>1015</v>
      </c>
      <c r="H585" s="102" t="s">
        <v>1907</v>
      </c>
      <c r="I585" s="63" t="s">
        <v>8095</v>
      </c>
      <c r="J585" s="100" t="s">
        <v>1016</v>
      </c>
      <c r="K585" s="102" t="s">
        <v>4704</v>
      </c>
      <c r="L585" s="102">
        <v>18</v>
      </c>
      <c r="M585" s="102" t="s">
        <v>4360</v>
      </c>
      <c r="N585" s="102" t="s">
        <v>928</v>
      </c>
      <c r="O585" s="182" t="s">
        <v>1892</v>
      </c>
      <c r="P585" s="102" t="s">
        <v>4920</v>
      </c>
      <c r="Q585" s="102" t="s">
        <v>208</v>
      </c>
    </row>
    <row r="586" spans="1:17" ht="40" x14ac:dyDescent="0.35">
      <c r="A586" s="89">
        <v>43656</v>
      </c>
      <c r="B586" s="89"/>
      <c r="C586" s="102">
        <v>2019</v>
      </c>
      <c r="D586" s="102" t="s">
        <v>3113</v>
      </c>
      <c r="E586" s="102" t="s">
        <v>847</v>
      </c>
      <c r="F586" s="102" t="s">
        <v>4140</v>
      </c>
      <c r="G586" s="102" t="s">
        <v>5344</v>
      </c>
      <c r="H586" s="102" t="s">
        <v>1907</v>
      </c>
      <c r="I586" s="63" t="s">
        <v>8095</v>
      </c>
      <c r="J586" s="102" t="s">
        <v>7047</v>
      </c>
      <c r="K586" s="102" t="s">
        <v>4704</v>
      </c>
      <c r="L586" s="102">
        <v>20</v>
      </c>
      <c r="M586" s="102" t="s">
        <v>4700</v>
      </c>
      <c r="N586" s="102" t="s">
        <v>928</v>
      </c>
      <c r="O586" s="182" t="s">
        <v>2702</v>
      </c>
      <c r="P586" s="102" t="s">
        <v>7048</v>
      </c>
      <c r="Q586" s="102" t="s">
        <v>208</v>
      </c>
    </row>
    <row r="587" spans="1:17" ht="30" x14ac:dyDescent="0.35">
      <c r="A587" s="89">
        <v>43655</v>
      </c>
      <c r="B587" s="89"/>
      <c r="C587" s="102">
        <v>2019</v>
      </c>
      <c r="D587" s="102" t="s">
        <v>3113</v>
      </c>
      <c r="E587" s="102" t="s">
        <v>543</v>
      </c>
      <c r="F587" s="102" t="s">
        <v>4128</v>
      </c>
      <c r="G587" s="102" t="s">
        <v>4547</v>
      </c>
      <c r="H587" s="102" t="s">
        <v>6293</v>
      </c>
      <c r="I587" s="63" t="s">
        <v>8095</v>
      </c>
      <c r="J587" s="102" t="s">
        <v>4546</v>
      </c>
      <c r="K587" s="102" t="s">
        <v>4704</v>
      </c>
      <c r="L587" s="102">
        <v>43</v>
      </c>
      <c r="M587" s="102" t="s">
        <v>3627</v>
      </c>
      <c r="N587" s="102" t="s">
        <v>928</v>
      </c>
      <c r="O587" s="182" t="s">
        <v>6305</v>
      </c>
      <c r="P587" s="102" t="s">
        <v>3938</v>
      </c>
      <c r="Q587" s="102" t="s">
        <v>4545</v>
      </c>
    </row>
    <row r="588" spans="1:17" ht="40" x14ac:dyDescent="0.35">
      <c r="A588" s="89">
        <v>43632</v>
      </c>
      <c r="B588" s="89"/>
      <c r="C588" s="102">
        <v>2019</v>
      </c>
      <c r="D588" s="102" t="s">
        <v>3113</v>
      </c>
      <c r="E588" s="102" t="s">
        <v>7076</v>
      </c>
      <c r="F588" s="102" t="s">
        <v>3968</v>
      </c>
      <c r="G588" s="102" t="s">
        <v>331</v>
      </c>
      <c r="H588" s="102" t="s">
        <v>4702</v>
      </c>
      <c r="I588" s="63" t="s">
        <v>4702</v>
      </c>
      <c r="J588" s="102" t="s">
        <v>332</v>
      </c>
      <c r="K588" s="102" t="s">
        <v>4704</v>
      </c>
      <c r="L588" s="102">
        <v>64</v>
      </c>
      <c r="M588" s="102" t="s">
        <v>333</v>
      </c>
      <c r="N588" s="102" t="s">
        <v>928</v>
      </c>
      <c r="O588" s="182" t="s">
        <v>6875</v>
      </c>
      <c r="P588" s="102" t="s">
        <v>4616</v>
      </c>
      <c r="Q588" s="102" t="s">
        <v>208</v>
      </c>
    </row>
    <row r="589" spans="1:17" ht="30" x14ac:dyDescent="0.35">
      <c r="A589" s="89">
        <v>43610</v>
      </c>
      <c r="B589" s="89"/>
      <c r="C589" s="102">
        <v>2019</v>
      </c>
      <c r="D589" s="102" t="s">
        <v>3113</v>
      </c>
      <c r="E589" s="102" t="s">
        <v>7536</v>
      </c>
      <c r="F589" s="102" t="s">
        <v>3786</v>
      </c>
      <c r="G589" s="102" t="s">
        <v>1656</v>
      </c>
      <c r="H589" s="102" t="s">
        <v>4702</v>
      </c>
      <c r="I589" s="63" t="s">
        <v>4702</v>
      </c>
      <c r="J589" s="102" t="s">
        <v>5391</v>
      </c>
      <c r="K589" s="102" t="s">
        <v>4704</v>
      </c>
      <c r="L589" s="102">
        <v>10</v>
      </c>
      <c r="M589" s="102" t="s">
        <v>591</v>
      </c>
      <c r="N589" s="102" t="s">
        <v>928</v>
      </c>
      <c r="O589" s="182" t="s">
        <v>5259</v>
      </c>
      <c r="P589" s="102" t="s">
        <v>1957</v>
      </c>
      <c r="Q589" s="102" t="s">
        <v>5896</v>
      </c>
    </row>
    <row r="590" spans="1:17" ht="40" x14ac:dyDescent="0.35">
      <c r="A590" s="127">
        <v>43550</v>
      </c>
      <c r="B590" s="127"/>
      <c r="C590" s="128">
        <v>2019</v>
      </c>
      <c r="D590" s="128" t="s">
        <v>2203</v>
      </c>
      <c r="E590" s="128" t="s">
        <v>7076</v>
      </c>
      <c r="F590" s="128" t="s">
        <v>1899</v>
      </c>
      <c r="G590" s="128" t="s">
        <v>3211</v>
      </c>
      <c r="H590" s="128" t="s">
        <v>3210</v>
      </c>
      <c r="I590" s="63" t="s">
        <v>8098</v>
      </c>
      <c r="J590" s="128" t="s">
        <v>612</v>
      </c>
      <c r="K590" s="128" t="s">
        <v>4704</v>
      </c>
      <c r="L590" s="128">
        <v>74</v>
      </c>
      <c r="M590" s="128" t="s">
        <v>1012</v>
      </c>
      <c r="N590" s="128" t="s">
        <v>928</v>
      </c>
      <c r="O590" s="184" t="s">
        <v>3171</v>
      </c>
      <c r="P590" s="128" t="s">
        <v>583</v>
      </c>
      <c r="Q590" s="128" t="s">
        <v>1732</v>
      </c>
    </row>
    <row r="591" spans="1:17" ht="70" x14ac:dyDescent="0.35">
      <c r="A591" s="89">
        <v>43549</v>
      </c>
      <c r="B591" s="89"/>
      <c r="C591" s="102">
        <v>2019</v>
      </c>
      <c r="D591" s="102" t="s">
        <v>3113</v>
      </c>
      <c r="E591" s="102" t="s">
        <v>543</v>
      </c>
      <c r="F591" s="102" t="s">
        <v>4128</v>
      </c>
      <c r="G591" s="102" t="s">
        <v>6714</v>
      </c>
      <c r="H591" s="102" t="s">
        <v>4702</v>
      </c>
      <c r="I591" s="63" t="s">
        <v>4702</v>
      </c>
      <c r="J591" s="102" t="s">
        <v>4629</v>
      </c>
      <c r="K591" s="102" t="s">
        <v>4704</v>
      </c>
      <c r="L591" s="102">
        <v>25</v>
      </c>
      <c r="M591" s="102" t="s">
        <v>521</v>
      </c>
      <c r="N591" s="102" t="s">
        <v>928</v>
      </c>
      <c r="O591" s="182" t="s">
        <v>211</v>
      </c>
      <c r="P591" s="102" t="s">
        <v>78</v>
      </c>
      <c r="Q591" s="102" t="s">
        <v>7583</v>
      </c>
    </row>
    <row r="592" spans="1:17" ht="30" x14ac:dyDescent="0.35">
      <c r="A592" s="89">
        <v>43546</v>
      </c>
      <c r="B592" s="89"/>
      <c r="C592" s="102">
        <v>2019</v>
      </c>
      <c r="D592" s="102" t="s">
        <v>3113</v>
      </c>
      <c r="E592" s="102" t="s">
        <v>7076</v>
      </c>
      <c r="F592" s="102" t="s">
        <v>4682</v>
      </c>
      <c r="G592" s="102" t="s">
        <v>2119</v>
      </c>
      <c r="H592" s="102" t="s">
        <v>1907</v>
      </c>
      <c r="I592" s="63" t="s">
        <v>8095</v>
      </c>
      <c r="J592" s="102" t="s">
        <v>5071</v>
      </c>
      <c r="K592" s="102" t="s">
        <v>4704</v>
      </c>
      <c r="L592" s="102">
        <v>46</v>
      </c>
      <c r="M592" s="102" t="s">
        <v>2411</v>
      </c>
      <c r="N592" s="102" t="s">
        <v>928</v>
      </c>
      <c r="O592" s="182" t="s">
        <v>5259</v>
      </c>
      <c r="P592" s="102" t="s">
        <v>4964</v>
      </c>
      <c r="Q592" s="102" t="s">
        <v>5896</v>
      </c>
    </row>
    <row r="593" spans="1:17" ht="40" x14ac:dyDescent="0.35">
      <c r="A593" s="89">
        <v>43540</v>
      </c>
      <c r="B593" s="89"/>
      <c r="C593" s="102">
        <v>2019</v>
      </c>
      <c r="D593" s="102" t="s">
        <v>3113</v>
      </c>
      <c r="E593" s="102" t="s">
        <v>7076</v>
      </c>
      <c r="F593" s="102" t="s">
        <v>1899</v>
      </c>
      <c r="G593" s="102" t="s">
        <v>4357</v>
      </c>
      <c r="H593" s="102" t="s">
        <v>4702</v>
      </c>
      <c r="I593" s="63" t="s">
        <v>4702</v>
      </c>
      <c r="J593" s="100" t="s">
        <v>4358</v>
      </c>
      <c r="K593" s="102" t="s">
        <v>4704</v>
      </c>
      <c r="L593" s="102">
        <v>58</v>
      </c>
      <c r="M593" s="102" t="s">
        <v>1649</v>
      </c>
      <c r="N593" s="102" t="s">
        <v>928</v>
      </c>
      <c r="O593" s="182" t="s">
        <v>2462</v>
      </c>
      <c r="P593" s="102" t="s">
        <v>6697</v>
      </c>
      <c r="Q593" s="102" t="s">
        <v>1648</v>
      </c>
    </row>
    <row r="594" spans="1:17" ht="40" x14ac:dyDescent="0.35">
      <c r="A594" s="89">
        <v>43536</v>
      </c>
      <c r="B594" s="89"/>
      <c r="C594" s="102">
        <v>2019</v>
      </c>
      <c r="D594" s="102" t="s">
        <v>3113</v>
      </c>
      <c r="E594" s="102" t="s">
        <v>7076</v>
      </c>
      <c r="F594" s="102" t="s">
        <v>4682</v>
      </c>
      <c r="G594" s="102" t="s">
        <v>2297</v>
      </c>
      <c r="H594" s="102" t="s">
        <v>5607</v>
      </c>
      <c r="I594" s="63" t="s">
        <v>8095</v>
      </c>
      <c r="J594" s="102" t="s">
        <v>4903</v>
      </c>
      <c r="K594" s="102" t="s">
        <v>4704</v>
      </c>
      <c r="L594" s="102">
        <v>11</v>
      </c>
      <c r="M594" s="102" t="s">
        <v>2834</v>
      </c>
      <c r="N594" s="102" t="s">
        <v>928</v>
      </c>
      <c r="O594" s="182" t="s">
        <v>475</v>
      </c>
      <c r="P594" s="102" t="s">
        <v>1169</v>
      </c>
      <c r="Q594" s="102" t="s">
        <v>208</v>
      </c>
    </row>
    <row r="595" spans="1:17" ht="50" x14ac:dyDescent="0.35">
      <c r="A595" s="119">
        <v>43529</v>
      </c>
      <c r="B595" s="119"/>
      <c r="C595" s="124">
        <v>2019</v>
      </c>
      <c r="D595" s="124" t="s">
        <v>3114</v>
      </c>
      <c r="E595" s="124" t="s">
        <v>847</v>
      </c>
      <c r="F595" s="124" t="s">
        <v>4140</v>
      </c>
      <c r="G595" s="124" t="s">
        <v>1520</v>
      </c>
      <c r="H595" s="124" t="s">
        <v>4087</v>
      </c>
      <c r="I595" s="66" t="s">
        <v>8097</v>
      </c>
      <c r="J595" s="124" t="s">
        <v>4703</v>
      </c>
      <c r="K595" s="124" t="s">
        <v>4704</v>
      </c>
      <c r="L595" s="124">
        <v>46</v>
      </c>
      <c r="M595" s="124" t="s">
        <v>3762</v>
      </c>
      <c r="N595" s="124" t="s">
        <v>928</v>
      </c>
      <c r="O595" s="183" t="s">
        <v>5259</v>
      </c>
      <c r="P595" s="124" t="s">
        <v>2951</v>
      </c>
      <c r="Q595" s="124" t="s">
        <v>3761</v>
      </c>
    </row>
    <row r="596" spans="1:17" ht="40" x14ac:dyDescent="0.35">
      <c r="A596" s="89">
        <v>43510</v>
      </c>
      <c r="B596" s="89"/>
      <c r="C596" s="102">
        <v>2019</v>
      </c>
      <c r="D596" s="102" t="s">
        <v>3113</v>
      </c>
      <c r="E596" s="102" t="s">
        <v>2209</v>
      </c>
      <c r="F596" s="102" t="s">
        <v>441</v>
      </c>
      <c r="G596" s="102" t="s">
        <v>4997</v>
      </c>
      <c r="H596" s="102" t="s">
        <v>1907</v>
      </c>
      <c r="I596" s="63" t="s">
        <v>8095</v>
      </c>
      <c r="J596" s="102" t="s">
        <v>4998</v>
      </c>
      <c r="K596" s="102" t="s">
        <v>4704</v>
      </c>
      <c r="L596" s="102">
        <v>31</v>
      </c>
      <c r="M596" s="102" t="s">
        <v>7298</v>
      </c>
      <c r="N596" s="102" t="s">
        <v>928</v>
      </c>
      <c r="O596" s="182" t="s">
        <v>5505</v>
      </c>
      <c r="P596" s="102" t="s">
        <v>76</v>
      </c>
      <c r="Q596" s="102" t="s">
        <v>208</v>
      </c>
    </row>
    <row r="597" spans="1:17" ht="40" x14ac:dyDescent="0.35">
      <c r="A597" s="89">
        <v>43498</v>
      </c>
      <c r="B597" s="89"/>
      <c r="C597" s="102">
        <v>2019</v>
      </c>
      <c r="D597" s="102" t="s">
        <v>3113</v>
      </c>
      <c r="E597" s="102" t="s">
        <v>7076</v>
      </c>
      <c r="F597" s="102" t="s">
        <v>4682</v>
      </c>
      <c r="G597" s="102" t="s">
        <v>5454</v>
      </c>
      <c r="H597" s="102" t="s">
        <v>4431</v>
      </c>
      <c r="I597" s="73" t="s">
        <v>8097</v>
      </c>
      <c r="J597" s="100" t="s">
        <v>6768</v>
      </c>
      <c r="K597" s="102" t="s">
        <v>4704</v>
      </c>
      <c r="L597" s="102">
        <v>50</v>
      </c>
      <c r="M597" s="102" t="s">
        <v>561</v>
      </c>
      <c r="N597" s="102" t="s">
        <v>928</v>
      </c>
      <c r="O597" s="182" t="s">
        <v>3171</v>
      </c>
      <c r="P597" s="102" t="s">
        <v>1206</v>
      </c>
      <c r="Q597" s="102" t="s">
        <v>208</v>
      </c>
    </row>
    <row r="598" spans="1:17" ht="40" x14ac:dyDescent="0.35">
      <c r="A598" s="89">
        <v>43432</v>
      </c>
      <c r="B598" s="89"/>
      <c r="C598" s="102">
        <v>2018</v>
      </c>
      <c r="D598" s="102" t="s">
        <v>3113</v>
      </c>
      <c r="E598" s="102" t="s">
        <v>543</v>
      </c>
      <c r="F598" s="102" t="s">
        <v>5402</v>
      </c>
      <c r="G598" s="102" t="s">
        <v>1123</v>
      </c>
      <c r="H598" s="102" t="s">
        <v>1907</v>
      </c>
      <c r="I598" s="63" t="s">
        <v>8095</v>
      </c>
      <c r="J598" s="100" t="s">
        <v>1122</v>
      </c>
      <c r="K598" s="102" t="s">
        <v>4704</v>
      </c>
      <c r="L598" s="102">
        <v>20</v>
      </c>
      <c r="M598" s="102" t="s">
        <v>1124</v>
      </c>
      <c r="N598" s="102" t="s">
        <v>928</v>
      </c>
      <c r="O598" s="182" t="s">
        <v>1892</v>
      </c>
      <c r="P598" s="102" t="s">
        <v>1441</v>
      </c>
      <c r="Q598" s="102" t="s">
        <v>208</v>
      </c>
    </row>
    <row r="599" spans="1:17" ht="50" x14ac:dyDescent="0.35">
      <c r="A599" s="127">
        <v>43418</v>
      </c>
      <c r="B599" s="127"/>
      <c r="C599" s="128">
        <v>2018</v>
      </c>
      <c r="D599" s="128" t="s">
        <v>2203</v>
      </c>
      <c r="E599" s="128" t="s">
        <v>543</v>
      </c>
      <c r="F599" s="128" t="s">
        <v>4128</v>
      </c>
      <c r="G599" s="128" t="s">
        <v>1708</v>
      </c>
      <c r="H599" s="128" t="s">
        <v>1392</v>
      </c>
      <c r="I599" s="63" t="s">
        <v>8098</v>
      </c>
      <c r="J599" s="128" t="s">
        <v>1707</v>
      </c>
      <c r="K599" s="128" t="s">
        <v>4704</v>
      </c>
      <c r="L599" s="128">
        <v>31</v>
      </c>
      <c r="M599" s="128" t="s">
        <v>1951</v>
      </c>
      <c r="N599" s="128" t="s">
        <v>928</v>
      </c>
      <c r="O599" s="184" t="s">
        <v>6418</v>
      </c>
      <c r="P599" s="128" t="s">
        <v>121</v>
      </c>
      <c r="Q599" s="128" t="s">
        <v>3085</v>
      </c>
    </row>
    <row r="600" spans="1:17" ht="50" x14ac:dyDescent="0.35">
      <c r="A600" s="89">
        <v>43415</v>
      </c>
      <c r="B600" s="89"/>
      <c r="C600" s="102">
        <v>2018</v>
      </c>
      <c r="D600" s="102" t="s">
        <v>3113</v>
      </c>
      <c r="E600" s="102" t="s">
        <v>543</v>
      </c>
      <c r="F600" s="102" t="s">
        <v>544</v>
      </c>
      <c r="G600" s="102" t="s">
        <v>6765</v>
      </c>
      <c r="H600" s="102" t="s">
        <v>4251</v>
      </c>
      <c r="I600" s="63" t="s">
        <v>8095</v>
      </c>
      <c r="J600" s="102" t="s">
        <v>6393</v>
      </c>
      <c r="K600" s="102" t="s">
        <v>4704</v>
      </c>
      <c r="L600" s="102">
        <v>20</v>
      </c>
      <c r="M600" s="102" t="s">
        <v>6764</v>
      </c>
      <c r="N600" s="102" t="s">
        <v>928</v>
      </c>
      <c r="O600" s="182" t="s">
        <v>2655</v>
      </c>
      <c r="P600" s="102" t="s">
        <v>4920</v>
      </c>
      <c r="Q600" s="102" t="s">
        <v>6763</v>
      </c>
    </row>
    <row r="601" spans="1:17" ht="40" x14ac:dyDescent="0.35">
      <c r="A601" s="89">
        <v>43413</v>
      </c>
      <c r="B601" s="89"/>
      <c r="C601" s="102">
        <v>2018</v>
      </c>
      <c r="D601" s="102" t="s">
        <v>3113</v>
      </c>
      <c r="E601" s="102" t="s">
        <v>3176</v>
      </c>
      <c r="F601" s="102" t="s">
        <v>2734</v>
      </c>
      <c r="G601" s="102" t="s">
        <v>7328</v>
      </c>
      <c r="H601" s="102" t="s">
        <v>4702</v>
      </c>
      <c r="I601" s="63" t="s">
        <v>4702</v>
      </c>
      <c r="J601" s="102" t="s">
        <v>10</v>
      </c>
      <c r="K601" s="102" t="s">
        <v>4704</v>
      </c>
      <c r="L601" s="102">
        <v>8</v>
      </c>
      <c r="M601" s="102" t="s">
        <v>177</v>
      </c>
      <c r="N601" s="102" t="s">
        <v>928</v>
      </c>
      <c r="O601" s="182" t="s">
        <v>4593</v>
      </c>
      <c r="P601" s="102" t="s">
        <v>4248</v>
      </c>
      <c r="Q601" s="102" t="s">
        <v>208</v>
      </c>
    </row>
    <row r="602" spans="1:17" ht="40" x14ac:dyDescent="0.35">
      <c r="A602" s="89">
        <v>43411</v>
      </c>
      <c r="B602" s="89"/>
      <c r="C602" s="102">
        <v>2018</v>
      </c>
      <c r="D602" s="102" t="s">
        <v>3113</v>
      </c>
      <c r="E602" s="102" t="s">
        <v>543</v>
      </c>
      <c r="F602" s="102" t="s">
        <v>5402</v>
      </c>
      <c r="G602" s="102" t="s">
        <v>1014</v>
      </c>
      <c r="H602" s="102" t="s">
        <v>1907</v>
      </c>
      <c r="I602" s="63" t="s">
        <v>8095</v>
      </c>
      <c r="J602" s="102" t="s">
        <v>5842</v>
      </c>
      <c r="K602" s="102" t="s">
        <v>4704</v>
      </c>
      <c r="L602" s="102">
        <v>42</v>
      </c>
      <c r="M602" s="102" t="s">
        <v>308</v>
      </c>
      <c r="N602" s="102" t="s">
        <v>928</v>
      </c>
      <c r="O602" s="182" t="s">
        <v>5439</v>
      </c>
      <c r="P602" s="102" t="s">
        <v>4288</v>
      </c>
      <c r="Q602" s="102" t="s">
        <v>208</v>
      </c>
    </row>
    <row r="603" spans="1:17" ht="20" x14ac:dyDescent="0.35">
      <c r="A603" s="89">
        <v>43392</v>
      </c>
      <c r="B603" s="89"/>
      <c r="C603" s="102">
        <v>2018</v>
      </c>
      <c r="D603" s="102" t="s">
        <v>3113</v>
      </c>
      <c r="E603" s="102" t="s">
        <v>543</v>
      </c>
      <c r="F603" s="102" t="s">
        <v>5402</v>
      </c>
      <c r="G603" s="102" t="s">
        <v>3940</v>
      </c>
      <c r="H603" s="102" t="s">
        <v>7565</v>
      </c>
      <c r="I603" s="63" t="s">
        <v>8095</v>
      </c>
      <c r="J603" s="102" t="s">
        <v>7564</v>
      </c>
      <c r="K603" s="102" t="s">
        <v>4704</v>
      </c>
      <c r="L603" s="102">
        <v>50</v>
      </c>
      <c r="M603" s="102" t="s">
        <v>7163</v>
      </c>
      <c r="N603" s="102" t="s">
        <v>928</v>
      </c>
      <c r="O603" s="182" t="s">
        <v>3944</v>
      </c>
      <c r="P603" s="102" t="s">
        <v>5714</v>
      </c>
      <c r="Q603" s="102" t="s">
        <v>3135</v>
      </c>
    </row>
    <row r="604" spans="1:17" ht="60" x14ac:dyDescent="0.35">
      <c r="A604" s="89">
        <v>43392</v>
      </c>
      <c r="B604" s="89"/>
      <c r="C604" s="102">
        <v>2018</v>
      </c>
      <c r="D604" s="102" t="s">
        <v>3113</v>
      </c>
      <c r="E604" s="102" t="s">
        <v>163</v>
      </c>
      <c r="F604" s="102" t="s">
        <v>1540</v>
      </c>
      <c r="G604" s="100" t="s">
        <v>5610</v>
      </c>
      <c r="H604" s="102" t="s">
        <v>1907</v>
      </c>
      <c r="I604" s="63" t="s">
        <v>8095</v>
      </c>
      <c r="J604" s="101" t="s">
        <v>5459</v>
      </c>
      <c r="K604" s="102" t="s">
        <v>4704</v>
      </c>
      <c r="L604" s="102">
        <v>25</v>
      </c>
      <c r="M604" s="102" t="s">
        <v>604</v>
      </c>
      <c r="N604" s="102" t="s">
        <v>928</v>
      </c>
      <c r="O604" s="182" t="s">
        <v>6572</v>
      </c>
      <c r="P604" s="102" t="s">
        <v>233</v>
      </c>
      <c r="Q604" s="102" t="s">
        <v>605</v>
      </c>
    </row>
    <row r="605" spans="1:17" ht="30" x14ac:dyDescent="0.35">
      <c r="A605" s="89">
        <v>43372</v>
      </c>
      <c r="B605" s="89"/>
      <c r="C605" s="102">
        <v>2018</v>
      </c>
      <c r="D605" s="102" t="s">
        <v>3113</v>
      </c>
      <c r="E605" s="102" t="s">
        <v>7076</v>
      </c>
      <c r="F605" s="102" t="s">
        <v>3424</v>
      </c>
      <c r="G605" s="102" t="s">
        <v>4114</v>
      </c>
      <c r="H605" s="102" t="s">
        <v>2448</v>
      </c>
      <c r="I605" s="63" t="s">
        <v>8096</v>
      </c>
      <c r="J605" s="102" t="s">
        <v>185</v>
      </c>
      <c r="K605" s="102" t="s">
        <v>4704</v>
      </c>
      <c r="L605" s="102">
        <v>13</v>
      </c>
      <c r="M605" s="102" t="s">
        <v>4115</v>
      </c>
      <c r="N605" s="102" t="s">
        <v>928</v>
      </c>
      <c r="O605" s="182" t="s">
        <v>4116</v>
      </c>
      <c r="P605" s="102" t="s">
        <v>3750</v>
      </c>
      <c r="Q605" s="102" t="s">
        <v>5896</v>
      </c>
    </row>
    <row r="606" spans="1:17" ht="20" x14ac:dyDescent="0.35">
      <c r="A606" s="127">
        <v>43370</v>
      </c>
      <c r="B606" s="127"/>
      <c r="C606" s="128">
        <v>2018</v>
      </c>
      <c r="D606" s="128" t="s">
        <v>2203</v>
      </c>
      <c r="E606" s="128" t="s">
        <v>7076</v>
      </c>
      <c r="F606" s="128" t="s">
        <v>3424</v>
      </c>
      <c r="G606" s="128" t="s">
        <v>7144</v>
      </c>
      <c r="H606" s="128" t="s">
        <v>4087</v>
      </c>
      <c r="I606" s="66" t="s">
        <v>8097</v>
      </c>
      <c r="J606" s="128" t="s">
        <v>1040</v>
      </c>
      <c r="K606" s="128" t="s">
        <v>4704</v>
      </c>
      <c r="L606" s="128">
        <v>55</v>
      </c>
      <c r="M606" s="128" t="s">
        <v>7440</v>
      </c>
      <c r="N606" s="128" t="s">
        <v>928</v>
      </c>
      <c r="O606" s="184" t="s">
        <v>1581</v>
      </c>
      <c r="P606" s="128" t="s">
        <v>2174</v>
      </c>
      <c r="Q606" s="128" t="s">
        <v>1732</v>
      </c>
    </row>
    <row r="607" spans="1:17" ht="40" x14ac:dyDescent="0.35">
      <c r="A607" s="119">
        <v>43366</v>
      </c>
      <c r="B607" s="119"/>
      <c r="C607" s="124">
        <v>2018</v>
      </c>
      <c r="D607" s="124" t="s">
        <v>3114</v>
      </c>
      <c r="E607" s="124" t="s">
        <v>260</v>
      </c>
      <c r="F607" s="124" t="s">
        <v>4085</v>
      </c>
      <c r="G607" s="132" t="s">
        <v>7522</v>
      </c>
      <c r="H607" s="124" t="s">
        <v>2448</v>
      </c>
      <c r="I607" s="63" t="s">
        <v>8096</v>
      </c>
      <c r="J607" s="132" t="s">
        <v>7521</v>
      </c>
      <c r="K607" s="124" t="s">
        <v>4704</v>
      </c>
      <c r="L607" s="124">
        <v>30</v>
      </c>
      <c r="M607" s="124" t="s">
        <v>5224</v>
      </c>
      <c r="N607" s="124" t="s">
        <v>928</v>
      </c>
      <c r="O607" s="183" t="s">
        <v>1581</v>
      </c>
      <c r="P607" s="124" t="s">
        <v>4248</v>
      </c>
      <c r="Q607" s="124" t="s">
        <v>5225</v>
      </c>
    </row>
    <row r="608" spans="1:17" ht="70" x14ac:dyDescent="0.35">
      <c r="A608" s="89">
        <v>43366</v>
      </c>
      <c r="B608" s="89"/>
      <c r="C608" s="102">
        <v>2018</v>
      </c>
      <c r="D608" s="102" t="s">
        <v>3113</v>
      </c>
      <c r="E608" s="102" t="s">
        <v>3176</v>
      </c>
      <c r="F608" s="102" t="s">
        <v>4067</v>
      </c>
      <c r="G608" s="102" t="s">
        <v>6226</v>
      </c>
      <c r="H608" s="102" t="s">
        <v>4431</v>
      </c>
      <c r="I608" s="73" t="s">
        <v>8097</v>
      </c>
      <c r="J608" s="102" t="s">
        <v>3276</v>
      </c>
      <c r="K608" s="102" t="s">
        <v>1900</v>
      </c>
      <c r="L608" s="102">
        <v>32</v>
      </c>
      <c r="M608" s="102" t="s">
        <v>997</v>
      </c>
      <c r="N608" s="102" t="s">
        <v>928</v>
      </c>
      <c r="O608" s="182" t="s">
        <v>1507</v>
      </c>
      <c r="P608" s="102" t="s">
        <v>1535</v>
      </c>
      <c r="Q608" s="102" t="s">
        <v>7152</v>
      </c>
    </row>
    <row r="609" spans="1:17" ht="30" x14ac:dyDescent="0.35">
      <c r="A609" s="89">
        <v>43358</v>
      </c>
      <c r="B609" s="89"/>
      <c r="C609" s="102">
        <v>2018</v>
      </c>
      <c r="D609" s="102" t="s">
        <v>3113</v>
      </c>
      <c r="E609" s="102" t="s">
        <v>7076</v>
      </c>
      <c r="F609" s="102" t="s">
        <v>568</v>
      </c>
      <c r="G609" s="102" t="s">
        <v>4365</v>
      </c>
      <c r="H609" s="102" t="s">
        <v>5607</v>
      </c>
      <c r="I609" s="63" t="s">
        <v>8095</v>
      </c>
      <c r="J609" s="102" t="s">
        <v>672</v>
      </c>
      <c r="K609" s="102" t="s">
        <v>4704</v>
      </c>
      <c r="L609" s="102">
        <v>26</v>
      </c>
      <c r="M609" s="102" t="s">
        <v>1524</v>
      </c>
      <c r="N609" s="102" t="s">
        <v>1223</v>
      </c>
      <c r="O609" s="182" t="s">
        <v>5654</v>
      </c>
      <c r="P609" s="102" t="s">
        <v>2174</v>
      </c>
      <c r="Q609" s="102" t="s">
        <v>5896</v>
      </c>
    </row>
    <row r="610" spans="1:17" ht="40" x14ac:dyDescent="0.35">
      <c r="A610" s="89">
        <v>43351</v>
      </c>
      <c r="B610" s="89"/>
      <c r="C610" s="102">
        <v>2018</v>
      </c>
      <c r="D610" s="102" t="s">
        <v>3113</v>
      </c>
      <c r="E610" s="102" t="s">
        <v>7076</v>
      </c>
      <c r="F610" s="102" t="s">
        <v>1899</v>
      </c>
      <c r="G610" s="102" t="s">
        <v>3678</v>
      </c>
      <c r="H610" s="102" t="s">
        <v>4160</v>
      </c>
      <c r="I610" s="63" t="s">
        <v>8095</v>
      </c>
      <c r="J610" s="100" t="s">
        <v>4651</v>
      </c>
      <c r="K610" s="102" t="s">
        <v>4704</v>
      </c>
      <c r="L610" s="102">
        <v>23</v>
      </c>
      <c r="M610" s="102" t="s">
        <v>1912</v>
      </c>
      <c r="N610" s="102" t="s">
        <v>928</v>
      </c>
      <c r="O610" s="182" t="s">
        <v>7281</v>
      </c>
      <c r="P610" s="102" t="s">
        <v>2104</v>
      </c>
      <c r="Q610" s="102" t="s">
        <v>498</v>
      </c>
    </row>
    <row r="611" spans="1:17" ht="30" x14ac:dyDescent="0.35">
      <c r="A611" s="89">
        <v>43299</v>
      </c>
      <c r="B611" s="89"/>
      <c r="C611" s="102">
        <v>2018</v>
      </c>
      <c r="D611" s="102" t="s">
        <v>3113</v>
      </c>
      <c r="E611" s="102" t="s">
        <v>7076</v>
      </c>
      <c r="F611" s="102" t="s">
        <v>2010</v>
      </c>
      <c r="G611" s="102" t="s">
        <v>7727</v>
      </c>
      <c r="H611" s="102" t="s">
        <v>7593</v>
      </c>
      <c r="I611" s="63" t="s">
        <v>8095</v>
      </c>
      <c r="J611" s="102" t="s">
        <v>5618</v>
      </c>
      <c r="K611" s="102" t="s">
        <v>4704</v>
      </c>
      <c r="L611" s="102">
        <v>13</v>
      </c>
      <c r="M611" s="102" t="s">
        <v>4068</v>
      </c>
      <c r="N611" s="102" t="s">
        <v>928</v>
      </c>
      <c r="O611" s="182" t="s">
        <v>5654</v>
      </c>
      <c r="P611" s="102" t="s">
        <v>4920</v>
      </c>
      <c r="Q611" s="102" t="s">
        <v>7764</v>
      </c>
    </row>
    <row r="612" spans="1:17" ht="30" x14ac:dyDescent="0.35">
      <c r="A612" s="89">
        <v>43299</v>
      </c>
      <c r="B612" s="89"/>
      <c r="C612" s="102">
        <v>2018</v>
      </c>
      <c r="D612" s="102" t="s">
        <v>3113</v>
      </c>
      <c r="E612" s="102" t="s">
        <v>7076</v>
      </c>
      <c r="F612" s="102" t="s">
        <v>2010</v>
      </c>
      <c r="G612" s="102" t="s">
        <v>7728</v>
      </c>
      <c r="H612" s="102" t="s">
        <v>3175</v>
      </c>
      <c r="I612" s="66" t="s">
        <v>8097</v>
      </c>
      <c r="J612" s="102" t="s">
        <v>7726</v>
      </c>
      <c r="K612" s="102" t="s">
        <v>1900</v>
      </c>
      <c r="L612" s="102">
        <v>12</v>
      </c>
      <c r="M612" s="102" t="s">
        <v>2242</v>
      </c>
      <c r="N612" s="102" t="s">
        <v>928</v>
      </c>
      <c r="O612" s="182" t="s">
        <v>5365</v>
      </c>
      <c r="P612" s="102" t="s">
        <v>4920</v>
      </c>
      <c r="Q612" s="102" t="s">
        <v>7764</v>
      </c>
    </row>
    <row r="613" spans="1:17" ht="40" x14ac:dyDescent="0.35">
      <c r="A613" s="119">
        <v>43295</v>
      </c>
      <c r="B613" s="119"/>
      <c r="C613" s="124">
        <v>2018</v>
      </c>
      <c r="D613" s="124" t="s">
        <v>3114</v>
      </c>
      <c r="E613" s="124" t="s">
        <v>7076</v>
      </c>
      <c r="F613" s="124" t="s">
        <v>3424</v>
      </c>
      <c r="G613" s="124" t="s">
        <v>5535</v>
      </c>
      <c r="H613" s="124" t="s">
        <v>3175</v>
      </c>
      <c r="I613" s="66" t="s">
        <v>8097</v>
      </c>
      <c r="J613" s="124" t="s">
        <v>1349</v>
      </c>
      <c r="K613" s="124" t="s">
        <v>1900</v>
      </c>
      <c r="L613" s="124">
        <v>58</v>
      </c>
      <c r="M613" s="124" t="s">
        <v>5173</v>
      </c>
      <c r="N613" s="124" t="s">
        <v>928</v>
      </c>
      <c r="O613" s="183" t="s">
        <v>5536</v>
      </c>
      <c r="P613" s="124" t="s">
        <v>5537</v>
      </c>
      <c r="Q613" s="124" t="s">
        <v>6266</v>
      </c>
    </row>
    <row r="614" spans="1:17" ht="30" x14ac:dyDescent="0.35">
      <c r="A614" s="127">
        <v>43276</v>
      </c>
      <c r="B614" s="127"/>
      <c r="C614" s="128">
        <v>2018</v>
      </c>
      <c r="D614" s="128" t="s">
        <v>2203</v>
      </c>
      <c r="E614" s="128" t="s">
        <v>7076</v>
      </c>
      <c r="F614" s="128" t="s">
        <v>3424</v>
      </c>
      <c r="G614" s="128" t="s">
        <v>4987</v>
      </c>
      <c r="H614" s="128" t="s">
        <v>7797</v>
      </c>
      <c r="I614" s="63" t="s">
        <v>8095</v>
      </c>
      <c r="J614" s="128" t="s">
        <v>4988</v>
      </c>
      <c r="K614" s="128" t="s">
        <v>1900</v>
      </c>
      <c r="L614" s="128">
        <v>57</v>
      </c>
      <c r="M614" s="128" t="s">
        <v>7527</v>
      </c>
      <c r="N614" s="128" t="s">
        <v>928</v>
      </c>
      <c r="O614" s="184" t="s">
        <v>6572</v>
      </c>
      <c r="P614" s="128" t="s">
        <v>2174</v>
      </c>
      <c r="Q614" s="128" t="s">
        <v>1732</v>
      </c>
    </row>
    <row r="615" spans="1:17" ht="30" x14ac:dyDescent="0.35">
      <c r="A615" s="89">
        <v>43246</v>
      </c>
      <c r="B615" s="89"/>
      <c r="C615" s="102">
        <v>2018</v>
      </c>
      <c r="D615" s="102" t="s">
        <v>3113</v>
      </c>
      <c r="E615" s="102" t="s">
        <v>7076</v>
      </c>
      <c r="F615" s="102" t="s">
        <v>4682</v>
      </c>
      <c r="G615" s="102" t="s">
        <v>4190</v>
      </c>
      <c r="H615" s="102" t="s">
        <v>432</v>
      </c>
      <c r="I615" s="87" t="s">
        <v>8100</v>
      </c>
      <c r="J615" s="102" t="s">
        <v>49</v>
      </c>
      <c r="K615" s="102" t="s">
        <v>4704</v>
      </c>
      <c r="L615" s="102">
        <v>15</v>
      </c>
      <c r="M615" s="102" t="s">
        <v>2789</v>
      </c>
      <c r="N615" s="102" t="s">
        <v>928</v>
      </c>
      <c r="O615" s="182" t="s">
        <v>6929</v>
      </c>
      <c r="P615" s="102" t="s">
        <v>1451</v>
      </c>
      <c r="Q615" s="102" t="s">
        <v>7624</v>
      </c>
    </row>
    <row r="616" spans="1:17" ht="40" x14ac:dyDescent="0.35">
      <c r="A616" s="114">
        <v>43233</v>
      </c>
      <c r="B616" s="114"/>
      <c r="C616" s="131">
        <v>2018</v>
      </c>
      <c r="D616" s="131" t="s">
        <v>1677</v>
      </c>
      <c r="E616" s="131" t="s">
        <v>8092</v>
      </c>
      <c r="F616" s="131" t="s">
        <v>5411</v>
      </c>
      <c r="G616" s="131" t="s">
        <v>6429</v>
      </c>
      <c r="H616" s="131" t="s">
        <v>4087</v>
      </c>
      <c r="I616" s="66" t="s">
        <v>8097</v>
      </c>
      <c r="J616" s="131" t="s">
        <v>7791</v>
      </c>
      <c r="K616" s="131" t="s">
        <v>4704</v>
      </c>
      <c r="L616" s="131">
        <v>21</v>
      </c>
      <c r="M616" s="131" t="s">
        <v>7107</v>
      </c>
      <c r="N616" s="131" t="s">
        <v>928</v>
      </c>
      <c r="O616" s="185" t="s">
        <v>3187</v>
      </c>
      <c r="P616" s="131" t="s">
        <v>4189</v>
      </c>
      <c r="Q616" s="131" t="s">
        <v>208</v>
      </c>
    </row>
    <row r="617" spans="1:17" ht="40" x14ac:dyDescent="0.35">
      <c r="A617" s="89">
        <v>43190</v>
      </c>
      <c r="B617" s="89"/>
      <c r="C617" s="102">
        <v>2018</v>
      </c>
      <c r="D617" s="102" t="s">
        <v>3113</v>
      </c>
      <c r="E617" s="102" t="s">
        <v>7076</v>
      </c>
      <c r="F617" s="102" t="s">
        <v>1899</v>
      </c>
      <c r="G617" s="102" t="s">
        <v>1112</v>
      </c>
      <c r="H617" s="102" t="s">
        <v>4160</v>
      </c>
      <c r="I617" s="63" t="s">
        <v>8095</v>
      </c>
      <c r="J617" s="102" t="s">
        <v>4703</v>
      </c>
      <c r="K617" s="102" t="s">
        <v>4704</v>
      </c>
      <c r="L617" s="102">
        <v>25</v>
      </c>
      <c r="M617" s="102" t="s">
        <v>6540</v>
      </c>
      <c r="N617" s="102" t="s">
        <v>928</v>
      </c>
      <c r="O617" s="182" t="s">
        <v>5869</v>
      </c>
      <c r="P617" s="102" t="s">
        <v>1280</v>
      </c>
      <c r="Q617" s="102" t="s">
        <v>1105</v>
      </c>
    </row>
    <row r="618" spans="1:17" ht="20" x14ac:dyDescent="0.35">
      <c r="A618" s="89">
        <v>43173</v>
      </c>
      <c r="B618" s="89"/>
      <c r="C618" s="102">
        <v>2018</v>
      </c>
      <c r="D618" s="102" t="s">
        <v>3113</v>
      </c>
      <c r="E618" s="102" t="s">
        <v>543</v>
      </c>
      <c r="F618" s="102" t="s">
        <v>544</v>
      </c>
      <c r="G618" s="102" t="s">
        <v>529</v>
      </c>
      <c r="H618" s="102" t="s">
        <v>3175</v>
      </c>
      <c r="I618" s="66" t="s">
        <v>8097</v>
      </c>
      <c r="J618" s="102" t="s">
        <v>523</v>
      </c>
      <c r="K618" s="102" t="s">
        <v>4704</v>
      </c>
      <c r="L618" s="102">
        <v>10</v>
      </c>
      <c r="M618" s="102" t="s">
        <v>524</v>
      </c>
      <c r="N618" s="102" t="s">
        <v>928</v>
      </c>
      <c r="O618" s="182" t="s">
        <v>7592</v>
      </c>
      <c r="P618" s="102" t="s">
        <v>1441</v>
      </c>
      <c r="Q618" s="102" t="s">
        <v>3135</v>
      </c>
    </row>
    <row r="619" spans="1:17" ht="40" x14ac:dyDescent="0.35">
      <c r="A619" s="89">
        <v>43168</v>
      </c>
      <c r="B619" s="89"/>
      <c r="C619" s="102">
        <v>2018</v>
      </c>
      <c r="D619" s="102" t="s">
        <v>3113</v>
      </c>
      <c r="E619" s="102" t="s">
        <v>543</v>
      </c>
      <c r="F619" s="102" t="s">
        <v>56</v>
      </c>
      <c r="G619" s="102" t="s">
        <v>4796</v>
      </c>
      <c r="H619" s="102" t="s">
        <v>4702</v>
      </c>
      <c r="I619" s="63" t="s">
        <v>4702</v>
      </c>
      <c r="J619" s="102" t="s">
        <v>1022</v>
      </c>
      <c r="K619" s="102" t="s">
        <v>4704</v>
      </c>
      <c r="L619" s="102">
        <v>69</v>
      </c>
      <c r="M619" s="102" t="s">
        <v>1021</v>
      </c>
      <c r="N619" s="102" t="s">
        <v>928</v>
      </c>
      <c r="O619" s="182" t="s">
        <v>504</v>
      </c>
      <c r="P619" s="102" t="s">
        <v>4760</v>
      </c>
      <c r="Q619" s="102" t="s">
        <v>3135</v>
      </c>
    </row>
    <row r="620" spans="1:17" ht="20" x14ac:dyDescent="0.35">
      <c r="A620" s="89">
        <v>43168</v>
      </c>
      <c r="B620" s="89"/>
      <c r="C620" s="102">
        <v>2018</v>
      </c>
      <c r="D620" s="102" t="s">
        <v>3113</v>
      </c>
      <c r="E620" s="102" t="s">
        <v>543</v>
      </c>
      <c r="F620" s="102" t="s">
        <v>56</v>
      </c>
      <c r="G620" s="102" t="s">
        <v>384</v>
      </c>
      <c r="H620" s="102" t="s">
        <v>1907</v>
      </c>
      <c r="I620" s="63" t="s">
        <v>8095</v>
      </c>
      <c r="J620" s="102" t="s">
        <v>3684</v>
      </c>
      <c r="K620" s="102" t="s">
        <v>4704</v>
      </c>
      <c r="L620" s="102">
        <v>18</v>
      </c>
      <c r="M620" s="102" t="s">
        <v>1020</v>
      </c>
      <c r="N620" s="102" t="s">
        <v>928</v>
      </c>
      <c r="O620" s="182" t="s">
        <v>2208</v>
      </c>
      <c r="P620" s="102" t="s">
        <v>2477</v>
      </c>
      <c r="Q620" s="102" t="s">
        <v>3135</v>
      </c>
    </row>
    <row r="621" spans="1:17" ht="30" x14ac:dyDescent="0.35">
      <c r="A621" s="89">
        <v>43154</v>
      </c>
      <c r="B621" s="89"/>
      <c r="C621" s="102">
        <v>2018</v>
      </c>
      <c r="D621" s="102" t="s">
        <v>3113</v>
      </c>
      <c r="E621" s="102" t="s">
        <v>543</v>
      </c>
      <c r="F621" s="102" t="s">
        <v>5402</v>
      </c>
      <c r="G621" s="102" t="s">
        <v>253</v>
      </c>
      <c r="H621" s="102" t="s">
        <v>4702</v>
      </c>
      <c r="I621" s="63" t="s">
        <v>4702</v>
      </c>
      <c r="J621" s="100" t="s">
        <v>39</v>
      </c>
      <c r="K621" s="102" t="s">
        <v>1900</v>
      </c>
      <c r="L621" s="102">
        <v>55</v>
      </c>
      <c r="M621" s="102" t="s">
        <v>1035</v>
      </c>
      <c r="N621" s="102" t="s">
        <v>928</v>
      </c>
      <c r="O621" s="182" t="s">
        <v>3057</v>
      </c>
      <c r="P621" s="102" t="s">
        <v>7164</v>
      </c>
      <c r="Q621" s="102" t="s">
        <v>3135</v>
      </c>
    </row>
    <row r="622" spans="1:17" ht="20" x14ac:dyDescent="0.35">
      <c r="A622" s="89">
        <v>43146</v>
      </c>
      <c r="B622" s="89"/>
      <c r="C622" s="102">
        <v>2018</v>
      </c>
      <c r="D622" s="102" t="s">
        <v>3113</v>
      </c>
      <c r="E622" s="102" t="s">
        <v>543</v>
      </c>
      <c r="F622" s="102" t="s">
        <v>5402</v>
      </c>
      <c r="G622" s="102" t="s">
        <v>5469</v>
      </c>
      <c r="H622" s="102" t="s">
        <v>432</v>
      </c>
      <c r="I622" s="87" t="s">
        <v>8100</v>
      </c>
      <c r="J622" s="102" t="s">
        <v>4271</v>
      </c>
      <c r="K622" s="102" t="s">
        <v>4704</v>
      </c>
      <c r="L622" s="102">
        <v>35</v>
      </c>
      <c r="M622" s="102" t="s">
        <v>5109</v>
      </c>
      <c r="N622" s="102" t="s">
        <v>928</v>
      </c>
      <c r="O622" s="182" t="s">
        <v>5259</v>
      </c>
      <c r="P622" s="102" t="s">
        <v>5110</v>
      </c>
      <c r="Q622" s="102" t="s">
        <v>3135</v>
      </c>
    </row>
    <row r="623" spans="1:17" ht="20" x14ac:dyDescent="0.35">
      <c r="A623" s="89">
        <v>43063</v>
      </c>
      <c r="B623" s="89"/>
      <c r="C623" s="102">
        <v>2017</v>
      </c>
      <c r="D623" s="102" t="s">
        <v>3113</v>
      </c>
      <c r="E623" s="102" t="s">
        <v>7076</v>
      </c>
      <c r="F623" s="102" t="s">
        <v>3424</v>
      </c>
      <c r="G623" s="102" t="s">
        <v>1452</v>
      </c>
      <c r="H623" s="102" t="s">
        <v>4431</v>
      </c>
      <c r="I623" s="73" t="s">
        <v>8097</v>
      </c>
      <c r="J623" s="102" t="s">
        <v>6960</v>
      </c>
      <c r="K623" s="102" t="s">
        <v>4704</v>
      </c>
      <c r="L623" s="102">
        <v>25</v>
      </c>
      <c r="M623" s="102" t="s">
        <v>7722</v>
      </c>
      <c r="N623" s="102" t="s">
        <v>928</v>
      </c>
      <c r="O623" s="182" t="s">
        <v>1435</v>
      </c>
      <c r="P623" s="102" t="s">
        <v>6961</v>
      </c>
      <c r="Q623" s="102" t="s">
        <v>1732</v>
      </c>
    </row>
    <row r="624" spans="1:17" ht="20" x14ac:dyDescent="0.35">
      <c r="A624" s="89">
        <v>43052</v>
      </c>
      <c r="B624" s="89"/>
      <c r="C624" s="102">
        <v>2017</v>
      </c>
      <c r="D624" s="102" t="s">
        <v>3113</v>
      </c>
      <c r="E624" s="102" t="s">
        <v>543</v>
      </c>
      <c r="F624" s="102" t="s">
        <v>5402</v>
      </c>
      <c r="G624" s="102" t="s">
        <v>373</v>
      </c>
      <c r="H624" s="102" t="s">
        <v>1907</v>
      </c>
      <c r="I624" s="63" t="s">
        <v>8095</v>
      </c>
      <c r="J624" s="102" t="s">
        <v>6590</v>
      </c>
      <c r="K624" s="102" t="s">
        <v>4704</v>
      </c>
      <c r="L624" s="102">
        <v>25</v>
      </c>
      <c r="M624" s="102" t="s">
        <v>5293</v>
      </c>
      <c r="N624" s="102" t="s">
        <v>928</v>
      </c>
      <c r="O624" s="182" t="s">
        <v>5259</v>
      </c>
      <c r="P624" s="102" t="s">
        <v>1348</v>
      </c>
      <c r="Q624" s="102" t="s">
        <v>3135</v>
      </c>
    </row>
    <row r="625" spans="1:17" ht="20" x14ac:dyDescent="0.35">
      <c r="A625" s="89">
        <v>43043</v>
      </c>
      <c r="B625" s="89"/>
      <c r="C625" s="102">
        <v>2017</v>
      </c>
      <c r="D625" s="102" t="s">
        <v>3113</v>
      </c>
      <c r="E625" s="102" t="s">
        <v>7701</v>
      </c>
      <c r="F625" s="102" t="s">
        <v>7292</v>
      </c>
      <c r="G625" s="100" t="s">
        <v>6788</v>
      </c>
      <c r="H625" s="102" t="s">
        <v>3850</v>
      </c>
      <c r="I625" s="102" t="s">
        <v>4702</v>
      </c>
      <c r="J625" s="102" t="s">
        <v>3849</v>
      </c>
      <c r="K625" s="102" t="s">
        <v>4704</v>
      </c>
      <c r="L625" s="102">
        <v>22</v>
      </c>
      <c r="M625" s="102" t="s">
        <v>1524</v>
      </c>
      <c r="N625" s="102" t="s">
        <v>1223</v>
      </c>
      <c r="O625" s="182" t="s">
        <v>5095</v>
      </c>
      <c r="P625" s="102" t="s">
        <v>7002</v>
      </c>
      <c r="Q625" s="102" t="s">
        <v>6789</v>
      </c>
    </row>
    <row r="626" spans="1:17" ht="20" x14ac:dyDescent="0.35">
      <c r="A626" s="89">
        <v>43036</v>
      </c>
      <c r="B626" s="89"/>
      <c r="C626" s="102">
        <v>2017</v>
      </c>
      <c r="D626" s="102" t="s">
        <v>3113</v>
      </c>
      <c r="E626" s="102" t="s">
        <v>543</v>
      </c>
      <c r="F626" s="102" t="s">
        <v>5402</v>
      </c>
      <c r="G626" s="102" t="s">
        <v>6946</v>
      </c>
      <c r="H626" s="102" t="s">
        <v>1907</v>
      </c>
      <c r="I626" s="63" t="s">
        <v>8095</v>
      </c>
      <c r="J626" s="102" t="s">
        <v>4703</v>
      </c>
      <c r="K626" s="102" t="s">
        <v>4704</v>
      </c>
      <c r="L626" s="102">
        <v>31</v>
      </c>
      <c r="M626" s="102" t="s">
        <v>6669</v>
      </c>
      <c r="N626" s="102" t="s">
        <v>928</v>
      </c>
      <c r="O626" s="182" t="s">
        <v>6875</v>
      </c>
      <c r="P626" s="102" t="s">
        <v>263</v>
      </c>
      <c r="Q626" s="102" t="s">
        <v>3135</v>
      </c>
    </row>
    <row r="627" spans="1:17" ht="30" x14ac:dyDescent="0.35">
      <c r="A627" s="89">
        <v>43017</v>
      </c>
      <c r="B627" s="89"/>
      <c r="C627" s="102">
        <v>2017</v>
      </c>
      <c r="D627" s="102" t="s">
        <v>3113</v>
      </c>
      <c r="E627" s="102" t="s">
        <v>7076</v>
      </c>
      <c r="F627" s="102" t="s">
        <v>1899</v>
      </c>
      <c r="G627" s="102" t="s">
        <v>3765</v>
      </c>
      <c r="H627" s="102" t="s">
        <v>1907</v>
      </c>
      <c r="I627" s="63" t="s">
        <v>8095</v>
      </c>
      <c r="J627" s="102" t="s">
        <v>2276</v>
      </c>
      <c r="K627" s="102" t="s">
        <v>4704</v>
      </c>
      <c r="L627" s="102">
        <v>54</v>
      </c>
      <c r="M627" s="102" t="s">
        <v>4014</v>
      </c>
      <c r="N627" s="102" t="s">
        <v>928</v>
      </c>
      <c r="O627" s="182" t="s">
        <v>1892</v>
      </c>
      <c r="P627" s="102" t="s">
        <v>1118</v>
      </c>
      <c r="Q627" s="102" t="s">
        <v>2277</v>
      </c>
    </row>
    <row r="628" spans="1:17" ht="20" x14ac:dyDescent="0.35">
      <c r="A628" s="89">
        <v>43013</v>
      </c>
      <c r="B628" s="89"/>
      <c r="C628" s="102">
        <v>2017</v>
      </c>
      <c r="D628" s="102" t="s">
        <v>3113</v>
      </c>
      <c r="E628" s="102" t="s">
        <v>7076</v>
      </c>
      <c r="F628" s="102" t="s">
        <v>1899</v>
      </c>
      <c r="G628" s="102" t="s">
        <v>759</v>
      </c>
      <c r="H628" s="102" t="s">
        <v>4515</v>
      </c>
      <c r="I628" s="63" t="s">
        <v>8096</v>
      </c>
      <c r="J628" s="102" t="s">
        <v>1349</v>
      </c>
      <c r="K628" s="102" t="s">
        <v>1900</v>
      </c>
      <c r="L628" s="102">
        <v>40</v>
      </c>
      <c r="M628" s="102" t="s">
        <v>46</v>
      </c>
      <c r="N628" s="102" t="s">
        <v>928</v>
      </c>
      <c r="O628" s="182" t="s">
        <v>211</v>
      </c>
      <c r="P628" s="102" t="s">
        <v>1221</v>
      </c>
      <c r="Q628" s="102" t="s">
        <v>757</v>
      </c>
    </row>
    <row r="629" spans="1:17" ht="30" x14ac:dyDescent="0.35">
      <c r="A629" s="89">
        <v>42991</v>
      </c>
      <c r="B629" s="89"/>
      <c r="C629" s="102">
        <v>2017</v>
      </c>
      <c r="D629" s="102" t="s">
        <v>3113</v>
      </c>
      <c r="E629" s="102" t="s">
        <v>7076</v>
      </c>
      <c r="F629" s="102" t="s">
        <v>4682</v>
      </c>
      <c r="G629" s="102" t="s">
        <v>1055</v>
      </c>
      <c r="H629" s="102" t="s">
        <v>1907</v>
      </c>
      <c r="I629" s="63" t="s">
        <v>8095</v>
      </c>
      <c r="J629" s="102" t="s">
        <v>3936</v>
      </c>
      <c r="K629" s="102" t="s">
        <v>4704</v>
      </c>
      <c r="L629" s="102">
        <v>18</v>
      </c>
      <c r="M629" s="102" t="s">
        <v>1298</v>
      </c>
      <c r="N629" s="102" t="s">
        <v>928</v>
      </c>
      <c r="O629" s="182" t="s">
        <v>1299</v>
      </c>
      <c r="P629" s="102" t="s">
        <v>5176</v>
      </c>
      <c r="Q629" s="102" t="s">
        <v>3937</v>
      </c>
    </row>
    <row r="630" spans="1:17" ht="20" x14ac:dyDescent="0.35">
      <c r="A630" s="89">
        <v>42988</v>
      </c>
      <c r="B630" s="89"/>
      <c r="C630" s="102">
        <v>2017</v>
      </c>
      <c r="D630" s="102" t="s">
        <v>3113</v>
      </c>
      <c r="E630" s="102" t="s">
        <v>543</v>
      </c>
      <c r="F630" s="102" t="s">
        <v>5402</v>
      </c>
      <c r="G630" s="102" t="s">
        <v>2178</v>
      </c>
      <c r="H630" s="102" t="s">
        <v>1907</v>
      </c>
      <c r="I630" s="63" t="s">
        <v>8095</v>
      </c>
      <c r="J630" s="102" t="s">
        <v>2925</v>
      </c>
      <c r="K630" s="102" t="s">
        <v>4704</v>
      </c>
      <c r="L630" s="102">
        <v>35</v>
      </c>
      <c r="M630" s="102" t="s">
        <v>2926</v>
      </c>
      <c r="N630" s="102" t="s">
        <v>928</v>
      </c>
      <c r="O630" s="182" t="s">
        <v>2718</v>
      </c>
      <c r="P630" s="102" t="s">
        <v>5602</v>
      </c>
      <c r="Q630" s="102" t="s">
        <v>3135</v>
      </c>
    </row>
    <row r="631" spans="1:17" ht="20" x14ac:dyDescent="0.35">
      <c r="A631" s="134">
        <v>42936</v>
      </c>
      <c r="B631" s="134"/>
      <c r="C631" s="135">
        <v>2017</v>
      </c>
      <c r="D631" s="135" t="s">
        <v>2203</v>
      </c>
      <c r="E631" s="135" t="s">
        <v>7076</v>
      </c>
      <c r="F631" s="135" t="s">
        <v>3424</v>
      </c>
      <c r="G631" s="135" t="s">
        <v>1863</v>
      </c>
      <c r="H631" s="135" t="s">
        <v>1392</v>
      </c>
      <c r="I631" s="63" t="s">
        <v>8098</v>
      </c>
      <c r="J631" s="135" t="s">
        <v>1864</v>
      </c>
      <c r="K631" s="135" t="s">
        <v>4704</v>
      </c>
      <c r="L631" s="135">
        <v>40</v>
      </c>
      <c r="M631" s="135" t="s">
        <v>1557</v>
      </c>
      <c r="N631" s="135" t="s">
        <v>928</v>
      </c>
      <c r="O631" s="213" t="s">
        <v>2400</v>
      </c>
      <c r="P631" s="135" t="s">
        <v>1862</v>
      </c>
      <c r="Q631" s="135" t="s">
        <v>1732</v>
      </c>
    </row>
    <row r="632" spans="1:17" ht="20" x14ac:dyDescent="0.35">
      <c r="A632" s="89">
        <v>42936</v>
      </c>
      <c r="B632" s="89"/>
      <c r="C632" s="102">
        <v>2017</v>
      </c>
      <c r="D632" s="102" t="s">
        <v>3113</v>
      </c>
      <c r="E632" s="102" t="s">
        <v>7076</v>
      </c>
      <c r="F632" s="102" t="s">
        <v>3424</v>
      </c>
      <c r="G632" s="102" t="s">
        <v>2134</v>
      </c>
      <c r="H632" s="102" t="s">
        <v>6917</v>
      </c>
      <c r="I632" s="63" t="s">
        <v>8095</v>
      </c>
      <c r="J632" s="102" t="s">
        <v>179</v>
      </c>
      <c r="K632" s="102" t="s">
        <v>4704</v>
      </c>
      <c r="L632" s="102">
        <v>50</v>
      </c>
      <c r="M632" s="102" t="s">
        <v>4025</v>
      </c>
      <c r="N632" s="102" t="s">
        <v>928</v>
      </c>
      <c r="O632" s="182" t="s">
        <v>6198</v>
      </c>
      <c r="P632" s="102" t="s">
        <v>6122</v>
      </c>
      <c r="Q632" s="102" t="s">
        <v>1732</v>
      </c>
    </row>
    <row r="633" spans="1:17" ht="40" x14ac:dyDescent="0.35">
      <c r="A633" s="89">
        <v>42925</v>
      </c>
      <c r="B633" s="89"/>
      <c r="C633" s="102">
        <v>2017</v>
      </c>
      <c r="D633" s="102" t="s">
        <v>3113</v>
      </c>
      <c r="E633" s="102" t="s">
        <v>7076</v>
      </c>
      <c r="F633" s="102" t="s">
        <v>4682</v>
      </c>
      <c r="G633" s="102" t="s">
        <v>5567</v>
      </c>
      <c r="H633" s="102" t="s">
        <v>4702</v>
      </c>
      <c r="I633" s="63" t="s">
        <v>4702</v>
      </c>
      <c r="J633" s="102" t="s">
        <v>1480</v>
      </c>
      <c r="K633" s="102" t="s">
        <v>4704</v>
      </c>
      <c r="L633" s="102">
        <v>46</v>
      </c>
      <c r="M633" s="102" t="s">
        <v>2437</v>
      </c>
      <c r="N633" s="102" t="s">
        <v>928</v>
      </c>
      <c r="O633" s="182" t="s">
        <v>504</v>
      </c>
      <c r="P633" s="102" t="s">
        <v>4616</v>
      </c>
      <c r="Q633" s="102" t="s">
        <v>4013</v>
      </c>
    </row>
    <row r="634" spans="1:17" ht="30" x14ac:dyDescent="0.35">
      <c r="A634" s="89">
        <v>42923</v>
      </c>
      <c r="B634" s="89"/>
      <c r="C634" s="102">
        <v>2017</v>
      </c>
      <c r="D634" s="102" t="s">
        <v>3113</v>
      </c>
      <c r="E634" s="102" t="s">
        <v>847</v>
      </c>
      <c r="F634" s="102" t="s">
        <v>4140</v>
      </c>
      <c r="G634" s="102" t="s">
        <v>4492</v>
      </c>
      <c r="H634" s="102" t="s">
        <v>1907</v>
      </c>
      <c r="I634" s="63" t="s">
        <v>8095</v>
      </c>
      <c r="J634" s="102" t="s">
        <v>4493</v>
      </c>
      <c r="K634" s="102" t="s">
        <v>1900</v>
      </c>
      <c r="L634" s="102">
        <v>13</v>
      </c>
      <c r="M634" s="102" t="s">
        <v>5939</v>
      </c>
      <c r="N634" s="102" t="s">
        <v>928</v>
      </c>
      <c r="O634" s="182" t="s">
        <v>1581</v>
      </c>
      <c r="P634" s="102" t="s">
        <v>195</v>
      </c>
      <c r="Q634" s="102" t="s">
        <v>3531</v>
      </c>
    </row>
    <row r="635" spans="1:17" ht="20" x14ac:dyDescent="0.35">
      <c r="A635" s="89">
        <v>42897</v>
      </c>
      <c r="B635" s="89"/>
      <c r="C635" s="102">
        <v>2017</v>
      </c>
      <c r="D635" s="102" t="s">
        <v>3113</v>
      </c>
      <c r="E635" s="102" t="s">
        <v>543</v>
      </c>
      <c r="F635" s="102" t="s">
        <v>544</v>
      </c>
      <c r="G635" s="102" t="s">
        <v>1176</v>
      </c>
      <c r="H635" s="102" t="s">
        <v>4947</v>
      </c>
      <c r="I635" s="63" t="s">
        <v>8095</v>
      </c>
      <c r="J635" s="102" t="s">
        <v>7714</v>
      </c>
      <c r="K635" s="102" t="s">
        <v>4704</v>
      </c>
      <c r="L635" s="102">
        <v>48</v>
      </c>
      <c r="M635" s="102" t="s">
        <v>5577</v>
      </c>
      <c r="N635" s="102" t="s">
        <v>928</v>
      </c>
      <c r="O635" s="182" t="s">
        <v>7281</v>
      </c>
      <c r="P635" s="102" t="s">
        <v>1167</v>
      </c>
      <c r="Q635" s="102" t="s">
        <v>657</v>
      </c>
    </row>
    <row r="636" spans="1:17" ht="50" x14ac:dyDescent="0.35">
      <c r="A636" s="136">
        <v>42702</v>
      </c>
      <c r="B636" s="136"/>
      <c r="C636" s="137">
        <v>2016</v>
      </c>
      <c r="D636" s="137" t="s">
        <v>3114</v>
      </c>
      <c r="E636" s="137" t="s">
        <v>543</v>
      </c>
      <c r="F636" s="137" t="s">
        <v>56</v>
      </c>
      <c r="G636" s="137" t="s">
        <v>3341</v>
      </c>
      <c r="H636" s="137" t="s">
        <v>4087</v>
      </c>
      <c r="I636" s="66" t="s">
        <v>8097</v>
      </c>
      <c r="J636" s="137" t="s">
        <v>6639</v>
      </c>
      <c r="K636" s="137" t="s">
        <v>4704</v>
      </c>
      <c r="L636" s="137">
        <v>73</v>
      </c>
      <c r="M636" s="124" t="s">
        <v>6221</v>
      </c>
      <c r="N636" s="137" t="s">
        <v>928</v>
      </c>
      <c r="O636" s="212" t="s">
        <v>5581</v>
      </c>
      <c r="P636" s="137" t="s">
        <v>3391</v>
      </c>
      <c r="Q636" s="137" t="s">
        <v>3392</v>
      </c>
    </row>
    <row r="637" spans="1:17" ht="20" x14ac:dyDescent="0.35">
      <c r="A637" s="89">
        <v>42688</v>
      </c>
      <c r="B637" s="89"/>
      <c r="C637" s="102">
        <v>2016</v>
      </c>
      <c r="D637" s="102" t="s">
        <v>3113</v>
      </c>
      <c r="E637" s="102" t="s">
        <v>7076</v>
      </c>
      <c r="F637" s="102" t="s">
        <v>1899</v>
      </c>
      <c r="G637" s="102" t="s">
        <v>2137</v>
      </c>
      <c r="H637" s="102" t="s">
        <v>226</v>
      </c>
      <c r="I637" s="87" t="s">
        <v>4702</v>
      </c>
      <c r="J637" s="102" t="s">
        <v>2136</v>
      </c>
      <c r="K637" s="102" t="s">
        <v>1900</v>
      </c>
      <c r="L637" s="102">
        <v>58</v>
      </c>
      <c r="M637" s="102" t="s">
        <v>560</v>
      </c>
      <c r="N637" s="102" t="s">
        <v>928</v>
      </c>
      <c r="O637" s="182" t="s">
        <v>2702</v>
      </c>
      <c r="P637" s="102" t="s">
        <v>7002</v>
      </c>
      <c r="Q637" s="102" t="s">
        <v>670</v>
      </c>
    </row>
    <row r="638" spans="1:17" ht="20" x14ac:dyDescent="0.35">
      <c r="A638" s="89">
        <v>42664</v>
      </c>
      <c r="B638" s="89"/>
      <c r="C638" s="102">
        <v>2016</v>
      </c>
      <c r="D638" s="102" t="s">
        <v>3113</v>
      </c>
      <c r="E638" s="102" t="s">
        <v>7076</v>
      </c>
      <c r="F638" s="102" t="s">
        <v>1899</v>
      </c>
      <c r="G638" s="102" t="s">
        <v>3358</v>
      </c>
      <c r="H638" s="102" t="s">
        <v>1907</v>
      </c>
      <c r="I638" s="63" t="s">
        <v>8095</v>
      </c>
      <c r="J638" s="102" t="s">
        <v>7738</v>
      </c>
      <c r="K638" s="102" t="s">
        <v>4704</v>
      </c>
      <c r="L638" s="102">
        <v>36</v>
      </c>
      <c r="M638" s="102" t="s">
        <v>3357</v>
      </c>
      <c r="N638" s="102" t="s">
        <v>928</v>
      </c>
      <c r="O638" s="182" t="s">
        <v>6929</v>
      </c>
      <c r="P638" s="102" t="s">
        <v>2572</v>
      </c>
      <c r="Q638" s="102" t="s">
        <v>5557</v>
      </c>
    </row>
    <row r="639" spans="1:17" ht="20" x14ac:dyDescent="0.35">
      <c r="A639" s="89">
        <v>42639</v>
      </c>
      <c r="B639" s="89"/>
      <c r="C639" s="102">
        <v>2016</v>
      </c>
      <c r="D639" s="102" t="s">
        <v>3113</v>
      </c>
      <c r="E639" s="102" t="s">
        <v>543</v>
      </c>
      <c r="F639" s="102" t="s">
        <v>5402</v>
      </c>
      <c r="G639" s="102" t="s">
        <v>3862</v>
      </c>
      <c r="H639" s="102" t="s">
        <v>1907</v>
      </c>
      <c r="I639" s="63" t="s">
        <v>8095</v>
      </c>
      <c r="J639" s="102" t="s">
        <v>1061</v>
      </c>
      <c r="K639" s="102" t="s">
        <v>4704</v>
      </c>
      <c r="L639" s="102">
        <v>17</v>
      </c>
      <c r="M639" s="102" t="s">
        <v>4416</v>
      </c>
      <c r="N639" s="102" t="s">
        <v>928</v>
      </c>
      <c r="O639" s="182" t="s">
        <v>1980</v>
      </c>
      <c r="P639" s="102" t="s">
        <v>2940</v>
      </c>
      <c r="Q639" s="102" t="s">
        <v>1071</v>
      </c>
    </row>
    <row r="640" spans="1:17" ht="20" x14ac:dyDescent="0.35">
      <c r="A640" s="89">
        <v>42624</v>
      </c>
      <c r="B640" s="89"/>
      <c r="C640" s="102">
        <v>2016</v>
      </c>
      <c r="D640" s="102" t="s">
        <v>3113</v>
      </c>
      <c r="E640" s="102" t="s">
        <v>7076</v>
      </c>
      <c r="F640" s="102" t="s">
        <v>4682</v>
      </c>
      <c r="G640" s="102" t="s">
        <v>1277</v>
      </c>
      <c r="H640" s="102" t="s">
        <v>3175</v>
      </c>
      <c r="I640" s="66" t="s">
        <v>8097</v>
      </c>
      <c r="J640" s="102" t="s">
        <v>4703</v>
      </c>
      <c r="K640" s="102" t="s">
        <v>4704</v>
      </c>
      <c r="L640" s="102">
        <v>60</v>
      </c>
      <c r="M640" s="102" t="s">
        <v>6041</v>
      </c>
      <c r="N640" s="102" t="s">
        <v>928</v>
      </c>
      <c r="O640" s="182" t="s">
        <v>4719</v>
      </c>
      <c r="P640" s="102" t="s">
        <v>6460</v>
      </c>
      <c r="Q640" s="102" t="s">
        <v>6042</v>
      </c>
    </row>
    <row r="641" spans="1:17" ht="30" x14ac:dyDescent="0.35">
      <c r="A641" s="89">
        <v>42620</v>
      </c>
      <c r="B641" s="89"/>
      <c r="C641" s="102">
        <v>2016</v>
      </c>
      <c r="D641" s="102" t="s">
        <v>3113</v>
      </c>
      <c r="E641" s="102" t="s">
        <v>7076</v>
      </c>
      <c r="F641" s="102" t="s">
        <v>1899</v>
      </c>
      <c r="G641" s="102" t="s">
        <v>718</v>
      </c>
      <c r="H641" s="102" t="s">
        <v>4702</v>
      </c>
      <c r="I641" s="63" t="s">
        <v>4702</v>
      </c>
      <c r="J641" s="102" t="s">
        <v>765</v>
      </c>
      <c r="K641" s="102" t="s">
        <v>1900</v>
      </c>
      <c r="L641" s="102">
        <v>51</v>
      </c>
      <c r="M641" s="102" t="s">
        <v>1075</v>
      </c>
      <c r="N641" s="102" t="s">
        <v>928</v>
      </c>
      <c r="O641" s="182" t="s">
        <v>2313</v>
      </c>
      <c r="P641" s="102" t="s">
        <v>4106</v>
      </c>
      <c r="Q641" s="102" t="s">
        <v>6799</v>
      </c>
    </row>
    <row r="642" spans="1:17" ht="30" x14ac:dyDescent="0.35">
      <c r="A642" s="89">
        <v>42580</v>
      </c>
      <c r="B642" s="89"/>
      <c r="C642" s="102">
        <v>2016</v>
      </c>
      <c r="D642" s="102" t="s">
        <v>3113</v>
      </c>
      <c r="E642" s="102" t="s">
        <v>2919</v>
      </c>
      <c r="F642" s="102" t="s">
        <v>4710</v>
      </c>
      <c r="G642" s="102" t="s">
        <v>4709</v>
      </c>
      <c r="H642" s="102" t="s">
        <v>4702</v>
      </c>
      <c r="I642" s="63" t="s">
        <v>4702</v>
      </c>
      <c r="J642" s="102" t="s">
        <v>4703</v>
      </c>
      <c r="K642" s="102" t="s">
        <v>4704</v>
      </c>
      <c r="L642" s="102">
        <v>40</v>
      </c>
      <c r="M642" s="102" t="s">
        <v>5597</v>
      </c>
      <c r="N642" s="102" t="s">
        <v>928</v>
      </c>
      <c r="O642" s="182" t="s">
        <v>3110</v>
      </c>
      <c r="P642" s="102" t="s">
        <v>892</v>
      </c>
      <c r="Q642" s="102" t="s">
        <v>3630</v>
      </c>
    </row>
    <row r="643" spans="1:17" ht="20" x14ac:dyDescent="0.35">
      <c r="A643" s="89">
        <v>42566</v>
      </c>
      <c r="B643" s="89"/>
      <c r="C643" s="102">
        <v>2016</v>
      </c>
      <c r="D643" s="102" t="s">
        <v>3113</v>
      </c>
      <c r="E643" s="102" t="s">
        <v>7076</v>
      </c>
      <c r="F643" s="102" t="s">
        <v>3424</v>
      </c>
      <c r="G643" s="102" t="s">
        <v>5773</v>
      </c>
      <c r="H643" s="102" t="s">
        <v>619</v>
      </c>
      <c r="I643" s="63" t="s">
        <v>8099</v>
      </c>
      <c r="J643" s="102" t="s">
        <v>5774</v>
      </c>
      <c r="K643" s="102" t="s">
        <v>4704</v>
      </c>
      <c r="L643" s="102">
        <v>61</v>
      </c>
      <c r="M643" s="102" t="s">
        <v>1361</v>
      </c>
      <c r="N643" s="102" t="s">
        <v>928</v>
      </c>
      <c r="O643" s="182" t="s">
        <v>6929</v>
      </c>
      <c r="P643" s="102" t="s">
        <v>1198</v>
      </c>
      <c r="Q643" s="102" t="s">
        <v>1732</v>
      </c>
    </row>
    <row r="644" spans="1:17" ht="50" x14ac:dyDescent="0.35">
      <c r="A644" s="136">
        <v>42558</v>
      </c>
      <c r="B644" s="136"/>
      <c r="C644" s="137">
        <v>2016</v>
      </c>
      <c r="D644" s="137" t="s">
        <v>3114</v>
      </c>
      <c r="E644" s="137" t="s">
        <v>7076</v>
      </c>
      <c r="F644" s="137" t="s">
        <v>568</v>
      </c>
      <c r="G644" s="137" t="s">
        <v>1763</v>
      </c>
      <c r="H644" s="137" t="s">
        <v>4087</v>
      </c>
      <c r="I644" s="66" t="s">
        <v>8097</v>
      </c>
      <c r="J644" s="137" t="s">
        <v>1764</v>
      </c>
      <c r="K644" s="137" t="s">
        <v>4704</v>
      </c>
      <c r="L644" s="137">
        <v>59</v>
      </c>
      <c r="M644" s="124" t="s">
        <v>2935</v>
      </c>
      <c r="N644" s="137" t="s">
        <v>928</v>
      </c>
      <c r="O644" s="212" t="s">
        <v>3171</v>
      </c>
      <c r="P644" s="137" t="s">
        <v>1765</v>
      </c>
      <c r="Q644" s="137" t="s">
        <v>2936</v>
      </c>
    </row>
    <row r="645" spans="1:17" ht="50" x14ac:dyDescent="0.35">
      <c r="A645" s="119">
        <v>42555</v>
      </c>
      <c r="B645" s="119"/>
      <c r="C645" s="124">
        <v>2016</v>
      </c>
      <c r="D645" s="124" t="s">
        <v>3114</v>
      </c>
      <c r="E645" s="124" t="s">
        <v>543</v>
      </c>
      <c r="F645" s="124" t="s">
        <v>4128</v>
      </c>
      <c r="G645" s="124" t="s">
        <v>942</v>
      </c>
      <c r="H645" s="124" t="s">
        <v>4087</v>
      </c>
      <c r="I645" s="66" t="s">
        <v>8097</v>
      </c>
      <c r="J645" s="124" t="s">
        <v>638</v>
      </c>
      <c r="K645" s="124" t="s">
        <v>4704</v>
      </c>
      <c r="L645" s="124">
        <v>34</v>
      </c>
      <c r="M645" s="124" t="s">
        <v>6467</v>
      </c>
      <c r="N645" s="124" t="s">
        <v>928</v>
      </c>
      <c r="O645" s="183" t="s">
        <v>4936</v>
      </c>
      <c r="P645" s="124" t="s">
        <v>585</v>
      </c>
      <c r="Q645" s="124" t="s">
        <v>1996</v>
      </c>
    </row>
    <row r="646" spans="1:17" ht="20" x14ac:dyDescent="0.35">
      <c r="A646" s="89">
        <v>42542</v>
      </c>
      <c r="B646" s="89"/>
      <c r="C646" s="102">
        <v>2016</v>
      </c>
      <c r="D646" s="102" t="s">
        <v>3113</v>
      </c>
      <c r="E646" s="102" t="s">
        <v>7076</v>
      </c>
      <c r="F646" s="102" t="s">
        <v>6634</v>
      </c>
      <c r="G646" s="102" t="s">
        <v>5219</v>
      </c>
      <c r="H646" s="102" t="s">
        <v>226</v>
      </c>
      <c r="I646" s="87" t="s">
        <v>4702</v>
      </c>
      <c r="J646" s="102" t="s">
        <v>1475</v>
      </c>
      <c r="K646" s="102" t="s">
        <v>4704</v>
      </c>
      <c r="L646" s="102">
        <v>42</v>
      </c>
      <c r="M646" s="102" t="s">
        <v>1832</v>
      </c>
      <c r="N646" s="102" t="s">
        <v>928</v>
      </c>
      <c r="O646" s="182" t="s">
        <v>1831</v>
      </c>
      <c r="P646" s="102" t="s">
        <v>5184</v>
      </c>
      <c r="Q646" s="102" t="s">
        <v>1213</v>
      </c>
    </row>
    <row r="647" spans="1:17" ht="30" x14ac:dyDescent="0.35">
      <c r="A647" s="89">
        <v>42535</v>
      </c>
      <c r="B647" s="89"/>
      <c r="C647" s="102">
        <v>2016</v>
      </c>
      <c r="D647" s="102" t="s">
        <v>3113</v>
      </c>
      <c r="E647" s="102" t="s">
        <v>7076</v>
      </c>
      <c r="F647" s="102" t="s">
        <v>1134</v>
      </c>
      <c r="G647" s="102" t="s">
        <v>1013</v>
      </c>
      <c r="H647" s="102" t="s">
        <v>2773</v>
      </c>
      <c r="I647" s="87" t="s">
        <v>4702</v>
      </c>
      <c r="J647" s="102" t="s">
        <v>2772</v>
      </c>
      <c r="K647" s="102" t="s">
        <v>1900</v>
      </c>
      <c r="L647" s="102">
        <v>6</v>
      </c>
      <c r="M647" s="102" t="s">
        <v>5100</v>
      </c>
      <c r="N647" s="102" t="s">
        <v>928</v>
      </c>
      <c r="O647" s="182" t="s">
        <v>5505</v>
      </c>
      <c r="P647" s="102" t="s">
        <v>6460</v>
      </c>
      <c r="Q647" s="102" t="s">
        <v>7575</v>
      </c>
    </row>
    <row r="648" spans="1:17" ht="20" x14ac:dyDescent="0.35">
      <c r="A648" s="89">
        <v>42532</v>
      </c>
      <c r="B648" s="89"/>
      <c r="C648" s="102">
        <v>2016</v>
      </c>
      <c r="D648" s="102" t="s">
        <v>3113</v>
      </c>
      <c r="E648" s="102" t="s">
        <v>7076</v>
      </c>
      <c r="F648" s="102" t="s">
        <v>5599</v>
      </c>
      <c r="G648" s="102" t="s">
        <v>1394</v>
      </c>
      <c r="H648" s="102" t="s">
        <v>1130</v>
      </c>
      <c r="I648" s="87" t="s">
        <v>4702</v>
      </c>
      <c r="J648" s="102" t="s">
        <v>7011</v>
      </c>
      <c r="K648" s="102" t="s">
        <v>4704</v>
      </c>
      <c r="L648" s="102">
        <v>19</v>
      </c>
      <c r="M648" s="102" t="s">
        <v>7651</v>
      </c>
      <c r="N648" s="102" t="s">
        <v>928</v>
      </c>
      <c r="O648" s="182" t="s">
        <v>1581</v>
      </c>
      <c r="P648" s="102" t="s">
        <v>1550</v>
      </c>
      <c r="Q648" s="102" t="s">
        <v>1213</v>
      </c>
    </row>
    <row r="649" spans="1:17" ht="20" x14ac:dyDescent="0.35">
      <c r="A649" s="89">
        <v>42526</v>
      </c>
      <c r="B649" s="89"/>
      <c r="C649" s="102">
        <v>2016</v>
      </c>
      <c r="D649" s="102" t="s">
        <v>3113</v>
      </c>
      <c r="E649" s="102" t="s">
        <v>543</v>
      </c>
      <c r="F649" s="102" t="s">
        <v>544</v>
      </c>
      <c r="G649" s="102" t="s">
        <v>904</v>
      </c>
      <c r="H649" s="102" t="s">
        <v>2448</v>
      </c>
      <c r="I649" s="63" t="s">
        <v>8096</v>
      </c>
      <c r="J649" s="102" t="s">
        <v>7767</v>
      </c>
      <c r="K649" s="102" t="s">
        <v>1900</v>
      </c>
      <c r="L649" s="102">
        <v>60</v>
      </c>
      <c r="M649" s="102" t="s">
        <v>1524</v>
      </c>
      <c r="N649" s="102" t="s">
        <v>1223</v>
      </c>
      <c r="O649" s="182" t="s">
        <v>3110</v>
      </c>
      <c r="P649" s="102" t="s">
        <v>905</v>
      </c>
      <c r="Q649" s="102" t="s">
        <v>3135</v>
      </c>
    </row>
    <row r="650" spans="1:17" ht="20" x14ac:dyDescent="0.35">
      <c r="A650" s="89">
        <v>42521</v>
      </c>
      <c r="B650" s="89"/>
      <c r="C650" s="102">
        <v>2016</v>
      </c>
      <c r="D650" s="102" t="s">
        <v>3113</v>
      </c>
      <c r="E650" s="102" t="s">
        <v>543</v>
      </c>
      <c r="F650" s="102" t="s">
        <v>544</v>
      </c>
      <c r="G650" s="102" t="s">
        <v>4892</v>
      </c>
      <c r="H650" s="102" t="s">
        <v>1907</v>
      </c>
      <c r="I650" s="63" t="s">
        <v>8095</v>
      </c>
      <c r="J650" s="102" t="s">
        <v>4891</v>
      </c>
      <c r="K650" s="102" t="s">
        <v>4704</v>
      </c>
      <c r="L650" s="102">
        <v>29</v>
      </c>
      <c r="M650" s="102" t="s">
        <v>1524</v>
      </c>
      <c r="N650" s="102" t="s">
        <v>1223</v>
      </c>
      <c r="O650" s="182" t="s">
        <v>5259</v>
      </c>
      <c r="P650" s="102" t="s">
        <v>2174</v>
      </c>
      <c r="Q650" s="102" t="s">
        <v>2844</v>
      </c>
    </row>
    <row r="651" spans="1:17" ht="20" x14ac:dyDescent="0.35">
      <c r="A651" s="89">
        <v>42519</v>
      </c>
      <c r="B651" s="89"/>
      <c r="C651" s="102">
        <v>2016</v>
      </c>
      <c r="D651" s="102" t="s">
        <v>3113</v>
      </c>
      <c r="E651" s="102" t="s">
        <v>7076</v>
      </c>
      <c r="F651" s="102" t="s">
        <v>4682</v>
      </c>
      <c r="G651" s="102" t="s">
        <v>6989</v>
      </c>
      <c r="H651" s="102" t="s">
        <v>4702</v>
      </c>
      <c r="I651" s="63" t="s">
        <v>4702</v>
      </c>
      <c r="J651" s="102" t="s">
        <v>4703</v>
      </c>
      <c r="K651" s="102" t="s">
        <v>4704</v>
      </c>
      <c r="L651" s="102">
        <v>13</v>
      </c>
      <c r="M651" s="102" t="s">
        <v>5761</v>
      </c>
      <c r="N651" s="102" t="s">
        <v>928</v>
      </c>
      <c r="O651" s="182" t="s">
        <v>2461</v>
      </c>
      <c r="P651" s="102" t="s">
        <v>4288</v>
      </c>
      <c r="Q651" s="102" t="s">
        <v>7012</v>
      </c>
    </row>
    <row r="652" spans="1:17" ht="30" x14ac:dyDescent="0.35">
      <c r="A652" s="89">
        <v>42511</v>
      </c>
      <c r="B652" s="89"/>
      <c r="C652" s="102">
        <v>2016</v>
      </c>
      <c r="D652" s="102" t="s">
        <v>3113</v>
      </c>
      <c r="E652" s="102" t="s">
        <v>7076</v>
      </c>
      <c r="F652" s="102" t="s">
        <v>4682</v>
      </c>
      <c r="G652" s="102" t="s">
        <v>6121</v>
      </c>
      <c r="H652" s="102" t="s">
        <v>4702</v>
      </c>
      <c r="I652" s="63" t="s">
        <v>4702</v>
      </c>
      <c r="J652" s="102" t="s">
        <v>2473</v>
      </c>
      <c r="K652" s="102" t="s">
        <v>1900</v>
      </c>
      <c r="L652" s="102">
        <v>22</v>
      </c>
      <c r="M652" s="102" t="s">
        <v>4615</v>
      </c>
      <c r="N652" s="102" t="s">
        <v>928</v>
      </c>
      <c r="O652" s="182" t="s">
        <v>6572</v>
      </c>
      <c r="P652" s="102" t="s">
        <v>4616</v>
      </c>
      <c r="Q652" s="102" t="s">
        <v>4610</v>
      </c>
    </row>
    <row r="653" spans="1:17" ht="30" x14ac:dyDescent="0.35">
      <c r="A653" s="136">
        <v>42505</v>
      </c>
      <c r="B653" s="136"/>
      <c r="C653" s="137">
        <v>2016</v>
      </c>
      <c r="D653" s="137" t="s">
        <v>3114</v>
      </c>
      <c r="E653" s="137" t="s">
        <v>7076</v>
      </c>
      <c r="F653" s="137" t="s">
        <v>4682</v>
      </c>
      <c r="G653" s="137" t="s">
        <v>2569</v>
      </c>
      <c r="H653" s="137" t="s">
        <v>2924</v>
      </c>
      <c r="I653" s="69" t="s">
        <v>8100</v>
      </c>
      <c r="J653" s="137" t="s">
        <v>1349</v>
      </c>
      <c r="K653" s="137" t="s">
        <v>1900</v>
      </c>
      <c r="L653" s="137">
        <v>23</v>
      </c>
      <c r="M653" s="124" t="s">
        <v>5119</v>
      </c>
      <c r="N653" s="137" t="s">
        <v>928</v>
      </c>
      <c r="O653" s="212" t="s">
        <v>2022</v>
      </c>
      <c r="P653" s="137" t="s">
        <v>139</v>
      </c>
      <c r="Q653" s="137" t="s">
        <v>140</v>
      </c>
    </row>
    <row r="654" spans="1:17" ht="20" x14ac:dyDescent="0.35">
      <c r="A654" s="89">
        <v>42328</v>
      </c>
      <c r="B654" s="89"/>
      <c r="C654" s="102">
        <v>2015</v>
      </c>
      <c r="D654" s="102" t="s">
        <v>3113</v>
      </c>
      <c r="E654" s="102" t="s">
        <v>5743</v>
      </c>
      <c r="F654" s="102" t="s">
        <v>5744</v>
      </c>
      <c r="G654" s="102" t="s">
        <v>2861</v>
      </c>
      <c r="H654" s="102" t="s">
        <v>4515</v>
      </c>
      <c r="I654" s="63" t="s">
        <v>8096</v>
      </c>
      <c r="J654" s="102" t="s">
        <v>2862</v>
      </c>
      <c r="K654" s="102" t="s">
        <v>4704</v>
      </c>
      <c r="L654" s="102">
        <v>55</v>
      </c>
      <c r="M654" s="102" t="s">
        <v>4914</v>
      </c>
      <c r="N654" s="102" t="s">
        <v>928</v>
      </c>
      <c r="O654" s="182" t="s">
        <v>2890</v>
      </c>
      <c r="P654" s="102" t="s">
        <v>1091</v>
      </c>
      <c r="Q654" s="102" t="s">
        <v>2863</v>
      </c>
    </row>
    <row r="655" spans="1:17" ht="40" x14ac:dyDescent="0.35">
      <c r="A655" s="89">
        <v>42318</v>
      </c>
      <c r="B655" s="89"/>
      <c r="C655" s="102">
        <v>2015</v>
      </c>
      <c r="D655" s="102" t="s">
        <v>3113</v>
      </c>
      <c r="E655" s="102" t="s">
        <v>543</v>
      </c>
      <c r="F655" s="102" t="s">
        <v>5402</v>
      </c>
      <c r="G655" s="102" t="s">
        <v>7180</v>
      </c>
      <c r="H655" s="102" t="s">
        <v>1907</v>
      </c>
      <c r="I655" s="63" t="s">
        <v>8095</v>
      </c>
      <c r="J655" s="102" t="s">
        <v>3677</v>
      </c>
      <c r="K655" s="102" t="s">
        <v>4704</v>
      </c>
      <c r="L655" s="102">
        <v>20</v>
      </c>
      <c r="M655" s="102" t="s">
        <v>2642</v>
      </c>
      <c r="N655" s="102" t="s">
        <v>928</v>
      </c>
      <c r="O655" s="182" t="s">
        <v>75</v>
      </c>
      <c r="P655" s="102" t="s">
        <v>6484</v>
      </c>
      <c r="Q655" s="102" t="s">
        <v>5480</v>
      </c>
    </row>
    <row r="656" spans="1:17" ht="20" x14ac:dyDescent="0.35">
      <c r="A656" s="89">
        <v>42309</v>
      </c>
      <c r="B656" s="89"/>
      <c r="C656" s="102">
        <v>2015</v>
      </c>
      <c r="D656" s="102" t="s">
        <v>3113</v>
      </c>
      <c r="E656" s="102" t="s">
        <v>7076</v>
      </c>
      <c r="F656" s="102" t="s">
        <v>4682</v>
      </c>
      <c r="G656" s="102" t="s">
        <v>4190</v>
      </c>
      <c r="H656" s="102" t="s">
        <v>3175</v>
      </c>
      <c r="I656" s="66" t="s">
        <v>8097</v>
      </c>
      <c r="J656" s="102" t="s">
        <v>3136</v>
      </c>
      <c r="K656" s="102" t="s">
        <v>1900</v>
      </c>
      <c r="L656" s="102">
        <v>28</v>
      </c>
      <c r="M656" s="102" t="s">
        <v>5303</v>
      </c>
      <c r="N656" s="102" t="s">
        <v>928</v>
      </c>
      <c r="O656" s="182" t="s">
        <v>475</v>
      </c>
      <c r="P656" s="102" t="s">
        <v>5184</v>
      </c>
      <c r="Q656" s="102" t="s">
        <v>3857</v>
      </c>
    </row>
    <row r="657" spans="1:17" ht="20" x14ac:dyDescent="0.35">
      <c r="A657" s="89">
        <v>42302</v>
      </c>
      <c r="B657" s="89"/>
      <c r="C657" s="102">
        <v>2015</v>
      </c>
      <c r="D657" s="102" t="s">
        <v>3113</v>
      </c>
      <c r="E657" s="102" t="s">
        <v>847</v>
      </c>
      <c r="F657" s="102" t="s">
        <v>303</v>
      </c>
      <c r="G657" s="102" t="s">
        <v>2145</v>
      </c>
      <c r="H657" s="102" t="s">
        <v>1907</v>
      </c>
      <c r="I657" s="63" t="s">
        <v>8095</v>
      </c>
      <c r="J657" s="102" t="s">
        <v>5601</v>
      </c>
      <c r="K657" s="102" t="s">
        <v>4704</v>
      </c>
      <c r="L657" s="102">
        <v>42</v>
      </c>
      <c r="M657" s="102" t="s">
        <v>2144</v>
      </c>
      <c r="N657" s="102" t="s">
        <v>928</v>
      </c>
      <c r="O657" s="182" t="s">
        <v>1581</v>
      </c>
      <c r="P657" s="102" t="s">
        <v>5602</v>
      </c>
      <c r="Q657" s="102" t="s">
        <v>5603</v>
      </c>
    </row>
    <row r="658" spans="1:17" ht="30" x14ac:dyDescent="0.35">
      <c r="A658" s="89">
        <v>42298</v>
      </c>
      <c r="B658" s="89"/>
      <c r="C658" s="102">
        <v>2015</v>
      </c>
      <c r="D658" s="102" t="s">
        <v>3113</v>
      </c>
      <c r="E658" s="102" t="s">
        <v>7076</v>
      </c>
      <c r="F658" s="102" t="s">
        <v>4682</v>
      </c>
      <c r="G658" s="102" t="s">
        <v>7142</v>
      </c>
      <c r="H658" s="102" t="s">
        <v>1907</v>
      </c>
      <c r="I658" s="63" t="s">
        <v>8095</v>
      </c>
      <c r="J658" s="102" t="s">
        <v>171</v>
      </c>
      <c r="K658" s="102" t="s">
        <v>4704</v>
      </c>
      <c r="L658" s="102">
        <v>21</v>
      </c>
      <c r="M658" s="102" t="s">
        <v>4014</v>
      </c>
      <c r="N658" s="102" t="s">
        <v>928</v>
      </c>
      <c r="O658" s="182" t="s">
        <v>2313</v>
      </c>
      <c r="P658" s="102" t="s">
        <v>4288</v>
      </c>
      <c r="Q658" s="102" t="s">
        <v>4008</v>
      </c>
    </row>
    <row r="659" spans="1:17" ht="20" x14ac:dyDescent="0.35">
      <c r="A659" s="89">
        <v>42296</v>
      </c>
      <c r="B659" s="89"/>
      <c r="C659" s="102">
        <v>2015</v>
      </c>
      <c r="D659" s="102" t="s">
        <v>3113</v>
      </c>
      <c r="E659" s="102" t="s">
        <v>7076</v>
      </c>
      <c r="F659" s="102" t="s">
        <v>4682</v>
      </c>
      <c r="G659" s="102" t="s">
        <v>3145</v>
      </c>
      <c r="H659" s="102" t="s">
        <v>1907</v>
      </c>
      <c r="I659" s="63" t="s">
        <v>8095</v>
      </c>
      <c r="J659" s="102" t="s">
        <v>2081</v>
      </c>
      <c r="K659" s="102" t="s">
        <v>4704</v>
      </c>
      <c r="L659" s="102">
        <v>21</v>
      </c>
      <c r="M659" s="102" t="s">
        <v>5884</v>
      </c>
      <c r="N659" s="102" t="s">
        <v>928</v>
      </c>
      <c r="O659" s="182" t="s">
        <v>4304</v>
      </c>
      <c r="P659" s="102" t="s">
        <v>2082</v>
      </c>
      <c r="Q659" s="102" t="s">
        <v>1601</v>
      </c>
    </row>
    <row r="660" spans="1:17" ht="30" x14ac:dyDescent="0.35">
      <c r="A660" s="89">
        <v>42294</v>
      </c>
      <c r="B660" s="89"/>
      <c r="C660" s="102">
        <v>2015</v>
      </c>
      <c r="D660" s="102" t="s">
        <v>3113</v>
      </c>
      <c r="E660" s="102" t="s">
        <v>7076</v>
      </c>
      <c r="F660" s="102" t="s">
        <v>1899</v>
      </c>
      <c r="G660" s="102" t="s">
        <v>2602</v>
      </c>
      <c r="H660" s="102" t="s">
        <v>4702</v>
      </c>
      <c r="I660" s="63" t="s">
        <v>4702</v>
      </c>
      <c r="J660" s="102" t="s">
        <v>4328</v>
      </c>
      <c r="K660" s="102" t="s">
        <v>4704</v>
      </c>
      <c r="L660" s="102">
        <v>44</v>
      </c>
      <c r="M660" s="102" t="s">
        <v>381</v>
      </c>
      <c r="N660" s="102" t="s">
        <v>928</v>
      </c>
      <c r="O660" s="182" t="s">
        <v>3110</v>
      </c>
      <c r="P660" s="102" t="s">
        <v>6602</v>
      </c>
      <c r="Q660" s="102" t="s">
        <v>945</v>
      </c>
    </row>
    <row r="661" spans="1:17" ht="40" x14ac:dyDescent="0.35">
      <c r="A661" s="89">
        <v>42286</v>
      </c>
      <c r="B661" s="89"/>
      <c r="C661" s="102">
        <v>2015</v>
      </c>
      <c r="D661" s="102" t="s">
        <v>3113</v>
      </c>
      <c r="E661" s="102" t="s">
        <v>7076</v>
      </c>
      <c r="F661" s="102" t="s">
        <v>1899</v>
      </c>
      <c r="G661" s="102" t="s">
        <v>1893</v>
      </c>
      <c r="H661" s="102" t="s">
        <v>1907</v>
      </c>
      <c r="I661" s="63" t="s">
        <v>8095</v>
      </c>
      <c r="J661" s="102" t="s">
        <v>1894</v>
      </c>
      <c r="K661" s="102" t="s">
        <v>4704</v>
      </c>
      <c r="L661" s="102">
        <v>25</v>
      </c>
      <c r="M661" s="102" t="s">
        <v>6346</v>
      </c>
      <c r="N661" s="102" t="s">
        <v>928</v>
      </c>
      <c r="O661" s="182" t="s">
        <v>1687</v>
      </c>
      <c r="P661" s="102" t="s">
        <v>2079</v>
      </c>
      <c r="Q661" s="102" t="s">
        <v>5320</v>
      </c>
    </row>
    <row r="662" spans="1:17" ht="30" x14ac:dyDescent="0.35">
      <c r="A662" s="89">
        <v>42282</v>
      </c>
      <c r="B662" s="89"/>
      <c r="C662" s="102">
        <v>2015</v>
      </c>
      <c r="D662" s="102" t="s">
        <v>3113</v>
      </c>
      <c r="E662" s="102" t="s">
        <v>7076</v>
      </c>
      <c r="F662" s="102" t="s">
        <v>1134</v>
      </c>
      <c r="G662" s="102" t="s">
        <v>5172</v>
      </c>
      <c r="H662" s="102" t="s">
        <v>3175</v>
      </c>
      <c r="I662" s="66" t="s">
        <v>8097</v>
      </c>
      <c r="J662" s="102" t="s">
        <v>640</v>
      </c>
      <c r="K662" s="102" t="s">
        <v>4704</v>
      </c>
      <c r="L662" s="102">
        <v>13</v>
      </c>
      <c r="M662" s="102" t="s">
        <v>1621</v>
      </c>
      <c r="N662" s="102" t="s">
        <v>928</v>
      </c>
      <c r="O662" s="182" t="s">
        <v>3171</v>
      </c>
      <c r="P662" s="102" t="s">
        <v>2309</v>
      </c>
      <c r="Q662" s="102" t="s">
        <v>7000</v>
      </c>
    </row>
    <row r="663" spans="1:17" ht="30" x14ac:dyDescent="0.35">
      <c r="A663" s="89">
        <v>42281</v>
      </c>
      <c r="B663" s="89"/>
      <c r="C663" s="102">
        <v>2015</v>
      </c>
      <c r="D663" s="102" t="s">
        <v>3113</v>
      </c>
      <c r="E663" s="102" t="s">
        <v>7076</v>
      </c>
      <c r="F663" s="102" t="s">
        <v>4682</v>
      </c>
      <c r="G663" s="102" t="s">
        <v>4659</v>
      </c>
      <c r="H663" s="102" t="s">
        <v>1907</v>
      </c>
      <c r="I663" s="63" t="s">
        <v>8095</v>
      </c>
      <c r="J663" s="102" t="s">
        <v>639</v>
      </c>
      <c r="K663" s="102" t="s">
        <v>4704</v>
      </c>
      <c r="L663" s="102">
        <v>14</v>
      </c>
      <c r="M663" s="102" t="s">
        <v>2463</v>
      </c>
      <c r="N663" s="102" t="s">
        <v>928</v>
      </c>
      <c r="O663" s="182" t="s">
        <v>7281</v>
      </c>
      <c r="P663" s="102" t="s">
        <v>3411</v>
      </c>
      <c r="Q663" s="102" t="s">
        <v>1658</v>
      </c>
    </row>
    <row r="664" spans="1:17" ht="30" x14ac:dyDescent="0.35">
      <c r="A664" s="89">
        <v>42276</v>
      </c>
      <c r="B664" s="89"/>
      <c r="C664" s="102">
        <v>2015</v>
      </c>
      <c r="D664" s="102" t="s">
        <v>3113</v>
      </c>
      <c r="E664" s="102" t="s">
        <v>7076</v>
      </c>
      <c r="F664" s="102" t="s">
        <v>4682</v>
      </c>
      <c r="G664" s="102" t="s">
        <v>4508</v>
      </c>
      <c r="H664" s="102" t="s">
        <v>1907</v>
      </c>
      <c r="I664" s="63" t="s">
        <v>8095</v>
      </c>
      <c r="J664" s="102" t="s">
        <v>4295</v>
      </c>
      <c r="K664" s="102" t="s">
        <v>4704</v>
      </c>
      <c r="L664" s="102">
        <v>22</v>
      </c>
      <c r="M664" s="102" t="s">
        <v>7259</v>
      </c>
      <c r="N664" s="102" t="s">
        <v>928</v>
      </c>
      <c r="O664" s="182" t="s">
        <v>1916</v>
      </c>
      <c r="P664" s="102" t="s">
        <v>7260</v>
      </c>
      <c r="Q664" s="102" t="s">
        <v>51</v>
      </c>
    </row>
    <row r="665" spans="1:17" ht="30" x14ac:dyDescent="0.35">
      <c r="A665" s="89">
        <v>42267</v>
      </c>
      <c r="B665" s="89"/>
      <c r="C665" s="102">
        <v>2015</v>
      </c>
      <c r="D665" s="102" t="s">
        <v>3113</v>
      </c>
      <c r="E665" s="102" t="s">
        <v>7076</v>
      </c>
      <c r="F665" s="102" t="s">
        <v>4682</v>
      </c>
      <c r="G665" s="102" t="s">
        <v>4659</v>
      </c>
      <c r="H665" s="102" t="s">
        <v>1907</v>
      </c>
      <c r="I665" s="63" t="s">
        <v>8095</v>
      </c>
      <c r="J665" s="102" t="s">
        <v>4703</v>
      </c>
      <c r="K665" s="102" t="s">
        <v>4704</v>
      </c>
      <c r="L665" s="102">
        <v>14</v>
      </c>
      <c r="M665" s="102" t="s">
        <v>4435</v>
      </c>
      <c r="N665" s="102" t="s">
        <v>928</v>
      </c>
      <c r="O665" s="182" t="s">
        <v>7343</v>
      </c>
      <c r="P665" s="102" t="s">
        <v>7633</v>
      </c>
      <c r="Q665" s="102" t="s">
        <v>580</v>
      </c>
    </row>
    <row r="666" spans="1:17" ht="30" x14ac:dyDescent="0.35">
      <c r="A666" s="89">
        <v>42267</v>
      </c>
      <c r="B666" s="89"/>
      <c r="C666" s="102">
        <v>2015</v>
      </c>
      <c r="D666" s="102" t="s">
        <v>3113</v>
      </c>
      <c r="E666" s="102" t="s">
        <v>7076</v>
      </c>
      <c r="F666" s="102" t="s">
        <v>1899</v>
      </c>
      <c r="G666" s="102" t="s">
        <v>4434</v>
      </c>
      <c r="H666" s="102" t="s">
        <v>4431</v>
      </c>
      <c r="I666" s="73" t="s">
        <v>8097</v>
      </c>
      <c r="J666" s="102" t="s">
        <v>573</v>
      </c>
      <c r="K666" s="102" t="s">
        <v>4704</v>
      </c>
      <c r="L666" s="102">
        <v>27</v>
      </c>
      <c r="M666" s="102" t="s">
        <v>5262</v>
      </c>
      <c r="N666" s="102" t="s">
        <v>928</v>
      </c>
      <c r="O666" s="182" t="s">
        <v>120</v>
      </c>
      <c r="P666" s="102" t="s">
        <v>121</v>
      </c>
      <c r="Q666" s="102" t="s">
        <v>581</v>
      </c>
    </row>
    <row r="667" spans="1:17" ht="20" x14ac:dyDescent="0.35">
      <c r="A667" s="89">
        <v>42267</v>
      </c>
      <c r="B667" s="89"/>
      <c r="C667" s="102">
        <v>2015</v>
      </c>
      <c r="D667" s="102" t="s">
        <v>3113</v>
      </c>
      <c r="E667" s="102" t="s">
        <v>7076</v>
      </c>
      <c r="F667" s="102" t="s">
        <v>4682</v>
      </c>
      <c r="G667" s="102" t="s">
        <v>2597</v>
      </c>
      <c r="H667" s="102" t="s">
        <v>3175</v>
      </c>
      <c r="I667" s="66" t="s">
        <v>8097</v>
      </c>
      <c r="J667" s="102" t="s">
        <v>2227</v>
      </c>
      <c r="K667" s="102" t="s">
        <v>4704</v>
      </c>
      <c r="L667" s="102">
        <v>12</v>
      </c>
      <c r="M667" s="102" t="s">
        <v>257</v>
      </c>
      <c r="N667" s="102" t="s">
        <v>928</v>
      </c>
      <c r="O667" s="182" t="s">
        <v>211</v>
      </c>
      <c r="P667" s="102" t="s">
        <v>4964</v>
      </c>
      <c r="Q667" s="102" t="s">
        <v>325</v>
      </c>
    </row>
    <row r="668" spans="1:17" ht="20" x14ac:dyDescent="0.35">
      <c r="A668" s="138">
        <v>42255</v>
      </c>
      <c r="B668" s="138"/>
      <c r="C668" s="102">
        <v>2015</v>
      </c>
      <c r="D668" s="102" t="s">
        <v>3113</v>
      </c>
      <c r="E668" s="102" t="s">
        <v>543</v>
      </c>
      <c r="F668" s="102" t="s">
        <v>5402</v>
      </c>
      <c r="G668" s="102" t="s">
        <v>3955</v>
      </c>
      <c r="H668" s="102" t="s">
        <v>1907</v>
      </c>
      <c r="I668" s="63" t="s">
        <v>8095</v>
      </c>
      <c r="J668" s="102" t="s">
        <v>3956</v>
      </c>
      <c r="K668" s="102" t="s">
        <v>4704</v>
      </c>
      <c r="L668" s="102">
        <v>42</v>
      </c>
      <c r="M668" s="102" t="s">
        <v>2097</v>
      </c>
      <c r="N668" s="102" t="s">
        <v>928</v>
      </c>
      <c r="O668" s="182" t="s">
        <v>2742</v>
      </c>
      <c r="P668" s="102" t="s">
        <v>469</v>
      </c>
      <c r="Q668" s="102" t="s">
        <v>3681</v>
      </c>
    </row>
    <row r="669" spans="1:17" ht="30" x14ac:dyDescent="0.35">
      <c r="A669" s="89">
        <v>42253</v>
      </c>
      <c r="B669" s="89"/>
      <c r="C669" s="102">
        <v>2015</v>
      </c>
      <c r="D669" s="102" t="s">
        <v>3113</v>
      </c>
      <c r="E669" s="102" t="s">
        <v>7076</v>
      </c>
      <c r="F669" s="102" t="s">
        <v>3424</v>
      </c>
      <c r="G669" s="102" t="s">
        <v>4756</v>
      </c>
      <c r="H669" s="102" t="s">
        <v>4160</v>
      </c>
      <c r="I669" s="63" t="s">
        <v>8095</v>
      </c>
      <c r="J669" s="102" t="s">
        <v>4159</v>
      </c>
      <c r="K669" s="102" t="s">
        <v>1900</v>
      </c>
      <c r="L669" s="102">
        <v>50</v>
      </c>
      <c r="M669" s="102" t="s">
        <v>2601</v>
      </c>
      <c r="N669" s="102" t="s">
        <v>928</v>
      </c>
      <c r="O669" s="182" t="s">
        <v>5505</v>
      </c>
      <c r="P669" s="102" t="s">
        <v>4687</v>
      </c>
      <c r="Q669" s="102" t="s">
        <v>1732</v>
      </c>
    </row>
    <row r="670" spans="1:17" ht="40" x14ac:dyDescent="0.35">
      <c r="A670" s="136">
        <v>42252</v>
      </c>
      <c r="B670" s="136"/>
      <c r="C670" s="137">
        <v>2015</v>
      </c>
      <c r="D670" s="137" t="s">
        <v>3114</v>
      </c>
      <c r="E670" s="137" t="s">
        <v>7076</v>
      </c>
      <c r="F670" s="137" t="s">
        <v>3424</v>
      </c>
      <c r="G670" s="137" t="s">
        <v>1220</v>
      </c>
      <c r="H670" s="137" t="s">
        <v>1516</v>
      </c>
      <c r="I670" s="63" t="s">
        <v>8098</v>
      </c>
      <c r="J670" s="137" t="s">
        <v>1558</v>
      </c>
      <c r="K670" s="137" t="s">
        <v>4704</v>
      </c>
      <c r="L670" s="137">
        <v>29</v>
      </c>
      <c r="M670" s="124" t="s">
        <v>3569</v>
      </c>
      <c r="N670" s="137" t="s">
        <v>928</v>
      </c>
      <c r="O670" s="212" t="s">
        <v>5092</v>
      </c>
      <c r="P670" s="137" t="s">
        <v>125</v>
      </c>
      <c r="Q670" s="137" t="s">
        <v>1732</v>
      </c>
    </row>
    <row r="671" spans="1:17" ht="40" x14ac:dyDescent="0.35">
      <c r="A671" s="89">
        <v>42251</v>
      </c>
      <c r="B671" s="89"/>
      <c r="C671" s="102">
        <v>2015</v>
      </c>
      <c r="D671" s="102" t="s">
        <v>3113</v>
      </c>
      <c r="E671" s="102" t="s">
        <v>543</v>
      </c>
      <c r="F671" s="102" t="s">
        <v>5402</v>
      </c>
      <c r="G671" s="102" t="s">
        <v>2533</v>
      </c>
      <c r="H671" s="102" t="s">
        <v>4734</v>
      </c>
      <c r="I671" s="63" t="s">
        <v>8095</v>
      </c>
      <c r="J671" s="102" t="s">
        <v>6108</v>
      </c>
      <c r="K671" s="102" t="s">
        <v>4704</v>
      </c>
      <c r="L671" s="102">
        <v>62</v>
      </c>
      <c r="M671" s="102" t="s">
        <v>2850</v>
      </c>
      <c r="N671" s="102" t="s">
        <v>928</v>
      </c>
      <c r="O671" s="182" t="s">
        <v>3110</v>
      </c>
      <c r="P671" s="102" t="s">
        <v>195</v>
      </c>
      <c r="Q671" s="102" t="s">
        <v>1753</v>
      </c>
    </row>
    <row r="672" spans="1:17" ht="30" x14ac:dyDescent="0.35">
      <c r="A672" s="89">
        <v>42248</v>
      </c>
      <c r="B672" s="89"/>
      <c r="C672" s="102">
        <v>2015</v>
      </c>
      <c r="D672" s="91" t="s">
        <v>3113</v>
      </c>
      <c r="E672" s="91" t="s">
        <v>4081</v>
      </c>
      <c r="F672" s="91" t="s">
        <v>853</v>
      </c>
      <c r="G672" s="91" t="s">
        <v>854</v>
      </c>
      <c r="H672" s="91" t="s">
        <v>3175</v>
      </c>
      <c r="I672" s="66" t="s">
        <v>8097</v>
      </c>
      <c r="J672" s="91" t="s">
        <v>1731</v>
      </c>
      <c r="K672" s="91" t="s">
        <v>1900</v>
      </c>
      <c r="L672" s="102">
        <v>37</v>
      </c>
      <c r="M672" s="102" t="s">
        <v>2304</v>
      </c>
      <c r="N672" s="102" t="s">
        <v>928</v>
      </c>
      <c r="O672" s="182" t="s">
        <v>7281</v>
      </c>
      <c r="P672" s="102" t="s">
        <v>784</v>
      </c>
      <c r="Q672" s="102" t="s">
        <v>1766</v>
      </c>
    </row>
    <row r="673" spans="1:17" ht="40" x14ac:dyDescent="0.35">
      <c r="A673" s="89">
        <v>42216</v>
      </c>
      <c r="B673" s="89"/>
      <c r="C673" s="102">
        <v>2015</v>
      </c>
      <c r="D673" s="91" t="s">
        <v>3113</v>
      </c>
      <c r="E673" s="91" t="s">
        <v>543</v>
      </c>
      <c r="F673" s="91" t="s">
        <v>5402</v>
      </c>
      <c r="G673" s="91" t="s">
        <v>1719</v>
      </c>
      <c r="H673" s="91" t="s">
        <v>1907</v>
      </c>
      <c r="I673" s="63" t="s">
        <v>8095</v>
      </c>
      <c r="J673" s="100" t="s">
        <v>3565</v>
      </c>
      <c r="K673" s="91" t="s">
        <v>4704</v>
      </c>
      <c r="L673" s="102">
        <v>52</v>
      </c>
      <c r="M673" s="102" t="s">
        <v>1039</v>
      </c>
      <c r="N673" s="102" t="s">
        <v>928</v>
      </c>
      <c r="O673" s="182" t="s">
        <v>2718</v>
      </c>
      <c r="P673" s="102" t="s">
        <v>2174</v>
      </c>
      <c r="Q673" s="102" t="s">
        <v>6801</v>
      </c>
    </row>
    <row r="674" spans="1:17" ht="30" x14ac:dyDescent="0.35">
      <c r="A674" s="89">
        <v>42211</v>
      </c>
      <c r="B674" s="89"/>
      <c r="C674" s="102" t="s">
        <v>2131</v>
      </c>
      <c r="D674" s="91" t="s">
        <v>3113</v>
      </c>
      <c r="E674" s="91" t="s">
        <v>7076</v>
      </c>
      <c r="F674" s="91" t="s">
        <v>4682</v>
      </c>
      <c r="G674" s="91" t="s">
        <v>3584</v>
      </c>
      <c r="H674" s="91" t="s">
        <v>1907</v>
      </c>
      <c r="I674" s="63" t="s">
        <v>8095</v>
      </c>
      <c r="J674" s="100" t="s">
        <v>305</v>
      </c>
      <c r="K674" s="91" t="s">
        <v>4704</v>
      </c>
      <c r="L674" s="102">
        <v>25</v>
      </c>
      <c r="M674" s="102" t="s">
        <v>5334</v>
      </c>
      <c r="N674" s="102" t="s">
        <v>928</v>
      </c>
      <c r="O674" s="182" t="s">
        <v>3057</v>
      </c>
      <c r="P674" s="102" t="s">
        <v>1367</v>
      </c>
      <c r="Q674" s="102" t="s">
        <v>6534</v>
      </c>
    </row>
    <row r="675" spans="1:17" ht="30" x14ac:dyDescent="0.35">
      <c r="A675" s="89">
        <v>42210</v>
      </c>
      <c r="B675" s="89"/>
      <c r="C675" s="102">
        <v>2015</v>
      </c>
      <c r="D675" s="91" t="s">
        <v>3113</v>
      </c>
      <c r="E675" s="91" t="s">
        <v>543</v>
      </c>
      <c r="F675" s="91" t="s">
        <v>391</v>
      </c>
      <c r="G675" s="91" t="s">
        <v>1229</v>
      </c>
      <c r="H675" s="91" t="s">
        <v>1230</v>
      </c>
      <c r="I675" s="91" t="s">
        <v>8096</v>
      </c>
      <c r="J675" s="100" t="s">
        <v>6146</v>
      </c>
      <c r="K675" s="91" t="s">
        <v>4704</v>
      </c>
      <c r="L675" s="102">
        <v>46</v>
      </c>
      <c r="M675" s="102" t="s">
        <v>1524</v>
      </c>
      <c r="N675" s="102" t="s">
        <v>1223</v>
      </c>
      <c r="O675" s="182" t="s">
        <v>3171</v>
      </c>
      <c r="P675" s="102" t="s">
        <v>14</v>
      </c>
      <c r="Q675" s="102" t="s">
        <v>4533</v>
      </c>
    </row>
    <row r="676" spans="1:17" ht="30" x14ac:dyDescent="0.35">
      <c r="A676" s="89">
        <v>42195</v>
      </c>
      <c r="B676" s="89"/>
      <c r="C676" s="102">
        <v>2015</v>
      </c>
      <c r="D676" s="91" t="s">
        <v>3113</v>
      </c>
      <c r="E676" s="91" t="s">
        <v>7076</v>
      </c>
      <c r="F676" s="91" t="s">
        <v>3424</v>
      </c>
      <c r="G676" s="91" t="s">
        <v>4310</v>
      </c>
      <c r="H676" s="91" t="s">
        <v>1907</v>
      </c>
      <c r="I676" s="63" t="s">
        <v>8095</v>
      </c>
      <c r="J676" s="91" t="s">
        <v>6532</v>
      </c>
      <c r="K676" s="91" t="s">
        <v>4704</v>
      </c>
      <c r="L676" s="91" t="s">
        <v>180</v>
      </c>
      <c r="M676" s="91" t="s">
        <v>4757</v>
      </c>
      <c r="N676" s="91" t="s">
        <v>928</v>
      </c>
      <c r="O676" s="182" t="s">
        <v>2604</v>
      </c>
      <c r="P676" s="91" t="s">
        <v>4759</v>
      </c>
      <c r="Q676" s="93" t="s">
        <v>4758</v>
      </c>
    </row>
    <row r="677" spans="1:17" ht="30" x14ac:dyDescent="0.35">
      <c r="A677" s="141">
        <v>42188</v>
      </c>
      <c r="B677" s="141"/>
      <c r="C677" s="102" t="s">
        <v>2131</v>
      </c>
      <c r="D677" s="91" t="s">
        <v>3113</v>
      </c>
      <c r="E677" s="91" t="s">
        <v>543</v>
      </c>
      <c r="F677" s="91" t="s">
        <v>5402</v>
      </c>
      <c r="G677" s="142" t="s">
        <v>4552</v>
      </c>
      <c r="H677" s="142" t="s">
        <v>1907</v>
      </c>
      <c r="I677" s="63" t="s">
        <v>8095</v>
      </c>
      <c r="J677" s="142" t="s">
        <v>4519</v>
      </c>
      <c r="K677" s="142" t="s">
        <v>4704</v>
      </c>
      <c r="L677" s="142" t="s">
        <v>28</v>
      </c>
      <c r="M677" s="142" t="s">
        <v>5939</v>
      </c>
      <c r="N677" s="91" t="s">
        <v>928</v>
      </c>
      <c r="O677" s="182" t="s">
        <v>6875</v>
      </c>
      <c r="P677" s="91" t="s">
        <v>2174</v>
      </c>
      <c r="Q677" s="93" t="s">
        <v>3130</v>
      </c>
    </row>
    <row r="678" spans="1:17" ht="30" x14ac:dyDescent="0.35">
      <c r="A678" s="141">
        <v>42187</v>
      </c>
      <c r="B678" s="141"/>
      <c r="C678" s="102" t="s">
        <v>2131</v>
      </c>
      <c r="D678" s="91" t="s">
        <v>3113</v>
      </c>
      <c r="E678" s="91" t="s">
        <v>543</v>
      </c>
      <c r="F678" s="91" t="s">
        <v>5402</v>
      </c>
      <c r="G678" s="142" t="s">
        <v>7180</v>
      </c>
      <c r="H678" s="142" t="s">
        <v>7181</v>
      </c>
      <c r="I678" s="63" t="s">
        <v>8095</v>
      </c>
      <c r="J678" s="142" t="s">
        <v>2364</v>
      </c>
      <c r="K678" s="142" t="s">
        <v>4704</v>
      </c>
      <c r="L678" s="142" t="s">
        <v>1813</v>
      </c>
      <c r="M678" s="142" t="s">
        <v>6899</v>
      </c>
      <c r="N678" s="91" t="s">
        <v>928</v>
      </c>
      <c r="O678" s="182" t="s">
        <v>6875</v>
      </c>
      <c r="P678" s="91" t="s">
        <v>2174</v>
      </c>
      <c r="Q678" s="93" t="s">
        <v>254</v>
      </c>
    </row>
    <row r="679" spans="1:17" ht="30" x14ac:dyDescent="0.35">
      <c r="A679" s="141">
        <v>42186</v>
      </c>
      <c r="B679" s="141"/>
      <c r="C679" s="102" t="s">
        <v>2131</v>
      </c>
      <c r="D679" s="91" t="s">
        <v>3113</v>
      </c>
      <c r="E679" s="142" t="s">
        <v>7076</v>
      </c>
      <c r="F679" s="142" t="s">
        <v>5599</v>
      </c>
      <c r="G679" s="142" t="s">
        <v>5918</v>
      </c>
      <c r="H679" s="142" t="s">
        <v>4702</v>
      </c>
      <c r="I679" s="63" t="s">
        <v>4702</v>
      </c>
      <c r="J679" s="142" t="s">
        <v>3131</v>
      </c>
      <c r="K679" s="142" t="s">
        <v>4704</v>
      </c>
      <c r="L679" s="142" t="s">
        <v>5437</v>
      </c>
      <c r="M679" s="142" t="s">
        <v>3326</v>
      </c>
      <c r="N679" s="91" t="s">
        <v>928</v>
      </c>
      <c r="O679" s="182" t="s">
        <v>4426</v>
      </c>
      <c r="P679" s="91" t="s">
        <v>3327</v>
      </c>
      <c r="Q679" s="93" t="s">
        <v>1213</v>
      </c>
    </row>
    <row r="680" spans="1:17" ht="30" x14ac:dyDescent="0.35">
      <c r="A680" s="141">
        <v>42185</v>
      </c>
      <c r="B680" s="141"/>
      <c r="C680" s="102" t="s">
        <v>2131</v>
      </c>
      <c r="D680" s="91" t="s">
        <v>3113</v>
      </c>
      <c r="E680" s="142" t="s">
        <v>7076</v>
      </c>
      <c r="F680" s="142" t="s">
        <v>6634</v>
      </c>
      <c r="G680" s="142" t="s">
        <v>6299</v>
      </c>
      <c r="H680" s="142" t="s">
        <v>3737</v>
      </c>
      <c r="I680" s="69" t="s">
        <v>8100</v>
      </c>
      <c r="J680" s="142" t="s">
        <v>4749</v>
      </c>
      <c r="K680" s="142" t="s">
        <v>4704</v>
      </c>
      <c r="L680" s="142" t="s">
        <v>6735</v>
      </c>
      <c r="M680" s="142" t="s">
        <v>2341</v>
      </c>
      <c r="N680" s="91" t="s">
        <v>928</v>
      </c>
      <c r="O680" s="182" t="s">
        <v>6056</v>
      </c>
      <c r="P680" s="91" t="s">
        <v>2309</v>
      </c>
      <c r="Q680" s="93" t="s">
        <v>1213</v>
      </c>
    </row>
    <row r="681" spans="1:17" ht="30" x14ac:dyDescent="0.35">
      <c r="A681" s="141">
        <v>42182</v>
      </c>
      <c r="B681" s="141"/>
      <c r="C681" s="102" t="s">
        <v>2131</v>
      </c>
      <c r="D681" s="91" t="s">
        <v>3113</v>
      </c>
      <c r="E681" s="142" t="s">
        <v>7076</v>
      </c>
      <c r="F681" s="142" t="s">
        <v>5599</v>
      </c>
      <c r="G681" s="142" t="s">
        <v>3930</v>
      </c>
      <c r="H681" s="142" t="s">
        <v>4702</v>
      </c>
      <c r="I681" s="63" t="s">
        <v>4702</v>
      </c>
      <c r="J681" s="142" t="s">
        <v>4707</v>
      </c>
      <c r="K681" s="142" t="s">
        <v>4704</v>
      </c>
      <c r="L681" s="142" t="s">
        <v>3740</v>
      </c>
      <c r="M681" s="142" t="s">
        <v>7404</v>
      </c>
      <c r="N681" s="91" t="s">
        <v>928</v>
      </c>
      <c r="O681" s="182" t="s">
        <v>5259</v>
      </c>
      <c r="P681" s="91" t="s">
        <v>1206</v>
      </c>
      <c r="Q681" s="93" t="s">
        <v>5445</v>
      </c>
    </row>
    <row r="682" spans="1:17" ht="30" x14ac:dyDescent="0.35">
      <c r="A682" s="141">
        <v>42182</v>
      </c>
      <c r="B682" s="141"/>
      <c r="C682" s="102" t="s">
        <v>2131</v>
      </c>
      <c r="D682" s="91" t="s">
        <v>3113</v>
      </c>
      <c r="E682" s="142" t="s">
        <v>847</v>
      </c>
      <c r="F682" s="142" t="s">
        <v>303</v>
      </c>
      <c r="G682" s="142" t="s">
        <v>7741</v>
      </c>
      <c r="H682" s="142" t="s">
        <v>4251</v>
      </c>
      <c r="I682" s="63" t="s">
        <v>8095</v>
      </c>
      <c r="J682" s="142" t="s">
        <v>7403</v>
      </c>
      <c r="K682" s="142" t="s">
        <v>4704</v>
      </c>
      <c r="L682" s="142" t="s">
        <v>4681</v>
      </c>
      <c r="M682" s="142" t="s">
        <v>5521</v>
      </c>
      <c r="N682" s="91" t="s">
        <v>928</v>
      </c>
      <c r="O682" s="182" t="s">
        <v>5092</v>
      </c>
      <c r="P682" s="91" t="s">
        <v>2174</v>
      </c>
      <c r="Q682" s="93" t="s">
        <v>5626</v>
      </c>
    </row>
    <row r="683" spans="1:17" ht="30" x14ac:dyDescent="0.35">
      <c r="A683" s="141">
        <v>42181</v>
      </c>
      <c r="B683" s="141"/>
      <c r="C683" s="102" t="s">
        <v>2131</v>
      </c>
      <c r="D683" s="91" t="s">
        <v>3113</v>
      </c>
      <c r="E683" s="142" t="s">
        <v>847</v>
      </c>
      <c r="F683" s="142" t="s">
        <v>303</v>
      </c>
      <c r="G683" s="142" t="s">
        <v>4763</v>
      </c>
      <c r="H683" s="142" t="s">
        <v>1907</v>
      </c>
      <c r="I683" s="63" t="s">
        <v>8095</v>
      </c>
      <c r="J683" s="142" t="s">
        <v>5475</v>
      </c>
      <c r="K683" s="142" t="s">
        <v>4704</v>
      </c>
      <c r="L683" s="142" t="s">
        <v>6927</v>
      </c>
      <c r="M683" s="142" t="s">
        <v>6281</v>
      </c>
      <c r="N683" s="91" t="s">
        <v>928</v>
      </c>
      <c r="O683" s="182" t="s">
        <v>5259</v>
      </c>
      <c r="P683" s="91" t="s">
        <v>6282</v>
      </c>
      <c r="Q683" s="93" t="s">
        <v>6283</v>
      </c>
    </row>
    <row r="684" spans="1:17" ht="40" x14ac:dyDescent="0.35">
      <c r="A684" s="141">
        <v>42181</v>
      </c>
      <c r="B684" s="141"/>
      <c r="C684" s="102" t="s">
        <v>2131</v>
      </c>
      <c r="D684" s="91" t="s">
        <v>3113</v>
      </c>
      <c r="E684" s="142" t="s">
        <v>7076</v>
      </c>
      <c r="F684" s="142" t="s">
        <v>6634</v>
      </c>
      <c r="G684" s="142" t="s">
        <v>6974</v>
      </c>
      <c r="H684" s="142" t="s">
        <v>1130</v>
      </c>
      <c r="I684" s="87" t="s">
        <v>4702</v>
      </c>
      <c r="J684" s="142" t="s">
        <v>6975</v>
      </c>
      <c r="K684" s="142" t="s">
        <v>4704</v>
      </c>
      <c r="L684" s="142" t="s">
        <v>4621</v>
      </c>
      <c r="M684" s="142" t="s">
        <v>5545</v>
      </c>
      <c r="N684" s="91" t="s">
        <v>928</v>
      </c>
      <c r="O684" s="182" t="s">
        <v>5581</v>
      </c>
      <c r="P684" s="91" t="s">
        <v>4964</v>
      </c>
      <c r="Q684" s="93" t="s">
        <v>4467</v>
      </c>
    </row>
    <row r="685" spans="1:17" ht="20" x14ac:dyDescent="0.35">
      <c r="A685" s="141">
        <v>42179</v>
      </c>
      <c r="B685" s="141"/>
      <c r="C685" s="102" t="s">
        <v>2131</v>
      </c>
      <c r="D685" s="91" t="s">
        <v>3113</v>
      </c>
      <c r="E685" s="142" t="s">
        <v>7076</v>
      </c>
      <c r="F685" s="142" t="s">
        <v>5599</v>
      </c>
      <c r="G685" s="142" t="s">
        <v>3693</v>
      </c>
      <c r="H685" s="142" t="s">
        <v>4702</v>
      </c>
      <c r="I685" s="63" t="s">
        <v>4702</v>
      </c>
      <c r="J685" s="142" t="s">
        <v>3694</v>
      </c>
      <c r="K685" s="142" t="s">
        <v>4704</v>
      </c>
      <c r="L685" s="142" t="s">
        <v>271</v>
      </c>
      <c r="M685" s="142" t="s">
        <v>6669</v>
      </c>
      <c r="N685" s="91" t="s">
        <v>928</v>
      </c>
      <c r="O685" s="182" t="s">
        <v>5212</v>
      </c>
      <c r="P685" s="91" t="s">
        <v>4920</v>
      </c>
      <c r="Q685" s="93" t="s">
        <v>1213</v>
      </c>
    </row>
    <row r="686" spans="1:17" ht="70" x14ac:dyDescent="0.35">
      <c r="A686" s="141">
        <v>42179</v>
      </c>
      <c r="B686" s="141"/>
      <c r="C686" s="102" t="s">
        <v>2131</v>
      </c>
      <c r="D686" s="91" t="s">
        <v>3113</v>
      </c>
      <c r="E686" s="91" t="s">
        <v>543</v>
      </c>
      <c r="F686" s="91" t="s">
        <v>544</v>
      </c>
      <c r="G686" s="142" t="s">
        <v>2716</v>
      </c>
      <c r="H686" s="142" t="s">
        <v>1907</v>
      </c>
      <c r="I686" s="63" t="s">
        <v>8095</v>
      </c>
      <c r="J686" s="142" t="s">
        <v>461</v>
      </c>
      <c r="K686" s="142" t="s">
        <v>1900</v>
      </c>
      <c r="L686" s="142" t="s">
        <v>6368</v>
      </c>
      <c r="M686" s="142" t="s">
        <v>363</v>
      </c>
      <c r="N686" s="91" t="s">
        <v>928</v>
      </c>
      <c r="O686" s="182" t="s">
        <v>5869</v>
      </c>
      <c r="P686" s="91" t="s">
        <v>2174</v>
      </c>
      <c r="Q686" s="93" t="s">
        <v>3908</v>
      </c>
    </row>
    <row r="687" spans="1:17" ht="20" x14ac:dyDescent="0.35">
      <c r="A687" s="141">
        <v>42179</v>
      </c>
      <c r="B687" s="141"/>
      <c r="C687" s="102" t="s">
        <v>2131</v>
      </c>
      <c r="D687" s="91" t="s">
        <v>3113</v>
      </c>
      <c r="E687" s="91" t="s">
        <v>543</v>
      </c>
      <c r="F687" s="91" t="s">
        <v>5402</v>
      </c>
      <c r="G687" s="142" t="s">
        <v>1920</v>
      </c>
      <c r="H687" s="142" t="s">
        <v>4200</v>
      </c>
      <c r="I687" s="63" t="s">
        <v>8095</v>
      </c>
      <c r="J687" s="142" t="s">
        <v>894</v>
      </c>
      <c r="K687" s="142" t="s">
        <v>4704</v>
      </c>
      <c r="L687" s="142" t="s">
        <v>3941</v>
      </c>
      <c r="M687" s="142" t="s">
        <v>1514</v>
      </c>
      <c r="N687" s="91" t="s">
        <v>928</v>
      </c>
      <c r="O687" s="182" t="s">
        <v>5581</v>
      </c>
      <c r="P687" s="91" t="s">
        <v>420</v>
      </c>
      <c r="Q687" s="93" t="s">
        <v>891</v>
      </c>
    </row>
    <row r="688" spans="1:17" ht="20" x14ac:dyDescent="0.35">
      <c r="A688" s="141">
        <v>42169</v>
      </c>
      <c r="B688" s="141"/>
      <c r="C688" s="102" t="s">
        <v>2131</v>
      </c>
      <c r="D688" s="91" t="s">
        <v>3113</v>
      </c>
      <c r="E688" s="142" t="s">
        <v>7076</v>
      </c>
      <c r="F688" s="142" t="s">
        <v>5599</v>
      </c>
      <c r="G688" s="142" t="s">
        <v>415</v>
      </c>
      <c r="H688" s="142" t="s">
        <v>3175</v>
      </c>
      <c r="I688" s="66" t="s">
        <v>8097</v>
      </c>
      <c r="J688" s="142" t="s">
        <v>4801</v>
      </c>
      <c r="K688" s="142" t="s">
        <v>4704</v>
      </c>
      <c r="L688" s="142" t="s">
        <v>3310</v>
      </c>
      <c r="M688" s="142" t="s">
        <v>5962</v>
      </c>
      <c r="N688" s="91" t="s">
        <v>928</v>
      </c>
      <c r="O688" s="182" t="s">
        <v>6776</v>
      </c>
      <c r="P688" s="91" t="s">
        <v>1206</v>
      </c>
      <c r="Q688" s="93" t="s">
        <v>1213</v>
      </c>
    </row>
    <row r="689" spans="1:17" ht="30" x14ac:dyDescent="0.35">
      <c r="A689" s="141">
        <v>42169</v>
      </c>
      <c r="B689" s="141"/>
      <c r="C689" s="102" t="s">
        <v>2131</v>
      </c>
      <c r="D689" s="91" t="s">
        <v>3113</v>
      </c>
      <c r="E689" s="142" t="s">
        <v>7076</v>
      </c>
      <c r="F689" s="142" t="s">
        <v>5599</v>
      </c>
      <c r="G689" s="142" t="s">
        <v>415</v>
      </c>
      <c r="H689" s="142" t="s">
        <v>3175</v>
      </c>
      <c r="I689" s="66" t="s">
        <v>8097</v>
      </c>
      <c r="J689" s="142" t="s">
        <v>416</v>
      </c>
      <c r="K689" s="142" t="s">
        <v>1900</v>
      </c>
      <c r="L689" s="142" t="s">
        <v>6735</v>
      </c>
      <c r="M689" s="142" t="s">
        <v>417</v>
      </c>
      <c r="N689" s="91" t="s">
        <v>928</v>
      </c>
      <c r="O689" s="182" t="s">
        <v>418</v>
      </c>
      <c r="P689" s="91" t="s">
        <v>1206</v>
      </c>
      <c r="Q689" s="93" t="s">
        <v>1213</v>
      </c>
    </row>
    <row r="690" spans="1:17" ht="20" x14ac:dyDescent="0.35">
      <c r="A690" s="141">
        <v>42166</v>
      </c>
      <c r="B690" s="141"/>
      <c r="C690" s="102" t="s">
        <v>2131</v>
      </c>
      <c r="D690" s="91" t="s">
        <v>3113</v>
      </c>
      <c r="E690" s="142" t="s">
        <v>7076</v>
      </c>
      <c r="F690" s="142" t="s">
        <v>5599</v>
      </c>
      <c r="G690" s="142" t="s">
        <v>1619</v>
      </c>
      <c r="H690" s="142" t="s">
        <v>5607</v>
      </c>
      <c r="I690" s="63" t="s">
        <v>8095</v>
      </c>
      <c r="J690" s="142" t="s">
        <v>4699</v>
      </c>
      <c r="K690" s="142" t="s">
        <v>1900</v>
      </c>
      <c r="L690" s="142" t="s">
        <v>2316</v>
      </c>
      <c r="M690" s="142" t="s">
        <v>6211</v>
      </c>
      <c r="N690" s="91" t="s">
        <v>928</v>
      </c>
      <c r="O690" s="182" t="s">
        <v>3268</v>
      </c>
      <c r="P690" s="91" t="s">
        <v>4964</v>
      </c>
      <c r="Q690" s="93" t="s">
        <v>1213</v>
      </c>
    </row>
    <row r="691" spans="1:17" ht="30" x14ac:dyDescent="0.35">
      <c r="A691" s="141">
        <v>42162</v>
      </c>
      <c r="B691" s="141"/>
      <c r="C691" s="102" t="s">
        <v>2131</v>
      </c>
      <c r="D691" s="91" t="s">
        <v>3113</v>
      </c>
      <c r="E691" s="142" t="s">
        <v>7076</v>
      </c>
      <c r="F691" s="142" t="s">
        <v>4682</v>
      </c>
      <c r="G691" s="142" t="s">
        <v>3599</v>
      </c>
      <c r="H691" s="142" t="s">
        <v>6751</v>
      </c>
      <c r="I691" s="69" t="s">
        <v>8100</v>
      </c>
      <c r="J691" s="142" t="s">
        <v>5258</v>
      </c>
      <c r="K691" s="142" t="s">
        <v>4704</v>
      </c>
      <c r="L691" s="142" t="s">
        <v>5076</v>
      </c>
      <c r="M691" s="142" t="s">
        <v>3685</v>
      </c>
      <c r="N691" s="91" t="s">
        <v>928</v>
      </c>
      <c r="O691" s="182" t="s">
        <v>1682</v>
      </c>
      <c r="P691" s="91" t="s">
        <v>7037</v>
      </c>
      <c r="Q691" s="93" t="s">
        <v>7038</v>
      </c>
    </row>
    <row r="692" spans="1:17" ht="20" x14ac:dyDescent="0.35">
      <c r="A692" s="141">
        <v>42156</v>
      </c>
      <c r="B692" s="141"/>
      <c r="C692" s="102" t="s">
        <v>2131</v>
      </c>
      <c r="D692" s="91" t="s">
        <v>3113</v>
      </c>
      <c r="E692" s="142" t="s">
        <v>3654</v>
      </c>
      <c r="F692" s="142" t="s">
        <v>2904</v>
      </c>
      <c r="G692" s="142" t="s">
        <v>5271</v>
      </c>
      <c r="H692" s="142" t="s">
        <v>1907</v>
      </c>
      <c r="I692" s="63" t="s">
        <v>8095</v>
      </c>
      <c r="J692" s="143" t="s">
        <v>7284</v>
      </c>
      <c r="K692" s="142" t="s">
        <v>4704</v>
      </c>
      <c r="L692" s="142" t="s">
        <v>6496</v>
      </c>
      <c r="M692" s="142" t="s">
        <v>2142</v>
      </c>
      <c r="N692" s="91" t="s">
        <v>928</v>
      </c>
      <c r="O692" s="182" t="s">
        <v>1581</v>
      </c>
      <c r="P692" s="91" t="s">
        <v>5006</v>
      </c>
      <c r="Q692" s="93" t="s">
        <v>5007</v>
      </c>
    </row>
    <row r="693" spans="1:17" ht="30" x14ac:dyDescent="0.35">
      <c r="A693" s="141">
        <v>42149</v>
      </c>
      <c r="B693" s="141"/>
      <c r="C693" s="102" t="s">
        <v>2131</v>
      </c>
      <c r="D693" s="91" t="s">
        <v>3113</v>
      </c>
      <c r="E693" s="142" t="s">
        <v>7536</v>
      </c>
      <c r="F693" s="142" t="s">
        <v>2156</v>
      </c>
      <c r="G693" s="142" t="s">
        <v>5628</v>
      </c>
      <c r="H693" s="142" t="s">
        <v>4431</v>
      </c>
      <c r="I693" s="73" t="s">
        <v>8097</v>
      </c>
      <c r="J693" s="142" t="s">
        <v>4703</v>
      </c>
      <c r="K693" s="142" t="s">
        <v>4704</v>
      </c>
      <c r="L693" s="142" t="s">
        <v>4681</v>
      </c>
      <c r="M693" s="142" t="s">
        <v>1513</v>
      </c>
      <c r="N693" s="91" t="s">
        <v>928</v>
      </c>
      <c r="O693" s="182" t="s">
        <v>6305</v>
      </c>
      <c r="P693" s="91" t="s">
        <v>7156</v>
      </c>
      <c r="Q693" s="102" t="s">
        <v>1940</v>
      </c>
    </row>
    <row r="694" spans="1:17" ht="20" x14ac:dyDescent="0.35">
      <c r="A694" s="141">
        <v>42144</v>
      </c>
      <c r="B694" s="141"/>
      <c r="C694" s="102" t="s">
        <v>2131</v>
      </c>
      <c r="D694" s="91" t="s">
        <v>3113</v>
      </c>
      <c r="E694" s="142" t="s">
        <v>7076</v>
      </c>
      <c r="F694" s="142" t="s">
        <v>4682</v>
      </c>
      <c r="G694" s="142" t="s">
        <v>4659</v>
      </c>
      <c r="H694" s="142" t="s">
        <v>1907</v>
      </c>
      <c r="I694" s="63" t="s">
        <v>8095</v>
      </c>
      <c r="J694" s="142" t="s">
        <v>1641</v>
      </c>
      <c r="K694" s="142" t="s">
        <v>4704</v>
      </c>
      <c r="L694" s="142" t="s">
        <v>3740</v>
      </c>
      <c r="M694" s="142" t="s">
        <v>6844</v>
      </c>
      <c r="N694" s="91" t="s">
        <v>928</v>
      </c>
      <c r="O694" s="182" t="s">
        <v>2702</v>
      </c>
      <c r="P694" s="91" t="s">
        <v>4288</v>
      </c>
      <c r="Q694" s="93" t="s">
        <v>1928</v>
      </c>
    </row>
    <row r="695" spans="1:17" ht="20" x14ac:dyDescent="0.35">
      <c r="A695" s="141">
        <v>42126</v>
      </c>
      <c r="B695" s="141"/>
      <c r="C695" s="102" t="s">
        <v>2131</v>
      </c>
      <c r="D695" s="91" t="s">
        <v>3113</v>
      </c>
      <c r="E695" s="142" t="s">
        <v>847</v>
      </c>
      <c r="F695" s="142" t="s">
        <v>4140</v>
      </c>
      <c r="G695" s="142" t="s">
        <v>6691</v>
      </c>
      <c r="H695" s="142" t="s">
        <v>2448</v>
      </c>
      <c r="I695" s="63" t="s">
        <v>8096</v>
      </c>
      <c r="J695" s="142" t="s">
        <v>2194</v>
      </c>
      <c r="K695" s="142" t="s">
        <v>4704</v>
      </c>
      <c r="L695" s="142" t="s">
        <v>2107</v>
      </c>
      <c r="M695" s="142" t="s">
        <v>2939</v>
      </c>
      <c r="N695" s="91" t="s">
        <v>928</v>
      </c>
      <c r="O695" s="182" t="s">
        <v>1750</v>
      </c>
      <c r="P695" s="91" t="s">
        <v>2940</v>
      </c>
      <c r="Q695" s="93" t="s">
        <v>4040</v>
      </c>
    </row>
    <row r="696" spans="1:17" ht="30" x14ac:dyDescent="0.35">
      <c r="A696" s="141">
        <v>42081</v>
      </c>
      <c r="B696" s="141"/>
      <c r="C696" s="102" t="s">
        <v>2131</v>
      </c>
      <c r="D696" s="91" t="s">
        <v>3113</v>
      </c>
      <c r="E696" s="142" t="s">
        <v>7076</v>
      </c>
      <c r="F696" s="142" t="s">
        <v>1899</v>
      </c>
      <c r="G696" s="142" t="s">
        <v>860</v>
      </c>
      <c r="H696" s="142" t="s">
        <v>1153</v>
      </c>
      <c r="I696" s="63" t="s">
        <v>4702</v>
      </c>
      <c r="J696" s="142" t="s">
        <v>2189</v>
      </c>
      <c r="K696" s="142" t="s">
        <v>4704</v>
      </c>
      <c r="L696" s="142" t="s">
        <v>358</v>
      </c>
      <c r="M696" s="142" t="s">
        <v>1151</v>
      </c>
      <c r="N696" s="91" t="s">
        <v>928</v>
      </c>
      <c r="O696" s="182" t="s">
        <v>5208</v>
      </c>
      <c r="P696" s="91" t="s">
        <v>4504</v>
      </c>
      <c r="Q696" s="93" t="s">
        <v>2076</v>
      </c>
    </row>
    <row r="697" spans="1:17" ht="30" x14ac:dyDescent="0.35">
      <c r="A697" s="141">
        <v>42079</v>
      </c>
      <c r="B697" s="141"/>
      <c r="C697" s="102" t="s">
        <v>2131</v>
      </c>
      <c r="D697" s="91" t="s">
        <v>3113</v>
      </c>
      <c r="E697" s="142" t="s">
        <v>7536</v>
      </c>
      <c r="F697" s="142" t="s">
        <v>6901</v>
      </c>
      <c r="G697" s="142" t="s">
        <v>6902</v>
      </c>
      <c r="H697" s="142" t="s">
        <v>4406</v>
      </c>
      <c r="I697" s="91" t="s">
        <v>8101</v>
      </c>
      <c r="J697" s="142" t="s">
        <v>4703</v>
      </c>
      <c r="K697" s="142" t="s">
        <v>4704</v>
      </c>
      <c r="L697" s="142" t="s">
        <v>6926</v>
      </c>
      <c r="M697" s="142" t="s">
        <v>4066</v>
      </c>
      <c r="N697" s="91" t="s">
        <v>928</v>
      </c>
      <c r="O697" s="182" t="s">
        <v>3171</v>
      </c>
      <c r="P697" s="91" t="s">
        <v>1535</v>
      </c>
      <c r="Q697" s="93" t="s">
        <v>7650</v>
      </c>
    </row>
    <row r="698" spans="1:17" ht="40" x14ac:dyDescent="0.35">
      <c r="A698" s="141">
        <v>42049</v>
      </c>
      <c r="B698" s="141"/>
      <c r="C698" s="102" t="s">
        <v>2131</v>
      </c>
      <c r="D698" s="91" t="s">
        <v>3113</v>
      </c>
      <c r="E698" s="142" t="s">
        <v>3654</v>
      </c>
      <c r="F698" s="144" t="s">
        <v>2802</v>
      </c>
      <c r="G698" s="144" t="s">
        <v>4487</v>
      </c>
      <c r="H698" s="91" t="s">
        <v>4702</v>
      </c>
      <c r="I698" s="63" t="s">
        <v>4702</v>
      </c>
      <c r="J698" s="91" t="s">
        <v>4851</v>
      </c>
      <c r="K698" s="91" t="s">
        <v>1900</v>
      </c>
      <c r="L698" s="91" t="s">
        <v>6688</v>
      </c>
      <c r="M698" s="91" t="s">
        <v>1524</v>
      </c>
      <c r="N698" s="91" t="s">
        <v>1223</v>
      </c>
      <c r="O698" s="182" t="s">
        <v>1892</v>
      </c>
      <c r="P698" s="91" t="s">
        <v>2647</v>
      </c>
      <c r="Q698" s="102" t="s">
        <v>3553</v>
      </c>
    </row>
    <row r="699" spans="1:17" ht="30" x14ac:dyDescent="0.35">
      <c r="A699" s="141">
        <v>42044</v>
      </c>
      <c r="B699" s="141"/>
      <c r="C699" s="102" t="s">
        <v>2131</v>
      </c>
      <c r="D699" s="91" t="s">
        <v>3113</v>
      </c>
      <c r="E699" s="91" t="s">
        <v>543</v>
      </c>
      <c r="F699" s="91" t="s">
        <v>5402</v>
      </c>
      <c r="G699" s="142" t="s">
        <v>3902</v>
      </c>
      <c r="H699" s="142" t="s">
        <v>1907</v>
      </c>
      <c r="I699" s="63" t="s">
        <v>8095</v>
      </c>
      <c r="J699" s="142" t="s">
        <v>4338</v>
      </c>
      <c r="K699" s="142" t="s">
        <v>4704</v>
      </c>
      <c r="L699" s="142" t="s">
        <v>3289</v>
      </c>
      <c r="M699" s="142" t="s">
        <v>1524</v>
      </c>
      <c r="N699" s="91" t="s">
        <v>1223</v>
      </c>
      <c r="O699" s="182" t="s">
        <v>3171</v>
      </c>
      <c r="P699" s="91" t="s">
        <v>1586</v>
      </c>
      <c r="Q699" s="93" t="s">
        <v>1587</v>
      </c>
    </row>
    <row r="700" spans="1:17" ht="30" x14ac:dyDescent="0.35">
      <c r="A700" s="141">
        <v>42043</v>
      </c>
      <c r="B700" s="141"/>
      <c r="C700" s="102" t="s">
        <v>2131</v>
      </c>
      <c r="D700" s="91" t="s">
        <v>3113</v>
      </c>
      <c r="E700" s="91" t="s">
        <v>543</v>
      </c>
      <c r="F700" s="91" t="s">
        <v>5402</v>
      </c>
      <c r="G700" s="142" t="s">
        <v>5926</v>
      </c>
      <c r="H700" s="142" t="s">
        <v>1907</v>
      </c>
      <c r="I700" s="63" t="s">
        <v>8095</v>
      </c>
      <c r="J700" s="142" t="s">
        <v>5927</v>
      </c>
      <c r="K700" s="142" t="s">
        <v>4704</v>
      </c>
      <c r="L700" s="142" t="s">
        <v>443</v>
      </c>
      <c r="M700" s="142" t="s">
        <v>7215</v>
      </c>
      <c r="N700" s="91" t="s">
        <v>928</v>
      </c>
      <c r="O700" s="182" t="s">
        <v>5439</v>
      </c>
      <c r="P700" s="91" t="s">
        <v>7216</v>
      </c>
      <c r="Q700" s="93" t="s">
        <v>7217</v>
      </c>
    </row>
    <row r="701" spans="1:17" ht="20" x14ac:dyDescent="0.35">
      <c r="A701" s="141">
        <v>41959</v>
      </c>
      <c r="B701" s="141"/>
      <c r="C701" s="102" t="s">
        <v>7112</v>
      </c>
      <c r="D701" s="91" t="s">
        <v>3113</v>
      </c>
      <c r="E701" s="142" t="s">
        <v>7076</v>
      </c>
      <c r="F701" s="143" t="s">
        <v>4682</v>
      </c>
      <c r="G701" s="142" t="s">
        <v>1954</v>
      </c>
      <c r="H701" s="142" t="s">
        <v>1907</v>
      </c>
      <c r="I701" s="63" t="s">
        <v>8095</v>
      </c>
      <c r="J701" s="143" t="s">
        <v>4703</v>
      </c>
      <c r="K701" s="142" t="s">
        <v>4704</v>
      </c>
      <c r="L701" s="142" t="s">
        <v>1529</v>
      </c>
      <c r="M701" s="142" t="s">
        <v>5745</v>
      </c>
      <c r="N701" s="91" t="s">
        <v>928</v>
      </c>
      <c r="O701" s="182" t="s">
        <v>1750</v>
      </c>
      <c r="P701" s="91" t="s">
        <v>2678</v>
      </c>
      <c r="Q701" s="102" t="s">
        <v>1955</v>
      </c>
    </row>
    <row r="702" spans="1:17" ht="40" x14ac:dyDescent="0.35">
      <c r="A702" s="141">
        <v>41956</v>
      </c>
      <c r="B702" s="141"/>
      <c r="C702" s="102" t="s">
        <v>7112</v>
      </c>
      <c r="D702" s="91" t="s">
        <v>3113</v>
      </c>
      <c r="E702" s="142" t="s">
        <v>7076</v>
      </c>
      <c r="F702" s="142" t="s">
        <v>1899</v>
      </c>
      <c r="G702" s="142" t="s">
        <v>1260</v>
      </c>
      <c r="H702" s="142" t="s">
        <v>4515</v>
      </c>
      <c r="I702" s="63" t="s">
        <v>8096</v>
      </c>
      <c r="J702" s="142" t="s">
        <v>869</v>
      </c>
      <c r="K702" s="142" t="s">
        <v>4704</v>
      </c>
      <c r="L702" s="142" t="s">
        <v>268</v>
      </c>
      <c r="M702" s="142" t="s">
        <v>870</v>
      </c>
      <c r="N702" s="91" t="s">
        <v>928</v>
      </c>
      <c r="O702" s="182" t="s">
        <v>4593</v>
      </c>
      <c r="P702" s="91" t="s">
        <v>4653</v>
      </c>
      <c r="Q702" s="93" t="s">
        <v>3077</v>
      </c>
    </row>
    <row r="703" spans="1:17" ht="40" x14ac:dyDescent="0.35">
      <c r="A703" s="141">
        <v>41943</v>
      </c>
      <c r="B703" s="141"/>
      <c r="C703" s="102" t="s">
        <v>7112</v>
      </c>
      <c r="D703" s="91" t="s">
        <v>3113</v>
      </c>
      <c r="E703" s="142" t="s">
        <v>7076</v>
      </c>
      <c r="F703" s="142" t="s">
        <v>1899</v>
      </c>
      <c r="G703" s="142" t="s">
        <v>4803</v>
      </c>
      <c r="H703" s="142" t="s">
        <v>1907</v>
      </c>
      <c r="I703" s="63" t="s">
        <v>8095</v>
      </c>
      <c r="J703" s="142" t="s">
        <v>3861</v>
      </c>
      <c r="K703" s="142" t="s">
        <v>1900</v>
      </c>
      <c r="L703" s="142" t="s">
        <v>1205</v>
      </c>
      <c r="M703" s="142" t="s">
        <v>997</v>
      </c>
      <c r="N703" s="91" t="s">
        <v>928</v>
      </c>
      <c r="O703" s="182" t="s">
        <v>5581</v>
      </c>
      <c r="P703" s="91" t="s">
        <v>1280</v>
      </c>
      <c r="Q703" s="93" t="s">
        <v>6331</v>
      </c>
    </row>
    <row r="704" spans="1:17" ht="40" x14ac:dyDescent="0.35">
      <c r="A704" s="141">
        <v>41929</v>
      </c>
      <c r="B704" s="141"/>
      <c r="C704" s="102" t="s">
        <v>7112</v>
      </c>
      <c r="D704" s="91" t="s">
        <v>3113</v>
      </c>
      <c r="E704" s="91" t="s">
        <v>543</v>
      </c>
      <c r="F704" s="91" t="s">
        <v>5402</v>
      </c>
      <c r="G704" s="142" t="s">
        <v>373</v>
      </c>
      <c r="H704" s="142" t="s">
        <v>1907</v>
      </c>
      <c r="I704" s="63" t="s">
        <v>8095</v>
      </c>
      <c r="J704" s="142" t="s">
        <v>5149</v>
      </c>
      <c r="K704" s="142" t="s">
        <v>1900</v>
      </c>
      <c r="L704" s="142" t="s">
        <v>2316</v>
      </c>
      <c r="M704" s="142" t="s">
        <v>940</v>
      </c>
      <c r="N704" s="91" t="s">
        <v>928</v>
      </c>
      <c r="O704" s="182" t="s">
        <v>3316</v>
      </c>
      <c r="P704" s="91" t="s">
        <v>3256</v>
      </c>
      <c r="Q704" s="93" t="s">
        <v>816</v>
      </c>
    </row>
    <row r="705" spans="1:17" ht="20" x14ac:dyDescent="0.35">
      <c r="A705" s="141">
        <v>41917</v>
      </c>
      <c r="B705" s="141"/>
      <c r="C705" s="102" t="s">
        <v>7112</v>
      </c>
      <c r="D705" s="91" t="s">
        <v>3113</v>
      </c>
      <c r="E705" s="142" t="s">
        <v>7076</v>
      </c>
      <c r="F705" s="142" t="s">
        <v>4682</v>
      </c>
      <c r="G705" s="142" t="s">
        <v>4659</v>
      </c>
      <c r="H705" s="142" t="s">
        <v>1907</v>
      </c>
      <c r="I705" s="63" t="s">
        <v>8095</v>
      </c>
      <c r="J705" s="142" t="s">
        <v>6057</v>
      </c>
      <c r="K705" s="142" t="s">
        <v>4704</v>
      </c>
      <c r="L705" s="142" t="s">
        <v>2107</v>
      </c>
      <c r="M705" s="142" t="s">
        <v>4360</v>
      </c>
      <c r="N705" s="91" t="s">
        <v>928</v>
      </c>
      <c r="O705" s="182" t="s">
        <v>3110</v>
      </c>
      <c r="P705" s="91" t="s">
        <v>1535</v>
      </c>
      <c r="Q705" s="93" t="s">
        <v>5482</v>
      </c>
    </row>
    <row r="706" spans="1:17" ht="20" x14ac:dyDescent="0.35">
      <c r="A706" s="141">
        <v>41917</v>
      </c>
      <c r="B706" s="141"/>
      <c r="C706" s="102" t="s">
        <v>7112</v>
      </c>
      <c r="D706" s="91" t="s">
        <v>3113</v>
      </c>
      <c r="E706" s="142" t="s">
        <v>7076</v>
      </c>
      <c r="F706" s="142" t="s">
        <v>4682</v>
      </c>
      <c r="G706" s="142" t="s">
        <v>4659</v>
      </c>
      <c r="H706" s="142" t="s">
        <v>1907</v>
      </c>
      <c r="I706" s="63" t="s">
        <v>8095</v>
      </c>
      <c r="J706" s="142" t="s">
        <v>3868</v>
      </c>
      <c r="K706" s="142" t="s">
        <v>4704</v>
      </c>
      <c r="L706" s="142" t="s">
        <v>4705</v>
      </c>
      <c r="M706" s="142" t="s">
        <v>4360</v>
      </c>
      <c r="N706" s="91" t="s">
        <v>928</v>
      </c>
      <c r="O706" s="182" t="s">
        <v>5581</v>
      </c>
      <c r="P706" s="91" t="s">
        <v>1535</v>
      </c>
      <c r="Q706" s="93" t="s">
        <v>5482</v>
      </c>
    </row>
    <row r="707" spans="1:17" ht="20" x14ac:dyDescent="0.35">
      <c r="A707" s="141">
        <v>41914</v>
      </c>
      <c r="B707" s="141"/>
      <c r="C707" s="102" t="s">
        <v>7112</v>
      </c>
      <c r="D707" s="91" t="s">
        <v>3113</v>
      </c>
      <c r="E707" s="142" t="s">
        <v>7076</v>
      </c>
      <c r="F707" s="142" t="s">
        <v>3424</v>
      </c>
      <c r="G707" s="142" t="s">
        <v>5986</v>
      </c>
      <c r="H707" s="142" t="s">
        <v>1907</v>
      </c>
      <c r="I707" s="63" t="s">
        <v>8095</v>
      </c>
      <c r="J707" s="142" t="s">
        <v>3048</v>
      </c>
      <c r="K707" s="142" t="s">
        <v>4704</v>
      </c>
      <c r="L707" s="142" t="s">
        <v>2831</v>
      </c>
      <c r="M707" s="142" t="s">
        <v>5625</v>
      </c>
      <c r="N707" s="91" t="s">
        <v>928</v>
      </c>
      <c r="O707" s="182" t="s">
        <v>5505</v>
      </c>
      <c r="P707" s="91" t="s">
        <v>3405</v>
      </c>
      <c r="Q707" s="93" t="s">
        <v>1732</v>
      </c>
    </row>
    <row r="708" spans="1:17" ht="30" x14ac:dyDescent="0.35">
      <c r="A708" s="141">
        <v>41914</v>
      </c>
      <c r="B708" s="141"/>
      <c r="C708" s="102" t="s">
        <v>7112</v>
      </c>
      <c r="D708" s="91" t="s">
        <v>3113</v>
      </c>
      <c r="E708" s="91" t="s">
        <v>543</v>
      </c>
      <c r="F708" s="91" t="s">
        <v>544</v>
      </c>
      <c r="G708" s="142" t="s">
        <v>6270</v>
      </c>
      <c r="H708" s="142" t="s">
        <v>1907</v>
      </c>
      <c r="I708" s="63" t="s">
        <v>8095</v>
      </c>
      <c r="J708" s="142" t="s">
        <v>6271</v>
      </c>
      <c r="K708" s="142" t="s">
        <v>4704</v>
      </c>
      <c r="L708" s="142" t="s">
        <v>6927</v>
      </c>
      <c r="M708" s="142" t="s">
        <v>7459</v>
      </c>
      <c r="N708" s="91" t="s">
        <v>928</v>
      </c>
      <c r="O708" s="182" t="s">
        <v>5581</v>
      </c>
      <c r="P708" s="91" t="s">
        <v>5481</v>
      </c>
      <c r="Q708" s="93" t="s">
        <v>3603</v>
      </c>
    </row>
    <row r="709" spans="1:17" ht="20" x14ac:dyDescent="0.35">
      <c r="A709" s="141">
        <v>41891</v>
      </c>
      <c r="B709" s="141"/>
      <c r="C709" s="102" t="s">
        <v>7112</v>
      </c>
      <c r="D709" s="91" t="s">
        <v>3113</v>
      </c>
      <c r="E709" s="91" t="s">
        <v>543</v>
      </c>
      <c r="F709" s="91" t="s">
        <v>5402</v>
      </c>
      <c r="G709" s="142" t="s">
        <v>6091</v>
      </c>
      <c r="H709" s="142" t="s">
        <v>4702</v>
      </c>
      <c r="I709" s="63" t="s">
        <v>4702</v>
      </c>
      <c r="J709" s="142" t="s">
        <v>6092</v>
      </c>
      <c r="K709" s="142" t="s">
        <v>4704</v>
      </c>
      <c r="L709" s="142" t="s">
        <v>290</v>
      </c>
      <c r="M709" s="142" t="s">
        <v>1524</v>
      </c>
      <c r="N709" s="91" t="s">
        <v>1223</v>
      </c>
      <c r="O709" s="182" t="s">
        <v>3621</v>
      </c>
      <c r="P709" s="91" t="s">
        <v>4880</v>
      </c>
      <c r="Q709" s="93" t="s">
        <v>6093</v>
      </c>
    </row>
    <row r="710" spans="1:17" ht="20" x14ac:dyDescent="0.35">
      <c r="A710" s="141">
        <v>41888</v>
      </c>
      <c r="B710" s="141"/>
      <c r="C710" s="102" t="s">
        <v>7112</v>
      </c>
      <c r="D710" s="91" t="s">
        <v>3113</v>
      </c>
      <c r="E710" s="142" t="s">
        <v>7076</v>
      </c>
      <c r="F710" s="142" t="s">
        <v>2596</v>
      </c>
      <c r="G710" s="142" t="s">
        <v>7150</v>
      </c>
      <c r="H710" s="142" t="s">
        <v>7538</v>
      </c>
      <c r="I710" s="66" t="s">
        <v>8097</v>
      </c>
      <c r="J710" s="142" t="s">
        <v>7151</v>
      </c>
      <c r="K710" s="142" t="s">
        <v>4704</v>
      </c>
      <c r="L710" s="142" t="s">
        <v>4621</v>
      </c>
      <c r="M710" s="142" t="s">
        <v>6151</v>
      </c>
      <c r="N710" s="91" t="s">
        <v>928</v>
      </c>
      <c r="O710" s="182" t="s">
        <v>1750</v>
      </c>
      <c r="P710" s="91" t="s">
        <v>1206</v>
      </c>
      <c r="Q710" s="93" t="s">
        <v>5650</v>
      </c>
    </row>
    <row r="711" spans="1:17" ht="30" x14ac:dyDescent="0.35">
      <c r="A711" s="127">
        <v>41885</v>
      </c>
      <c r="B711" s="127"/>
      <c r="C711" s="128" t="s">
        <v>7112</v>
      </c>
      <c r="D711" s="139" t="s">
        <v>2203</v>
      </c>
      <c r="E711" s="139" t="s">
        <v>7076</v>
      </c>
      <c r="F711" s="139" t="s">
        <v>568</v>
      </c>
      <c r="G711" s="139" t="s">
        <v>5388</v>
      </c>
      <c r="H711" s="139" t="s">
        <v>5389</v>
      </c>
      <c r="I711" s="63" t="s">
        <v>8098</v>
      </c>
      <c r="J711" s="139" t="s">
        <v>6034</v>
      </c>
      <c r="K711" s="139" t="s">
        <v>1900</v>
      </c>
      <c r="L711" s="139">
        <v>20</v>
      </c>
      <c r="M711" s="139" t="s">
        <v>2972</v>
      </c>
      <c r="N711" s="139" t="s">
        <v>928</v>
      </c>
      <c r="O711" s="184" t="s">
        <v>6572</v>
      </c>
      <c r="P711" s="139" t="s">
        <v>6678</v>
      </c>
      <c r="Q711" s="145" t="s">
        <v>6791</v>
      </c>
    </row>
    <row r="712" spans="1:17" ht="60" x14ac:dyDescent="0.35">
      <c r="A712" s="146">
        <v>41884</v>
      </c>
      <c r="B712" s="146"/>
      <c r="C712" s="124" t="s">
        <v>7112</v>
      </c>
      <c r="D712" s="120" t="s">
        <v>3114</v>
      </c>
      <c r="E712" s="147" t="s">
        <v>7076</v>
      </c>
      <c r="F712" s="147" t="s">
        <v>4682</v>
      </c>
      <c r="G712" s="147" t="s">
        <v>2650</v>
      </c>
      <c r="H712" s="147" t="s">
        <v>4087</v>
      </c>
      <c r="I712" s="66" t="s">
        <v>8097</v>
      </c>
      <c r="J712" s="147" t="s">
        <v>4703</v>
      </c>
      <c r="K712" s="147" t="s">
        <v>4704</v>
      </c>
      <c r="L712" s="147" t="s">
        <v>28</v>
      </c>
      <c r="M712" s="147" t="s">
        <v>6718</v>
      </c>
      <c r="N712" s="120" t="s">
        <v>928</v>
      </c>
      <c r="O712" s="183" t="s">
        <v>3361</v>
      </c>
      <c r="P712" s="120" t="s">
        <v>6460</v>
      </c>
      <c r="Q712" s="121" t="s">
        <v>7413</v>
      </c>
    </row>
    <row r="713" spans="1:17" ht="20" x14ac:dyDescent="0.35">
      <c r="A713" s="141">
        <v>41836</v>
      </c>
      <c r="B713" s="141"/>
      <c r="C713" s="102" t="s">
        <v>7112</v>
      </c>
      <c r="D713" s="91" t="s">
        <v>3113</v>
      </c>
      <c r="E713" s="142" t="s">
        <v>7076</v>
      </c>
      <c r="F713" s="142" t="s">
        <v>1899</v>
      </c>
      <c r="G713" s="142" t="s">
        <v>5374</v>
      </c>
      <c r="H713" s="142" t="s">
        <v>4702</v>
      </c>
      <c r="I713" s="63" t="s">
        <v>4702</v>
      </c>
      <c r="J713" s="142" t="s">
        <v>4703</v>
      </c>
      <c r="K713" s="142" t="s">
        <v>4704</v>
      </c>
      <c r="L713" s="142" t="s">
        <v>3804</v>
      </c>
      <c r="M713" s="142" t="s">
        <v>1298</v>
      </c>
      <c r="N713" s="91" t="s">
        <v>928</v>
      </c>
      <c r="O713" s="182" t="s">
        <v>1548</v>
      </c>
      <c r="P713" s="91" t="s">
        <v>6258</v>
      </c>
      <c r="Q713" s="93" t="s">
        <v>6090</v>
      </c>
    </row>
    <row r="714" spans="1:17" ht="30" x14ac:dyDescent="0.35">
      <c r="A714" s="141">
        <v>41834</v>
      </c>
      <c r="B714" s="141"/>
      <c r="C714" s="102" t="s">
        <v>7112</v>
      </c>
      <c r="D714" s="91" t="s">
        <v>3113</v>
      </c>
      <c r="E714" s="142" t="s">
        <v>7076</v>
      </c>
      <c r="F714" s="142" t="s">
        <v>4682</v>
      </c>
      <c r="G714" s="142" t="s">
        <v>3916</v>
      </c>
      <c r="H714" s="142" t="s">
        <v>4702</v>
      </c>
      <c r="I714" s="63" t="s">
        <v>4702</v>
      </c>
      <c r="J714" s="142" t="s">
        <v>3917</v>
      </c>
      <c r="K714" s="142" t="s">
        <v>4704</v>
      </c>
      <c r="L714" s="142" t="s">
        <v>7467</v>
      </c>
      <c r="M714" s="142" t="s">
        <v>5545</v>
      </c>
      <c r="N714" s="91" t="s">
        <v>928</v>
      </c>
      <c r="O714" s="182" t="s">
        <v>2313</v>
      </c>
      <c r="P714" s="91" t="s">
        <v>4964</v>
      </c>
      <c r="Q714" s="93" t="s">
        <v>3918</v>
      </c>
    </row>
    <row r="715" spans="1:17" ht="40" x14ac:dyDescent="0.35">
      <c r="A715" s="141">
        <v>41823</v>
      </c>
      <c r="B715" s="141"/>
      <c r="C715" s="102" t="s">
        <v>7112</v>
      </c>
      <c r="D715" s="91" t="s">
        <v>3113</v>
      </c>
      <c r="E715" s="142" t="s">
        <v>7076</v>
      </c>
      <c r="F715" s="142" t="s">
        <v>6634</v>
      </c>
      <c r="G715" s="142" t="s">
        <v>3147</v>
      </c>
      <c r="H715" s="142" t="s">
        <v>5</v>
      </c>
      <c r="I715" s="63" t="s">
        <v>8095</v>
      </c>
      <c r="J715" s="143" t="s">
        <v>4483</v>
      </c>
      <c r="K715" s="142" t="s">
        <v>4704</v>
      </c>
      <c r="L715" s="142" t="s">
        <v>4681</v>
      </c>
      <c r="M715" s="142" t="s">
        <v>3140</v>
      </c>
      <c r="N715" s="91" t="s">
        <v>928</v>
      </c>
      <c r="O715" s="182" t="s">
        <v>4484</v>
      </c>
      <c r="P715" s="91" t="s">
        <v>2309</v>
      </c>
      <c r="Q715" s="93" t="s">
        <v>3648</v>
      </c>
    </row>
    <row r="716" spans="1:17" ht="50" x14ac:dyDescent="0.35">
      <c r="A716" s="141">
        <v>41799</v>
      </c>
      <c r="B716" s="141"/>
      <c r="C716" s="102" t="s">
        <v>7112</v>
      </c>
      <c r="D716" s="91" t="s">
        <v>3113</v>
      </c>
      <c r="E716" s="142" t="s">
        <v>7076</v>
      </c>
      <c r="F716" s="142" t="s">
        <v>779</v>
      </c>
      <c r="G716" s="142" t="s">
        <v>6922</v>
      </c>
      <c r="H716" s="142" t="s">
        <v>1130</v>
      </c>
      <c r="I716" s="87" t="s">
        <v>4702</v>
      </c>
      <c r="J716" s="142" t="s">
        <v>6923</v>
      </c>
      <c r="K716" s="142" t="s">
        <v>4704</v>
      </c>
      <c r="L716" s="142" t="s">
        <v>3310</v>
      </c>
      <c r="M716" s="142" t="s">
        <v>5520</v>
      </c>
      <c r="N716" s="91" t="s">
        <v>928</v>
      </c>
      <c r="O716" s="182" t="s">
        <v>6929</v>
      </c>
      <c r="P716" s="91" t="s">
        <v>4332</v>
      </c>
      <c r="Q716" s="93" t="s">
        <v>4808</v>
      </c>
    </row>
    <row r="717" spans="1:17" ht="30" x14ac:dyDescent="0.35">
      <c r="A717" s="141">
        <v>41799</v>
      </c>
      <c r="B717" s="141"/>
      <c r="C717" s="102" t="s">
        <v>7112</v>
      </c>
      <c r="D717" s="91" t="s">
        <v>3113</v>
      </c>
      <c r="E717" s="91" t="s">
        <v>543</v>
      </c>
      <c r="F717" s="142" t="s">
        <v>5637</v>
      </c>
      <c r="G717" s="142" t="s">
        <v>5999</v>
      </c>
      <c r="H717" s="142" t="s">
        <v>4947</v>
      </c>
      <c r="I717" s="63" t="s">
        <v>8095</v>
      </c>
      <c r="J717" s="142" t="s">
        <v>6986</v>
      </c>
      <c r="K717" s="142" t="s">
        <v>4704</v>
      </c>
      <c r="L717" s="142" t="s">
        <v>7467</v>
      </c>
      <c r="M717" s="142" t="s">
        <v>5418</v>
      </c>
      <c r="N717" s="91" t="s">
        <v>928</v>
      </c>
      <c r="O717" s="182" t="s">
        <v>6626</v>
      </c>
      <c r="P717" s="91" t="s">
        <v>5513</v>
      </c>
      <c r="Q717" s="93" t="s">
        <v>7089</v>
      </c>
    </row>
    <row r="718" spans="1:17" ht="20" x14ac:dyDescent="0.35">
      <c r="A718" s="141">
        <v>41791</v>
      </c>
      <c r="B718" s="141"/>
      <c r="C718" s="102" t="s">
        <v>7112</v>
      </c>
      <c r="D718" s="91" t="s">
        <v>3113</v>
      </c>
      <c r="E718" s="142" t="s">
        <v>7076</v>
      </c>
      <c r="F718" s="142" t="s">
        <v>4682</v>
      </c>
      <c r="G718" s="142" t="s">
        <v>7025</v>
      </c>
      <c r="H718" s="142" t="s">
        <v>4702</v>
      </c>
      <c r="I718" s="63" t="s">
        <v>4702</v>
      </c>
      <c r="J718" s="142" t="s">
        <v>6126</v>
      </c>
      <c r="K718" s="142" t="s">
        <v>1900</v>
      </c>
      <c r="L718" s="142" t="s">
        <v>6688</v>
      </c>
      <c r="M718" s="142" t="s">
        <v>5668</v>
      </c>
      <c r="N718" s="91" t="s">
        <v>928</v>
      </c>
      <c r="O718" s="182" t="s">
        <v>4593</v>
      </c>
      <c r="P718" s="91" t="s">
        <v>1206</v>
      </c>
      <c r="Q718" s="93" t="s">
        <v>6127</v>
      </c>
    </row>
    <row r="719" spans="1:17" ht="40" x14ac:dyDescent="0.35">
      <c r="A719" s="141">
        <v>41773</v>
      </c>
      <c r="B719" s="141"/>
      <c r="C719" s="102" t="s">
        <v>7112</v>
      </c>
      <c r="D719" s="91" t="s">
        <v>3113</v>
      </c>
      <c r="E719" s="91" t="s">
        <v>543</v>
      </c>
      <c r="F719" s="142" t="s">
        <v>5637</v>
      </c>
      <c r="G719" s="142" t="s">
        <v>7510</v>
      </c>
      <c r="H719" s="142" t="s">
        <v>1907</v>
      </c>
      <c r="I719" s="63" t="s">
        <v>8095</v>
      </c>
      <c r="J719" s="142" t="s">
        <v>7160</v>
      </c>
      <c r="K719" s="142" t="s">
        <v>4704</v>
      </c>
      <c r="L719" s="142" t="s">
        <v>443</v>
      </c>
      <c r="M719" s="142" t="s">
        <v>1496</v>
      </c>
      <c r="N719" s="91" t="s">
        <v>928</v>
      </c>
      <c r="O719" s="182" t="s">
        <v>5869</v>
      </c>
      <c r="P719" s="91" t="s">
        <v>4636</v>
      </c>
      <c r="Q719" s="93" t="s">
        <v>1497</v>
      </c>
    </row>
    <row r="720" spans="1:17" ht="20" x14ac:dyDescent="0.35">
      <c r="A720" s="89">
        <v>41773</v>
      </c>
      <c r="B720" s="89"/>
      <c r="C720" s="102" t="s">
        <v>2407</v>
      </c>
      <c r="D720" s="91" t="s">
        <v>3113</v>
      </c>
      <c r="E720" s="91" t="s">
        <v>5743</v>
      </c>
      <c r="F720" s="91" t="s">
        <v>7206</v>
      </c>
      <c r="G720" s="102" t="s">
        <v>6321</v>
      </c>
      <c r="H720" s="91" t="s">
        <v>1907</v>
      </c>
      <c r="I720" s="63" t="s">
        <v>8095</v>
      </c>
      <c r="J720" s="91" t="s">
        <v>6322</v>
      </c>
      <c r="K720" s="91" t="s">
        <v>4704</v>
      </c>
      <c r="L720" s="91" t="s">
        <v>2107</v>
      </c>
      <c r="M720" s="91" t="s">
        <v>7703</v>
      </c>
      <c r="N720" s="91" t="s">
        <v>928</v>
      </c>
      <c r="O720" s="182" t="s">
        <v>5654</v>
      </c>
      <c r="P720" s="91" t="s">
        <v>1091</v>
      </c>
      <c r="Q720" s="93" t="s">
        <v>6364</v>
      </c>
    </row>
    <row r="721" spans="1:17" ht="30" x14ac:dyDescent="0.35">
      <c r="A721" s="141">
        <v>41765</v>
      </c>
      <c r="B721" s="141"/>
      <c r="C721" s="102" t="s">
        <v>7112</v>
      </c>
      <c r="D721" s="91" t="s">
        <v>3113</v>
      </c>
      <c r="E721" s="142" t="s">
        <v>7076</v>
      </c>
      <c r="F721" s="142" t="s">
        <v>6634</v>
      </c>
      <c r="G721" s="142" t="s">
        <v>7449</v>
      </c>
      <c r="H721" s="142" t="s">
        <v>4702</v>
      </c>
      <c r="I721" s="63" t="s">
        <v>4702</v>
      </c>
      <c r="J721" s="142" t="s">
        <v>7059</v>
      </c>
      <c r="K721" s="142" t="s">
        <v>1900</v>
      </c>
      <c r="L721" s="142" t="s">
        <v>2634</v>
      </c>
      <c r="M721" s="142" t="s">
        <v>1298</v>
      </c>
      <c r="N721" s="91" t="s">
        <v>928</v>
      </c>
      <c r="O721" s="182" t="s">
        <v>1581</v>
      </c>
      <c r="P721" s="91" t="s">
        <v>2309</v>
      </c>
      <c r="Q721" s="93" t="s">
        <v>3075</v>
      </c>
    </row>
    <row r="722" spans="1:17" ht="30" x14ac:dyDescent="0.35">
      <c r="A722" s="141">
        <v>41760</v>
      </c>
      <c r="B722" s="141"/>
      <c r="C722" s="102" t="s">
        <v>7112</v>
      </c>
      <c r="D722" s="91" t="s">
        <v>3113</v>
      </c>
      <c r="E722" s="142" t="s">
        <v>7076</v>
      </c>
      <c r="F722" s="142" t="s">
        <v>4682</v>
      </c>
      <c r="G722" s="142" t="s">
        <v>4659</v>
      </c>
      <c r="H722" s="142" t="s">
        <v>1907</v>
      </c>
      <c r="I722" s="63" t="s">
        <v>8095</v>
      </c>
      <c r="J722" s="142" t="s">
        <v>2541</v>
      </c>
      <c r="K722" s="142" t="s">
        <v>4704</v>
      </c>
      <c r="L722" s="142" t="s">
        <v>6927</v>
      </c>
      <c r="M722" s="142" t="s">
        <v>1152</v>
      </c>
      <c r="N722" s="91" t="s">
        <v>928</v>
      </c>
      <c r="O722" s="182" t="s">
        <v>1581</v>
      </c>
      <c r="P722" s="91" t="s">
        <v>1550</v>
      </c>
      <c r="Q722" s="93" t="s">
        <v>6828</v>
      </c>
    </row>
    <row r="723" spans="1:17" ht="30" x14ac:dyDescent="0.35">
      <c r="A723" s="141">
        <v>41720</v>
      </c>
      <c r="B723" s="141"/>
      <c r="C723" s="102" t="s">
        <v>7112</v>
      </c>
      <c r="D723" s="91" t="s">
        <v>3113</v>
      </c>
      <c r="E723" s="142" t="s">
        <v>847</v>
      </c>
      <c r="F723" s="142" t="s">
        <v>4140</v>
      </c>
      <c r="G723" s="142" t="s">
        <v>1853</v>
      </c>
      <c r="H723" s="142" t="s">
        <v>4702</v>
      </c>
      <c r="I723" s="63" t="s">
        <v>4702</v>
      </c>
      <c r="J723" s="142" t="s">
        <v>4387</v>
      </c>
      <c r="K723" s="142" t="s">
        <v>4704</v>
      </c>
      <c r="L723" s="142" t="s">
        <v>6486</v>
      </c>
      <c r="M723" s="142" t="s">
        <v>1524</v>
      </c>
      <c r="N723" s="91" t="s">
        <v>1223</v>
      </c>
      <c r="O723" s="182" t="s">
        <v>1581</v>
      </c>
      <c r="P723" s="91" t="s">
        <v>1348</v>
      </c>
      <c r="Q723" s="93" t="s">
        <v>2072</v>
      </c>
    </row>
    <row r="724" spans="1:17" ht="50" x14ac:dyDescent="0.35">
      <c r="A724" s="141">
        <v>41690</v>
      </c>
      <c r="B724" s="141"/>
      <c r="C724" s="102" t="s">
        <v>7112</v>
      </c>
      <c r="D724" s="91" t="s">
        <v>3113</v>
      </c>
      <c r="E724" s="142" t="s">
        <v>7536</v>
      </c>
      <c r="F724" s="142" t="s">
        <v>455</v>
      </c>
      <c r="G724" s="142" t="s">
        <v>865</v>
      </c>
      <c r="H724" s="142" t="s">
        <v>3398</v>
      </c>
      <c r="I724" s="63" t="s">
        <v>8099</v>
      </c>
      <c r="J724" s="143" t="s">
        <v>4703</v>
      </c>
      <c r="K724" s="142" t="s">
        <v>4704</v>
      </c>
      <c r="L724" s="142" t="s">
        <v>4097</v>
      </c>
      <c r="M724" s="142" t="s">
        <v>2242</v>
      </c>
      <c r="N724" s="91" t="s">
        <v>928</v>
      </c>
      <c r="O724" s="182" t="s">
        <v>5259</v>
      </c>
      <c r="P724" s="91" t="s">
        <v>7188</v>
      </c>
      <c r="Q724" s="93" t="s">
        <v>5376</v>
      </c>
    </row>
    <row r="725" spans="1:17" ht="40" x14ac:dyDescent="0.35">
      <c r="A725" s="89">
        <v>41677</v>
      </c>
      <c r="B725" s="89"/>
      <c r="C725" s="102" t="s">
        <v>7112</v>
      </c>
      <c r="D725" s="91" t="s">
        <v>3113</v>
      </c>
      <c r="E725" s="91" t="s">
        <v>163</v>
      </c>
      <c r="F725" s="91" t="s">
        <v>4528</v>
      </c>
      <c r="G725" s="91" t="s">
        <v>2493</v>
      </c>
      <c r="H725" s="91" t="s">
        <v>1907</v>
      </c>
      <c r="I725" s="63" t="s">
        <v>8095</v>
      </c>
      <c r="J725" s="91" t="s">
        <v>2494</v>
      </c>
      <c r="K725" s="91" t="s">
        <v>4704</v>
      </c>
      <c r="L725" s="91" t="s">
        <v>2831</v>
      </c>
      <c r="M725" s="91" t="s">
        <v>2859</v>
      </c>
      <c r="N725" s="91" t="s">
        <v>928</v>
      </c>
      <c r="O725" s="182" t="s">
        <v>4725</v>
      </c>
      <c r="P725" s="91" t="s">
        <v>2495</v>
      </c>
      <c r="Q725" s="93" t="s">
        <v>2496</v>
      </c>
    </row>
    <row r="726" spans="1:17" ht="40" x14ac:dyDescent="0.35">
      <c r="A726" s="89">
        <v>41608</v>
      </c>
      <c r="B726" s="89"/>
      <c r="C726" s="102" t="s">
        <v>2407</v>
      </c>
      <c r="D726" s="91" t="s">
        <v>3113</v>
      </c>
      <c r="E726" s="91" t="s">
        <v>543</v>
      </c>
      <c r="F726" s="91" t="s">
        <v>5402</v>
      </c>
      <c r="G726" s="102" t="s">
        <v>4178</v>
      </c>
      <c r="H726" s="91" t="s">
        <v>4947</v>
      </c>
      <c r="I726" s="63" t="s">
        <v>8095</v>
      </c>
      <c r="J726" s="91" t="s">
        <v>4179</v>
      </c>
      <c r="K726" s="91" t="s">
        <v>4704</v>
      </c>
      <c r="L726" s="91" t="s">
        <v>4681</v>
      </c>
      <c r="M726" s="91" t="s">
        <v>1524</v>
      </c>
      <c r="N726" s="91" t="s">
        <v>1223</v>
      </c>
      <c r="O726" s="182" t="s">
        <v>475</v>
      </c>
      <c r="P726" s="91" t="s">
        <v>6761</v>
      </c>
      <c r="Q726" s="93" t="s">
        <v>4180</v>
      </c>
    </row>
    <row r="727" spans="1:17" ht="30" x14ac:dyDescent="0.35">
      <c r="A727" s="89">
        <v>41601</v>
      </c>
      <c r="B727" s="89"/>
      <c r="C727" s="102" t="s">
        <v>2407</v>
      </c>
      <c r="D727" s="91" t="s">
        <v>3113</v>
      </c>
      <c r="E727" s="91" t="s">
        <v>543</v>
      </c>
      <c r="F727" s="91" t="s">
        <v>544</v>
      </c>
      <c r="G727" s="91" t="s">
        <v>7186</v>
      </c>
      <c r="H727" s="91" t="s">
        <v>1907</v>
      </c>
      <c r="I727" s="63" t="s">
        <v>8095</v>
      </c>
      <c r="J727" s="91" t="s">
        <v>7187</v>
      </c>
      <c r="K727" s="91" t="s">
        <v>4704</v>
      </c>
      <c r="L727" s="91" t="s">
        <v>443</v>
      </c>
      <c r="M727" s="91" t="s">
        <v>1524</v>
      </c>
      <c r="N727" s="91" t="s">
        <v>1223</v>
      </c>
      <c r="O727" s="182" t="s">
        <v>6875</v>
      </c>
      <c r="P727" s="91" t="s">
        <v>1590</v>
      </c>
      <c r="Q727" s="93" t="s">
        <v>1366</v>
      </c>
    </row>
    <row r="728" spans="1:17" ht="20" x14ac:dyDescent="0.35">
      <c r="A728" s="89">
        <v>41600</v>
      </c>
      <c r="B728" s="89"/>
      <c r="C728" s="102" t="s">
        <v>2407</v>
      </c>
      <c r="D728" s="91" t="s">
        <v>3113</v>
      </c>
      <c r="E728" s="91" t="s">
        <v>7076</v>
      </c>
      <c r="F728" s="91" t="s">
        <v>7611</v>
      </c>
      <c r="G728" s="91" t="s">
        <v>2776</v>
      </c>
      <c r="H728" s="91" t="s">
        <v>1907</v>
      </c>
      <c r="I728" s="63" t="s">
        <v>8095</v>
      </c>
      <c r="J728" s="91" t="s">
        <v>2777</v>
      </c>
      <c r="K728" s="91" t="s">
        <v>4704</v>
      </c>
      <c r="L728" s="91" t="s">
        <v>956</v>
      </c>
      <c r="M728" s="91" t="s">
        <v>5577</v>
      </c>
      <c r="N728" s="91" t="s">
        <v>928</v>
      </c>
      <c r="O728" s="182" t="s">
        <v>2702</v>
      </c>
      <c r="P728" s="91" t="s">
        <v>2525</v>
      </c>
      <c r="Q728" s="93" t="s">
        <v>1961</v>
      </c>
    </row>
    <row r="729" spans="1:17" ht="20" x14ac:dyDescent="0.35">
      <c r="A729" s="89">
        <v>41578</v>
      </c>
      <c r="B729" s="89"/>
      <c r="C729" s="102" t="s">
        <v>2407</v>
      </c>
      <c r="D729" s="91" t="s">
        <v>3113</v>
      </c>
      <c r="E729" s="91" t="s">
        <v>7076</v>
      </c>
      <c r="F729" s="91" t="s">
        <v>1899</v>
      </c>
      <c r="G729" s="91" t="s">
        <v>701</v>
      </c>
      <c r="H729" s="102" t="s">
        <v>1716</v>
      </c>
      <c r="I729" s="63" t="s">
        <v>8099</v>
      </c>
      <c r="J729" s="102" t="s">
        <v>3097</v>
      </c>
      <c r="K729" s="91" t="s">
        <v>4704</v>
      </c>
      <c r="L729" s="91" t="s">
        <v>3190</v>
      </c>
      <c r="M729" s="102" t="s">
        <v>2214</v>
      </c>
      <c r="N729" s="91" t="s">
        <v>928</v>
      </c>
      <c r="O729" s="182" t="s">
        <v>6227</v>
      </c>
      <c r="P729" s="102" t="s">
        <v>7002</v>
      </c>
      <c r="Q729" s="102" t="s">
        <v>6895</v>
      </c>
    </row>
    <row r="730" spans="1:17" ht="30" x14ac:dyDescent="0.35">
      <c r="A730" s="89">
        <v>41573</v>
      </c>
      <c r="B730" s="89"/>
      <c r="C730" s="102" t="s">
        <v>2407</v>
      </c>
      <c r="D730" s="91" t="s">
        <v>3113</v>
      </c>
      <c r="E730" s="91" t="s">
        <v>3654</v>
      </c>
      <c r="F730" s="91" t="s">
        <v>2802</v>
      </c>
      <c r="G730" s="91" t="s">
        <v>4487</v>
      </c>
      <c r="H730" s="102" t="s">
        <v>4947</v>
      </c>
      <c r="I730" s="63" t="s">
        <v>8095</v>
      </c>
      <c r="J730" s="102" t="s">
        <v>4858</v>
      </c>
      <c r="K730" s="91" t="s">
        <v>4704</v>
      </c>
      <c r="L730" s="91" t="s">
        <v>448</v>
      </c>
      <c r="M730" s="102" t="s">
        <v>5888</v>
      </c>
      <c r="N730" s="91" t="s">
        <v>928</v>
      </c>
      <c r="O730" s="182" t="s">
        <v>3799</v>
      </c>
      <c r="P730" s="102" t="s">
        <v>7742</v>
      </c>
      <c r="Q730" s="89" t="s">
        <v>4480</v>
      </c>
    </row>
    <row r="731" spans="1:17" ht="50" x14ac:dyDescent="0.35">
      <c r="A731" s="89">
        <v>41571</v>
      </c>
      <c r="B731" s="89"/>
      <c r="C731" s="102" t="s">
        <v>2407</v>
      </c>
      <c r="D731" s="91" t="s">
        <v>3113</v>
      </c>
      <c r="E731" s="91" t="s">
        <v>543</v>
      </c>
      <c r="F731" s="91" t="s">
        <v>5402</v>
      </c>
      <c r="G731" s="91" t="s">
        <v>1294</v>
      </c>
      <c r="H731" s="102" t="s">
        <v>1907</v>
      </c>
      <c r="I731" s="63" t="s">
        <v>8095</v>
      </c>
      <c r="J731" s="102" t="s">
        <v>1295</v>
      </c>
      <c r="K731" s="91" t="s">
        <v>4704</v>
      </c>
      <c r="L731" s="91" t="s">
        <v>3289</v>
      </c>
      <c r="M731" s="102" t="s">
        <v>1735</v>
      </c>
      <c r="N731" s="91" t="s">
        <v>928</v>
      </c>
      <c r="O731" s="182" t="s">
        <v>75</v>
      </c>
      <c r="P731" s="102" t="s">
        <v>1441</v>
      </c>
      <c r="Q731" s="89" t="s">
        <v>5376</v>
      </c>
    </row>
    <row r="732" spans="1:17" ht="30" x14ac:dyDescent="0.35">
      <c r="A732" s="89">
        <v>41570</v>
      </c>
      <c r="B732" s="89"/>
      <c r="C732" s="102" t="s">
        <v>2407</v>
      </c>
      <c r="D732" s="91" t="s">
        <v>3113</v>
      </c>
      <c r="E732" s="91" t="s">
        <v>7076</v>
      </c>
      <c r="F732" s="91" t="s">
        <v>1899</v>
      </c>
      <c r="G732" s="102" t="s">
        <v>6598</v>
      </c>
      <c r="H732" s="102" t="s">
        <v>2726</v>
      </c>
      <c r="I732" s="63" t="s">
        <v>8096</v>
      </c>
      <c r="J732" s="102" t="s">
        <v>6599</v>
      </c>
      <c r="K732" s="91" t="s">
        <v>4704</v>
      </c>
      <c r="L732" s="91" t="s">
        <v>357</v>
      </c>
      <c r="M732" s="102" t="s">
        <v>5455</v>
      </c>
      <c r="N732" s="91" t="s">
        <v>928</v>
      </c>
      <c r="O732" s="182" t="s">
        <v>3642</v>
      </c>
      <c r="P732" s="102" t="s">
        <v>1990</v>
      </c>
      <c r="Q732" s="89" t="s">
        <v>6840</v>
      </c>
    </row>
    <row r="733" spans="1:17" ht="40" x14ac:dyDescent="0.35">
      <c r="A733" s="89">
        <v>41567</v>
      </c>
      <c r="B733" s="89"/>
      <c r="C733" s="102" t="s">
        <v>2407</v>
      </c>
      <c r="D733" s="91" t="s">
        <v>3113</v>
      </c>
      <c r="E733" s="91" t="s">
        <v>7076</v>
      </c>
      <c r="F733" s="91" t="s">
        <v>1899</v>
      </c>
      <c r="G733" s="91" t="s">
        <v>6880</v>
      </c>
      <c r="H733" s="102" t="s">
        <v>1907</v>
      </c>
      <c r="I733" s="63" t="s">
        <v>8095</v>
      </c>
      <c r="J733" s="102" t="s">
        <v>2550</v>
      </c>
      <c r="K733" s="91" t="s">
        <v>4704</v>
      </c>
      <c r="L733" s="91" t="s">
        <v>956</v>
      </c>
      <c r="M733" s="102" t="s">
        <v>5939</v>
      </c>
      <c r="N733" s="91" t="s">
        <v>928</v>
      </c>
      <c r="O733" s="182" t="s">
        <v>5581</v>
      </c>
      <c r="P733" s="102" t="s">
        <v>7002</v>
      </c>
      <c r="Q733" s="89" t="s">
        <v>3111</v>
      </c>
    </row>
    <row r="734" spans="1:17" ht="30" x14ac:dyDescent="0.35">
      <c r="A734" s="89">
        <v>41558</v>
      </c>
      <c r="B734" s="89"/>
      <c r="C734" s="102" t="s">
        <v>2407</v>
      </c>
      <c r="D734" s="91" t="s">
        <v>3113</v>
      </c>
      <c r="E734" s="91" t="s">
        <v>847</v>
      </c>
      <c r="F734" s="91" t="s">
        <v>4140</v>
      </c>
      <c r="G734" s="91" t="s">
        <v>1238</v>
      </c>
      <c r="H734" s="102" t="s">
        <v>2764</v>
      </c>
      <c r="I734" s="63" t="s">
        <v>4702</v>
      </c>
      <c r="J734" s="102" t="s">
        <v>1053</v>
      </c>
      <c r="K734" s="91" t="s">
        <v>4704</v>
      </c>
      <c r="L734" s="91" t="s">
        <v>7687</v>
      </c>
      <c r="M734" s="102" t="s">
        <v>1524</v>
      </c>
      <c r="N734" s="91" t="s">
        <v>1223</v>
      </c>
      <c r="O734" s="182" t="s">
        <v>3110</v>
      </c>
      <c r="P734" s="102" t="s">
        <v>2174</v>
      </c>
      <c r="Q734" s="89" t="s">
        <v>6138</v>
      </c>
    </row>
    <row r="735" spans="1:17" ht="40" x14ac:dyDescent="0.35">
      <c r="A735" s="89">
        <v>41557</v>
      </c>
      <c r="B735" s="89"/>
      <c r="C735" s="102" t="s">
        <v>2407</v>
      </c>
      <c r="D735" s="91" t="s">
        <v>3113</v>
      </c>
      <c r="E735" s="91" t="s">
        <v>7076</v>
      </c>
      <c r="F735" s="91" t="s">
        <v>4682</v>
      </c>
      <c r="G735" s="91" t="s">
        <v>7525</v>
      </c>
      <c r="H735" s="102" t="s">
        <v>3175</v>
      </c>
      <c r="I735" s="66" t="s">
        <v>8097</v>
      </c>
      <c r="J735" s="102" t="s">
        <v>5444</v>
      </c>
      <c r="K735" s="91" t="s">
        <v>4704</v>
      </c>
      <c r="L735" s="91" t="s">
        <v>6735</v>
      </c>
      <c r="M735" s="102" t="s">
        <v>1509</v>
      </c>
      <c r="N735" s="91" t="s">
        <v>928</v>
      </c>
      <c r="O735" s="182" t="s">
        <v>504</v>
      </c>
      <c r="P735" s="102" t="s">
        <v>1536</v>
      </c>
      <c r="Q735" s="89" t="s">
        <v>1537</v>
      </c>
    </row>
    <row r="736" spans="1:17" ht="20" x14ac:dyDescent="0.35">
      <c r="A736" s="89">
        <v>41555</v>
      </c>
      <c r="B736" s="89"/>
      <c r="C736" s="102" t="s">
        <v>2407</v>
      </c>
      <c r="D736" s="91" t="s">
        <v>3113</v>
      </c>
      <c r="E736" s="91" t="s">
        <v>543</v>
      </c>
      <c r="F736" s="91" t="s">
        <v>544</v>
      </c>
      <c r="G736" s="91" t="s">
        <v>4042</v>
      </c>
      <c r="H736" s="102" t="s">
        <v>4043</v>
      </c>
      <c r="I736" s="63" t="s">
        <v>8096</v>
      </c>
      <c r="J736" s="102" t="s">
        <v>5077</v>
      </c>
      <c r="K736" s="91" t="s">
        <v>4704</v>
      </c>
      <c r="L736" s="91" t="s">
        <v>5538</v>
      </c>
      <c r="M736" s="102" t="s">
        <v>4828</v>
      </c>
      <c r="N736" s="91" t="s">
        <v>928</v>
      </c>
      <c r="O736" s="182" t="s">
        <v>2702</v>
      </c>
      <c r="P736" s="102" t="s">
        <v>2174</v>
      </c>
      <c r="Q736" s="89" t="s">
        <v>5555</v>
      </c>
    </row>
    <row r="737" spans="1:17" ht="20" x14ac:dyDescent="0.35">
      <c r="A737" s="89">
        <v>41553</v>
      </c>
      <c r="B737" s="89"/>
      <c r="C737" s="102" t="s">
        <v>2407</v>
      </c>
      <c r="D737" s="91" t="s">
        <v>3113</v>
      </c>
      <c r="E737" s="91" t="s">
        <v>7076</v>
      </c>
      <c r="F737" s="91" t="s">
        <v>3424</v>
      </c>
      <c r="G737" s="91" t="s">
        <v>6142</v>
      </c>
      <c r="H737" s="102" t="s">
        <v>1907</v>
      </c>
      <c r="I737" s="63" t="s">
        <v>8095</v>
      </c>
      <c r="J737" s="102" t="s">
        <v>7477</v>
      </c>
      <c r="K737" s="91" t="s">
        <v>4704</v>
      </c>
      <c r="L737" s="91" t="s">
        <v>357</v>
      </c>
      <c r="M737" s="102" t="s">
        <v>1289</v>
      </c>
      <c r="N737" s="91" t="s">
        <v>928</v>
      </c>
      <c r="O737" s="182" t="s">
        <v>2604</v>
      </c>
      <c r="P737" s="102" t="s">
        <v>6122</v>
      </c>
      <c r="Q737" s="89" t="s">
        <v>1732</v>
      </c>
    </row>
    <row r="738" spans="1:17" ht="20" x14ac:dyDescent="0.35">
      <c r="A738" s="89">
        <v>41531</v>
      </c>
      <c r="B738" s="89"/>
      <c r="C738" s="102" t="s">
        <v>2407</v>
      </c>
      <c r="D738" s="91" t="s">
        <v>3113</v>
      </c>
      <c r="E738" s="91" t="s">
        <v>7076</v>
      </c>
      <c r="F738" s="91" t="s">
        <v>4682</v>
      </c>
      <c r="G738" s="91" t="s">
        <v>5839</v>
      </c>
      <c r="H738" s="102" t="s">
        <v>4702</v>
      </c>
      <c r="I738" s="63" t="s">
        <v>4702</v>
      </c>
      <c r="J738" s="102" t="s">
        <v>3516</v>
      </c>
      <c r="K738" s="91" t="s">
        <v>4704</v>
      </c>
      <c r="L738" s="91" t="s">
        <v>4097</v>
      </c>
      <c r="M738" s="102" t="s">
        <v>2834</v>
      </c>
      <c r="N738" s="91" t="s">
        <v>928</v>
      </c>
      <c r="O738" s="182" t="s">
        <v>504</v>
      </c>
      <c r="P738" s="102" t="s">
        <v>1206</v>
      </c>
      <c r="Q738" s="89" t="s">
        <v>5508</v>
      </c>
    </row>
    <row r="739" spans="1:17" ht="30" x14ac:dyDescent="0.35">
      <c r="A739" s="89">
        <v>41529</v>
      </c>
      <c r="B739" s="89"/>
      <c r="C739" s="102" t="s">
        <v>2407</v>
      </c>
      <c r="D739" s="91" t="s">
        <v>3113</v>
      </c>
      <c r="E739" s="91" t="s">
        <v>7076</v>
      </c>
      <c r="F739" s="91" t="s">
        <v>4682</v>
      </c>
      <c r="G739" s="91" t="s">
        <v>4825</v>
      </c>
      <c r="H739" s="102" t="s">
        <v>1907</v>
      </c>
      <c r="I739" s="63" t="s">
        <v>8095</v>
      </c>
      <c r="J739" s="102" t="s">
        <v>1086</v>
      </c>
      <c r="K739" s="91" t="s">
        <v>1900</v>
      </c>
      <c r="L739" s="91" t="s">
        <v>2316</v>
      </c>
      <c r="M739" s="102" t="s">
        <v>4009</v>
      </c>
      <c r="N739" s="91" t="s">
        <v>928</v>
      </c>
      <c r="O739" s="182" t="s">
        <v>1750</v>
      </c>
      <c r="P739" s="102" t="s">
        <v>1550</v>
      </c>
      <c r="Q739" s="89" t="s">
        <v>1934</v>
      </c>
    </row>
    <row r="740" spans="1:17" ht="50" x14ac:dyDescent="0.35">
      <c r="A740" s="119">
        <v>41524</v>
      </c>
      <c r="B740" s="119"/>
      <c r="C740" s="124" t="s">
        <v>2407</v>
      </c>
      <c r="D740" s="120" t="s">
        <v>3114</v>
      </c>
      <c r="E740" s="120" t="s">
        <v>7076</v>
      </c>
      <c r="F740" s="120" t="s">
        <v>4682</v>
      </c>
      <c r="G740" s="120" t="s">
        <v>4825</v>
      </c>
      <c r="H740" s="124" t="s">
        <v>1907</v>
      </c>
      <c r="I740" s="63" t="s">
        <v>8095</v>
      </c>
      <c r="J740" s="124" t="s">
        <v>4036</v>
      </c>
      <c r="K740" s="120" t="s">
        <v>4704</v>
      </c>
      <c r="L740" s="120" t="s">
        <v>4621</v>
      </c>
      <c r="M740" s="124" t="s">
        <v>3907</v>
      </c>
      <c r="N740" s="120" t="s">
        <v>928</v>
      </c>
      <c r="O740" s="183" t="s">
        <v>5259</v>
      </c>
      <c r="P740" s="124" t="s">
        <v>1550</v>
      </c>
      <c r="Q740" s="119" t="s">
        <v>1934</v>
      </c>
    </row>
    <row r="741" spans="1:17" ht="30" x14ac:dyDescent="0.35">
      <c r="A741" s="89">
        <v>41524</v>
      </c>
      <c r="B741" s="89"/>
      <c r="C741" s="102" t="s">
        <v>2407</v>
      </c>
      <c r="D741" s="91" t="s">
        <v>3113</v>
      </c>
      <c r="E741" s="91" t="s">
        <v>7076</v>
      </c>
      <c r="F741" s="91" t="s">
        <v>4682</v>
      </c>
      <c r="G741" s="91" t="s">
        <v>4825</v>
      </c>
      <c r="H741" s="102" t="s">
        <v>1130</v>
      </c>
      <c r="I741" s="87" t="s">
        <v>4702</v>
      </c>
      <c r="J741" s="102" t="s">
        <v>4826</v>
      </c>
      <c r="K741" s="91" t="s">
        <v>4704</v>
      </c>
      <c r="L741" s="91" t="s">
        <v>956</v>
      </c>
      <c r="M741" s="102" t="s">
        <v>5048</v>
      </c>
      <c r="N741" s="91" t="s">
        <v>928</v>
      </c>
      <c r="O741" s="182" t="s">
        <v>5259</v>
      </c>
      <c r="P741" s="102" t="s">
        <v>1550</v>
      </c>
      <c r="Q741" s="89" t="s">
        <v>1934</v>
      </c>
    </row>
    <row r="742" spans="1:17" ht="20" x14ac:dyDescent="0.35">
      <c r="A742" s="89">
        <v>41518</v>
      </c>
      <c r="B742" s="89"/>
      <c r="C742" s="102" t="s">
        <v>2407</v>
      </c>
      <c r="D742" s="91" t="s">
        <v>3113</v>
      </c>
      <c r="E742" s="91" t="s">
        <v>7076</v>
      </c>
      <c r="F742" s="91" t="s">
        <v>4682</v>
      </c>
      <c r="G742" s="91" t="s">
        <v>2989</v>
      </c>
      <c r="H742" s="102" t="s">
        <v>3098</v>
      </c>
      <c r="I742" s="87" t="s">
        <v>8100</v>
      </c>
      <c r="J742" s="102" t="s">
        <v>3099</v>
      </c>
      <c r="K742" s="91" t="s">
        <v>4704</v>
      </c>
      <c r="L742" s="91" t="s">
        <v>6926</v>
      </c>
      <c r="M742" s="102" t="s">
        <v>4914</v>
      </c>
      <c r="N742" s="91" t="s">
        <v>928</v>
      </c>
      <c r="O742" s="182" t="s">
        <v>5654</v>
      </c>
      <c r="P742" s="102" t="s">
        <v>4964</v>
      </c>
      <c r="Q742" s="102" t="s">
        <v>1511</v>
      </c>
    </row>
    <row r="743" spans="1:17" ht="30" x14ac:dyDescent="0.35">
      <c r="A743" s="89">
        <v>41484</v>
      </c>
      <c r="B743" s="89"/>
      <c r="C743" s="102" t="s">
        <v>2407</v>
      </c>
      <c r="D743" s="91" t="s">
        <v>3113</v>
      </c>
      <c r="E743" s="91" t="s">
        <v>7076</v>
      </c>
      <c r="F743" s="91" t="s">
        <v>1899</v>
      </c>
      <c r="G743" s="91" t="s">
        <v>2937</v>
      </c>
      <c r="H743" s="102" t="s">
        <v>1907</v>
      </c>
      <c r="I743" s="63" t="s">
        <v>8095</v>
      </c>
      <c r="J743" s="102" t="s">
        <v>2938</v>
      </c>
      <c r="K743" s="91" t="s">
        <v>4704</v>
      </c>
      <c r="L743" s="91" t="s">
        <v>3740</v>
      </c>
      <c r="M743" s="102" t="s">
        <v>2840</v>
      </c>
      <c r="N743" s="91" t="s">
        <v>928</v>
      </c>
      <c r="O743" s="182" t="s">
        <v>5777</v>
      </c>
      <c r="P743" s="102" t="s">
        <v>2530</v>
      </c>
      <c r="Q743" s="102" t="s">
        <v>3718</v>
      </c>
    </row>
    <row r="744" spans="1:17" ht="20" x14ac:dyDescent="0.35">
      <c r="A744" s="89">
        <v>41483</v>
      </c>
      <c r="B744" s="89"/>
      <c r="C744" s="102" t="s">
        <v>2407</v>
      </c>
      <c r="D744" s="91" t="s">
        <v>3113</v>
      </c>
      <c r="E744" s="91" t="s">
        <v>3176</v>
      </c>
      <c r="F744" s="91" t="s">
        <v>4067</v>
      </c>
      <c r="G744" s="91" t="s">
        <v>3408</v>
      </c>
      <c r="H744" s="102" t="s">
        <v>4431</v>
      </c>
      <c r="I744" s="73" t="s">
        <v>8097</v>
      </c>
      <c r="J744" s="102" t="s">
        <v>3409</v>
      </c>
      <c r="K744" s="91" t="s">
        <v>4704</v>
      </c>
      <c r="L744" s="91" t="s">
        <v>2634</v>
      </c>
      <c r="M744" s="102" t="s">
        <v>6151</v>
      </c>
      <c r="N744" s="91" t="s">
        <v>928</v>
      </c>
      <c r="O744" s="182" t="s">
        <v>6407</v>
      </c>
      <c r="P744" s="102" t="s">
        <v>469</v>
      </c>
      <c r="Q744" s="102" t="s">
        <v>3410</v>
      </c>
    </row>
    <row r="745" spans="1:17" ht="20" x14ac:dyDescent="0.35">
      <c r="A745" s="89">
        <v>41483</v>
      </c>
      <c r="B745" s="89"/>
      <c r="C745" s="102" t="s">
        <v>2407</v>
      </c>
      <c r="D745" s="91" t="s">
        <v>3113</v>
      </c>
      <c r="E745" s="91" t="s">
        <v>3176</v>
      </c>
      <c r="F745" s="91" t="s">
        <v>8093</v>
      </c>
      <c r="G745" s="91" t="s">
        <v>7328</v>
      </c>
      <c r="H745" s="102" t="s">
        <v>3543</v>
      </c>
      <c r="I745" s="87" t="s">
        <v>8100</v>
      </c>
      <c r="J745" s="102" t="s">
        <v>4703</v>
      </c>
      <c r="K745" s="91" t="s">
        <v>4704</v>
      </c>
      <c r="L745" s="91" t="s">
        <v>484</v>
      </c>
      <c r="M745" s="102" t="s">
        <v>3544</v>
      </c>
      <c r="N745" s="91" t="s">
        <v>928</v>
      </c>
      <c r="O745" s="182" t="s">
        <v>7343</v>
      </c>
      <c r="P745" s="102" t="s">
        <v>4248</v>
      </c>
      <c r="Q745" s="102" t="s">
        <v>1805</v>
      </c>
    </row>
    <row r="746" spans="1:17" ht="30" x14ac:dyDescent="0.35">
      <c r="A746" s="89">
        <v>41450</v>
      </c>
      <c r="B746" s="89"/>
      <c r="C746" s="102" t="s">
        <v>2407</v>
      </c>
      <c r="D746" s="91" t="s">
        <v>3113</v>
      </c>
      <c r="E746" s="91" t="s">
        <v>7076</v>
      </c>
      <c r="F746" s="102" t="s">
        <v>6634</v>
      </c>
      <c r="G746" s="91" t="s">
        <v>685</v>
      </c>
      <c r="H746" s="102" t="s">
        <v>4702</v>
      </c>
      <c r="I746" s="63" t="s">
        <v>4702</v>
      </c>
      <c r="J746" s="102" t="s">
        <v>7176</v>
      </c>
      <c r="K746" s="91" t="s">
        <v>4704</v>
      </c>
      <c r="L746" s="91" t="s">
        <v>3416</v>
      </c>
      <c r="M746" s="102" t="s">
        <v>7249</v>
      </c>
      <c r="N746" s="91" t="s">
        <v>928</v>
      </c>
      <c r="O746" s="182" t="s">
        <v>3268</v>
      </c>
      <c r="P746" s="102" t="s">
        <v>2309</v>
      </c>
      <c r="Q746" s="102" t="s">
        <v>1213</v>
      </c>
    </row>
    <row r="747" spans="1:17" ht="30" x14ac:dyDescent="0.35">
      <c r="A747" s="89">
        <v>41443</v>
      </c>
      <c r="B747" s="89"/>
      <c r="C747" s="102" t="s">
        <v>2407</v>
      </c>
      <c r="D747" s="91" t="s">
        <v>3113</v>
      </c>
      <c r="E747" s="91" t="s">
        <v>7076</v>
      </c>
      <c r="F747" s="102" t="s">
        <v>1899</v>
      </c>
      <c r="G747" s="91" t="s">
        <v>6328</v>
      </c>
      <c r="H747" s="102" t="s">
        <v>4702</v>
      </c>
      <c r="I747" s="63" t="s">
        <v>4702</v>
      </c>
      <c r="J747" s="102" t="s">
        <v>2781</v>
      </c>
      <c r="K747" s="91" t="s">
        <v>4704</v>
      </c>
      <c r="L747" s="91" t="s">
        <v>2831</v>
      </c>
      <c r="M747" s="102" t="s">
        <v>2782</v>
      </c>
      <c r="N747" s="91" t="s">
        <v>928</v>
      </c>
      <c r="O747" s="182" t="s">
        <v>920</v>
      </c>
      <c r="P747" s="102" t="s">
        <v>5519</v>
      </c>
      <c r="Q747" s="102" t="s">
        <v>2783</v>
      </c>
    </row>
    <row r="748" spans="1:17" ht="20" x14ac:dyDescent="0.35">
      <c r="A748" s="89">
        <v>41402</v>
      </c>
      <c r="B748" s="89"/>
      <c r="C748" s="102" t="s">
        <v>2407</v>
      </c>
      <c r="D748" s="91" t="s">
        <v>3113</v>
      </c>
      <c r="E748" s="91" t="s">
        <v>3654</v>
      </c>
      <c r="F748" s="102" t="s">
        <v>3014</v>
      </c>
      <c r="G748" s="91" t="s">
        <v>4330</v>
      </c>
      <c r="H748" s="102" t="s">
        <v>4947</v>
      </c>
      <c r="I748" s="63" t="s">
        <v>8095</v>
      </c>
      <c r="J748" s="102" t="s">
        <v>7222</v>
      </c>
      <c r="K748" s="91" t="s">
        <v>4704</v>
      </c>
      <c r="L748" s="91" t="s">
        <v>2</v>
      </c>
      <c r="M748" s="102" t="s">
        <v>1524</v>
      </c>
      <c r="N748" s="91" t="s">
        <v>1223</v>
      </c>
      <c r="O748" s="182" t="s">
        <v>7223</v>
      </c>
      <c r="P748" s="102" t="s">
        <v>1206</v>
      </c>
      <c r="Q748" s="102" t="s">
        <v>1944</v>
      </c>
    </row>
    <row r="749" spans="1:17" ht="30" x14ac:dyDescent="0.35">
      <c r="A749" s="89">
        <v>41398</v>
      </c>
      <c r="B749" s="89"/>
      <c r="C749" s="102" t="s">
        <v>2407</v>
      </c>
      <c r="D749" s="91" t="s">
        <v>3113</v>
      </c>
      <c r="E749" s="91" t="s">
        <v>7076</v>
      </c>
      <c r="F749" s="102" t="s">
        <v>4682</v>
      </c>
      <c r="G749" s="102" t="s">
        <v>4241</v>
      </c>
      <c r="H749" s="102" t="s">
        <v>1907</v>
      </c>
      <c r="I749" s="63" t="s">
        <v>8095</v>
      </c>
      <c r="J749" s="102" t="s">
        <v>2979</v>
      </c>
      <c r="K749" s="91" t="s">
        <v>4704</v>
      </c>
      <c r="L749" s="91" t="s">
        <v>3310</v>
      </c>
      <c r="M749" s="102" t="s">
        <v>3249</v>
      </c>
      <c r="N749" s="102" t="s">
        <v>928</v>
      </c>
      <c r="O749" s="182" t="s">
        <v>5365</v>
      </c>
      <c r="P749" s="102" t="s">
        <v>3421</v>
      </c>
      <c r="Q749" s="102" t="s">
        <v>3250</v>
      </c>
    </row>
    <row r="750" spans="1:17" ht="50" x14ac:dyDescent="0.35">
      <c r="A750" s="119">
        <v>41349</v>
      </c>
      <c r="B750" s="119"/>
      <c r="C750" s="124" t="s">
        <v>2407</v>
      </c>
      <c r="D750" s="120" t="s">
        <v>3114</v>
      </c>
      <c r="E750" s="120" t="s">
        <v>847</v>
      </c>
      <c r="F750" s="124" t="s">
        <v>303</v>
      </c>
      <c r="G750" s="124" t="s">
        <v>6233</v>
      </c>
      <c r="H750" s="124" t="s">
        <v>6234</v>
      </c>
      <c r="I750" s="66" t="s">
        <v>8097</v>
      </c>
      <c r="J750" s="124" t="s">
        <v>562</v>
      </c>
      <c r="K750" s="120" t="s">
        <v>4704</v>
      </c>
      <c r="L750" s="120" t="s">
        <v>3488</v>
      </c>
      <c r="M750" s="124" t="s">
        <v>6721</v>
      </c>
      <c r="N750" s="124" t="s">
        <v>928</v>
      </c>
      <c r="O750" s="183" t="s">
        <v>6875</v>
      </c>
      <c r="P750" s="124" t="s">
        <v>3115</v>
      </c>
      <c r="Q750" s="124" t="s">
        <v>3106</v>
      </c>
    </row>
    <row r="751" spans="1:17" ht="50" x14ac:dyDescent="0.35">
      <c r="A751" s="89">
        <v>41345</v>
      </c>
      <c r="B751" s="89"/>
      <c r="C751" s="102" t="s">
        <v>2407</v>
      </c>
      <c r="D751" s="91" t="s">
        <v>3113</v>
      </c>
      <c r="E751" s="91" t="s">
        <v>746</v>
      </c>
      <c r="F751" s="102" t="s">
        <v>4837</v>
      </c>
      <c r="G751" s="102" t="s">
        <v>4838</v>
      </c>
      <c r="H751" s="102" t="s">
        <v>4431</v>
      </c>
      <c r="I751" s="73" t="s">
        <v>8097</v>
      </c>
      <c r="J751" s="102" t="s">
        <v>5197</v>
      </c>
      <c r="K751" s="91" t="s">
        <v>4704</v>
      </c>
      <c r="L751" s="91" t="s">
        <v>5437</v>
      </c>
      <c r="M751" s="102" t="s">
        <v>1524</v>
      </c>
      <c r="N751" s="91" t="s">
        <v>1223</v>
      </c>
      <c r="O751" s="182" t="s">
        <v>6875</v>
      </c>
      <c r="P751" s="102" t="s">
        <v>4397</v>
      </c>
      <c r="Q751" s="102" t="s">
        <v>804</v>
      </c>
    </row>
    <row r="752" spans="1:17" ht="30" x14ac:dyDescent="0.35">
      <c r="A752" s="89">
        <v>41343</v>
      </c>
      <c r="B752" s="89"/>
      <c r="C752" s="102" t="s">
        <v>2407</v>
      </c>
      <c r="D752" s="91" t="s">
        <v>3113</v>
      </c>
      <c r="E752" s="91" t="s">
        <v>543</v>
      </c>
      <c r="F752" s="91" t="s">
        <v>544</v>
      </c>
      <c r="G752" s="102" t="s">
        <v>3884</v>
      </c>
      <c r="H752" s="102" t="s">
        <v>4431</v>
      </c>
      <c r="I752" s="73" t="s">
        <v>8097</v>
      </c>
      <c r="J752" s="102" t="s">
        <v>6519</v>
      </c>
      <c r="K752" s="91" t="s">
        <v>4704</v>
      </c>
      <c r="L752" s="91" t="s">
        <v>2831</v>
      </c>
      <c r="M752" s="102" t="s">
        <v>5745</v>
      </c>
      <c r="N752" s="102" t="s">
        <v>928</v>
      </c>
      <c r="O752" s="182" t="s">
        <v>6875</v>
      </c>
      <c r="P752" s="102" t="s">
        <v>3432</v>
      </c>
      <c r="Q752" s="102" t="s">
        <v>6520</v>
      </c>
    </row>
    <row r="753" spans="1:17" ht="40" x14ac:dyDescent="0.35">
      <c r="A753" s="89">
        <v>41332</v>
      </c>
      <c r="B753" s="89"/>
      <c r="C753" s="102" t="s">
        <v>2407</v>
      </c>
      <c r="D753" s="91" t="s">
        <v>3113</v>
      </c>
      <c r="E753" s="91" t="s">
        <v>163</v>
      </c>
      <c r="F753" s="102" t="s">
        <v>1540</v>
      </c>
      <c r="G753" s="102" t="s">
        <v>6811</v>
      </c>
      <c r="H753" s="102" t="s">
        <v>4702</v>
      </c>
      <c r="I753" s="63" t="s">
        <v>4702</v>
      </c>
      <c r="J753" s="102" t="s">
        <v>1181</v>
      </c>
      <c r="K753" s="91" t="s">
        <v>4704</v>
      </c>
      <c r="L753" s="91" t="s">
        <v>3190</v>
      </c>
      <c r="M753" s="102" t="s">
        <v>1524</v>
      </c>
      <c r="N753" s="91" t="s">
        <v>1223</v>
      </c>
      <c r="O753" s="182" t="s">
        <v>1182</v>
      </c>
      <c r="P753" s="102" t="s">
        <v>3433</v>
      </c>
      <c r="Q753" s="102" t="s">
        <v>1177</v>
      </c>
    </row>
    <row r="754" spans="1:17" ht="30" x14ac:dyDescent="0.35">
      <c r="A754" s="89">
        <v>41315</v>
      </c>
      <c r="B754" s="89"/>
      <c r="C754" s="102" t="s">
        <v>2407</v>
      </c>
      <c r="D754" s="91" t="s">
        <v>3113</v>
      </c>
      <c r="E754" s="91" t="s">
        <v>7076</v>
      </c>
      <c r="F754" s="102" t="s">
        <v>4682</v>
      </c>
      <c r="G754" s="91" t="s">
        <v>4348</v>
      </c>
      <c r="H754" s="102" t="s">
        <v>1907</v>
      </c>
      <c r="I754" s="63" t="s">
        <v>8095</v>
      </c>
      <c r="J754" s="102" t="s">
        <v>3874</v>
      </c>
      <c r="K754" s="91" t="s">
        <v>4704</v>
      </c>
      <c r="L754" s="91" t="s">
        <v>3310</v>
      </c>
      <c r="M754" s="102" t="s">
        <v>5597</v>
      </c>
      <c r="N754" s="102" t="s">
        <v>928</v>
      </c>
      <c r="O754" s="182" t="s">
        <v>475</v>
      </c>
      <c r="P754" s="102" t="s">
        <v>3411</v>
      </c>
      <c r="Q754" s="102" t="s">
        <v>1370</v>
      </c>
    </row>
    <row r="755" spans="1:17" ht="100" x14ac:dyDescent="0.35">
      <c r="A755" s="89">
        <v>41314</v>
      </c>
      <c r="B755" s="89"/>
      <c r="C755" s="102" t="s">
        <v>2407</v>
      </c>
      <c r="D755" s="91" t="s">
        <v>3113</v>
      </c>
      <c r="E755" s="91" t="s">
        <v>7536</v>
      </c>
      <c r="F755" s="102" t="s">
        <v>455</v>
      </c>
      <c r="G755" s="91" t="s">
        <v>7460</v>
      </c>
      <c r="H755" s="102" t="s">
        <v>4292</v>
      </c>
      <c r="I755" s="69" t="s">
        <v>8096</v>
      </c>
      <c r="J755" s="102" t="s">
        <v>7461</v>
      </c>
      <c r="K755" s="91" t="s">
        <v>4704</v>
      </c>
      <c r="L755" s="91" t="s">
        <v>412</v>
      </c>
      <c r="M755" s="102" t="s">
        <v>1747</v>
      </c>
      <c r="N755" s="102" t="s">
        <v>928</v>
      </c>
      <c r="O755" s="182" t="s">
        <v>6875</v>
      </c>
      <c r="P755" s="102" t="s">
        <v>76</v>
      </c>
      <c r="Q755" s="102" t="s">
        <v>7001</v>
      </c>
    </row>
    <row r="756" spans="1:17" ht="20" x14ac:dyDescent="0.35">
      <c r="A756" s="89">
        <v>41243</v>
      </c>
      <c r="B756" s="89"/>
      <c r="C756" s="102" t="s">
        <v>7682</v>
      </c>
      <c r="D756" s="91" t="s">
        <v>3113</v>
      </c>
      <c r="E756" s="91" t="s">
        <v>7076</v>
      </c>
      <c r="F756" s="102" t="s">
        <v>1899</v>
      </c>
      <c r="G756" s="91" t="s">
        <v>1840</v>
      </c>
      <c r="H756" s="102" t="s">
        <v>4515</v>
      </c>
      <c r="I756" s="63" t="s">
        <v>8096</v>
      </c>
      <c r="J756" s="102" t="s">
        <v>4409</v>
      </c>
      <c r="K756" s="91" t="s">
        <v>4704</v>
      </c>
      <c r="L756" s="91" t="s">
        <v>3804</v>
      </c>
      <c r="M756" s="102" t="s">
        <v>5968</v>
      </c>
      <c r="N756" s="102" t="s">
        <v>928</v>
      </c>
      <c r="O756" s="182" t="s">
        <v>3566</v>
      </c>
      <c r="P756" s="91" t="s">
        <v>4106</v>
      </c>
      <c r="Q756" s="102" t="s">
        <v>5943</v>
      </c>
    </row>
    <row r="757" spans="1:17" ht="20" x14ac:dyDescent="0.35">
      <c r="A757" s="89">
        <v>41235</v>
      </c>
      <c r="B757" s="89"/>
      <c r="C757" s="102" t="s">
        <v>7682</v>
      </c>
      <c r="D757" s="91" t="s">
        <v>3113</v>
      </c>
      <c r="E757" s="91" t="s">
        <v>2735</v>
      </c>
      <c r="F757" s="102" t="s">
        <v>2629</v>
      </c>
      <c r="G757" s="91" t="s">
        <v>2216</v>
      </c>
      <c r="H757" s="102" t="s">
        <v>4702</v>
      </c>
      <c r="I757" s="63" t="s">
        <v>4702</v>
      </c>
      <c r="J757" s="102" t="s">
        <v>5431</v>
      </c>
      <c r="K757" s="91" t="s">
        <v>4704</v>
      </c>
      <c r="L757" s="91" t="s">
        <v>1813</v>
      </c>
      <c r="M757" s="102" t="s">
        <v>1524</v>
      </c>
      <c r="N757" s="91" t="s">
        <v>1223</v>
      </c>
      <c r="O757" s="182" t="s">
        <v>4919</v>
      </c>
      <c r="P757" s="91" t="s">
        <v>2951</v>
      </c>
      <c r="Q757" s="102" t="s">
        <v>6272</v>
      </c>
    </row>
    <row r="758" spans="1:17" ht="30" x14ac:dyDescent="0.35">
      <c r="A758" s="89">
        <v>41232</v>
      </c>
      <c r="B758" s="89"/>
      <c r="C758" s="102" t="s">
        <v>7682</v>
      </c>
      <c r="D758" s="91" t="s">
        <v>3113</v>
      </c>
      <c r="E758" s="91" t="s">
        <v>7076</v>
      </c>
      <c r="F758" s="102" t="s">
        <v>4682</v>
      </c>
      <c r="G758" s="91" t="s">
        <v>4241</v>
      </c>
      <c r="H758" s="102" t="s">
        <v>1907</v>
      </c>
      <c r="I758" s="63" t="s">
        <v>8095</v>
      </c>
      <c r="J758" s="102" t="s">
        <v>7296</v>
      </c>
      <c r="K758" s="91" t="s">
        <v>4704</v>
      </c>
      <c r="L758" s="91" t="s">
        <v>3416</v>
      </c>
      <c r="M758" s="102" t="s">
        <v>4021</v>
      </c>
      <c r="N758" s="102" t="s">
        <v>928</v>
      </c>
      <c r="O758" s="182" t="s">
        <v>5505</v>
      </c>
      <c r="P758" s="91" t="s">
        <v>7466</v>
      </c>
      <c r="Q758" s="102" t="s">
        <v>3538</v>
      </c>
    </row>
    <row r="759" spans="1:17" ht="30" x14ac:dyDescent="0.35">
      <c r="A759" s="89">
        <v>41217</v>
      </c>
      <c r="B759" s="89"/>
      <c r="C759" s="102" t="s">
        <v>7682</v>
      </c>
      <c r="D759" s="91" t="s">
        <v>3113</v>
      </c>
      <c r="E759" s="91" t="s">
        <v>7076</v>
      </c>
      <c r="F759" s="102" t="s">
        <v>1899</v>
      </c>
      <c r="G759" s="91" t="s">
        <v>5369</v>
      </c>
      <c r="H759" s="102" t="s">
        <v>2448</v>
      </c>
      <c r="I759" s="63" t="s">
        <v>8096</v>
      </c>
      <c r="J759" s="102" t="s">
        <v>5386</v>
      </c>
      <c r="K759" s="91" t="s">
        <v>4704</v>
      </c>
      <c r="L759" s="91" t="s">
        <v>3488</v>
      </c>
      <c r="M759" s="102" t="s">
        <v>2413</v>
      </c>
      <c r="N759" s="102" t="s">
        <v>928</v>
      </c>
      <c r="O759" s="182" t="s">
        <v>7281</v>
      </c>
      <c r="P759" s="91" t="s">
        <v>2252</v>
      </c>
      <c r="Q759" s="102" t="s">
        <v>2414</v>
      </c>
    </row>
    <row r="760" spans="1:17" ht="30" x14ac:dyDescent="0.35">
      <c r="A760" s="89">
        <v>41217</v>
      </c>
      <c r="B760" s="89"/>
      <c r="C760" s="102" t="s">
        <v>7682</v>
      </c>
      <c r="D760" s="91" t="s">
        <v>3113</v>
      </c>
      <c r="E760" s="91" t="s">
        <v>7076</v>
      </c>
      <c r="F760" s="102" t="s">
        <v>1899</v>
      </c>
      <c r="G760" s="91" t="s">
        <v>4026</v>
      </c>
      <c r="H760" s="102" t="s">
        <v>1907</v>
      </c>
      <c r="I760" s="63" t="s">
        <v>8095</v>
      </c>
      <c r="J760" s="102" t="s">
        <v>4703</v>
      </c>
      <c r="K760" s="91" t="s">
        <v>4704</v>
      </c>
      <c r="L760" s="91" t="s">
        <v>4621</v>
      </c>
      <c r="M760" s="102" t="s">
        <v>6685</v>
      </c>
      <c r="N760" s="91" t="s">
        <v>928</v>
      </c>
      <c r="O760" s="182" t="s">
        <v>1426</v>
      </c>
      <c r="P760" s="91" t="s">
        <v>4459</v>
      </c>
      <c r="Q760" s="102" t="s">
        <v>4027</v>
      </c>
    </row>
    <row r="761" spans="1:17" ht="40" x14ac:dyDescent="0.35">
      <c r="A761" s="89">
        <v>41212</v>
      </c>
      <c r="B761" s="89"/>
      <c r="C761" s="102" t="s">
        <v>7682</v>
      </c>
      <c r="D761" s="91" t="s">
        <v>3113</v>
      </c>
      <c r="E761" s="91" t="s">
        <v>7076</v>
      </c>
      <c r="F761" s="102" t="s">
        <v>3424</v>
      </c>
      <c r="G761" s="91" t="s">
        <v>5353</v>
      </c>
      <c r="H761" s="102" t="s">
        <v>1907</v>
      </c>
      <c r="I761" s="63" t="s">
        <v>8095</v>
      </c>
      <c r="J761" s="102" t="s">
        <v>5354</v>
      </c>
      <c r="K761" s="91" t="s">
        <v>4704</v>
      </c>
      <c r="L761" s="91" t="s">
        <v>956</v>
      </c>
      <c r="M761" s="102" t="s">
        <v>7290</v>
      </c>
      <c r="N761" s="102" t="s">
        <v>928</v>
      </c>
      <c r="O761" s="182" t="s">
        <v>5654</v>
      </c>
      <c r="P761" s="91" t="s">
        <v>2174</v>
      </c>
      <c r="Q761" s="102" t="s">
        <v>7291</v>
      </c>
    </row>
    <row r="762" spans="1:17" ht="30" x14ac:dyDescent="0.35">
      <c r="A762" s="89">
        <v>41209</v>
      </c>
      <c r="B762" s="89"/>
      <c r="C762" s="102" t="s">
        <v>7682</v>
      </c>
      <c r="D762" s="91" t="s">
        <v>3113</v>
      </c>
      <c r="E762" s="91" t="s">
        <v>7076</v>
      </c>
      <c r="F762" s="102" t="s">
        <v>1899</v>
      </c>
      <c r="G762" s="91" t="s">
        <v>5369</v>
      </c>
      <c r="H762" s="102" t="s">
        <v>4702</v>
      </c>
      <c r="I762" s="63" t="s">
        <v>4702</v>
      </c>
      <c r="J762" s="102" t="s">
        <v>5370</v>
      </c>
      <c r="K762" s="91" t="s">
        <v>1900</v>
      </c>
      <c r="L762" s="91" t="s">
        <v>353</v>
      </c>
      <c r="M762" s="102" t="s">
        <v>5875</v>
      </c>
      <c r="N762" s="102" t="s">
        <v>928</v>
      </c>
      <c r="O762" s="182" t="s">
        <v>5876</v>
      </c>
      <c r="P762" s="91" t="s">
        <v>3157</v>
      </c>
      <c r="Q762" s="102" t="s">
        <v>7021</v>
      </c>
    </row>
    <row r="763" spans="1:17" ht="20" x14ac:dyDescent="0.35">
      <c r="A763" s="89">
        <v>41205</v>
      </c>
      <c r="B763" s="89"/>
      <c r="C763" s="102" t="s">
        <v>7682</v>
      </c>
      <c r="D763" s="91" t="s">
        <v>3113</v>
      </c>
      <c r="E763" s="91" t="s">
        <v>7076</v>
      </c>
      <c r="F763" s="102" t="s">
        <v>3424</v>
      </c>
      <c r="G763" s="91" t="s">
        <v>6351</v>
      </c>
      <c r="H763" s="102" t="s">
        <v>1907</v>
      </c>
      <c r="I763" s="63" t="s">
        <v>8095</v>
      </c>
      <c r="J763" s="102" t="s">
        <v>7776</v>
      </c>
      <c r="K763" s="91" t="s">
        <v>4704</v>
      </c>
      <c r="L763" s="91" t="s">
        <v>7467</v>
      </c>
      <c r="M763" s="102" t="s">
        <v>1524</v>
      </c>
      <c r="N763" s="91" t="s">
        <v>1223</v>
      </c>
      <c r="O763" s="182" t="s">
        <v>5581</v>
      </c>
      <c r="P763" s="91" t="s">
        <v>3485</v>
      </c>
      <c r="Q763" s="102" t="s">
        <v>1961</v>
      </c>
    </row>
    <row r="764" spans="1:17" ht="20" x14ac:dyDescent="0.35">
      <c r="A764" s="89">
        <v>41200</v>
      </c>
      <c r="B764" s="89"/>
      <c r="C764" s="102" t="s">
        <v>7682</v>
      </c>
      <c r="D764" s="91" t="s">
        <v>3113</v>
      </c>
      <c r="E764" s="91" t="s">
        <v>7076</v>
      </c>
      <c r="F764" s="102" t="s">
        <v>1899</v>
      </c>
      <c r="G764" s="102" t="s">
        <v>701</v>
      </c>
      <c r="H764" s="102" t="s">
        <v>6293</v>
      </c>
      <c r="I764" s="63" t="s">
        <v>8095</v>
      </c>
      <c r="J764" s="102" t="s">
        <v>4490</v>
      </c>
      <c r="K764" s="91" t="s">
        <v>4704</v>
      </c>
      <c r="L764" s="91" t="s">
        <v>5538</v>
      </c>
      <c r="M764" s="102" t="s">
        <v>5577</v>
      </c>
      <c r="N764" s="91" t="s">
        <v>928</v>
      </c>
      <c r="O764" s="182" t="s">
        <v>2208</v>
      </c>
      <c r="P764" s="91" t="s">
        <v>6258</v>
      </c>
      <c r="Q764" s="102" t="s">
        <v>4989</v>
      </c>
    </row>
    <row r="765" spans="1:17" ht="30" x14ac:dyDescent="0.35">
      <c r="A765" s="89">
        <v>41184</v>
      </c>
      <c r="B765" s="89"/>
      <c r="C765" s="102" t="s">
        <v>7682</v>
      </c>
      <c r="D765" s="91" t="s">
        <v>3113</v>
      </c>
      <c r="E765" s="91" t="s">
        <v>543</v>
      </c>
      <c r="F765" s="91" t="s">
        <v>544</v>
      </c>
      <c r="G765" s="102" t="s">
        <v>6587</v>
      </c>
      <c r="H765" s="102" t="s">
        <v>6717</v>
      </c>
      <c r="I765" s="63" t="s">
        <v>8095</v>
      </c>
      <c r="J765" s="102" t="s">
        <v>6539</v>
      </c>
      <c r="K765" s="91" t="s">
        <v>4704</v>
      </c>
      <c r="L765" s="91" t="s">
        <v>5076</v>
      </c>
      <c r="M765" s="102" t="s">
        <v>1541</v>
      </c>
      <c r="N765" s="91" t="s">
        <v>928</v>
      </c>
      <c r="O765" s="182" t="s">
        <v>5654</v>
      </c>
      <c r="P765" s="91" t="s">
        <v>7386</v>
      </c>
      <c r="Q765" s="102" t="s">
        <v>2529</v>
      </c>
    </row>
    <row r="766" spans="1:17" ht="30" x14ac:dyDescent="0.35">
      <c r="A766" s="89">
        <v>41177</v>
      </c>
      <c r="B766" s="89"/>
      <c r="C766" s="102" t="s">
        <v>7682</v>
      </c>
      <c r="D766" s="91" t="s">
        <v>3113</v>
      </c>
      <c r="E766" s="91" t="s">
        <v>7076</v>
      </c>
      <c r="F766" s="102" t="s">
        <v>4682</v>
      </c>
      <c r="G766" s="102" t="s">
        <v>4241</v>
      </c>
      <c r="H766" s="102" t="s">
        <v>1907</v>
      </c>
      <c r="I766" s="63" t="s">
        <v>8095</v>
      </c>
      <c r="J766" s="102" t="s">
        <v>7077</v>
      </c>
      <c r="K766" s="91" t="s">
        <v>4704</v>
      </c>
      <c r="L766" s="91" t="s">
        <v>4097</v>
      </c>
      <c r="M766" s="102" t="s">
        <v>2845</v>
      </c>
      <c r="N766" s="102" t="s">
        <v>928</v>
      </c>
      <c r="O766" s="182" t="s">
        <v>3799</v>
      </c>
      <c r="P766" s="91" t="s">
        <v>4288</v>
      </c>
      <c r="Q766" s="102" t="s">
        <v>7078</v>
      </c>
    </row>
    <row r="767" spans="1:17" ht="20" x14ac:dyDescent="0.35">
      <c r="A767" s="89">
        <v>41154</v>
      </c>
      <c r="B767" s="89"/>
      <c r="C767" s="102" t="s">
        <v>7682</v>
      </c>
      <c r="D767" s="91" t="s">
        <v>3113</v>
      </c>
      <c r="E767" s="91" t="s">
        <v>7076</v>
      </c>
      <c r="F767" s="102" t="s">
        <v>4682</v>
      </c>
      <c r="G767" s="102" t="s">
        <v>4659</v>
      </c>
      <c r="H767" s="102" t="s">
        <v>5607</v>
      </c>
      <c r="I767" s="63" t="s">
        <v>8095</v>
      </c>
      <c r="J767" s="102" t="s">
        <v>1349</v>
      </c>
      <c r="K767" s="91" t="s">
        <v>1900</v>
      </c>
      <c r="L767" s="91" t="s">
        <v>1659</v>
      </c>
      <c r="M767" s="102" t="s">
        <v>2377</v>
      </c>
      <c r="N767" s="102" t="s">
        <v>928</v>
      </c>
      <c r="O767" s="182" t="s">
        <v>1892</v>
      </c>
      <c r="P767" s="91" t="s">
        <v>6850</v>
      </c>
      <c r="Q767" s="102" t="s">
        <v>5009</v>
      </c>
    </row>
    <row r="768" spans="1:17" ht="30" x14ac:dyDescent="0.35">
      <c r="A768" s="89">
        <v>41154</v>
      </c>
      <c r="B768" s="89"/>
      <c r="C768" s="102" t="s">
        <v>7682</v>
      </c>
      <c r="D768" s="91" t="s">
        <v>3113</v>
      </c>
      <c r="E768" s="91" t="s">
        <v>7076</v>
      </c>
      <c r="F768" s="102" t="s">
        <v>4682</v>
      </c>
      <c r="G768" s="102" t="s">
        <v>4659</v>
      </c>
      <c r="H768" s="102" t="s">
        <v>857</v>
      </c>
      <c r="I768" s="63" t="s">
        <v>4702</v>
      </c>
      <c r="J768" s="102" t="s">
        <v>1349</v>
      </c>
      <c r="K768" s="91" t="s">
        <v>1900</v>
      </c>
      <c r="L768" s="91" t="s">
        <v>7054</v>
      </c>
      <c r="M768" s="102" t="s">
        <v>5004</v>
      </c>
      <c r="N768" s="102" t="s">
        <v>928</v>
      </c>
      <c r="O768" s="182" t="s">
        <v>3799</v>
      </c>
      <c r="P768" s="91" t="s">
        <v>6850</v>
      </c>
      <c r="Q768" s="102" t="s">
        <v>5009</v>
      </c>
    </row>
    <row r="769" spans="1:17" ht="40" x14ac:dyDescent="0.35">
      <c r="A769" s="89">
        <v>41121</v>
      </c>
      <c r="B769" s="89"/>
      <c r="C769" s="102" t="s">
        <v>7682</v>
      </c>
      <c r="D769" s="91" t="s">
        <v>3113</v>
      </c>
      <c r="E769" s="91" t="s">
        <v>543</v>
      </c>
      <c r="F769" s="102" t="s">
        <v>5637</v>
      </c>
      <c r="G769" s="102" t="s">
        <v>1634</v>
      </c>
      <c r="H769" s="102" t="s">
        <v>1907</v>
      </c>
      <c r="I769" s="63" t="s">
        <v>8095</v>
      </c>
      <c r="J769" s="102" t="s">
        <v>5553</v>
      </c>
      <c r="K769" s="91" t="s">
        <v>4704</v>
      </c>
      <c r="L769" s="91" t="s">
        <v>412</v>
      </c>
      <c r="M769" s="102" t="s">
        <v>6505</v>
      </c>
      <c r="N769" s="102" t="s">
        <v>928</v>
      </c>
      <c r="O769" s="182" t="s">
        <v>5092</v>
      </c>
      <c r="P769" s="91" t="s">
        <v>3364</v>
      </c>
      <c r="Q769" s="102" t="s">
        <v>3399</v>
      </c>
    </row>
    <row r="770" spans="1:17" ht="40" x14ac:dyDescent="0.35">
      <c r="A770" s="89">
        <v>41120</v>
      </c>
      <c r="B770" s="89"/>
      <c r="C770" s="102" t="s">
        <v>7682</v>
      </c>
      <c r="D770" s="91" t="s">
        <v>3113</v>
      </c>
      <c r="E770" s="91" t="s">
        <v>7076</v>
      </c>
      <c r="F770" s="102" t="s">
        <v>568</v>
      </c>
      <c r="G770" s="102" t="s">
        <v>6014</v>
      </c>
      <c r="H770" s="102" t="s">
        <v>5</v>
      </c>
      <c r="I770" s="63" t="s">
        <v>8095</v>
      </c>
      <c r="J770" s="102" t="s">
        <v>2771</v>
      </c>
      <c r="K770" s="91" t="s">
        <v>4704</v>
      </c>
      <c r="L770" s="91" t="s">
        <v>290</v>
      </c>
      <c r="M770" s="102" t="s">
        <v>2805</v>
      </c>
      <c r="N770" s="102" t="s">
        <v>928</v>
      </c>
      <c r="O770" s="182" t="s">
        <v>504</v>
      </c>
      <c r="P770" s="91" t="s">
        <v>1590</v>
      </c>
      <c r="Q770" s="102" t="s">
        <v>2044</v>
      </c>
    </row>
    <row r="771" spans="1:17" ht="20" x14ac:dyDescent="0.35">
      <c r="A771" s="89">
        <v>41104</v>
      </c>
      <c r="B771" s="89"/>
      <c r="C771" s="102" t="s">
        <v>7682</v>
      </c>
      <c r="D771" s="91" t="s">
        <v>3113</v>
      </c>
      <c r="E771" s="91" t="s">
        <v>543</v>
      </c>
      <c r="F771" s="91" t="s">
        <v>544</v>
      </c>
      <c r="G771" s="102" t="s">
        <v>5845</v>
      </c>
      <c r="H771" s="102" t="s">
        <v>1907</v>
      </c>
      <c r="I771" s="63" t="s">
        <v>8095</v>
      </c>
      <c r="J771" s="102" t="s">
        <v>5846</v>
      </c>
      <c r="K771" s="91" t="s">
        <v>4704</v>
      </c>
      <c r="L771" s="91" t="s">
        <v>448</v>
      </c>
      <c r="M771" s="102" t="s">
        <v>1524</v>
      </c>
      <c r="N771" s="91" t="s">
        <v>1223</v>
      </c>
      <c r="O771" s="182" t="s">
        <v>5470</v>
      </c>
      <c r="P771" s="91" t="s">
        <v>3727</v>
      </c>
      <c r="Q771" s="102" t="s">
        <v>5471</v>
      </c>
    </row>
    <row r="772" spans="1:17" ht="20" x14ac:dyDescent="0.35">
      <c r="A772" s="127">
        <v>41097</v>
      </c>
      <c r="B772" s="127"/>
      <c r="C772" s="128" t="s">
        <v>7682</v>
      </c>
      <c r="D772" s="139" t="s">
        <v>2203</v>
      </c>
      <c r="E772" s="139" t="s">
        <v>7076</v>
      </c>
      <c r="F772" s="128" t="s">
        <v>3424</v>
      </c>
      <c r="G772" s="128" t="s">
        <v>7261</v>
      </c>
      <c r="H772" s="128" t="s">
        <v>1392</v>
      </c>
      <c r="I772" s="63" t="s">
        <v>8098</v>
      </c>
      <c r="J772" s="128" t="s">
        <v>1491</v>
      </c>
      <c r="K772" s="139" t="s">
        <v>4704</v>
      </c>
      <c r="L772" s="139" t="s">
        <v>28</v>
      </c>
      <c r="M772" s="128" t="s">
        <v>1557</v>
      </c>
      <c r="N772" s="139" t="s">
        <v>928</v>
      </c>
      <c r="O772" s="184" t="s">
        <v>7281</v>
      </c>
      <c r="P772" s="139" t="s">
        <v>6506</v>
      </c>
      <c r="Q772" s="128" t="s">
        <v>1961</v>
      </c>
    </row>
    <row r="773" spans="1:17" ht="20" x14ac:dyDescent="0.35">
      <c r="A773" s="89">
        <v>41096</v>
      </c>
      <c r="B773" s="89"/>
      <c r="C773" s="102" t="s">
        <v>7682</v>
      </c>
      <c r="D773" s="91" t="s">
        <v>3113</v>
      </c>
      <c r="E773" s="91" t="s">
        <v>847</v>
      </c>
      <c r="F773" s="102" t="s">
        <v>303</v>
      </c>
      <c r="G773" s="102" t="s">
        <v>1700</v>
      </c>
      <c r="H773" s="102" t="s">
        <v>1907</v>
      </c>
      <c r="I773" s="63" t="s">
        <v>8095</v>
      </c>
      <c r="J773" s="102" t="s">
        <v>5848</v>
      </c>
      <c r="K773" s="91" t="s">
        <v>4704</v>
      </c>
      <c r="L773" s="91" t="s">
        <v>2107</v>
      </c>
      <c r="M773" s="102" t="s">
        <v>5849</v>
      </c>
      <c r="N773" s="102" t="s">
        <v>928</v>
      </c>
      <c r="O773" s="182" t="s">
        <v>3799</v>
      </c>
      <c r="P773" s="91" t="s">
        <v>277</v>
      </c>
      <c r="Q773" s="102" t="s">
        <v>5850</v>
      </c>
    </row>
    <row r="774" spans="1:17" ht="20" x14ac:dyDescent="0.35">
      <c r="A774" s="89">
        <v>41086</v>
      </c>
      <c r="B774" s="89"/>
      <c r="C774" s="102" t="s">
        <v>7682</v>
      </c>
      <c r="D774" s="91" t="s">
        <v>3113</v>
      </c>
      <c r="E774" s="91" t="s">
        <v>7076</v>
      </c>
      <c r="F774" s="102" t="s">
        <v>4682</v>
      </c>
      <c r="G774" s="102" t="s">
        <v>1450</v>
      </c>
      <c r="H774" s="102" t="s">
        <v>4702</v>
      </c>
      <c r="I774" s="63" t="s">
        <v>4702</v>
      </c>
      <c r="J774" s="102" t="s">
        <v>5726</v>
      </c>
      <c r="K774" s="91" t="s">
        <v>4704</v>
      </c>
      <c r="L774" s="91" t="s">
        <v>271</v>
      </c>
      <c r="M774" s="102" t="s">
        <v>2723</v>
      </c>
      <c r="N774" s="102" t="s">
        <v>928</v>
      </c>
      <c r="O774" s="182" t="s">
        <v>3057</v>
      </c>
      <c r="P774" s="91" t="s">
        <v>5727</v>
      </c>
      <c r="Q774" s="102" t="s">
        <v>4797</v>
      </c>
    </row>
    <row r="775" spans="1:17" ht="30" x14ac:dyDescent="0.35">
      <c r="A775" s="89">
        <v>41086</v>
      </c>
      <c r="B775" s="89"/>
      <c r="C775" s="102" t="s">
        <v>7682</v>
      </c>
      <c r="D775" s="91" t="s">
        <v>3113</v>
      </c>
      <c r="E775" s="91" t="s">
        <v>7076</v>
      </c>
      <c r="F775" s="102" t="s">
        <v>1899</v>
      </c>
      <c r="G775" s="102" t="s">
        <v>6853</v>
      </c>
      <c r="H775" s="102" t="s">
        <v>7171</v>
      </c>
      <c r="I775" s="63" t="s">
        <v>4702</v>
      </c>
      <c r="J775" s="102" t="s">
        <v>7172</v>
      </c>
      <c r="K775" s="91" t="s">
        <v>1900</v>
      </c>
      <c r="L775" s="91" t="s">
        <v>3310</v>
      </c>
      <c r="M775" s="102" t="s">
        <v>5675</v>
      </c>
      <c r="N775" s="102" t="s">
        <v>928</v>
      </c>
      <c r="O775" s="182" t="s">
        <v>6626</v>
      </c>
      <c r="P775" s="91" t="s">
        <v>710</v>
      </c>
      <c r="Q775" s="102" t="s">
        <v>6063</v>
      </c>
    </row>
    <row r="776" spans="1:17" ht="20" x14ac:dyDescent="0.35">
      <c r="A776" s="89">
        <v>41080</v>
      </c>
      <c r="B776" s="89"/>
      <c r="C776" s="102" t="s">
        <v>7682</v>
      </c>
      <c r="D776" s="91" t="s">
        <v>3113</v>
      </c>
      <c r="E776" s="91" t="s">
        <v>543</v>
      </c>
      <c r="F776" s="91" t="s">
        <v>544</v>
      </c>
      <c r="G776" s="102" t="s">
        <v>6587</v>
      </c>
      <c r="H776" s="102" t="s">
        <v>4200</v>
      </c>
      <c r="I776" s="63" t="s">
        <v>8095</v>
      </c>
      <c r="J776" s="102" t="s">
        <v>4211</v>
      </c>
      <c r="K776" s="91" t="s">
        <v>4704</v>
      </c>
      <c r="L776" s="91" t="s">
        <v>6229</v>
      </c>
      <c r="M776" s="102" t="s">
        <v>3994</v>
      </c>
      <c r="N776" s="91" t="s">
        <v>928</v>
      </c>
      <c r="O776" s="182" t="s">
        <v>3220</v>
      </c>
      <c r="P776" s="91" t="s">
        <v>30</v>
      </c>
      <c r="Q776" s="102" t="s">
        <v>3995</v>
      </c>
    </row>
    <row r="777" spans="1:17" ht="40" x14ac:dyDescent="0.35">
      <c r="A777" s="119">
        <v>41075</v>
      </c>
      <c r="B777" s="119"/>
      <c r="C777" s="124" t="s">
        <v>7682</v>
      </c>
      <c r="D777" s="120" t="s">
        <v>3114</v>
      </c>
      <c r="E777" s="120" t="s">
        <v>7076</v>
      </c>
      <c r="F777" s="124" t="s">
        <v>4682</v>
      </c>
      <c r="G777" s="124" t="s">
        <v>5489</v>
      </c>
      <c r="H777" s="124" t="s">
        <v>4087</v>
      </c>
      <c r="I777" s="66" t="s">
        <v>8097</v>
      </c>
      <c r="J777" s="124" t="s">
        <v>4703</v>
      </c>
      <c r="K777" s="120" t="s">
        <v>4704</v>
      </c>
      <c r="L777" s="120" t="s">
        <v>6927</v>
      </c>
      <c r="M777" s="124" t="s">
        <v>6781</v>
      </c>
      <c r="N777" s="124" t="s">
        <v>928</v>
      </c>
      <c r="O777" s="183" t="s">
        <v>1781</v>
      </c>
      <c r="P777" s="120" t="s">
        <v>4248</v>
      </c>
      <c r="Q777" s="124" t="s">
        <v>6782</v>
      </c>
    </row>
    <row r="778" spans="1:17" ht="20" x14ac:dyDescent="0.35">
      <c r="A778" s="89">
        <v>41074</v>
      </c>
      <c r="B778" s="89"/>
      <c r="C778" s="102" t="s">
        <v>7682</v>
      </c>
      <c r="D778" s="91" t="s">
        <v>3113</v>
      </c>
      <c r="E778" s="91" t="s">
        <v>7076</v>
      </c>
      <c r="F778" s="102" t="s">
        <v>6634</v>
      </c>
      <c r="G778" s="102" t="s">
        <v>7549</v>
      </c>
      <c r="H778" s="102" t="s">
        <v>4702</v>
      </c>
      <c r="I778" s="63" t="s">
        <v>4702</v>
      </c>
      <c r="J778" s="102" t="s">
        <v>4453</v>
      </c>
      <c r="K778" s="91" t="s">
        <v>4704</v>
      </c>
      <c r="L778" s="91" t="s">
        <v>3310</v>
      </c>
      <c r="M778" s="102" t="s">
        <v>5500</v>
      </c>
      <c r="N778" s="102" t="s">
        <v>928</v>
      </c>
      <c r="O778" s="182" t="s">
        <v>2022</v>
      </c>
      <c r="P778" s="91" t="s">
        <v>4454</v>
      </c>
      <c r="Q778" s="91" t="s">
        <v>729</v>
      </c>
    </row>
    <row r="779" spans="1:17" ht="30" x14ac:dyDescent="0.35">
      <c r="A779" s="89">
        <v>41063</v>
      </c>
      <c r="B779" s="89"/>
      <c r="C779" s="102" t="s">
        <v>7682</v>
      </c>
      <c r="D779" s="91" t="s">
        <v>3113</v>
      </c>
      <c r="E779" s="91" t="s">
        <v>543</v>
      </c>
      <c r="F779" s="91" t="s">
        <v>5402</v>
      </c>
      <c r="G779" s="102" t="s">
        <v>4765</v>
      </c>
      <c r="H779" s="102" t="s">
        <v>4200</v>
      </c>
      <c r="I779" s="63" t="s">
        <v>8095</v>
      </c>
      <c r="J779" s="102" t="s">
        <v>6333</v>
      </c>
      <c r="K779" s="91" t="s">
        <v>4704</v>
      </c>
      <c r="L779" s="91" t="s">
        <v>3488</v>
      </c>
      <c r="M779" s="102" t="s">
        <v>2592</v>
      </c>
      <c r="N779" s="91" t="s">
        <v>928</v>
      </c>
      <c r="O779" s="182" t="s">
        <v>2313</v>
      </c>
      <c r="P779" s="91" t="s">
        <v>3970</v>
      </c>
      <c r="Q779" s="89" t="s">
        <v>6601</v>
      </c>
    </row>
    <row r="780" spans="1:17" ht="20" x14ac:dyDescent="0.35">
      <c r="A780" s="89">
        <v>41060</v>
      </c>
      <c r="B780" s="89"/>
      <c r="C780" s="102" t="s">
        <v>7682</v>
      </c>
      <c r="D780" s="91" t="s">
        <v>3113</v>
      </c>
      <c r="E780" s="91" t="s">
        <v>7076</v>
      </c>
      <c r="F780" s="102" t="s">
        <v>5599</v>
      </c>
      <c r="G780" s="102" t="s">
        <v>1051</v>
      </c>
      <c r="H780" s="102" t="s">
        <v>3175</v>
      </c>
      <c r="I780" s="66" t="s">
        <v>8097</v>
      </c>
      <c r="J780" s="102" t="s">
        <v>6667</v>
      </c>
      <c r="K780" s="91" t="s">
        <v>1900</v>
      </c>
      <c r="L780" s="91" t="s">
        <v>3163</v>
      </c>
      <c r="M780" s="102" t="s">
        <v>4360</v>
      </c>
      <c r="N780" s="102" t="s">
        <v>928</v>
      </c>
      <c r="O780" s="182" t="s">
        <v>4593</v>
      </c>
      <c r="P780" s="91" t="s">
        <v>4521</v>
      </c>
      <c r="Q780" s="89" t="s">
        <v>729</v>
      </c>
    </row>
    <row r="781" spans="1:17" ht="30" x14ac:dyDescent="0.35">
      <c r="A781" s="89">
        <v>41058</v>
      </c>
      <c r="B781" s="89"/>
      <c r="C781" s="102" t="s">
        <v>7682</v>
      </c>
      <c r="D781" s="91" t="s">
        <v>3113</v>
      </c>
      <c r="E781" s="91" t="s">
        <v>2735</v>
      </c>
      <c r="F781" s="102" t="s">
        <v>2741</v>
      </c>
      <c r="G781" s="102" t="s">
        <v>6324</v>
      </c>
      <c r="H781" s="102" t="s">
        <v>3201</v>
      </c>
      <c r="I781" s="63" t="s">
        <v>8096</v>
      </c>
      <c r="J781" s="102" t="s">
        <v>955</v>
      </c>
      <c r="K781" s="91" t="s">
        <v>4704</v>
      </c>
      <c r="L781" s="91" t="s">
        <v>3190</v>
      </c>
      <c r="M781" s="102" t="s">
        <v>1730</v>
      </c>
      <c r="N781" s="102" t="s">
        <v>928</v>
      </c>
      <c r="O781" s="182" t="s">
        <v>6875</v>
      </c>
      <c r="P781" s="91" t="s">
        <v>493</v>
      </c>
      <c r="Q781" s="102" t="s">
        <v>1856</v>
      </c>
    </row>
    <row r="782" spans="1:17" ht="30" x14ac:dyDescent="0.35">
      <c r="A782" s="89">
        <v>41052</v>
      </c>
      <c r="B782" s="89"/>
      <c r="C782" s="102" t="s">
        <v>7682</v>
      </c>
      <c r="D782" s="91" t="s">
        <v>3113</v>
      </c>
      <c r="E782" s="91" t="s">
        <v>7076</v>
      </c>
      <c r="F782" s="102" t="s">
        <v>4682</v>
      </c>
      <c r="G782" s="102" t="s">
        <v>1567</v>
      </c>
      <c r="H782" s="102" t="s">
        <v>1907</v>
      </c>
      <c r="I782" s="63" t="s">
        <v>8095</v>
      </c>
      <c r="J782" s="102" t="s">
        <v>3528</v>
      </c>
      <c r="K782" s="91" t="s">
        <v>4704</v>
      </c>
      <c r="L782" s="91" t="s">
        <v>6688</v>
      </c>
      <c r="M782" s="102" t="s">
        <v>2411</v>
      </c>
      <c r="N782" s="102" t="s">
        <v>928</v>
      </c>
      <c r="O782" s="182" t="s">
        <v>1581</v>
      </c>
      <c r="P782" s="91" t="s">
        <v>2309</v>
      </c>
      <c r="Q782" s="89" t="s">
        <v>6469</v>
      </c>
    </row>
    <row r="783" spans="1:17" ht="40" x14ac:dyDescent="0.35">
      <c r="A783" s="127">
        <v>41041</v>
      </c>
      <c r="B783" s="127"/>
      <c r="C783" s="128" t="s">
        <v>7682</v>
      </c>
      <c r="D783" s="139" t="s">
        <v>2203</v>
      </c>
      <c r="E783" s="139" t="s">
        <v>7076</v>
      </c>
      <c r="F783" s="128" t="s">
        <v>3424</v>
      </c>
      <c r="G783" s="128" t="s">
        <v>6166</v>
      </c>
      <c r="H783" s="128" t="s">
        <v>5543</v>
      </c>
      <c r="I783" s="63" t="s">
        <v>8098</v>
      </c>
      <c r="J783" s="128" t="s">
        <v>5544</v>
      </c>
      <c r="K783" s="139" t="s">
        <v>4704</v>
      </c>
      <c r="L783" s="139" t="s">
        <v>3488</v>
      </c>
      <c r="M783" s="128" t="s">
        <v>5394</v>
      </c>
      <c r="N783" s="139" t="s">
        <v>928</v>
      </c>
      <c r="O783" s="184" t="s">
        <v>2313</v>
      </c>
      <c r="P783" s="139" t="s">
        <v>2174</v>
      </c>
      <c r="Q783" s="127" t="s">
        <v>1961</v>
      </c>
    </row>
    <row r="784" spans="1:17" ht="20" x14ac:dyDescent="0.35">
      <c r="A784" s="89">
        <v>41035</v>
      </c>
      <c r="B784" s="89"/>
      <c r="C784" s="102" t="s">
        <v>7682</v>
      </c>
      <c r="D784" s="91" t="s">
        <v>3113</v>
      </c>
      <c r="E784" s="91" t="s">
        <v>7076</v>
      </c>
      <c r="F784" s="102" t="s">
        <v>3424</v>
      </c>
      <c r="G784" s="102" t="s">
        <v>3360</v>
      </c>
      <c r="H784" s="102" t="s">
        <v>6293</v>
      </c>
      <c r="I784" s="63" t="s">
        <v>8095</v>
      </c>
      <c r="J784" s="102" t="s">
        <v>4024</v>
      </c>
      <c r="K784" s="91" t="s">
        <v>1900</v>
      </c>
      <c r="L784" s="91" t="s">
        <v>4705</v>
      </c>
      <c r="M784" s="102" t="s">
        <v>4025</v>
      </c>
      <c r="N784" s="91" t="s">
        <v>928</v>
      </c>
      <c r="O784" s="182" t="s">
        <v>1175</v>
      </c>
      <c r="P784" s="91" t="s">
        <v>2174</v>
      </c>
      <c r="Q784" s="89" t="s">
        <v>7509</v>
      </c>
    </row>
    <row r="785" spans="1:17" ht="30" x14ac:dyDescent="0.35">
      <c r="A785" s="89">
        <v>40999</v>
      </c>
      <c r="B785" s="89"/>
      <c r="C785" s="102" t="s">
        <v>7682</v>
      </c>
      <c r="D785" s="91" t="s">
        <v>3113</v>
      </c>
      <c r="E785" s="91" t="s">
        <v>543</v>
      </c>
      <c r="F785" s="91" t="s">
        <v>544</v>
      </c>
      <c r="G785" s="102" t="s">
        <v>649</v>
      </c>
      <c r="H785" s="102" t="s">
        <v>4292</v>
      </c>
      <c r="I785" s="69" t="s">
        <v>8096</v>
      </c>
      <c r="J785" s="102" t="s">
        <v>936</v>
      </c>
      <c r="K785" s="91" t="s">
        <v>4704</v>
      </c>
      <c r="L785" s="91" t="s">
        <v>3163</v>
      </c>
      <c r="M785" s="102" t="s">
        <v>1524</v>
      </c>
      <c r="N785" s="91" t="s">
        <v>1223</v>
      </c>
      <c r="O785" s="182" t="s">
        <v>5869</v>
      </c>
      <c r="P785" s="91" t="s">
        <v>3588</v>
      </c>
      <c r="Q785" s="89" t="s">
        <v>4175</v>
      </c>
    </row>
    <row r="786" spans="1:17" ht="30" x14ac:dyDescent="0.35">
      <c r="A786" s="89">
        <v>40988</v>
      </c>
      <c r="B786" s="89"/>
      <c r="C786" s="102" t="s">
        <v>7682</v>
      </c>
      <c r="D786" s="91" t="s">
        <v>3113</v>
      </c>
      <c r="E786" s="91" t="s">
        <v>543</v>
      </c>
      <c r="F786" s="102" t="s">
        <v>4128</v>
      </c>
      <c r="G786" s="102" t="s">
        <v>5801</v>
      </c>
      <c r="H786" s="102" t="s">
        <v>1907</v>
      </c>
      <c r="I786" s="63" t="s">
        <v>8095</v>
      </c>
      <c r="J786" s="102" t="s">
        <v>5802</v>
      </c>
      <c r="K786" s="91" t="s">
        <v>4704</v>
      </c>
      <c r="L786" s="91" t="s">
        <v>6280</v>
      </c>
      <c r="M786" s="102" t="s">
        <v>4914</v>
      </c>
      <c r="N786" s="91" t="s">
        <v>928</v>
      </c>
      <c r="O786" s="182" t="s">
        <v>6929</v>
      </c>
      <c r="P786" s="91" t="s">
        <v>6265</v>
      </c>
      <c r="Q786" s="89" t="s">
        <v>5158</v>
      </c>
    </row>
    <row r="787" spans="1:17" ht="30" x14ac:dyDescent="0.35">
      <c r="A787" s="89">
        <v>40983</v>
      </c>
      <c r="B787" s="89"/>
      <c r="C787" s="102" t="s">
        <v>7682</v>
      </c>
      <c r="D787" s="91" t="s">
        <v>3113</v>
      </c>
      <c r="E787" s="91" t="s">
        <v>7076</v>
      </c>
      <c r="F787" s="102" t="s">
        <v>4682</v>
      </c>
      <c r="G787" s="102" t="s">
        <v>4284</v>
      </c>
      <c r="H787" s="102" t="s">
        <v>1907</v>
      </c>
      <c r="I787" s="63" t="s">
        <v>8095</v>
      </c>
      <c r="J787" s="102" t="s">
        <v>3825</v>
      </c>
      <c r="K787" s="91" t="s">
        <v>4704</v>
      </c>
      <c r="L787" s="91" t="s">
        <v>3804</v>
      </c>
      <c r="M787" s="102" t="s">
        <v>2142</v>
      </c>
      <c r="N787" s="91" t="s">
        <v>928</v>
      </c>
      <c r="O787" s="182" t="s">
        <v>1724</v>
      </c>
      <c r="P787" s="91" t="s">
        <v>7090</v>
      </c>
      <c r="Q787" s="89" t="s">
        <v>7091</v>
      </c>
    </row>
    <row r="788" spans="1:17" ht="60" x14ac:dyDescent="0.35">
      <c r="A788" s="89">
        <v>40982</v>
      </c>
      <c r="B788" s="89"/>
      <c r="C788" s="102" t="s">
        <v>7682</v>
      </c>
      <c r="D788" s="91" t="s">
        <v>3113</v>
      </c>
      <c r="E788" s="91" t="s">
        <v>7076</v>
      </c>
      <c r="F788" s="102" t="s">
        <v>4682</v>
      </c>
      <c r="G788" s="102" t="s">
        <v>4659</v>
      </c>
      <c r="H788" s="102" t="s">
        <v>1907</v>
      </c>
      <c r="I788" s="63" t="s">
        <v>8095</v>
      </c>
      <c r="J788" s="102" t="s">
        <v>3542</v>
      </c>
      <c r="K788" s="91" t="s">
        <v>1900</v>
      </c>
      <c r="L788" s="91" t="s">
        <v>4705</v>
      </c>
      <c r="M788" s="102" t="s">
        <v>6494</v>
      </c>
      <c r="N788" s="91" t="s">
        <v>928</v>
      </c>
      <c r="O788" s="182" t="s">
        <v>5259</v>
      </c>
      <c r="P788" s="91" t="s">
        <v>2309</v>
      </c>
      <c r="Q788" s="89" t="s">
        <v>3927</v>
      </c>
    </row>
    <row r="789" spans="1:17" ht="60" x14ac:dyDescent="0.35">
      <c r="A789" s="89">
        <v>40982</v>
      </c>
      <c r="B789" s="89"/>
      <c r="C789" s="102" t="s">
        <v>7682</v>
      </c>
      <c r="D789" s="91" t="s">
        <v>3113</v>
      </c>
      <c r="E789" s="91" t="s">
        <v>7076</v>
      </c>
      <c r="F789" s="102" t="s">
        <v>4682</v>
      </c>
      <c r="G789" s="102" t="s">
        <v>4659</v>
      </c>
      <c r="H789" s="102" t="s">
        <v>1907</v>
      </c>
      <c r="I789" s="63" t="s">
        <v>8095</v>
      </c>
      <c r="J789" s="102" t="s">
        <v>6131</v>
      </c>
      <c r="K789" s="91" t="s">
        <v>4704</v>
      </c>
      <c r="L789" s="91" t="s">
        <v>826</v>
      </c>
      <c r="M789" s="102" t="s">
        <v>5101</v>
      </c>
      <c r="N789" s="91" t="s">
        <v>928</v>
      </c>
      <c r="O789" s="182" t="s">
        <v>6407</v>
      </c>
      <c r="P789" s="91" t="s">
        <v>2309</v>
      </c>
      <c r="Q789" s="89" t="s">
        <v>3927</v>
      </c>
    </row>
    <row r="790" spans="1:17" ht="50" x14ac:dyDescent="0.35">
      <c r="A790" s="119">
        <v>40974</v>
      </c>
      <c r="B790" s="119"/>
      <c r="C790" s="124" t="s">
        <v>7682</v>
      </c>
      <c r="D790" s="120" t="s">
        <v>3114</v>
      </c>
      <c r="E790" s="120" t="s">
        <v>543</v>
      </c>
      <c r="F790" s="124" t="s">
        <v>56</v>
      </c>
      <c r="G790" s="124" t="s">
        <v>3378</v>
      </c>
      <c r="H790" s="124" t="s">
        <v>6267</v>
      </c>
      <c r="I790" s="63" t="s">
        <v>8096</v>
      </c>
      <c r="J790" s="124" t="s">
        <v>1349</v>
      </c>
      <c r="K790" s="120" t="s">
        <v>1900</v>
      </c>
      <c r="L790" s="120" t="s">
        <v>1205</v>
      </c>
      <c r="M790" s="124" t="s">
        <v>2806</v>
      </c>
      <c r="N790" s="120" t="s">
        <v>928</v>
      </c>
      <c r="O790" s="183" t="s">
        <v>3110</v>
      </c>
      <c r="P790" s="120" t="s">
        <v>6690</v>
      </c>
      <c r="Q790" s="119" t="s">
        <v>5792</v>
      </c>
    </row>
    <row r="791" spans="1:17" ht="20" x14ac:dyDescent="0.35">
      <c r="A791" s="89">
        <v>40972</v>
      </c>
      <c r="B791" s="89"/>
      <c r="C791" s="102" t="s">
        <v>7682</v>
      </c>
      <c r="D791" s="91" t="s">
        <v>3113</v>
      </c>
      <c r="E791" s="91" t="s">
        <v>7076</v>
      </c>
      <c r="F791" s="102" t="s">
        <v>4682</v>
      </c>
      <c r="G791" s="102" t="s">
        <v>7142</v>
      </c>
      <c r="H791" s="102" t="s">
        <v>1256</v>
      </c>
      <c r="I791" s="63" t="s">
        <v>8099</v>
      </c>
      <c r="J791" s="102" t="s">
        <v>2336</v>
      </c>
      <c r="K791" s="91" t="s">
        <v>4704</v>
      </c>
      <c r="L791" s="91" t="s">
        <v>4681</v>
      </c>
      <c r="M791" s="102" t="s">
        <v>4914</v>
      </c>
      <c r="N791" s="91" t="s">
        <v>928</v>
      </c>
      <c r="O791" s="182" t="s">
        <v>1750</v>
      </c>
      <c r="P791" s="91" t="s">
        <v>4964</v>
      </c>
      <c r="Q791" s="89" t="s">
        <v>6015</v>
      </c>
    </row>
    <row r="792" spans="1:17" ht="20" x14ac:dyDescent="0.35">
      <c r="A792" s="89">
        <v>40838</v>
      </c>
      <c r="B792" s="89"/>
      <c r="C792" s="102" t="s">
        <v>723</v>
      </c>
      <c r="D792" s="91" t="s">
        <v>3113</v>
      </c>
      <c r="E792" s="91" t="s">
        <v>543</v>
      </c>
      <c r="F792" s="91" t="s">
        <v>544</v>
      </c>
      <c r="G792" s="102" t="s">
        <v>248</v>
      </c>
      <c r="H792" s="102" t="s">
        <v>2448</v>
      </c>
      <c r="I792" s="63" t="s">
        <v>8096</v>
      </c>
      <c r="J792" s="102" t="s">
        <v>5639</v>
      </c>
      <c r="K792" s="91" t="s">
        <v>4704</v>
      </c>
      <c r="L792" s="91" t="s">
        <v>1813</v>
      </c>
      <c r="M792" s="102" t="s">
        <v>1524</v>
      </c>
      <c r="N792" s="91" t="s">
        <v>1223</v>
      </c>
      <c r="O792" s="182" t="s">
        <v>2504</v>
      </c>
      <c r="P792" s="91" t="s">
        <v>7676</v>
      </c>
      <c r="Q792" s="102" t="s">
        <v>6397</v>
      </c>
    </row>
    <row r="793" spans="1:17" ht="30" x14ac:dyDescent="0.35">
      <c r="A793" s="89">
        <v>40835</v>
      </c>
      <c r="B793" s="89"/>
      <c r="C793" s="102" t="s">
        <v>723</v>
      </c>
      <c r="D793" s="91" t="s">
        <v>3113</v>
      </c>
      <c r="E793" s="91" t="s">
        <v>543</v>
      </c>
      <c r="F793" s="91" t="s">
        <v>56</v>
      </c>
      <c r="G793" s="102" t="s">
        <v>6236</v>
      </c>
      <c r="H793" s="102" t="s">
        <v>2448</v>
      </c>
      <c r="I793" s="63" t="s">
        <v>8096</v>
      </c>
      <c r="J793" s="102" t="s">
        <v>6237</v>
      </c>
      <c r="K793" s="91" t="s">
        <v>4704</v>
      </c>
      <c r="L793" s="91" t="s">
        <v>290</v>
      </c>
      <c r="M793" s="102" t="s">
        <v>6625</v>
      </c>
      <c r="N793" s="91" t="s">
        <v>928</v>
      </c>
      <c r="O793" s="182" t="s">
        <v>5259</v>
      </c>
      <c r="P793" s="91" t="s">
        <v>840</v>
      </c>
      <c r="Q793" s="102" t="s">
        <v>7480</v>
      </c>
    </row>
    <row r="794" spans="1:17" ht="20" x14ac:dyDescent="0.35">
      <c r="A794" s="89">
        <v>40814</v>
      </c>
      <c r="B794" s="89"/>
      <c r="C794" s="102" t="s">
        <v>723</v>
      </c>
      <c r="D794" s="91" t="s">
        <v>3113</v>
      </c>
      <c r="E794" s="91" t="s">
        <v>847</v>
      </c>
      <c r="F794" s="91" t="s">
        <v>303</v>
      </c>
      <c r="G794" s="101" t="s">
        <v>5210</v>
      </c>
      <c r="H794" s="102" t="s">
        <v>4702</v>
      </c>
      <c r="I794" s="63" t="s">
        <v>4702</v>
      </c>
      <c r="J794" s="101" t="s">
        <v>5211</v>
      </c>
      <c r="K794" s="91" t="s">
        <v>4704</v>
      </c>
      <c r="L794" s="91" t="s">
        <v>4621</v>
      </c>
      <c r="M794" s="102" t="s">
        <v>4537</v>
      </c>
      <c r="N794" s="91" t="s">
        <v>928</v>
      </c>
      <c r="O794" s="182" t="s">
        <v>5212</v>
      </c>
      <c r="P794" s="91" t="s">
        <v>2174</v>
      </c>
      <c r="Q794" s="102" t="s">
        <v>5213</v>
      </c>
    </row>
    <row r="795" spans="1:17" ht="30" x14ac:dyDescent="0.35">
      <c r="A795" s="89">
        <v>40810</v>
      </c>
      <c r="B795" s="89"/>
      <c r="C795" s="102" t="s">
        <v>723</v>
      </c>
      <c r="D795" s="91" t="s">
        <v>3113</v>
      </c>
      <c r="E795" s="91" t="s">
        <v>7076</v>
      </c>
      <c r="F795" s="91" t="s">
        <v>4682</v>
      </c>
      <c r="G795" s="102" t="s">
        <v>974</v>
      </c>
      <c r="H795" s="102" t="s">
        <v>4431</v>
      </c>
      <c r="I795" s="73" t="s">
        <v>8097</v>
      </c>
      <c r="J795" s="102" t="s">
        <v>975</v>
      </c>
      <c r="K795" s="91" t="s">
        <v>4704</v>
      </c>
      <c r="L795" s="91" t="s">
        <v>4097</v>
      </c>
      <c r="M795" s="102" t="s">
        <v>7258</v>
      </c>
      <c r="N795" s="91" t="s">
        <v>928</v>
      </c>
      <c r="O795" s="182" t="s">
        <v>1581</v>
      </c>
      <c r="P795" s="91" t="s">
        <v>1451</v>
      </c>
      <c r="Q795" s="102" t="s">
        <v>1709</v>
      </c>
    </row>
    <row r="796" spans="1:17" ht="50" x14ac:dyDescent="0.35">
      <c r="A796" s="89">
        <v>40802</v>
      </c>
      <c r="B796" s="89"/>
      <c r="C796" s="102" t="s">
        <v>723</v>
      </c>
      <c r="D796" s="91" t="s">
        <v>3113</v>
      </c>
      <c r="E796" s="91" t="s">
        <v>7076</v>
      </c>
      <c r="F796" s="91" t="s">
        <v>4682</v>
      </c>
      <c r="G796" s="102" t="s">
        <v>7800</v>
      </c>
      <c r="H796" s="102" t="s">
        <v>1907</v>
      </c>
      <c r="I796" s="63" t="s">
        <v>8095</v>
      </c>
      <c r="J796" s="102" t="s">
        <v>1823</v>
      </c>
      <c r="K796" s="91" t="s">
        <v>4704</v>
      </c>
      <c r="L796" s="91" t="s">
        <v>956</v>
      </c>
      <c r="M796" s="102" t="s">
        <v>4586</v>
      </c>
      <c r="N796" s="91" t="s">
        <v>928</v>
      </c>
      <c r="O796" s="182" t="s">
        <v>5581</v>
      </c>
      <c r="P796" s="91" t="s">
        <v>3376</v>
      </c>
      <c r="Q796" s="102" t="s">
        <v>1180</v>
      </c>
    </row>
    <row r="797" spans="1:17" ht="30" x14ac:dyDescent="0.35">
      <c r="A797" s="89">
        <v>40790</v>
      </c>
      <c r="B797" s="89"/>
      <c r="C797" s="102" t="s">
        <v>723</v>
      </c>
      <c r="D797" s="91" t="s">
        <v>3113</v>
      </c>
      <c r="E797" s="91" t="s">
        <v>543</v>
      </c>
      <c r="F797" s="91" t="s">
        <v>544</v>
      </c>
      <c r="G797" s="102" t="s">
        <v>1270</v>
      </c>
      <c r="H797" s="102" t="s">
        <v>4947</v>
      </c>
      <c r="I797" s="63" t="s">
        <v>8095</v>
      </c>
      <c r="J797" s="102" t="s">
        <v>2637</v>
      </c>
      <c r="K797" s="91" t="s">
        <v>4704</v>
      </c>
      <c r="L797" s="91" t="s">
        <v>4097</v>
      </c>
      <c r="M797" s="102" t="s">
        <v>1524</v>
      </c>
      <c r="N797" s="91" t="s">
        <v>1223</v>
      </c>
      <c r="O797" s="182" t="s">
        <v>7189</v>
      </c>
      <c r="P797" s="91" t="s">
        <v>2174</v>
      </c>
      <c r="Q797" s="102" t="s">
        <v>2638</v>
      </c>
    </row>
    <row r="798" spans="1:17" ht="50" x14ac:dyDescent="0.35">
      <c r="A798" s="89">
        <v>40788</v>
      </c>
      <c r="B798" s="89"/>
      <c r="C798" s="102" t="s">
        <v>723</v>
      </c>
      <c r="D798" s="91" t="s">
        <v>3113</v>
      </c>
      <c r="E798" s="91" t="s">
        <v>7076</v>
      </c>
      <c r="F798" s="91" t="s">
        <v>4682</v>
      </c>
      <c r="G798" s="102" t="s">
        <v>4659</v>
      </c>
      <c r="H798" s="102" t="s">
        <v>1907</v>
      </c>
      <c r="I798" s="63" t="s">
        <v>8095</v>
      </c>
      <c r="J798" s="102" t="s">
        <v>1530</v>
      </c>
      <c r="K798" s="91" t="s">
        <v>4704</v>
      </c>
      <c r="L798" s="91" t="s">
        <v>4681</v>
      </c>
      <c r="M798" s="102" t="s">
        <v>3876</v>
      </c>
      <c r="N798" s="91" t="s">
        <v>928</v>
      </c>
      <c r="O798" s="182" t="s">
        <v>5581</v>
      </c>
      <c r="P798" s="91" t="s">
        <v>7268</v>
      </c>
      <c r="Q798" s="102" t="s">
        <v>2712</v>
      </c>
    </row>
    <row r="799" spans="1:17" ht="20" x14ac:dyDescent="0.35">
      <c r="A799" s="89">
        <v>40746</v>
      </c>
      <c r="B799" s="89"/>
      <c r="C799" s="102" t="s">
        <v>723</v>
      </c>
      <c r="D799" s="91" t="s">
        <v>3113</v>
      </c>
      <c r="E799" s="91" t="s">
        <v>847</v>
      </c>
      <c r="F799" s="91" t="s">
        <v>4140</v>
      </c>
      <c r="G799" s="102" t="s">
        <v>1850</v>
      </c>
      <c r="H799" s="102" t="s">
        <v>1907</v>
      </c>
      <c r="I799" s="63" t="s">
        <v>8095</v>
      </c>
      <c r="J799" s="102" t="s">
        <v>2123</v>
      </c>
      <c r="K799" s="91" t="s">
        <v>4704</v>
      </c>
      <c r="L799" s="91" t="s">
        <v>2107</v>
      </c>
      <c r="M799" s="102" t="s">
        <v>3028</v>
      </c>
      <c r="N799" s="91" t="s">
        <v>928</v>
      </c>
      <c r="O799" s="182" t="s">
        <v>3171</v>
      </c>
      <c r="P799" s="91" t="s">
        <v>4173</v>
      </c>
      <c r="Q799" s="102" t="s">
        <v>3029</v>
      </c>
    </row>
    <row r="800" spans="1:17" ht="20" x14ac:dyDescent="0.35">
      <c r="A800" s="89">
        <v>40722</v>
      </c>
      <c r="B800" s="89"/>
      <c r="C800" s="102" t="s">
        <v>723</v>
      </c>
      <c r="D800" s="91" t="s">
        <v>3113</v>
      </c>
      <c r="E800" s="91" t="s">
        <v>847</v>
      </c>
      <c r="F800" s="91" t="s">
        <v>848</v>
      </c>
      <c r="G800" s="102" t="s">
        <v>4366</v>
      </c>
      <c r="H800" s="102" t="s">
        <v>4292</v>
      </c>
      <c r="I800" s="69" t="s">
        <v>8096</v>
      </c>
      <c r="J800" s="102" t="s">
        <v>5310</v>
      </c>
      <c r="K800" s="91" t="s">
        <v>4704</v>
      </c>
      <c r="L800" s="91" t="s">
        <v>6688</v>
      </c>
      <c r="M800" s="102" t="s">
        <v>533</v>
      </c>
      <c r="N800" s="91" t="s">
        <v>928</v>
      </c>
      <c r="O800" s="182" t="s">
        <v>5654</v>
      </c>
      <c r="P800" s="91" t="s">
        <v>532</v>
      </c>
      <c r="Q800" s="102" t="s">
        <v>1074</v>
      </c>
    </row>
    <row r="801" spans="1:17" ht="20" x14ac:dyDescent="0.35">
      <c r="A801" s="89">
        <v>40706</v>
      </c>
      <c r="B801" s="89"/>
      <c r="C801" s="102" t="s">
        <v>723</v>
      </c>
      <c r="D801" s="91" t="s">
        <v>3113</v>
      </c>
      <c r="E801" s="91" t="s">
        <v>7076</v>
      </c>
      <c r="F801" s="91" t="s">
        <v>4682</v>
      </c>
      <c r="G801" s="102" t="s">
        <v>1848</v>
      </c>
      <c r="H801" s="102" t="s">
        <v>4292</v>
      </c>
      <c r="I801" s="69" t="s">
        <v>8096</v>
      </c>
      <c r="J801" s="102" t="s">
        <v>2648</v>
      </c>
      <c r="K801" s="91" t="s">
        <v>4704</v>
      </c>
      <c r="L801" s="91" t="s">
        <v>2831</v>
      </c>
      <c r="M801" s="102" t="s">
        <v>3685</v>
      </c>
      <c r="N801" s="91" t="s">
        <v>928</v>
      </c>
      <c r="O801" s="182" t="s">
        <v>2313</v>
      </c>
      <c r="P801" s="91" t="s">
        <v>1126</v>
      </c>
      <c r="Q801" s="102" t="s">
        <v>5312</v>
      </c>
    </row>
    <row r="802" spans="1:17" ht="40" x14ac:dyDescent="0.35">
      <c r="A802" s="89">
        <v>40700</v>
      </c>
      <c r="B802" s="89"/>
      <c r="C802" s="102" t="s">
        <v>723</v>
      </c>
      <c r="D802" s="91" t="s">
        <v>3113</v>
      </c>
      <c r="E802" s="91" t="s">
        <v>7076</v>
      </c>
      <c r="F802" s="91" t="s">
        <v>4682</v>
      </c>
      <c r="G802" s="102" t="s">
        <v>4659</v>
      </c>
      <c r="H802" s="102" t="s">
        <v>3175</v>
      </c>
      <c r="I802" s="66" t="s">
        <v>8097</v>
      </c>
      <c r="J802" s="102" t="s">
        <v>6376</v>
      </c>
      <c r="K802" s="91" t="s">
        <v>4704</v>
      </c>
      <c r="L802" s="91" t="s">
        <v>4681</v>
      </c>
      <c r="M802" s="102" t="s">
        <v>6815</v>
      </c>
      <c r="N802" s="91" t="s">
        <v>928</v>
      </c>
      <c r="O802" s="182" t="s">
        <v>5654</v>
      </c>
      <c r="P802" s="91" t="s">
        <v>6460</v>
      </c>
      <c r="Q802" s="102" t="s">
        <v>6152</v>
      </c>
    </row>
    <row r="803" spans="1:17" ht="70" x14ac:dyDescent="0.35">
      <c r="A803" s="89">
        <v>40684</v>
      </c>
      <c r="B803" s="89"/>
      <c r="C803" s="102" t="s">
        <v>723</v>
      </c>
      <c r="D803" s="91" t="s">
        <v>3113</v>
      </c>
      <c r="E803" s="91" t="s">
        <v>7536</v>
      </c>
      <c r="F803" s="91" t="s">
        <v>2713</v>
      </c>
      <c r="G803" s="102" t="s">
        <v>1488</v>
      </c>
      <c r="H803" s="102" t="s">
        <v>7272</v>
      </c>
      <c r="I803" s="63" t="s">
        <v>8099</v>
      </c>
      <c r="J803" s="102" t="s">
        <v>1489</v>
      </c>
      <c r="K803" s="91" t="s">
        <v>4704</v>
      </c>
      <c r="L803" s="91" t="s">
        <v>4705</v>
      </c>
      <c r="M803" s="102" t="s">
        <v>390</v>
      </c>
      <c r="N803" s="91" t="s">
        <v>1223</v>
      </c>
      <c r="O803" s="182" t="s">
        <v>5581</v>
      </c>
      <c r="P803" s="91" t="s">
        <v>2551</v>
      </c>
      <c r="Q803" s="102" t="s">
        <v>1286</v>
      </c>
    </row>
    <row r="804" spans="1:17" ht="20" x14ac:dyDescent="0.35">
      <c r="A804" s="89">
        <v>40625</v>
      </c>
      <c r="B804" s="89"/>
      <c r="C804" s="102" t="s">
        <v>723</v>
      </c>
      <c r="D804" s="91" t="s">
        <v>3113</v>
      </c>
      <c r="E804" s="91" t="s">
        <v>543</v>
      </c>
      <c r="F804" s="91" t="s">
        <v>5402</v>
      </c>
      <c r="G804" s="102" t="s">
        <v>5564</v>
      </c>
      <c r="H804" s="102" t="s">
        <v>1907</v>
      </c>
      <c r="I804" s="63" t="s">
        <v>8095</v>
      </c>
      <c r="J804" s="102" t="s">
        <v>5565</v>
      </c>
      <c r="K804" s="91" t="s">
        <v>4704</v>
      </c>
      <c r="L804" s="91" t="s">
        <v>412</v>
      </c>
      <c r="M804" s="102" t="s">
        <v>4654</v>
      </c>
      <c r="N804" s="91" t="s">
        <v>928</v>
      </c>
      <c r="O804" s="182" t="s">
        <v>362</v>
      </c>
      <c r="P804" s="91" t="s">
        <v>123</v>
      </c>
      <c r="Q804" s="102" t="s">
        <v>5715</v>
      </c>
    </row>
    <row r="805" spans="1:17" ht="40" x14ac:dyDescent="0.35">
      <c r="A805" s="89">
        <v>40618</v>
      </c>
      <c r="B805" s="89"/>
      <c r="C805" s="102" t="s">
        <v>723</v>
      </c>
      <c r="D805" s="91" t="s">
        <v>3113</v>
      </c>
      <c r="E805" s="91" t="s">
        <v>543</v>
      </c>
      <c r="F805" s="91" t="s">
        <v>5402</v>
      </c>
      <c r="G805" s="102" t="s">
        <v>4540</v>
      </c>
      <c r="H805" s="102" t="s">
        <v>1011</v>
      </c>
      <c r="I805" s="63" t="s">
        <v>8095</v>
      </c>
      <c r="J805" s="102" t="s">
        <v>4339</v>
      </c>
      <c r="K805" s="91" t="s">
        <v>1900</v>
      </c>
      <c r="L805" s="91" t="s">
        <v>448</v>
      </c>
      <c r="M805" s="102" t="s">
        <v>6220</v>
      </c>
      <c r="N805" s="91" t="s">
        <v>928</v>
      </c>
      <c r="O805" s="182" t="s">
        <v>1750</v>
      </c>
      <c r="P805" s="91" t="s">
        <v>1500</v>
      </c>
      <c r="Q805" s="102" t="s">
        <v>3346</v>
      </c>
    </row>
    <row r="806" spans="1:17" ht="20" x14ac:dyDescent="0.35">
      <c r="A806" s="89">
        <v>40591</v>
      </c>
      <c r="B806" s="89"/>
      <c r="C806" s="102" t="s">
        <v>723</v>
      </c>
      <c r="D806" s="91" t="s">
        <v>3113</v>
      </c>
      <c r="E806" s="91" t="s">
        <v>543</v>
      </c>
      <c r="F806" s="91" t="s">
        <v>5637</v>
      </c>
      <c r="G806" s="102" t="s">
        <v>2874</v>
      </c>
      <c r="H806" s="102" t="s">
        <v>3319</v>
      </c>
      <c r="I806" s="63" t="s">
        <v>8096</v>
      </c>
      <c r="J806" s="102" t="s">
        <v>2875</v>
      </c>
      <c r="K806" s="91" t="s">
        <v>4704</v>
      </c>
      <c r="L806" s="91" t="s">
        <v>1338</v>
      </c>
      <c r="M806" s="102" t="s">
        <v>1524</v>
      </c>
      <c r="N806" s="91" t="s">
        <v>1223</v>
      </c>
      <c r="O806" s="182" t="s">
        <v>4186</v>
      </c>
      <c r="P806" s="91" t="s">
        <v>4124</v>
      </c>
      <c r="Q806" s="102" t="s">
        <v>1674</v>
      </c>
    </row>
    <row r="807" spans="1:17" ht="50" x14ac:dyDescent="0.35">
      <c r="A807" s="89">
        <v>40512</v>
      </c>
      <c r="B807" s="89"/>
      <c r="C807" s="102" t="s">
        <v>3822</v>
      </c>
      <c r="D807" s="91" t="s">
        <v>3113</v>
      </c>
      <c r="E807" s="91" t="s">
        <v>4466</v>
      </c>
      <c r="F807" s="102" t="s">
        <v>852</v>
      </c>
      <c r="G807" s="102" t="s">
        <v>4471</v>
      </c>
      <c r="H807" s="102" t="s">
        <v>4515</v>
      </c>
      <c r="I807" s="63" t="s">
        <v>8096</v>
      </c>
      <c r="J807" s="102" t="s">
        <v>1968</v>
      </c>
      <c r="K807" s="91" t="s">
        <v>1900</v>
      </c>
      <c r="L807" s="91" t="s">
        <v>780</v>
      </c>
      <c r="M807" s="91" t="s">
        <v>2646</v>
      </c>
      <c r="N807" s="91" t="s">
        <v>928</v>
      </c>
      <c r="O807" s="182" t="s">
        <v>5972</v>
      </c>
      <c r="P807" s="91" t="s">
        <v>3174</v>
      </c>
      <c r="Q807" s="102" t="s">
        <v>1156</v>
      </c>
    </row>
    <row r="808" spans="1:17" ht="40" x14ac:dyDescent="0.35">
      <c r="A808" s="89">
        <v>40512</v>
      </c>
      <c r="B808" s="89"/>
      <c r="C808" s="102" t="s">
        <v>3822</v>
      </c>
      <c r="D808" s="91" t="s">
        <v>3113</v>
      </c>
      <c r="E808" s="91" t="s">
        <v>4466</v>
      </c>
      <c r="F808" s="102" t="s">
        <v>852</v>
      </c>
      <c r="G808" s="102" t="s">
        <v>4471</v>
      </c>
      <c r="H808" s="102" t="s">
        <v>4515</v>
      </c>
      <c r="I808" s="63" t="s">
        <v>8096</v>
      </c>
      <c r="J808" s="102" t="s">
        <v>4472</v>
      </c>
      <c r="K808" s="91" t="s">
        <v>1900</v>
      </c>
      <c r="L808" s="91" t="s">
        <v>412</v>
      </c>
      <c r="M808" s="91" t="s">
        <v>4473</v>
      </c>
      <c r="N808" s="91" t="s">
        <v>928</v>
      </c>
      <c r="O808" s="182" t="s">
        <v>5092</v>
      </c>
      <c r="P808" s="91" t="s">
        <v>3174</v>
      </c>
      <c r="Q808" s="102" t="s">
        <v>1156</v>
      </c>
    </row>
    <row r="809" spans="1:17" ht="20" x14ac:dyDescent="0.35">
      <c r="A809" s="89">
        <v>40481</v>
      </c>
      <c r="B809" s="89"/>
      <c r="C809" s="102" t="s">
        <v>3822</v>
      </c>
      <c r="D809" s="91" t="s">
        <v>3113</v>
      </c>
      <c r="E809" s="91" t="s">
        <v>543</v>
      </c>
      <c r="F809" s="91" t="s">
        <v>544</v>
      </c>
      <c r="G809" s="102" t="s">
        <v>2218</v>
      </c>
      <c r="H809" s="102" t="s">
        <v>4515</v>
      </c>
      <c r="I809" s="63" t="s">
        <v>8096</v>
      </c>
      <c r="J809" s="102" t="s">
        <v>3859</v>
      </c>
      <c r="K809" s="91" t="s">
        <v>1900</v>
      </c>
      <c r="L809" s="91" t="s">
        <v>6280</v>
      </c>
      <c r="M809" s="91" t="s">
        <v>3860</v>
      </c>
      <c r="N809" s="91" t="s">
        <v>928</v>
      </c>
      <c r="O809" s="182" t="s">
        <v>211</v>
      </c>
      <c r="P809" s="91" t="s">
        <v>2174</v>
      </c>
      <c r="Q809" s="102" t="s">
        <v>5088</v>
      </c>
    </row>
    <row r="810" spans="1:17" ht="20" x14ac:dyDescent="0.35">
      <c r="A810" s="89">
        <v>40473</v>
      </c>
      <c r="B810" s="89"/>
      <c r="C810" s="102" t="s">
        <v>3822</v>
      </c>
      <c r="D810" s="91" t="s">
        <v>3113</v>
      </c>
      <c r="E810" s="91" t="s">
        <v>7076</v>
      </c>
      <c r="F810" s="102" t="s">
        <v>3424</v>
      </c>
      <c r="G810" s="102" t="s">
        <v>775</v>
      </c>
      <c r="H810" s="102" t="s">
        <v>4947</v>
      </c>
      <c r="I810" s="63" t="s">
        <v>8095</v>
      </c>
      <c r="J810" s="102" t="s">
        <v>7118</v>
      </c>
      <c r="K810" s="91" t="s">
        <v>4704</v>
      </c>
      <c r="L810" s="91" t="s">
        <v>4681</v>
      </c>
      <c r="M810" s="91" t="s">
        <v>1524</v>
      </c>
      <c r="N810" s="91" t="s">
        <v>1223</v>
      </c>
      <c r="O810" s="182" t="s">
        <v>6238</v>
      </c>
      <c r="P810" s="91" t="s">
        <v>374</v>
      </c>
      <c r="Q810" s="102" t="s">
        <v>1961</v>
      </c>
    </row>
    <row r="811" spans="1:17" ht="40" x14ac:dyDescent="0.35">
      <c r="A811" s="89">
        <v>40460</v>
      </c>
      <c r="B811" s="89"/>
      <c r="C811" s="102" t="s">
        <v>3822</v>
      </c>
      <c r="D811" s="91" t="s">
        <v>3113</v>
      </c>
      <c r="E811" s="91" t="s">
        <v>543</v>
      </c>
      <c r="F811" s="91" t="s">
        <v>5402</v>
      </c>
      <c r="G811" s="102" t="s">
        <v>2786</v>
      </c>
      <c r="H811" s="102" t="s">
        <v>1907</v>
      </c>
      <c r="I811" s="63" t="s">
        <v>8095</v>
      </c>
      <c r="J811" s="102" t="s">
        <v>2787</v>
      </c>
      <c r="K811" s="91" t="s">
        <v>4704</v>
      </c>
      <c r="L811" s="91" t="s">
        <v>6688</v>
      </c>
      <c r="M811" s="91" t="s">
        <v>4360</v>
      </c>
      <c r="N811" s="91" t="s">
        <v>928</v>
      </c>
      <c r="O811" s="182" t="s">
        <v>4593</v>
      </c>
      <c r="P811" s="91" t="s">
        <v>2185</v>
      </c>
      <c r="Q811" s="102" t="s">
        <v>2073</v>
      </c>
    </row>
    <row r="812" spans="1:17" ht="20" x14ac:dyDescent="0.35">
      <c r="A812" s="89">
        <v>40448</v>
      </c>
      <c r="B812" s="89"/>
      <c r="C812" s="102" t="s">
        <v>3822</v>
      </c>
      <c r="D812" s="91" t="s">
        <v>3113</v>
      </c>
      <c r="E812" s="91" t="s">
        <v>7076</v>
      </c>
      <c r="F812" s="102" t="s">
        <v>7611</v>
      </c>
      <c r="G812" s="102" t="s">
        <v>6609</v>
      </c>
      <c r="H812" s="102" t="s">
        <v>1907</v>
      </c>
      <c r="I812" s="63" t="s">
        <v>8095</v>
      </c>
      <c r="J812" s="102" t="s">
        <v>5908</v>
      </c>
      <c r="K812" s="91" t="s">
        <v>4704</v>
      </c>
      <c r="L812" s="91" t="s">
        <v>2107</v>
      </c>
      <c r="M812" s="91" t="s">
        <v>1076</v>
      </c>
      <c r="N812" s="91" t="s">
        <v>928</v>
      </c>
      <c r="O812" s="182" t="s">
        <v>5259</v>
      </c>
      <c r="P812" s="91" t="s">
        <v>2174</v>
      </c>
      <c r="Q812" s="102" t="s">
        <v>1961</v>
      </c>
    </row>
    <row r="813" spans="1:17" ht="30" x14ac:dyDescent="0.35">
      <c r="A813" s="89">
        <v>40434</v>
      </c>
      <c r="B813" s="89"/>
      <c r="C813" s="102" t="s">
        <v>3822</v>
      </c>
      <c r="D813" s="91" t="s">
        <v>3113</v>
      </c>
      <c r="E813" s="91" t="s">
        <v>543</v>
      </c>
      <c r="F813" s="91" t="s">
        <v>5402</v>
      </c>
      <c r="G813" s="102" t="s">
        <v>7804</v>
      </c>
      <c r="H813" s="102" t="s">
        <v>1907</v>
      </c>
      <c r="I813" s="63" t="s">
        <v>8095</v>
      </c>
      <c r="J813" s="102" t="s">
        <v>1695</v>
      </c>
      <c r="K813" s="91" t="s">
        <v>4704</v>
      </c>
      <c r="L813" s="91" t="s">
        <v>4705</v>
      </c>
      <c r="M813" s="91" t="s">
        <v>6976</v>
      </c>
      <c r="N813" s="91" t="s">
        <v>928</v>
      </c>
      <c r="O813" s="182" t="s">
        <v>6929</v>
      </c>
      <c r="P813" s="91" t="s">
        <v>7386</v>
      </c>
      <c r="Q813" s="102" t="s">
        <v>7390</v>
      </c>
    </row>
    <row r="814" spans="1:17" ht="40" x14ac:dyDescent="0.35">
      <c r="A814" s="89">
        <v>40378</v>
      </c>
      <c r="B814" s="89"/>
      <c r="C814" s="102" t="s">
        <v>3822</v>
      </c>
      <c r="D814" s="91" t="s">
        <v>3113</v>
      </c>
      <c r="E814" s="91" t="s">
        <v>7076</v>
      </c>
      <c r="F814" s="102" t="s">
        <v>6634</v>
      </c>
      <c r="G814" s="102" t="s">
        <v>1761</v>
      </c>
      <c r="H814" s="102" t="s">
        <v>4702</v>
      </c>
      <c r="I814" s="63" t="s">
        <v>4702</v>
      </c>
      <c r="J814" s="102" t="s">
        <v>1762</v>
      </c>
      <c r="K814" s="91" t="s">
        <v>4704</v>
      </c>
      <c r="L814" s="91" t="s">
        <v>4896</v>
      </c>
      <c r="M814" s="91" t="s">
        <v>5688</v>
      </c>
      <c r="N814" s="91" t="s">
        <v>928</v>
      </c>
      <c r="O814" s="182" t="s">
        <v>1969</v>
      </c>
      <c r="P814" s="91" t="s">
        <v>3720</v>
      </c>
      <c r="Q814" s="102" t="s">
        <v>1213</v>
      </c>
    </row>
    <row r="815" spans="1:17" ht="30" x14ac:dyDescent="0.35">
      <c r="A815" s="89">
        <v>40376</v>
      </c>
      <c r="B815" s="89"/>
      <c r="C815" s="102" t="s">
        <v>3822</v>
      </c>
      <c r="D815" s="91" t="s">
        <v>3113</v>
      </c>
      <c r="E815" s="91" t="s">
        <v>7076</v>
      </c>
      <c r="F815" s="102" t="s">
        <v>5599</v>
      </c>
      <c r="G815" s="102" t="s">
        <v>7754</v>
      </c>
      <c r="H815" s="102" t="s">
        <v>4702</v>
      </c>
      <c r="I815" s="63" t="s">
        <v>4702</v>
      </c>
      <c r="J815" s="102" t="s">
        <v>1512</v>
      </c>
      <c r="K815" s="91" t="s">
        <v>1900</v>
      </c>
      <c r="L815" s="91" t="s">
        <v>2316</v>
      </c>
      <c r="M815" s="91" t="s">
        <v>1513</v>
      </c>
      <c r="N815" s="91" t="s">
        <v>928</v>
      </c>
      <c r="O815" s="182" t="s">
        <v>4593</v>
      </c>
      <c r="P815" s="91" t="s">
        <v>2186</v>
      </c>
      <c r="Q815" s="102" t="s">
        <v>1213</v>
      </c>
    </row>
    <row r="816" spans="1:17" ht="50" x14ac:dyDescent="0.35">
      <c r="A816" s="119">
        <v>40375</v>
      </c>
      <c r="B816" s="119"/>
      <c r="C816" s="124" t="s">
        <v>3822</v>
      </c>
      <c r="D816" s="120" t="s">
        <v>3114</v>
      </c>
      <c r="E816" s="120" t="s">
        <v>2919</v>
      </c>
      <c r="F816" s="124" t="s">
        <v>2404</v>
      </c>
      <c r="G816" s="124" t="s">
        <v>2405</v>
      </c>
      <c r="H816" s="124" t="s">
        <v>4702</v>
      </c>
      <c r="I816" s="63" t="s">
        <v>4702</v>
      </c>
      <c r="J816" s="124" t="s">
        <v>4703</v>
      </c>
      <c r="K816" s="120" t="s">
        <v>4704</v>
      </c>
      <c r="L816" s="120" t="s">
        <v>6926</v>
      </c>
      <c r="M816" s="120" t="s">
        <v>7104</v>
      </c>
      <c r="N816" s="120" t="s">
        <v>928</v>
      </c>
      <c r="O816" s="183" t="s">
        <v>3387</v>
      </c>
      <c r="P816" s="120" t="s">
        <v>1639</v>
      </c>
      <c r="Q816" s="124" t="s">
        <v>3909</v>
      </c>
    </row>
    <row r="817" spans="1:17" ht="40" x14ac:dyDescent="0.35">
      <c r="A817" s="119">
        <v>40362</v>
      </c>
      <c r="B817" s="119"/>
      <c r="C817" s="124" t="s">
        <v>3822</v>
      </c>
      <c r="D817" s="120" t="s">
        <v>3114</v>
      </c>
      <c r="E817" s="120" t="s">
        <v>7076</v>
      </c>
      <c r="F817" s="124" t="s">
        <v>2010</v>
      </c>
      <c r="G817" s="124" t="s">
        <v>4376</v>
      </c>
      <c r="H817" s="124" t="s">
        <v>4087</v>
      </c>
      <c r="I817" s="66" t="s">
        <v>8097</v>
      </c>
      <c r="J817" s="124" t="s">
        <v>4377</v>
      </c>
      <c r="K817" s="120" t="s">
        <v>4704</v>
      </c>
      <c r="L817" s="120" t="s">
        <v>6280</v>
      </c>
      <c r="M817" s="120" t="s">
        <v>5093</v>
      </c>
      <c r="N817" s="120" t="s">
        <v>928</v>
      </c>
      <c r="O817" s="183" t="s">
        <v>211</v>
      </c>
      <c r="P817" s="120" t="s">
        <v>724</v>
      </c>
      <c r="Q817" s="124" t="s">
        <v>5526</v>
      </c>
    </row>
    <row r="818" spans="1:17" ht="30" x14ac:dyDescent="0.35">
      <c r="A818" s="89">
        <v>40361</v>
      </c>
      <c r="B818" s="89"/>
      <c r="C818" s="102" t="s">
        <v>3822</v>
      </c>
      <c r="D818" s="91" t="s">
        <v>3113</v>
      </c>
      <c r="E818" s="91" t="s">
        <v>7076</v>
      </c>
      <c r="F818" s="102" t="s">
        <v>3424</v>
      </c>
      <c r="G818" s="91" t="s">
        <v>1249</v>
      </c>
      <c r="H818" s="91" t="s">
        <v>4160</v>
      </c>
      <c r="I818" s="63" t="s">
        <v>8095</v>
      </c>
      <c r="J818" s="91" t="s">
        <v>2561</v>
      </c>
      <c r="K818" s="102" t="s">
        <v>4704</v>
      </c>
      <c r="L818" s="91" t="s">
        <v>412</v>
      </c>
      <c r="M818" s="91" t="s">
        <v>485</v>
      </c>
      <c r="N818" s="91" t="s">
        <v>928</v>
      </c>
      <c r="O818" s="182" t="s">
        <v>4719</v>
      </c>
      <c r="P818" s="102" t="s">
        <v>1221</v>
      </c>
      <c r="Q818" s="91" t="s">
        <v>1961</v>
      </c>
    </row>
    <row r="819" spans="1:17" ht="30" x14ac:dyDescent="0.35">
      <c r="A819" s="89">
        <v>40344</v>
      </c>
      <c r="B819" s="89"/>
      <c r="C819" s="102" t="s">
        <v>3822</v>
      </c>
      <c r="D819" s="91" t="s">
        <v>3113</v>
      </c>
      <c r="E819" s="91" t="s">
        <v>3741</v>
      </c>
      <c r="F819" s="102" t="s">
        <v>5492</v>
      </c>
      <c r="G819" s="102" t="s">
        <v>812</v>
      </c>
      <c r="H819" s="102" t="s">
        <v>4702</v>
      </c>
      <c r="I819" s="63" t="s">
        <v>4702</v>
      </c>
      <c r="J819" s="102" t="s">
        <v>4208</v>
      </c>
      <c r="K819" s="91" t="s">
        <v>4704</v>
      </c>
      <c r="L819" s="91" t="s">
        <v>826</v>
      </c>
      <c r="M819" s="91" t="s">
        <v>4030</v>
      </c>
      <c r="N819" s="91" t="s">
        <v>928</v>
      </c>
      <c r="O819" s="182" t="s">
        <v>6929</v>
      </c>
      <c r="P819" s="91" t="s">
        <v>3256</v>
      </c>
      <c r="Q819" s="102" t="s">
        <v>5782</v>
      </c>
    </row>
    <row r="820" spans="1:17" ht="30" x14ac:dyDescent="0.35">
      <c r="A820" s="89">
        <v>40339</v>
      </c>
      <c r="B820" s="89"/>
      <c r="C820" s="102" t="s">
        <v>3822</v>
      </c>
      <c r="D820" s="91" t="s">
        <v>3113</v>
      </c>
      <c r="E820" s="91" t="s">
        <v>7076</v>
      </c>
      <c r="F820" s="102" t="s">
        <v>4682</v>
      </c>
      <c r="G820" s="102" t="s">
        <v>7317</v>
      </c>
      <c r="H820" s="102" t="s">
        <v>7593</v>
      </c>
      <c r="I820" s="63" t="s">
        <v>8095</v>
      </c>
      <c r="J820" s="102" t="s">
        <v>5160</v>
      </c>
      <c r="K820" s="91" t="s">
        <v>1900</v>
      </c>
      <c r="L820" s="91" t="s">
        <v>3740</v>
      </c>
      <c r="M820" s="91" t="s">
        <v>5161</v>
      </c>
      <c r="N820" s="91" t="s">
        <v>928</v>
      </c>
      <c r="O820" s="182" t="s">
        <v>211</v>
      </c>
      <c r="P820" s="91" t="s">
        <v>4964</v>
      </c>
      <c r="Q820" s="102" t="s">
        <v>4148</v>
      </c>
    </row>
    <row r="821" spans="1:17" ht="40" x14ac:dyDescent="0.35">
      <c r="A821" s="119">
        <v>40328</v>
      </c>
      <c r="B821" s="119"/>
      <c r="C821" s="124" t="s">
        <v>3822</v>
      </c>
      <c r="D821" s="120" t="s">
        <v>3114</v>
      </c>
      <c r="E821" s="120" t="s">
        <v>7076</v>
      </c>
      <c r="F821" s="124" t="s">
        <v>4682</v>
      </c>
      <c r="G821" s="124" t="s">
        <v>5836</v>
      </c>
      <c r="H821" s="124" t="s">
        <v>4087</v>
      </c>
      <c r="I821" s="66" t="s">
        <v>8097</v>
      </c>
      <c r="J821" s="124" t="s">
        <v>5837</v>
      </c>
      <c r="K821" s="120" t="s">
        <v>4704</v>
      </c>
      <c r="L821" s="120" t="s">
        <v>1338</v>
      </c>
      <c r="M821" s="120" t="s">
        <v>6008</v>
      </c>
      <c r="N821" s="120" t="s">
        <v>928</v>
      </c>
      <c r="O821" s="183" t="s">
        <v>2604</v>
      </c>
      <c r="P821" s="120" t="s">
        <v>1090</v>
      </c>
      <c r="Q821" s="124" t="s">
        <v>6009</v>
      </c>
    </row>
    <row r="822" spans="1:17" ht="20" x14ac:dyDescent="0.35">
      <c r="A822" s="89">
        <v>40316</v>
      </c>
      <c r="B822" s="89"/>
      <c r="C822" s="102" t="s">
        <v>3822</v>
      </c>
      <c r="D822" s="91" t="s">
        <v>3113</v>
      </c>
      <c r="E822" s="91" t="s">
        <v>3741</v>
      </c>
      <c r="F822" s="102" t="s">
        <v>5492</v>
      </c>
      <c r="G822" s="102" t="s">
        <v>812</v>
      </c>
      <c r="H822" s="102" t="s">
        <v>6170</v>
      </c>
      <c r="I822" s="69" t="s">
        <v>8100</v>
      </c>
      <c r="J822" s="102" t="s">
        <v>4182</v>
      </c>
      <c r="K822" s="91" t="s">
        <v>1900</v>
      </c>
      <c r="L822" s="91" t="s">
        <v>358</v>
      </c>
      <c r="M822" s="91" t="s">
        <v>5166</v>
      </c>
      <c r="N822" s="91" t="s">
        <v>928</v>
      </c>
      <c r="O822" s="182" t="s">
        <v>6572</v>
      </c>
      <c r="P822" s="91" t="s">
        <v>1171</v>
      </c>
      <c r="Q822" s="102" t="s">
        <v>970</v>
      </c>
    </row>
    <row r="823" spans="1:17" ht="20" x14ac:dyDescent="0.35">
      <c r="A823" s="89">
        <v>40316</v>
      </c>
      <c r="B823" s="89"/>
      <c r="C823" s="102" t="s">
        <v>3822</v>
      </c>
      <c r="D823" s="91" t="s">
        <v>3113</v>
      </c>
      <c r="E823" s="91" t="s">
        <v>3741</v>
      </c>
      <c r="F823" s="102" t="s">
        <v>5492</v>
      </c>
      <c r="G823" s="102" t="s">
        <v>812</v>
      </c>
      <c r="H823" s="102" t="s">
        <v>4702</v>
      </c>
      <c r="I823" s="63" t="s">
        <v>4702</v>
      </c>
      <c r="J823" s="102" t="s">
        <v>1170</v>
      </c>
      <c r="K823" s="91" t="s">
        <v>1900</v>
      </c>
      <c r="L823" s="91" t="s">
        <v>3032</v>
      </c>
      <c r="M823" s="91" t="s">
        <v>1414</v>
      </c>
      <c r="N823" s="91" t="s">
        <v>928</v>
      </c>
      <c r="O823" s="182" t="s">
        <v>6572</v>
      </c>
      <c r="P823" s="91" t="s">
        <v>1171</v>
      </c>
      <c r="Q823" s="102" t="s">
        <v>970</v>
      </c>
    </row>
    <row r="824" spans="1:17" ht="50" x14ac:dyDescent="0.35">
      <c r="A824" s="89">
        <v>40299</v>
      </c>
      <c r="B824" s="89"/>
      <c r="C824" s="102" t="s">
        <v>3822</v>
      </c>
      <c r="D824" s="91" t="s">
        <v>3113</v>
      </c>
      <c r="E824" s="91" t="s">
        <v>7076</v>
      </c>
      <c r="F824" s="102" t="s">
        <v>4682</v>
      </c>
      <c r="G824" s="102" t="s">
        <v>7800</v>
      </c>
      <c r="H824" s="102" t="s">
        <v>3175</v>
      </c>
      <c r="I824" s="66" t="s">
        <v>8097</v>
      </c>
      <c r="J824" s="102" t="s">
        <v>4855</v>
      </c>
      <c r="K824" s="91" t="s">
        <v>1900</v>
      </c>
      <c r="L824" s="91" t="s">
        <v>4896</v>
      </c>
      <c r="M824" s="91" t="s">
        <v>4520</v>
      </c>
      <c r="N824" s="91" t="s">
        <v>928</v>
      </c>
      <c r="O824" s="182" t="s">
        <v>2702</v>
      </c>
      <c r="P824" s="91" t="s">
        <v>4964</v>
      </c>
      <c r="Q824" s="89" t="s">
        <v>4827</v>
      </c>
    </row>
    <row r="825" spans="1:17" ht="30" x14ac:dyDescent="0.35">
      <c r="A825" s="89">
        <v>40264</v>
      </c>
      <c r="B825" s="89"/>
      <c r="C825" s="102" t="s">
        <v>3822</v>
      </c>
      <c r="D825" s="91" t="s">
        <v>3113</v>
      </c>
      <c r="E825" s="91" t="s">
        <v>3654</v>
      </c>
      <c r="F825" s="102" t="s">
        <v>6223</v>
      </c>
      <c r="G825" s="102" t="s">
        <v>6224</v>
      </c>
      <c r="H825" s="102" t="s">
        <v>1907</v>
      </c>
      <c r="I825" s="63" t="s">
        <v>8095</v>
      </c>
      <c r="J825" s="102" t="s">
        <v>7287</v>
      </c>
      <c r="K825" s="91" t="s">
        <v>4704</v>
      </c>
      <c r="L825" s="91" t="s">
        <v>1205</v>
      </c>
      <c r="M825" s="91" t="s">
        <v>5577</v>
      </c>
      <c r="N825" s="91" t="s">
        <v>928</v>
      </c>
      <c r="O825" s="182" t="s">
        <v>5581</v>
      </c>
      <c r="P825" s="91" t="s">
        <v>4653</v>
      </c>
      <c r="Q825" s="89" t="s">
        <v>5041</v>
      </c>
    </row>
    <row r="826" spans="1:17" ht="40" x14ac:dyDescent="0.35">
      <c r="A826" s="89">
        <v>40222</v>
      </c>
      <c r="B826" s="89"/>
      <c r="C826" s="102" t="s">
        <v>3822</v>
      </c>
      <c r="D826" s="91" t="s">
        <v>3113</v>
      </c>
      <c r="E826" s="91" t="s">
        <v>543</v>
      </c>
      <c r="F826" s="102" t="s">
        <v>4128</v>
      </c>
      <c r="G826" s="102" t="s">
        <v>5488</v>
      </c>
      <c r="H826" s="102" t="s">
        <v>4515</v>
      </c>
      <c r="I826" s="63" t="s">
        <v>8096</v>
      </c>
      <c r="J826" s="102" t="s">
        <v>4820</v>
      </c>
      <c r="K826" s="91" t="s">
        <v>1900</v>
      </c>
      <c r="L826" s="91" t="s">
        <v>3032</v>
      </c>
      <c r="M826" s="91" t="s">
        <v>4806</v>
      </c>
      <c r="N826" s="91" t="s">
        <v>928</v>
      </c>
      <c r="O826" s="182" t="s">
        <v>4593</v>
      </c>
      <c r="P826" s="91" t="s">
        <v>1348</v>
      </c>
      <c r="Q826" s="89" t="s">
        <v>7801</v>
      </c>
    </row>
    <row r="827" spans="1:17" ht="30" x14ac:dyDescent="0.35">
      <c r="A827" s="89">
        <v>40220</v>
      </c>
      <c r="B827" s="89"/>
      <c r="C827" s="102" t="s">
        <v>3822</v>
      </c>
      <c r="D827" s="91" t="s">
        <v>3113</v>
      </c>
      <c r="E827" s="91" t="s">
        <v>543</v>
      </c>
      <c r="F827" s="91" t="s">
        <v>5402</v>
      </c>
      <c r="G827" s="102" t="s">
        <v>999</v>
      </c>
      <c r="H827" s="102" t="s">
        <v>1907</v>
      </c>
      <c r="I827" s="63" t="s">
        <v>8095</v>
      </c>
      <c r="J827" s="102" t="s">
        <v>3572</v>
      </c>
      <c r="K827" s="91" t="s">
        <v>4704</v>
      </c>
      <c r="L827" s="91" t="s">
        <v>3190</v>
      </c>
      <c r="M827" s="91" t="s">
        <v>3573</v>
      </c>
      <c r="N827" s="91" t="s">
        <v>928</v>
      </c>
      <c r="O827" s="182" t="s">
        <v>6305</v>
      </c>
      <c r="P827" s="91" t="s">
        <v>832</v>
      </c>
      <c r="Q827" s="89" t="s">
        <v>3683</v>
      </c>
    </row>
    <row r="828" spans="1:17" ht="60" x14ac:dyDescent="0.35">
      <c r="A828" s="89">
        <v>40215</v>
      </c>
      <c r="B828" s="89"/>
      <c r="C828" s="102" t="s">
        <v>3822</v>
      </c>
      <c r="D828" s="91" t="s">
        <v>3113</v>
      </c>
      <c r="E828" s="91" t="s">
        <v>543</v>
      </c>
      <c r="F828" s="91" t="s">
        <v>5402</v>
      </c>
      <c r="G828" s="102" t="s">
        <v>3644</v>
      </c>
      <c r="H828" s="102" t="s">
        <v>4947</v>
      </c>
      <c r="I828" s="63" t="s">
        <v>8095</v>
      </c>
      <c r="J828" s="102" t="s">
        <v>3645</v>
      </c>
      <c r="K828" s="91" t="s">
        <v>4704</v>
      </c>
      <c r="L828" s="91" t="s">
        <v>3740</v>
      </c>
      <c r="M828" s="91" t="s">
        <v>6035</v>
      </c>
      <c r="N828" s="91" t="s">
        <v>928</v>
      </c>
      <c r="O828" s="182" t="s">
        <v>504</v>
      </c>
      <c r="P828" s="91" t="s">
        <v>4882</v>
      </c>
      <c r="Q828" s="89" t="s">
        <v>3329</v>
      </c>
    </row>
    <row r="829" spans="1:17" ht="60" x14ac:dyDescent="0.35">
      <c r="A829" s="119">
        <v>40210</v>
      </c>
      <c r="B829" s="119"/>
      <c r="C829" s="124" t="s">
        <v>3822</v>
      </c>
      <c r="D829" s="120" t="s">
        <v>3114</v>
      </c>
      <c r="E829" s="120" t="s">
        <v>163</v>
      </c>
      <c r="F829" s="124" t="s">
        <v>4528</v>
      </c>
      <c r="G829" s="124" t="s">
        <v>3547</v>
      </c>
      <c r="H829" s="124" t="s">
        <v>7593</v>
      </c>
      <c r="I829" s="63" t="s">
        <v>8095</v>
      </c>
      <c r="J829" s="124" t="s">
        <v>4714</v>
      </c>
      <c r="K829" s="120" t="s">
        <v>1900</v>
      </c>
      <c r="L829" s="120" t="s">
        <v>3416</v>
      </c>
      <c r="M829" s="120" t="s">
        <v>4715</v>
      </c>
      <c r="N829" s="120" t="s">
        <v>928</v>
      </c>
      <c r="O829" s="183" t="s">
        <v>1892</v>
      </c>
      <c r="P829" s="120" t="s">
        <v>4653</v>
      </c>
      <c r="Q829" s="119" t="s">
        <v>6020</v>
      </c>
    </row>
    <row r="830" spans="1:17" ht="40" x14ac:dyDescent="0.35">
      <c r="A830" s="89">
        <v>40133</v>
      </c>
      <c r="B830" s="89"/>
      <c r="C830" s="102" t="s">
        <v>7370</v>
      </c>
      <c r="D830" s="91" t="s">
        <v>3113</v>
      </c>
      <c r="E830" s="91" t="s">
        <v>7076</v>
      </c>
      <c r="F830" s="102" t="s">
        <v>3424</v>
      </c>
      <c r="G830" s="102" t="s">
        <v>1703</v>
      </c>
      <c r="H830" s="102" t="s">
        <v>4087</v>
      </c>
      <c r="I830" s="66" t="s">
        <v>8097</v>
      </c>
      <c r="J830" s="102" t="s">
        <v>1704</v>
      </c>
      <c r="K830" s="91" t="s">
        <v>4704</v>
      </c>
      <c r="L830" s="91" t="s">
        <v>223</v>
      </c>
      <c r="M830" s="91" t="s">
        <v>6207</v>
      </c>
      <c r="N830" s="91" t="s">
        <v>928</v>
      </c>
      <c r="O830" s="182" t="s">
        <v>7343</v>
      </c>
      <c r="P830" s="91" t="s">
        <v>6208</v>
      </c>
      <c r="Q830" s="102" t="s">
        <v>1732</v>
      </c>
    </row>
    <row r="831" spans="1:17" ht="30" x14ac:dyDescent="0.35">
      <c r="A831" s="89">
        <v>40125</v>
      </c>
      <c r="B831" s="89"/>
      <c r="C831" s="102" t="s">
        <v>7370</v>
      </c>
      <c r="D831" s="91" t="s">
        <v>3113</v>
      </c>
      <c r="E831" s="91" t="s">
        <v>543</v>
      </c>
      <c r="F831" s="102" t="s">
        <v>5637</v>
      </c>
      <c r="G831" s="102" t="s">
        <v>4816</v>
      </c>
      <c r="H831" s="102" t="s">
        <v>1392</v>
      </c>
      <c r="I831" s="63" t="s">
        <v>8098</v>
      </c>
      <c r="J831" s="102" t="s">
        <v>4817</v>
      </c>
      <c r="K831" s="91" t="s">
        <v>4704</v>
      </c>
      <c r="L831" s="91" t="s">
        <v>956</v>
      </c>
      <c r="M831" s="91" t="s">
        <v>5414</v>
      </c>
      <c r="N831" s="91" t="s">
        <v>928</v>
      </c>
      <c r="O831" s="182" t="s">
        <v>2702</v>
      </c>
      <c r="P831" s="91" t="s">
        <v>1348</v>
      </c>
      <c r="Q831" s="102" t="s">
        <v>4818</v>
      </c>
    </row>
    <row r="832" spans="1:17" ht="20" x14ac:dyDescent="0.35">
      <c r="A832" s="89">
        <v>40105</v>
      </c>
      <c r="B832" s="89"/>
      <c r="C832" s="102" t="s">
        <v>7370</v>
      </c>
      <c r="D832" s="91" t="s">
        <v>3113</v>
      </c>
      <c r="E832" s="91" t="s">
        <v>7076</v>
      </c>
      <c r="F832" s="102" t="s">
        <v>1899</v>
      </c>
      <c r="G832" s="102" t="s">
        <v>6338</v>
      </c>
      <c r="H832" s="102" t="s">
        <v>1907</v>
      </c>
      <c r="I832" s="63" t="s">
        <v>8095</v>
      </c>
      <c r="J832" s="102" t="s">
        <v>7139</v>
      </c>
      <c r="K832" s="91" t="s">
        <v>4704</v>
      </c>
      <c r="L832" s="91" t="s">
        <v>742</v>
      </c>
      <c r="M832" s="91" t="s">
        <v>7017</v>
      </c>
      <c r="N832" s="91" t="s">
        <v>928</v>
      </c>
      <c r="O832" s="182" t="s">
        <v>2718</v>
      </c>
      <c r="P832" s="91" t="s">
        <v>6258</v>
      </c>
      <c r="Q832" s="102" t="s">
        <v>4146</v>
      </c>
    </row>
    <row r="833" spans="1:17" ht="50" x14ac:dyDescent="0.35">
      <c r="A833" s="119">
        <v>40103</v>
      </c>
      <c r="B833" s="119"/>
      <c r="C833" s="124" t="s">
        <v>7370</v>
      </c>
      <c r="D833" s="120" t="s">
        <v>3114</v>
      </c>
      <c r="E833" s="120" t="s">
        <v>8092</v>
      </c>
      <c r="F833" s="124" t="s">
        <v>6241</v>
      </c>
      <c r="G833" s="124" t="s">
        <v>4331</v>
      </c>
      <c r="H833" s="124" t="s">
        <v>2448</v>
      </c>
      <c r="I833" s="63" t="s">
        <v>8096</v>
      </c>
      <c r="J833" s="124" t="s">
        <v>4703</v>
      </c>
      <c r="K833" s="120" t="s">
        <v>4704</v>
      </c>
      <c r="L833" s="120" t="s">
        <v>6927</v>
      </c>
      <c r="M833" s="120" t="s">
        <v>1923</v>
      </c>
      <c r="N833" s="120" t="s">
        <v>928</v>
      </c>
      <c r="O833" s="183" t="s">
        <v>1459</v>
      </c>
      <c r="P833" s="120" t="s">
        <v>1639</v>
      </c>
      <c r="Q833" s="124" t="s">
        <v>6588</v>
      </c>
    </row>
    <row r="834" spans="1:17" ht="40" x14ac:dyDescent="0.35">
      <c r="A834" s="119">
        <v>40088</v>
      </c>
      <c r="B834" s="119"/>
      <c r="C834" s="124" t="s">
        <v>7370</v>
      </c>
      <c r="D834" s="120" t="s">
        <v>3114</v>
      </c>
      <c r="E834" s="120" t="s">
        <v>8092</v>
      </c>
      <c r="F834" s="124" t="s">
        <v>2026</v>
      </c>
      <c r="G834" s="124" t="s">
        <v>4574</v>
      </c>
      <c r="H834" s="124" t="s">
        <v>4087</v>
      </c>
      <c r="I834" s="66" t="s">
        <v>8097</v>
      </c>
      <c r="J834" s="124" t="s">
        <v>4703</v>
      </c>
      <c r="K834" s="120" t="s">
        <v>4704</v>
      </c>
      <c r="L834" s="120" t="s">
        <v>7467</v>
      </c>
      <c r="M834" s="120" t="s">
        <v>4873</v>
      </c>
      <c r="N834" s="120" t="s">
        <v>928</v>
      </c>
      <c r="O834" s="183" t="s">
        <v>920</v>
      </c>
      <c r="P834" s="120" t="s">
        <v>4874</v>
      </c>
      <c r="Q834" s="124" t="s">
        <v>5561</v>
      </c>
    </row>
    <row r="835" spans="1:17" ht="50" x14ac:dyDescent="0.35">
      <c r="A835" s="114">
        <v>40068</v>
      </c>
      <c r="B835" s="114"/>
      <c r="C835" s="131" t="s">
        <v>7370</v>
      </c>
      <c r="D835" s="106" t="s">
        <v>1677</v>
      </c>
      <c r="E835" s="106" t="s">
        <v>7076</v>
      </c>
      <c r="F835" s="131" t="s">
        <v>5599</v>
      </c>
      <c r="G835" s="131" t="s">
        <v>4277</v>
      </c>
      <c r="H835" s="131" t="s">
        <v>4702</v>
      </c>
      <c r="I835" s="63" t="s">
        <v>4702</v>
      </c>
      <c r="J835" s="131" t="s">
        <v>2566</v>
      </c>
      <c r="K835" s="106" t="s">
        <v>4704</v>
      </c>
      <c r="L835" s="106" t="s">
        <v>3032</v>
      </c>
      <c r="M835" s="106" t="s">
        <v>1524</v>
      </c>
      <c r="N835" s="106" t="s">
        <v>1223</v>
      </c>
      <c r="O835" s="185" t="s">
        <v>3504</v>
      </c>
      <c r="P835" s="106" t="s">
        <v>6110</v>
      </c>
      <c r="Q835" s="131" t="s">
        <v>2567</v>
      </c>
    </row>
    <row r="836" spans="1:17" ht="40" x14ac:dyDescent="0.35">
      <c r="A836" s="119">
        <v>39998</v>
      </c>
      <c r="B836" s="119"/>
      <c r="C836" s="124" t="s">
        <v>7370</v>
      </c>
      <c r="D836" s="120" t="s">
        <v>3114</v>
      </c>
      <c r="E836" s="120" t="s">
        <v>7076</v>
      </c>
      <c r="F836" s="124" t="s">
        <v>4682</v>
      </c>
      <c r="G836" s="124" t="s">
        <v>4385</v>
      </c>
      <c r="H836" s="124" t="s">
        <v>4702</v>
      </c>
      <c r="I836" s="63" t="s">
        <v>4702</v>
      </c>
      <c r="J836" s="124" t="s">
        <v>4386</v>
      </c>
      <c r="K836" s="120" t="s">
        <v>1900</v>
      </c>
      <c r="L836" s="120" t="s">
        <v>4621</v>
      </c>
      <c r="M836" s="120" t="s">
        <v>7574</v>
      </c>
      <c r="N836" s="120" t="s">
        <v>928</v>
      </c>
      <c r="O836" s="183" t="s">
        <v>2461</v>
      </c>
      <c r="P836" s="120" t="s">
        <v>2560</v>
      </c>
      <c r="Q836" s="124" t="s">
        <v>4333</v>
      </c>
    </row>
    <row r="837" spans="1:17" ht="50" x14ac:dyDescent="0.35">
      <c r="A837" s="89">
        <v>39991</v>
      </c>
      <c r="B837" s="89"/>
      <c r="C837" s="102" t="s">
        <v>7370</v>
      </c>
      <c r="D837" s="91" t="s">
        <v>3113</v>
      </c>
      <c r="E837" s="91" t="s">
        <v>543</v>
      </c>
      <c r="F837" s="91" t="s">
        <v>5402</v>
      </c>
      <c r="G837" s="102" t="s">
        <v>3807</v>
      </c>
      <c r="H837" s="102" t="s">
        <v>1907</v>
      </c>
      <c r="I837" s="63" t="s">
        <v>8095</v>
      </c>
      <c r="J837" s="102" t="s">
        <v>3808</v>
      </c>
      <c r="K837" s="91" t="s">
        <v>4704</v>
      </c>
      <c r="L837" s="91" t="s">
        <v>28</v>
      </c>
      <c r="M837" s="91" t="s">
        <v>7120</v>
      </c>
      <c r="N837" s="91" t="s">
        <v>928</v>
      </c>
      <c r="O837" s="182" t="s">
        <v>2604</v>
      </c>
      <c r="P837" s="91" t="s">
        <v>1986</v>
      </c>
      <c r="Q837" s="102" t="s">
        <v>7377</v>
      </c>
    </row>
    <row r="838" spans="1:17" ht="50" x14ac:dyDescent="0.35">
      <c r="A838" s="119">
        <v>39964</v>
      </c>
      <c r="B838" s="119"/>
      <c r="C838" s="124" t="s">
        <v>7370</v>
      </c>
      <c r="D838" s="120" t="s">
        <v>3114</v>
      </c>
      <c r="E838" s="120" t="s">
        <v>900</v>
      </c>
      <c r="F838" s="124" t="s">
        <v>1484</v>
      </c>
      <c r="G838" s="124" t="s">
        <v>6153</v>
      </c>
      <c r="H838" s="124" t="s">
        <v>4087</v>
      </c>
      <c r="I838" s="66" t="s">
        <v>8097</v>
      </c>
      <c r="J838" s="124" t="s">
        <v>1485</v>
      </c>
      <c r="K838" s="120" t="s">
        <v>4704</v>
      </c>
      <c r="L838" s="120" t="s">
        <v>3190</v>
      </c>
      <c r="M838" s="120" t="s">
        <v>5339</v>
      </c>
      <c r="N838" s="120" t="s">
        <v>928</v>
      </c>
      <c r="O838" s="183" t="s">
        <v>4725</v>
      </c>
      <c r="P838" s="120" t="s">
        <v>5040</v>
      </c>
      <c r="Q838" s="124" t="s">
        <v>4809</v>
      </c>
    </row>
    <row r="839" spans="1:17" ht="30" x14ac:dyDescent="0.35">
      <c r="A839" s="89">
        <v>39950</v>
      </c>
      <c r="B839" s="89"/>
      <c r="C839" s="102" t="s">
        <v>7370</v>
      </c>
      <c r="D839" s="91" t="s">
        <v>3113</v>
      </c>
      <c r="E839" s="91" t="s">
        <v>7076</v>
      </c>
      <c r="F839" s="102" t="s">
        <v>4682</v>
      </c>
      <c r="G839" s="102" t="s">
        <v>4659</v>
      </c>
      <c r="H839" s="102" t="s">
        <v>1907</v>
      </c>
      <c r="I839" s="63" t="s">
        <v>8095</v>
      </c>
      <c r="J839" s="102" t="s">
        <v>6842</v>
      </c>
      <c r="K839" s="91" t="s">
        <v>4704</v>
      </c>
      <c r="L839" s="91" t="s">
        <v>223</v>
      </c>
      <c r="M839" s="91" t="s">
        <v>6762</v>
      </c>
      <c r="N839" s="91" t="s">
        <v>928</v>
      </c>
      <c r="O839" s="182" t="s">
        <v>3401</v>
      </c>
      <c r="P839" s="91" t="s">
        <v>2285</v>
      </c>
      <c r="Q839" s="102" t="s">
        <v>4776</v>
      </c>
    </row>
    <row r="840" spans="1:17" ht="30" x14ac:dyDescent="0.35">
      <c r="A840" s="89">
        <v>39949</v>
      </c>
      <c r="B840" s="89"/>
      <c r="C840" s="102" t="s">
        <v>7370</v>
      </c>
      <c r="D840" s="91" t="s">
        <v>3113</v>
      </c>
      <c r="E840" s="91" t="s">
        <v>7076</v>
      </c>
      <c r="F840" s="102" t="s">
        <v>4682</v>
      </c>
      <c r="G840" s="102" t="s">
        <v>4659</v>
      </c>
      <c r="H840" s="102" t="s">
        <v>1907</v>
      </c>
      <c r="I840" s="63" t="s">
        <v>8095</v>
      </c>
      <c r="J840" s="102" t="s">
        <v>7621</v>
      </c>
      <c r="K840" s="91" t="s">
        <v>4704</v>
      </c>
      <c r="L840" s="91" t="s">
        <v>1338</v>
      </c>
      <c r="M840" s="91" t="s">
        <v>2834</v>
      </c>
      <c r="N840" s="91" t="s">
        <v>928</v>
      </c>
      <c r="O840" s="182" t="s">
        <v>7622</v>
      </c>
      <c r="P840" s="91" t="s">
        <v>2285</v>
      </c>
      <c r="Q840" s="102" t="s">
        <v>4776</v>
      </c>
    </row>
    <row r="841" spans="1:17" ht="30" x14ac:dyDescent="0.35">
      <c r="A841" s="89">
        <v>39949</v>
      </c>
      <c r="B841" s="89"/>
      <c r="C841" s="102" t="s">
        <v>7370</v>
      </c>
      <c r="D841" s="91" t="s">
        <v>3113</v>
      </c>
      <c r="E841" s="91" t="s">
        <v>7076</v>
      </c>
      <c r="F841" s="102" t="s">
        <v>4682</v>
      </c>
      <c r="G841" s="102" t="s">
        <v>4659</v>
      </c>
      <c r="H841" s="102" t="s">
        <v>1907</v>
      </c>
      <c r="I841" s="63" t="s">
        <v>8095</v>
      </c>
      <c r="J841" s="102" t="s">
        <v>6715</v>
      </c>
      <c r="K841" s="91" t="s">
        <v>4704</v>
      </c>
      <c r="L841" s="91" t="s">
        <v>5538</v>
      </c>
      <c r="M841" s="91" t="s">
        <v>5597</v>
      </c>
      <c r="N841" s="91" t="s">
        <v>928</v>
      </c>
      <c r="O841" s="182" t="s">
        <v>6716</v>
      </c>
      <c r="P841" s="91" t="s">
        <v>2285</v>
      </c>
      <c r="Q841" s="102" t="s">
        <v>4776</v>
      </c>
    </row>
    <row r="842" spans="1:17" ht="30" x14ac:dyDescent="0.35">
      <c r="A842" s="89">
        <v>39892</v>
      </c>
      <c r="B842" s="89"/>
      <c r="C842" s="102" t="s">
        <v>7370</v>
      </c>
      <c r="D842" s="91" t="s">
        <v>3113</v>
      </c>
      <c r="E842" s="91" t="s">
        <v>543</v>
      </c>
      <c r="F842" s="91" t="s">
        <v>5402</v>
      </c>
      <c r="G842" s="102" t="s">
        <v>7350</v>
      </c>
      <c r="H842" s="102" t="s">
        <v>1907</v>
      </c>
      <c r="I842" s="63" t="s">
        <v>8095</v>
      </c>
      <c r="J842" s="102" t="s">
        <v>7351</v>
      </c>
      <c r="K842" s="91" t="s">
        <v>4704</v>
      </c>
      <c r="L842" s="91" t="s">
        <v>826</v>
      </c>
      <c r="M842" s="91" t="s">
        <v>6670</v>
      </c>
      <c r="N842" s="91" t="s">
        <v>928</v>
      </c>
      <c r="O842" s="182" t="s">
        <v>1299</v>
      </c>
      <c r="P842" s="91" t="s">
        <v>291</v>
      </c>
      <c r="Q842" s="102" t="s">
        <v>2968</v>
      </c>
    </row>
    <row r="843" spans="1:17" ht="30" x14ac:dyDescent="0.35">
      <c r="A843" s="89">
        <v>39890</v>
      </c>
      <c r="B843" s="89"/>
      <c r="C843" s="102" t="s">
        <v>7370</v>
      </c>
      <c r="D843" s="91" t="s">
        <v>3113</v>
      </c>
      <c r="E843" s="91" t="s">
        <v>7076</v>
      </c>
      <c r="F843" s="91" t="s">
        <v>4682</v>
      </c>
      <c r="G843" s="102" t="s">
        <v>1055</v>
      </c>
      <c r="H843" s="102" t="s">
        <v>1907</v>
      </c>
      <c r="I843" s="63" t="s">
        <v>8095</v>
      </c>
      <c r="J843" s="102" t="s">
        <v>1349</v>
      </c>
      <c r="K843" s="91" t="s">
        <v>1900</v>
      </c>
      <c r="L843" s="91" t="s">
        <v>826</v>
      </c>
      <c r="M843" s="91" t="s">
        <v>4415</v>
      </c>
      <c r="N843" s="91" t="s">
        <v>928</v>
      </c>
      <c r="O843" s="182" t="s">
        <v>5505</v>
      </c>
      <c r="P843" s="91" t="s">
        <v>6460</v>
      </c>
      <c r="Q843" s="102" t="s">
        <v>4776</v>
      </c>
    </row>
    <row r="844" spans="1:17" ht="40" x14ac:dyDescent="0.35">
      <c r="A844" s="89">
        <v>39889</v>
      </c>
      <c r="B844" s="89"/>
      <c r="C844" s="102" t="s">
        <v>7370</v>
      </c>
      <c r="D844" s="91" t="s">
        <v>3113</v>
      </c>
      <c r="E844" s="91" t="s">
        <v>7076</v>
      </c>
      <c r="F844" s="91" t="s">
        <v>1899</v>
      </c>
      <c r="G844" s="102" t="s">
        <v>6325</v>
      </c>
      <c r="H844" s="102" t="s">
        <v>4702</v>
      </c>
      <c r="I844" s="63" t="s">
        <v>4702</v>
      </c>
      <c r="J844" s="102" t="s">
        <v>4666</v>
      </c>
      <c r="K844" s="91" t="s">
        <v>4704</v>
      </c>
      <c r="L844" s="91" t="s">
        <v>3804</v>
      </c>
      <c r="M844" s="91" t="s">
        <v>3138</v>
      </c>
      <c r="N844" s="91" t="s">
        <v>928</v>
      </c>
      <c r="O844" s="182" t="s">
        <v>3361</v>
      </c>
      <c r="P844" s="91" t="s">
        <v>4363</v>
      </c>
      <c r="Q844" s="102" t="s">
        <v>6078</v>
      </c>
    </row>
    <row r="845" spans="1:17" ht="50" x14ac:dyDescent="0.35">
      <c r="A845" s="119">
        <v>39874</v>
      </c>
      <c r="B845" s="119"/>
      <c r="C845" s="124" t="s">
        <v>7370</v>
      </c>
      <c r="D845" s="120" t="s">
        <v>3114</v>
      </c>
      <c r="E845" s="120" t="s">
        <v>847</v>
      </c>
      <c r="F845" s="120" t="s">
        <v>303</v>
      </c>
      <c r="G845" s="124" t="s">
        <v>5192</v>
      </c>
      <c r="H845" s="124" t="s">
        <v>4087</v>
      </c>
      <c r="I845" s="66" t="s">
        <v>8097</v>
      </c>
      <c r="J845" s="124" t="s">
        <v>4194</v>
      </c>
      <c r="K845" s="120" t="s">
        <v>4704</v>
      </c>
      <c r="L845" s="120" t="s">
        <v>2634</v>
      </c>
      <c r="M845" s="120" t="s">
        <v>4407</v>
      </c>
      <c r="N845" s="120" t="s">
        <v>928</v>
      </c>
      <c r="O845" s="183" t="s">
        <v>4593</v>
      </c>
      <c r="P845" s="120" t="s">
        <v>7443</v>
      </c>
      <c r="Q845" s="124" t="s">
        <v>4408</v>
      </c>
    </row>
    <row r="846" spans="1:17" ht="30" x14ac:dyDescent="0.35">
      <c r="A846" s="89">
        <v>39873</v>
      </c>
      <c r="B846" s="89"/>
      <c r="C846" s="102" t="s">
        <v>7370</v>
      </c>
      <c r="D846" s="91" t="s">
        <v>3113</v>
      </c>
      <c r="E846" s="91" t="s">
        <v>543</v>
      </c>
      <c r="F846" s="91" t="s">
        <v>5402</v>
      </c>
      <c r="G846" s="102" t="s">
        <v>196</v>
      </c>
      <c r="H846" s="102" t="s">
        <v>1907</v>
      </c>
      <c r="I846" s="63" t="s">
        <v>8095</v>
      </c>
      <c r="J846" s="102" t="s">
        <v>4136</v>
      </c>
      <c r="K846" s="91" t="s">
        <v>4704</v>
      </c>
      <c r="L846" s="91" t="s">
        <v>4705</v>
      </c>
      <c r="M846" s="91" t="s">
        <v>2859</v>
      </c>
      <c r="N846" s="91" t="s">
        <v>928</v>
      </c>
      <c r="O846" s="182" t="s">
        <v>5439</v>
      </c>
      <c r="P846" s="91" t="s">
        <v>6454</v>
      </c>
      <c r="Q846" s="102" t="s">
        <v>2911</v>
      </c>
    </row>
    <row r="847" spans="1:17" ht="40" x14ac:dyDescent="0.35">
      <c r="A847" s="89">
        <v>39856</v>
      </c>
      <c r="B847" s="89"/>
      <c r="C847" s="102" t="s">
        <v>7370</v>
      </c>
      <c r="D847" s="91" t="s">
        <v>3113</v>
      </c>
      <c r="E847" s="91" t="s">
        <v>543</v>
      </c>
      <c r="F847" s="91" t="s">
        <v>5402</v>
      </c>
      <c r="G847" s="102" t="s">
        <v>3539</v>
      </c>
      <c r="H847" s="102" t="s">
        <v>1907</v>
      </c>
      <c r="I847" s="63" t="s">
        <v>8095</v>
      </c>
      <c r="J847" s="102" t="s">
        <v>4319</v>
      </c>
      <c r="K847" s="91" t="s">
        <v>4704</v>
      </c>
      <c r="L847" s="91" t="s">
        <v>3163</v>
      </c>
      <c r="M847" s="91" t="s">
        <v>861</v>
      </c>
      <c r="N847" s="91" t="s">
        <v>928</v>
      </c>
      <c r="O847" s="182" t="s">
        <v>3313</v>
      </c>
      <c r="P847" s="91" t="s">
        <v>4294</v>
      </c>
      <c r="Q847" s="102" t="s">
        <v>5666</v>
      </c>
    </row>
    <row r="848" spans="1:17" ht="30" x14ac:dyDescent="0.35">
      <c r="A848" s="89">
        <v>39851</v>
      </c>
      <c r="B848" s="89"/>
      <c r="C848" s="102" t="s">
        <v>7370</v>
      </c>
      <c r="D848" s="91" t="s">
        <v>3113</v>
      </c>
      <c r="E848" s="91" t="s">
        <v>543</v>
      </c>
      <c r="F848" s="91" t="s">
        <v>5402</v>
      </c>
      <c r="G848" s="102" t="s">
        <v>476</v>
      </c>
      <c r="H848" s="102" t="s">
        <v>1907</v>
      </c>
      <c r="I848" s="63" t="s">
        <v>8095</v>
      </c>
      <c r="J848" s="102" t="s">
        <v>3838</v>
      </c>
      <c r="K848" s="91" t="s">
        <v>4704</v>
      </c>
      <c r="L848" s="91" t="s">
        <v>3289</v>
      </c>
      <c r="M848" s="91" t="s">
        <v>2489</v>
      </c>
      <c r="N848" s="91" t="s">
        <v>928</v>
      </c>
      <c r="O848" s="182" t="s">
        <v>5581</v>
      </c>
      <c r="P848" s="91" t="s">
        <v>4602</v>
      </c>
      <c r="Q848" s="102" t="s">
        <v>4966</v>
      </c>
    </row>
    <row r="849" spans="1:17" ht="30" x14ac:dyDescent="0.35">
      <c r="A849" s="119">
        <v>39743</v>
      </c>
      <c r="B849" s="119"/>
      <c r="C849" s="124" t="s">
        <v>1913</v>
      </c>
      <c r="D849" s="120" t="s">
        <v>3114</v>
      </c>
      <c r="E849" s="120" t="s">
        <v>543</v>
      </c>
      <c r="F849" s="120" t="s">
        <v>5402</v>
      </c>
      <c r="G849" s="124" t="s">
        <v>5021</v>
      </c>
      <c r="H849" s="124" t="s">
        <v>4292</v>
      </c>
      <c r="I849" s="69" t="s">
        <v>8096</v>
      </c>
      <c r="J849" s="124" t="s">
        <v>5022</v>
      </c>
      <c r="K849" s="120" t="s">
        <v>4704</v>
      </c>
      <c r="L849" s="120" t="s">
        <v>1205</v>
      </c>
      <c r="M849" s="120" t="s">
        <v>6719</v>
      </c>
      <c r="N849" s="120" t="s">
        <v>928</v>
      </c>
      <c r="O849" s="183" t="s">
        <v>3333</v>
      </c>
      <c r="P849" s="120" t="s">
        <v>3434</v>
      </c>
      <c r="Q849" s="124" t="s">
        <v>6720</v>
      </c>
    </row>
    <row r="850" spans="1:17" ht="20" x14ac:dyDescent="0.35">
      <c r="A850" s="89">
        <v>39727</v>
      </c>
      <c r="B850" s="89"/>
      <c r="C850" s="102" t="s">
        <v>1913</v>
      </c>
      <c r="D850" s="91" t="s">
        <v>3113</v>
      </c>
      <c r="E850" s="91" t="s">
        <v>2112</v>
      </c>
      <c r="F850" s="91" t="s">
        <v>4841</v>
      </c>
      <c r="G850" s="102" t="s">
        <v>5392</v>
      </c>
      <c r="H850" s="102" t="s">
        <v>4431</v>
      </c>
      <c r="I850" s="73" t="s">
        <v>8097</v>
      </c>
      <c r="J850" s="102" t="s">
        <v>5393</v>
      </c>
      <c r="K850" s="91" t="s">
        <v>4704</v>
      </c>
      <c r="L850" s="91" t="s">
        <v>4621</v>
      </c>
      <c r="M850" s="91" t="s">
        <v>4000</v>
      </c>
      <c r="N850" s="91" t="s">
        <v>928</v>
      </c>
      <c r="O850" s="182" t="s">
        <v>5654</v>
      </c>
      <c r="P850" s="91" t="s">
        <v>4831</v>
      </c>
      <c r="Q850" s="102" t="s">
        <v>1360</v>
      </c>
    </row>
    <row r="851" spans="1:17" ht="20" x14ac:dyDescent="0.35">
      <c r="A851" s="89">
        <v>39719</v>
      </c>
      <c r="B851" s="89"/>
      <c r="C851" s="102" t="s">
        <v>1913</v>
      </c>
      <c r="D851" s="91" t="s">
        <v>3113</v>
      </c>
      <c r="E851" s="91" t="s">
        <v>7076</v>
      </c>
      <c r="F851" s="91" t="s">
        <v>4682</v>
      </c>
      <c r="G851" s="102" t="s">
        <v>3535</v>
      </c>
      <c r="H851" s="102" t="s">
        <v>1907</v>
      </c>
      <c r="I851" s="63" t="s">
        <v>8095</v>
      </c>
      <c r="J851" s="102" t="s">
        <v>2959</v>
      </c>
      <c r="K851" s="91" t="s">
        <v>4704</v>
      </c>
      <c r="L851" s="91" t="s">
        <v>2634</v>
      </c>
      <c r="M851" s="91" t="s">
        <v>6705</v>
      </c>
      <c r="N851" s="91" t="s">
        <v>928</v>
      </c>
      <c r="O851" s="182" t="s">
        <v>5581</v>
      </c>
      <c r="P851" s="91" t="s">
        <v>2960</v>
      </c>
      <c r="Q851" s="102" t="s">
        <v>2740</v>
      </c>
    </row>
    <row r="852" spans="1:17" ht="40" x14ac:dyDescent="0.35">
      <c r="A852" s="119">
        <v>39706</v>
      </c>
      <c r="B852" s="119"/>
      <c r="C852" s="124" t="s">
        <v>1913</v>
      </c>
      <c r="D852" s="120" t="s">
        <v>3114</v>
      </c>
      <c r="E852" s="120" t="s">
        <v>543</v>
      </c>
      <c r="F852" s="120" t="s">
        <v>63</v>
      </c>
      <c r="G852" s="124" t="s">
        <v>2969</v>
      </c>
      <c r="H852" s="124" t="s">
        <v>4702</v>
      </c>
      <c r="I852" s="63" t="s">
        <v>4702</v>
      </c>
      <c r="J852" s="124" t="s">
        <v>2970</v>
      </c>
      <c r="K852" s="120" t="s">
        <v>4704</v>
      </c>
      <c r="L852" s="120" t="s">
        <v>4621</v>
      </c>
      <c r="M852" s="120" t="s">
        <v>2971</v>
      </c>
      <c r="N852" s="120" t="s">
        <v>928</v>
      </c>
      <c r="O852" s="183" t="s">
        <v>2313</v>
      </c>
      <c r="P852" s="120" t="s">
        <v>1810</v>
      </c>
      <c r="Q852" s="124" t="s">
        <v>2061</v>
      </c>
    </row>
    <row r="853" spans="1:17" ht="30" x14ac:dyDescent="0.35">
      <c r="A853" s="89">
        <v>39700</v>
      </c>
      <c r="B853" s="89"/>
      <c r="C853" s="102" t="s">
        <v>1913</v>
      </c>
      <c r="D853" s="91" t="s">
        <v>3113</v>
      </c>
      <c r="E853" s="91" t="s">
        <v>7076</v>
      </c>
      <c r="F853" s="91" t="s">
        <v>1899</v>
      </c>
      <c r="G853" s="102" t="s">
        <v>7761</v>
      </c>
      <c r="H853" s="102" t="s">
        <v>1907</v>
      </c>
      <c r="I853" s="63" t="s">
        <v>8095</v>
      </c>
      <c r="J853" s="102" t="s">
        <v>7785</v>
      </c>
      <c r="K853" s="91" t="s">
        <v>4704</v>
      </c>
      <c r="L853" s="91" t="s">
        <v>2634</v>
      </c>
      <c r="M853" s="91" t="s">
        <v>7786</v>
      </c>
      <c r="N853" s="91" t="s">
        <v>928</v>
      </c>
      <c r="O853" s="182" t="s">
        <v>3799</v>
      </c>
      <c r="P853" s="91" t="s">
        <v>7002</v>
      </c>
      <c r="Q853" s="102" t="s">
        <v>7787</v>
      </c>
    </row>
    <row r="854" spans="1:17" ht="40" x14ac:dyDescent="0.35">
      <c r="A854" s="89">
        <v>39698</v>
      </c>
      <c r="B854" s="89"/>
      <c r="C854" s="102" t="s">
        <v>1913</v>
      </c>
      <c r="D854" s="91" t="s">
        <v>3113</v>
      </c>
      <c r="E854" s="91" t="s">
        <v>543</v>
      </c>
      <c r="F854" s="91" t="s">
        <v>5402</v>
      </c>
      <c r="G854" s="91" t="s">
        <v>4829</v>
      </c>
      <c r="H854" s="102" t="s">
        <v>1907</v>
      </c>
      <c r="I854" s="63" t="s">
        <v>8095</v>
      </c>
      <c r="J854" s="102" t="s">
        <v>4830</v>
      </c>
      <c r="K854" s="91" t="s">
        <v>4704</v>
      </c>
      <c r="L854" s="91" t="s">
        <v>353</v>
      </c>
      <c r="M854" s="91" t="s">
        <v>3724</v>
      </c>
      <c r="N854" s="91" t="s">
        <v>928</v>
      </c>
      <c r="O854" s="182" t="s">
        <v>5654</v>
      </c>
      <c r="P854" s="91" t="s">
        <v>30</v>
      </c>
      <c r="Q854" s="102" t="s">
        <v>5318</v>
      </c>
    </row>
    <row r="855" spans="1:17" ht="20" x14ac:dyDescent="0.35">
      <c r="A855" s="89">
        <v>39692</v>
      </c>
      <c r="B855" s="89"/>
      <c r="C855" s="102" t="s">
        <v>1913</v>
      </c>
      <c r="D855" s="91" t="s">
        <v>3113</v>
      </c>
      <c r="E855" s="91" t="s">
        <v>7076</v>
      </c>
      <c r="F855" s="91" t="s">
        <v>4682</v>
      </c>
      <c r="G855" s="102" t="s">
        <v>4659</v>
      </c>
      <c r="H855" s="102" t="s">
        <v>1907</v>
      </c>
      <c r="I855" s="63" t="s">
        <v>8095</v>
      </c>
      <c r="J855" s="102" t="s">
        <v>4121</v>
      </c>
      <c r="K855" s="91" t="s">
        <v>4704</v>
      </c>
      <c r="L855" s="91" t="s">
        <v>28</v>
      </c>
      <c r="M855" s="91" t="s">
        <v>4122</v>
      </c>
      <c r="N855" s="91" t="s">
        <v>928</v>
      </c>
      <c r="O855" s="182" t="s">
        <v>3171</v>
      </c>
      <c r="P855" s="91" t="s">
        <v>4964</v>
      </c>
      <c r="Q855" s="102" t="s">
        <v>4123</v>
      </c>
    </row>
    <row r="856" spans="1:17" ht="30" x14ac:dyDescent="0.35">
      <c r="A856" s="89">
        <v>39659</v>
      </c>
      <c r="B856" s="89"/>
      <c r="C856" s="102" t="s">
        <v>1913</v>
      </c>
      <c r="D856" s="91" t="s">
        <v>3113</v>
      </c>
      <c r="E856" s="91" t="s">
        <v>543</v>
      </c>
      <c r="F856" s="102" t="s">
        <v>56</v>
      </c>
      <c r="G856" s="102" t="s">
        <v>7567</v>
      </c>
      <c r="H856" s="102" t="s">
        <v>1907</v>
      </c>
      <c r="I856" s="63" t="s">
        <v>8095</v>
      </c>
      <c r="J856" s="102" t="s">
        <v>7568</v>
      </c>
      <c r="K856" s="91" t="s">
        <v>4704</v>
      </c>
      <c r="L856" s="91" t="s">
        <v>223</v>
      </c>
      <c r="M856" s="91" t="s">
        <v>4910</v>
      </c>
      <c r="N856" s="91" t="s">
        <v>928</v>
      </c>
      <c r="O856" s="182" t="s">
        <v>2702</v>
      </c>
      <c r="P856" s="91" t="s">
        <v>6040</v>
      </c>
      <c r="Q856" s="102" t="s">
        <v>6268</v>
      </c>
    </row>
    <row r="857" spans="1:17" ht="20" x14ac:dyDescent="0.35">
      <c r="A857" s="89">
        <v>39653</v>
      </c>
      <c r="B857" s="89"/>
      <c r="C857" s="102" t="s">
        <v>1913</v>
      </c>
      <c r="D857" s="91" t="s">
        <v>3113</v>
      </c>
      <c r="E857" s="91" t="s">
        <v>7076</v>
      </c>
      <c r="F857" s="102" t="s">
        <v>5599</v>
      </c>
      <c r="G857" s="102" t="s">
        <v>6860</v>
      </c>
      <c r="H857" s="102" t="s">
        <v>3175</v>
      </c>
      <c r="I857" s="66" t="s">
        <v>8097</v>
      </c>
      <c r="J857" s="102" t="s">
        <v>6861</v>
      </c>
      <c r="K857" s="91" t="s">
        <v>1900</v>
      </c>
      <c r="L857" s="91" t="s">
        <v>1659</v>
      </c>
      <c r="M857" s="91" t="s">
        <v>2050</v>
      </c>
      <c r="N857" s="91" t="s">
        <v>928</v>
      </c>
      <c r="O857" s="182" t="s">
        <v>1750</v>
      </c>
      <c r="P857" s="91" t="s">
        <v>6460</v>
      </c>
      <c r="Q857" s="102" t="s">
        <v>1213</v>
      </c>
    </row>
    <row r="858" spans="1:17" ht="30" x14ac:dyDescent="0.35">
      <c r="A858" s="89">
        <v>39648</v>
      </c>
      <c r="B858" s="89"/>
      <c r="C858" s="102" t="s">
        <v>1913</v>
      </c>
      <c r="D858" s="91" t="s">
        <v>3113</v>
      </c>
      <c r="E858" s="91" t="s">
        <v>7076</v>
      </c>
      <c r="F858" s="102" t="s">
        <v>4682</v>
      </c>
      <c r="G858" s="102" t="s">
        <v>4659</v>
      </c>
      <c r="H858" s="102" t="s">
        <v>3175</v>
      </c>
      <c r="I858" s="66" t="s">
        <v>8097</v>
      </c>
      <c r="J858" s="102" t="s">
        <v>2088</v>
      </c>
      <c r="K858" s="91" t="s">
        <v>4704</v>
      </c>
      <c r="L858" s="91" t="s">
        <v>3310</v>
      </c>
      <c r="M858" s="91" t="s">
        <v>1522</v>
      </c>
      <c r="N858" s="91" t="s">
        <v>928</v>
      </c>
      <c r="O858" s="182" t="s">
        <v>1939</v>
      </c>
      <c r="P858" s="91" t="s">
        <v>4964</v>
      </c>
      <c r="Q858" s="102" t="s">
        <v>4776</v>
      </c>
    </row>
    <row r="859" spans="1:17" ht="30" x14ac:dyDescent="0.35">
      <c r="A859" s="89">
        <v>39625</v>
      </c>
      <c r="B859" s="89"/>
      <c r="C859" s="102" t="s">
        <v>1913</v>
      </c>
      <c r="D859" s="91" t="s">
        <v>3113</v>
      </c>
      <c r="E859" s="91" t="s">
        <v>7076</v>
      </c>
      <c r="F859" s="102" t="s">
        <v>6634</v>
      </c>
      <c r="G859" s="102" t="s">
        <v>3147</v>
      </c>
      <c r="H859" s="102" t="s">
        <v>4702</v>
      </c>
      <c r="I859" s="63" t="s">
        <v>4702</v>
      </c>
      <c r="J859" s="102" t="s">
        <v>5563</v>
      </c>
      <c r="K859" s="91" t="s">
        <v>4704</v>
      </c>
      <c r="L859" s="91" t="s">
        <v>6368</v>
      </c>
      <c r="M859" s="91" t="s">
        <v>4418</v>
      </c>
      <c r="N859" s="91" t="s">
        <v>928</v>
      </c>
      <c r="O859" s="182" t="s">
        <v>5365</v>
      </c>
      <c r="P859" s="91" t="s">
        <v>7036</v>
      </c>
      <c r="Q859" s="102" t="s">
        <v>1937</v>
      </c>
    </row>
    <row r="860" spans="1:17" ht="40" x14ac:dyDescent="0.35">
      <c r="A860" s="127">
        <v>39620</v>
      </c>
      <c r="B860" s="127"/>
      <c r="C860" s="128" t="s">
        <v>1913</v>
      </c>
      <c r="D860" s="139" t="s">
        <v>2203</v>
      </c>
      <c r="E860" s="139" t="s">
        <v>7076</v>
      </c>
      <c r="F860" s="128" t="s">
        <v>3424</v>
      </c>
      <c r="G860" s="128" t="s">
        <v>6870</v>
      </c>
      <c r="H860" s="128" t="s">
        <v>1392</v>
      </c>
      <c r="I860" s="63" t="s">
        <v>8098</v>
      </c>
      <c r="J860" s="128" t="s">
        <v>6871</v>
      </c>
      <c r="K860" s="139" t="s">
        <v>1900</v>
      </c>
      <c r="L860" s="139" t="s">
        <v>2634</v>
      </c>
      <c r="M860" s="139" t="s">
        <v>7266</v>
      </c>
      <c r="N860" s="139" t="s">
        <v>928</v>
      </c>
      <c r="O860" s="184" t="s">
        <v>6875</v>
      </c>
      <c r="P860" s="139" t="s">
        <v>4883</v>
      </c>
      <c r="Q860" s="128" t="s">
        <v>1732</v>
      </c>
    </row>
    <row r="861" spans="1:17" ht="20" x14ac:dyDescent="0.35">
      <c r="A861" s="89">
        <v>39600</v>
      </c>
      <c r="B861" s="89"/>
      <c r="C861" s="102" t="s">
        <v>1913</v>
      </c>
      <c r="D861" s="91" t="s">
        <v>3113</v>
      </c>
      <c r="E861" s="91" t="s">
        <v>7076</v>
      </c>
      <c r="F861" s="102" t="s">
        <v>6634</v>
      </c>
      <c r="G861" s="102" t="s">
        <v>6937</v>
      </c>
      <c r="H861" s="102" t="s">
        <v>5</v>
      </c>
      <c r="I861" s="63" t="s">
        <v>8095</v>
      </c>
      <c r="J861" s="102" t="s">
        <v>5878</v>
      </c>
      <c r="K861" s="91" t="s">
        <v>1900</v>
      </c>
      <c r="L861" s="91" t="s">
        <v>4705</v>
      </c>
      <c r="M861" s="91" t="s">
        <v>4360</v>
      </c>
      <c r="N861" s="91" t="s">
        <v>928</v>
      </c>
      <c r="O861" s="182" t="s">
        <v>1892</v>
      </c>
      <c r="P861" s="91" t="s">
        <v>4288</v>
      </c>
      <c r="Q861" s="102" t="s">
        <v>1213</v>
      </c>
    </row>
    <row r="862" spans="1:17" ht="20" x14ac:dyDescent="0.35">
      <c r="A862" s="89">
        <v>39600</v>
      </c>
      <c r="B862" s="89"/>
      <c r="C862" s="102" t="s">
        <v>1913</v>
      </c>
      <c r="D862" s="91" t="s">
        <v>3113</v>
      </c>
      <c r="E862" s="91" t="s">
        <v>2209</v>
      </c>
      <c r="F862" s="102" t="s">
        <v>2610</v>
      </c>
      <c r="G862" s="102" t="s">
        <v>5785</v>
      </c>
      <c r="H862" s="102" t="s">
        <v>4702</v>
      </c>
      <c r="I862" s="63" t="s">
        <v>4702</v>
      </c>
      <c r="J862" s="102" t="s">
        <v>864</v>
      </c>
      <c r="K862" s="91" t="s">
        <v>4704</v>
      </c>
      <c r="L862" s="91" t="s">
        <v>3416</v>
      </c>
      <c r="M862" s="91" t="s">
        <v>1278</v>
      </c>
      <c r="N862" s="91" t="s">
        <v>928</v>
      </c>
      <c r="O862" s="182" t="s">
        <v>1581</v>
      </c>
      <c r="P862" s="91" t="s">
        <v>1206</v>
      </c>
      <c r="Q862" s="102" t="s">
        <v>1158</v>
      </c>
    </row>
    <row r="863" spans="1:17" ht="20" x14ac:dyDescent="0.35">
      <c r="A863" s="89">
        <v>39578</v>
      </c>
      <c r="B863" s="89"/>
      <c r="C863" s="102" t="s">
        <v>1913</v>
      </c>
      <c r="D863" s="91" t="s">
        <v>3113</v>
      </c>
      <c r="E863" s="91" t="s">
        <v>543</v>
      </c>
      <c r="F863" s="91" t="s">
        <v>544</v>
      </c>
      <c r="G863" s="102" t="s">
        <v>296</v>
      </c>
      <c r="H863" s="102" t="s">
        <v>4702</v>
      </c>
      <c r="I863" s="63" t="s">
        <v>4702</v>
      </c>
      <c r="J863" s="102" t="s">
        <v>7487</v>
      </c>
      <c r="K863" s="91" t="s">
        <v>4704</v>
      </c>
      <c r="L863" s="91" t="s">
        <v>6368</v>
      </c>
      <c r="M863" s="91" t="s">
        <v>7488</v>
      </c>
      <c r="N863" s="91" t="s">
        <v>928</v>
      </c>
      <c r="O863" s="182" t="s">
        <v>2208</v>
      </c>
      <c r="P863" s="91" t="s">
        <v>3433</v>
      </c>
      <c r="Q863" s="102" t="s">
        <v>5032</v>
      </c>
    </row>
    <row r="864" spans="1:17" ht="30" x14ac:dyDescent="0.35">
      <c r="A864" s="89">
        <v>39575</v>
      </c>
      <c r="B864" s="89"/>
      <c r="C864" s="102" t="s">
        <v>1913</v>
      </c>
      <c r="D864" s="91" t="s">
        <v>3113</v>
      </c>
      <c r="E864" s="91" t="s">
        <v>7536</v>
      </c>
      <c r="F864" s="102" t="s">
        <v>2713</v>
      </c>
      <c r="G864" s="102" t="s">
        <v>2909</v>
      </c>
      <c r="H864" s="102" t="s">
        <v>4087</v>
      </c>
      <c r="I864" s="66" t="s">
        <v>8097</v>
      </c>
      <c r="J864" s="102" t="s">
        <v>4703</v>
      </c>
      <c r="K864" s="91" t="s">
        <v>4704</v>
      </c>
      <c r="L864" s="91" t="s">
        <v>2634</v>
      </c>
      <c r="M864" s="91" t="s">
        <v>2437</v>
      </c>
      <c r="N864" s="91" t="s">
        <v>928</v>
      </c>
      <c r="O864" s="182" t="s">
        <v>475</v>
      </c>
      <c r="P864" s="91" t="s">
        <v>5969</v>
      </c>
      <c r="Q864" s="102" t="s">
        <v>6792</v>
      </c>
    </row>
    <row r="865" spans="1:17" ht="30" x14ac:dyDescent="0.35">
      <c r="A865" s="89">
        <v>39535</v>
      </c>
      <c r="B865" s="89"/>
      <c r="C865" s="102" t="s">
        <v>1913</v>
      </c>
      <c r="D865" s="91" t="s">
        <v>3113</v>
      </c>
      <c r="E865" s="91" t="s">
        <v>7076</v>
      </c>
      <c r="F865" s="102" t="s">
        <v>4682</v>
      </c>
      <c r="G865" s="102" t="s">
        <v>3600</v>
      </c>
      <c r="H865" s="102" t="s">
        <v>1907</v>
      </c>
      <c r="I865" s="63" t="s">
        <v>8095</v>
      </c>
      <c r="J865" s="102" t="s">
        <v>7072</v>
      </c>
      <c r="K865" s="91" t="s">
        <v>4704</v>
      </c>
      <c r="L865" s="91" t="s">
        <v>28</v>
      </c>
      <c r="M865" s="91" t="s">
        <v>4360</v>
      </c>
      <c r="N865" s="91" t="s">
        <v>928</v>
      </c>
      <c r="O865" s="182" t="s">
        <v>3308</v>
      </c>
      <c r="P865" s="91" t="s">
        <v>2309</v>
      </c>
      <c r="Q865" s="102" t="s">
        <v>4507</v>
      </c>
    </row>
    <row r="866" spans="1:17" ht="30" x14ac:dyDescent="0.35">
      <c r="A866" s="89">
        <v>39530</v>
      </c>
      <c r="B866" s="89"/>
      <c r="C866" s="102" t="s">
        <v>1913</v>
      </c>
      <c r="D866" s="91" t="s">
        <v>3113</v>
      </c>
      <c r="E866" s="91" t="s">
        <v>7076</v>
      </c>
      <c r="F866" s="102" t="s">
        <v>4682</v>
      </c>
      <c r="G866" s="102" t="s">
        <v>5851</v>
      </c>
      <c r="H866" s="102" t="s">
        <v>1</v>
      </c>
      <c r="I866" s="87" t="s">
        <v>8100</v>
      </c>
      <c r="J866" s="102" t="s">
        <v>4703</v>
      </c>
      <c r="K866" s="91" t="s">
        <v>4704</v>
      </c>
      <c r="L866" s="91" t="s">
        <v>2316</v>
      </c>
      <c r="M866" s="91" t="s">
        <v>2961</v>
      </c>
      <c r="N866" s="91" t="s">
        <v>928</v>
      </c>
      <c r="O866" s="182" t="s">
        <v>3110</v>
      </c>
      <c r="P866" s="91" t="s">
        <v>1921</v>
      </c>
      <c r="Q866" s="102" t="s">
        <v>4507</v>
      </c>
    </row>
    <row r="867" spans="1:17" ht="30" x14ac:dyDescent="0.35">
      <c r="A867" s="89">
        <v>39514</v>
      </c>
      <c r="B867" s="89"/>
      <c r="C867" s="102" t="s">
        <v>1913</v>
      </c>
      <c r="D867" s="91" t="s">
        <v>3113</v>
      </c>
      <c r="E867" s="91" t="s">
        <v>7076</v>
      </c>
      <c r="F867" s="102" t="s">
        <v>3424</v>
      </c>
      <c r="G867" s="102" t="s">
        <v>1789</v>
      </c>
      <c r="H867" s="102" t="s">
        <v>1907</v>
      </c>
      <c r="I867" s="63" t="s">
        <v>8095</v>
      </c>
      <c r="J867" s="102" t="s">
        <v>5410</v>
      </c>
      <c r="K867" s="91" t="s">
        <v>4704</v>
      </c>
      <c r="L867" s="91" t="s">
        <v>3438</v>
      </c>
      <c r="M867" s="91" t="s">
        <v>1267</v>
      </c>
      <c r="N867" s="91" t="s">
        <v>928</v>
      </c>
      <c r="O867" s="182" t="s">
        <v>6305</v>
      </c>
      <c r="P867" s="91" t="s">
        <v>2174</v>
      </c>
      <c r="Q867" s="102" t="s">
        <v>1961</v>
      </c>
    </row>
    <row r="868" spans="1:17" ht="50" x14ac:dyDescent="0.35">
      <c r="A868" s="89">
        <v>39502</v>
      </c>
      <c r="B868" s="89"/>
      <c r="C868" s="102" t="s">
        <v>1913</v>
      </c>
      <c r="D868" s="91" t="s">
        <v>3113</v>
      </c>
      <c r="E868" s="91" t="s">
        <v>3176</v>
      </c>
      <c r="F868" s="102" t="s">
        <v>2514</v>
      </c>
      <c r="G868" s="102" t="s">
        <v>2074</v>
      </c>
      <c r="H868" s="102" t="s">
        <v>2448</v>
      </c>
      <c r="I868" s="63" t="s">
        <v>8096</v>
      </c>
      <c r="J868" s="102" t="s">
        <v>2352</v>
      </c>
      <c r="K868" s="91" t="s">
        <v>4704</v>
      </c>
      <c r="L868" s="91" t="s">
        <v>1338</v>
      </c>
      <c r="M868" s="91" t="s">
        <v>2353</v>
      </c>
      <c r="N868" s="91" t="s">
        <v>1223</v>
      </c>
      <c r="O868" s="182" t="s">
        <v>3171</v>
      </c>
      <c r="P868" s="91" t="s">
        <v>6846</v>
      </c>
      <c r="Q868" s="102" t="s">
        <v>7739</v>
      </c>
    </row>
    <row r="869" spans="1:17" ht="40" x14ac:dyDescent="0.35">
      <c r="A869" s="89">
        <v>39393</v>
      </c>
      <c r="B869" s="89"/>
      <c r="C869" s="102" t="s">
        <v>6124</v>
      </c>
      <c r="D869" s="91" t="s">
        <v>3113</v>
      </c>
      <c r="E869" s="91" t="s">
        <v>847</v>
      </c>
      <c r="F869" s="102" t="s">
        <v>303</v>
      </c>
      <c r="G869" s="102" t="s">
        <v>5156</v>
      </c>
      <c r="H869" s="91" t="s">
        <v>1907</v>
      </c>
      <c r="I869" s="63" t="s">
        <v>8095</v>
      </c>
      <c r="J869" s="102" t="s">
        <v>5157</v>
      </c>
      <c r="K869" s="91" t="s">
        <v>4704</v>
      </c>
      <c r="L869" s="91" t="s">
        <v>3416</v>
      </c>
      <c r="M869" s="91" t="s">
        <v>3703</v>
      </c>
      <c r="N869" s="91" t="s">
        <v>928</v>
      </c>
      <c r="O869" s="182" t="s">
        <v>5505</v>
      </c>
      <c r="P869" s="91" t="s">
        <v>3704</v>
      </c>
      <c r="Q869" s="102" t="s">
        <v>1336</v>
      </c>
    </row>
    <row r="870" spans="1:17" ht="70" x14ac:dyDescent="0.35">
      <c r="A870" s="89">
        <v>39392</v>
      </c>
      <c r="B870" s="89"/>
      <c r="C870" s="102" t="s">
        <v>6124</v>
      </c>
      <c r="D870" s="91" t="s">
        <v>3113</v>
      </c>
      <c r="E870" s="91" t="s">
        <v>7076</v>
      </c>
      <c r="F870" s="102" t="s">
        <v>4682</v>
      </c>
      <c r="G870" s="102" t="s">
        <v>4659</v>
      </c>
      <c r="H870" s="91" t="s">
        <v>1907</v>
      </c>
      <c r="I870" s="63" t="s">
        <v>8095</v>
      </c>
      <c r="J870" s="102" t="s">
        <v>6112</v>
      </c>
      <c r="K870" s="91" t="s">
        <v>4704</v>
      </c>
      <c r="L870" s="91" t="s">
        <v>4097</v>
      </c>
      <c r="M870" s="91" t="s">
        <v>411</v>
      </c>
      <c r="N870" s="91" t="s">
        <v>928</v>
      </c>
      <c r="O870" s="182" t="s">
        <v>1337</v>
      </c>
      <c r="P870" s="91" t="s">
        <v>2309</v>
      </c>
      <c r="Q870" s="102" t="s">
        <v>2344</v>
      </c>
    </row>
    <row r="871" spans="1:17" ht="30" x14ac:dyDescent="0.35">
      <c r="A871" s="89">
        <v>39390</v>
      </c>
      <c r="B871" s="89"/>
      <c r="C871" s="102" t="s">
        <v>6124</v>
      </c>
      <c r="D871" s="91" t="s">
        <v>3113</v>
      </c>
      <c r="E871" s="91" t="s">
        <v>7076</v>
      </c>
      <c r="F871" s="102" t="s">
        <v>4682</v>
      </c>
      <c r="G871" s="102" t="s">
        <v>5524</v>
      </c>
      <c r="H871" s="91" t="s">
        <v>1907</v>
      </c>
      <c r="I871" s="63" t="s">
        <v>8095</v>
      </c>
      <c r="J871" s="102" t="s">
        <v>6848</v>
      </c>
      <c r="K871" s="91" t="s">
        <v>4704</v>
      </c>
      <c r="L871" s="91" t="s">
        <v>295</v>
      </c>
      <c r="M871" s="91" t="s">
        <v>582</v>
      </c>
      <c r="N871" s="91" t="s">
        <v>928</v>
      </c>
      <c r="O871" s="182" t="s">
        <v>6875</v>
      </c>
      <c r="P871" s="91" t="s">
        <v>4288</v>
      </c>
      <c r="Q871" s="102" t="s">
        <v>7702</v>
      </c>
    </row>
    <row r="872" spans="1:17" ht="20" x14ac:dyDescent="0.35">
      <c r="A872" s="89">
        <v>39389</v>
      </c>
      <c r="B872" s="89"/>
      <c r="C872" s="102" t="s">
        <v>6124</v>
      </c>
      <c r="D872" s="91" t="s">
        <v>3113</v>
      </c>
      <c r="E872" s="91" t="s">
        <v>847</v>
      </c>
      <c r="F872" s="102" t="s">
        <v>4140</v>
      </c>
      <c r="G872" s="102" t="s">
        <v>885</v>
      </c>
      <c r="H872" s="91" t="s">
        <v>1907</v>
      </c>
      <c r="I872" s="63" t="s">
        <v>8095</v>
      </c>
      <c r="J872" s="102" t="s">
        <v>4395</v>
      </c>
      <c r="K872" s="91" t="s">
        <v>4704</v>
      </c>
      <c r="L872" s="91" t="s">
        <v>6368</v>
      </c>
      <c r="M872" s="91" t="s">
        <v>3652</v>
      </c>
      <c r="N872" s="91" t="s">
        <v>928</v>
      </c>
      <c r="O872" s="182" t="s">
        <v>2604</v>
      </c>
      <c r="P872" s="91" t="s">
        <v>4173</v>
      </c>
      <c r="Q872" s="102" t="s">
        <v>3122</v>
      </c>
    </row>
    <row r="873" spans="1:17" ht="20" x14ac:dyDescent="0.35">
      <c r="A873" s="89">
        <v>39384</v>
      </c>
      <c r="B873" s="89"/>
      <c r="C873" s="102" t="s">
        <v>6124</v>
      </c>
      <c r="D873" s="91" t="s">
        <v>3113</v>
      </c>
      <c r="E873" s="91" t="s">
        <v>7076</v>
      </c>
      <c r="F873" s="102" t="s">
        <v>1899</v>
      </c>
      <c r="G873" s="102" t="s">
        <v>2664</v>
      </c>
      <c r="H873" s="91" t="s">
        <v>226</v>
      </c>
      <c r="I873" s="87" t="s">
        <v>4702</v>
      </c>
      <c r="J873" s="102" t="s">
        <v>6491</v>
      </c>
      <c r="K873" s="91" t="s">
        <v>4704</v>
      </c>
      <c r="L873" s="91" t="s">
        <v>1813</v>
      </c>
      <c r="M873" s="91" t="s">
        <v>4101</v>
      </c>
      <c r="N873" s="91" t="s">
        <v>928</v>
      </c>
      <c r="O873" s="182" t="s">
        <v>504</v>
      </c>
      <c r="P873" s="91" t="s">
        <v>7002</v>
      </c>
      <c r="Q873" s="102" t="s">
        <v>4102</v>
      </c>
    </row>
    <row r="874" spans="1:17" ht="40" x14ac:dyDescent="0.35">
      <c r="A874" s="89">
        <v>39370</v>
      </c>
      <c r="B874" s="89"/>
      <c r="C874" s="102" t="s">
        <v>6124</v>
      </c>
      <c r="D874" s="91" t="s">
        <v>3113</v>
      </c>
      <c r="E874" s="91" t="s">
        <v>543</v>
      </c>
      <c r="F874" s="91" t="s">
        <v>5402</v>
      </c>
      <c r="G874" s="102" t="s">
        <v>921</v>
      </c>
      <c r="H874" s="91" t="s">
        <v>4734</v>
      </c>
      <c r="I874" s="63" t="s">
        <v>8095</v>
      </c>
      <c r="J874" s="102" t="s">
        <v>1004</v>
      </c>
      <c r="K874" s="91" t="s">
        <v>1900</v>
      </c>
      <c r="L874" s="91" t="s">
        <v>28</v>
      </c>
      <c r="M874" s="91" t="s">
        <v>5825</v>
      </c>
      <c r="N874" s="91" t="s">
        <v>928</v>
      </c>
      <c r="O874" s="182" t="s">
        <v>3110</v>
      </c>
      <c r="P874" s="91" t="s">
        <v>4294</v>
      </c>
      <c r="Q874" s="102" t="s">
        <v>6113</v>
      </c>
    </row>
    <row r="875" spans="1:17" ht="30" x14ac:dyDescent="0.35">
      <c r="A875" s="89">
        <v>39368</v>
      </c>
      <c r="B875" s="89"/>
      <c r="C875" s="102" t="s">
        <v>6124</v>
      </c>
      <c r="D875" s="91" t="s">
        <v>3113</v>
      </c>
      <c r="E875" s="91" t="s">
        <v>543</v>
      </c>
      <c r="F875" s="102" t="s">
        <v>4128</v>
      </c>
      <c r="G875" s="102" t="s">
        <v>7129</v>
      </c>
      <c r="H875" s="91" t="s">
        <v>4431</v>
      </c>
      <c r="I875" s="73" t="s">
        <v>8097</v>
      </c>
      <c r="J875" s="102" t="s">
        <v>7130</v>
      </c>
      <c r="K875" s="91" t="s">
        <v>4704</v>
      </c>
      <c r="L875" s="91" t="s">
        <v>223</v>
      </c>
      <c r="M875" s="91" t="s">
        <v>679</v>
      </c>
      <c r="N875" s="91" t="s">
        <v>928</v>
      </c>
      <c r="O875" s="182" t="s">
        <v>5654</v>
      </c>
      <c r="P875" s="91" t="s">
        <v>1810</v>
      </c>
      <c r="Q875" s="102" t="s">
        <v>7131</v>
      </c>
    </row>
    <row r="876" spans="1:17" ht="20" x14ac:dyDescent="0.35">
      <c r="A876" s="89">
        <v>39362</v>
      </c>
      <c r="B876" s="89"/>
      <c r="C876" s="102" t="s">
        <v>6124</v>
      </c>
      <c r="D876" s="91" t="s">
        <v>3113</v>
      </c>
      <c r="E876" s="91" t="s">
        <v>7076</v>
      </c>
      <c r="F876" s="102" t="s">
        <v>3424</v>
      </c>
      <c r="G876" s="102" t="s">
        <v>3055</v>
      </c>
      <c r="H876" s="91" t="s">
        <v>1907</v>
      </c>
      <c r="I876" s="63" t="s">
        <v>8095</v>
      </c>
      <c r="J876" s="102" t="s">
        <v>3056</v>
      </c>
      <c r="K876" s="91" t="s">
        <v>4704</v>
      </c>
      <c r="L876" s="91" t="s">
        <v>6688</v>
      </c>
      <c r="M876" s="91" t="s">
        <v>3338</v>
      </c>
      <c r="N876" s="91" t="s">
        <v>928</v>
      </c>
      <c r="O876" s="182" t="s">
        <v>4725</v>
      </c>
      <c r="P876" s="91" t="s">
        <v>6460</v>
      </c>
      <c r="Q876" s="102" t="s">
        <v>1961</v>
      </c>
    </row>
    <row r="877" spans="1:17" ht="20" x14ac:dyDescent="0.35">
      <c r="A877" s="89">
        <v>39361</v>
      </c>
      <c r="B877" s="89"/>
      <c r="C877" s="102" t="s">
        <v>6124</v>
      </c>
      <c r="D877" s="91" t="s">
        <v>3113</v>
      </c>
      <c r="E877" s="91" t="s">
        <v>7076</v>
      </c>
      <c r="F877" s="102" t="s">
        <v>4682</v>
      </c>
      <c r="G877" s="102" t="s">
        <v>4565</v>
      </c>
      <c r="H877" s="91" t="s">
        <v>1907</v>
      </c>
      <c r="I877" s="63" t="s">
        <v>8095</v>
      </c>
      <c r="J877" s="102" t="s">
        <v>1882</v>
      </c>
      <c r="K877" s="91" t="s">
        <v>4704</v>
      </c>
      <c r="L877" s="91" t="s">
        <v>3310</v>
      </c>
      <c r="M877" s="91" t="s">
        <v>2485</v>
      </c>
      <c r="N877" s="91" t="s">
        <v>928</v>
      </c>
      <c r="O877" s="182" t="s">
        <v>1426</v>
      </c>
      <c r="P877" s="91" t="s">
        <v>1577</v>
      </c>
      <c r="Q877" s="102" t="s">
        <v>6048</v>
      </c>
    </row>
    <row r="878" spans="1:17" ht="50" x14ac:dyDescent="0.35">
      <c r="A878" s="89">
        <v>39353</v>
      </c>
      <c r="B878" s="89"/>
      <c r="C878" s="102" t="s">
        <v>6124</v>
      </c>
      <c r="D878" s="91" t="s">
        <v>3113</v>
      </c>
      <c r="E878" s="91" t="s">
        <v>3176</v>
      </c>
      <c r="F878" s="91" t="s">
        <v>4525</v>
      </c>
      <c r="G878" s="102" t="s">
        <v>6263</v>
      </c>
      <c r="H878" s="91" t="s">
        <v>4431</v>
      </c>
      <c r="I878" s="73" t="s">
        <v>8097</v>
      </c>
      <c r="J878" s="102" t="s">
        <v>5190</v>
      </c>
      <c r="K878" s="91" t="s">
        <v>1900</v>
      </c>
      <c r="L878" s="91" t="s">
        <v>412</v>
      </c>
      <c r="M878" s="91" t="s">
        <v>2723</v>
      </c>
      <c r="N878" s="91" t="s">
        <v>928</v>
      </c>
      <c r="O878" s="182" t="s">
        <v>5654</v>
      </c>
      <c r="P878" s="91" t="s">
        <v>7644</v>
      </c>
      <c r="Q878" s="102" t="s">
        <v>5191</v>
      </c>
    </row>
    <row r="879" spans="1:17" ht="30" x14ac:dyDescent="0.35">
      <c r="A879" s="89">
        <v>39345</v>
      </c>
      <c r="B879" s="89"/>
      <c r="C879" s="102" t="s">
        <v>6124</v>
      </c>
      <c r="D879" s="91" t="s">
        <v>3113</v>
      </c>
      <c r="E879" s="91" t="s">
        <v>7076</v>
      </c>
      <c r="F879" s="102" t="s">
        <v>4682</v>
      </c>
      <c r="G879" s="102" t="s">
        <v>4659</v>
      </c>
      <c r="H879" s="91" t="s">
        <v>1907</v>
      </c>
      <c r="I879" s="63" t="s">
        <v>8095</v>
      </c>
      <c r="J879" s="102" t="s">
        <v>2966</v>
      </c>
      <c r="K879" s="91" t="s">
        <v>4704</v>
      </c>
      <c r="L879" s="91" t="s">
        <v>6927</v>
      </c>
      <c r="M879" s="91" t="s">
        <v>4185</v>
      </c>
      <c r="N879" s="91" t="s">
        <v>928</v>
      </c>
      <c r="O879" s="182" t="s">
        <v>4186</v>
      </c>
      <c r="P879" s="91" t="s">
        <v>1550</v>
      </c>
      <c r="Q879" s="102" t="s">
        <v>4776</v>
      </c>
    </row>
    <row r="880" spans="1:17" ht="60" x14ac:dyDescent="0.35">
      <c r="A880" s="89">
        <v>39338</v>
      </c>
      <c r="B880" s="89"/>
      <c r="C880" s="102" t="s">
        <v>6124</v>
      </c>
      <c r="D880" s="91" t="s">
        <v>3113</v>
      </c>
      <c r="E880" s="91" t="s">
        <v>7076</v>
      </c>
      <c r="F880" s="102" t="s">
        <v>4682</v>
      </c>
      <c r="G880" s="102" t="s">
        <v>1927</v>
      </c>
      <c r="H880" s="91" t="s">
        <v>4515</v>
      </c>
      <c r="I880" s="63" t="s">
        <v>8096</v>
      </c>
      <c r="J880" s="102" t="s">
        <v>7173</v>
      </c>
      <c r="K880" s="91" t="s">
        <v>4704</v>
      </c>
      <c r="L880" s="91" t="s">
        <v>3416</v>
      </c>
      <c r="M880" s="91" t="s">
        <v>5322</v>
      </c>
      <c r="N880" s="91" t="s">
        <v>928</v>
      </c>
      <c r="O880" s="182" t="s">
        <v>5259</v>
      </c>
      <c r="P880" s="91" t="s">
        <v>3184</v>
      </c>
      <c r="Q880" s="102" t="s">
        <v>1847</v>
      </c>
    </row>
    <row r="881" spans="1:17" ht="60" x14ac:dyDescent="0.35">
      <c r="A881" s="89">
        <v>39328</v>
      </c>
      <c r="B881" s="89"/>
      <c r="C881" s="102" t="s">
        <v>6124</v>
      </c>
      <c r="D881" s="91" t="s">
        <v>3113</v>
      </c>
      <c r="E881" s="91" t="s">
        <v>7076</v>
      </c>
      <c r="F881" s="102" t="s">
        <v>4682</v>
      </c>
      <c r="G881" s="102" t="s">
        <v>3033</v>
      </c>
      <c r="H881" s="91" t="s">
        <v>4702</v>
      </c>
      <c r="I881" s="63" t="s">
        <v>4702</v>
      </c>
      <c r="J881" s="102" t="s">
        <v>2753</v>
      </c>
      <c r="K881" s="91" t="s">
        <v>4704</v>
      </c>
      <c r="L881" s="91" t="s">
        <v>358</v>
      </c>
      <c r="M881" s="91" t="s">
        <v>1544</v>
      </c>
      <c r="N881" s="91" t="s">
        <v>928</v>
      </c>
      <c r="O881" s="182" t="s">
        <v>6626</v>
      </c>
      <c r="P881" s="91" t="s">
        <v>5730</v>
      </c>
      <c r="Q881" s="102" t="s">
        <v>1545</v>
      </c>
    </row>
    <row r="882" spans="1:17" ht="20" x14ac:dyDescent="0.35">
      <c r="A882" s="89">
        <v>39281</v>
      </c>
      <c r="B882" s="89"/>
      <c r="C882" s="102" t="s">
        <v>6124</v>
      </c>
      <c r="D882" s="91" t="s">
        <v>3113</v>
      </c>
      <c r="E882" s="91" t="s">
        <v>7076</v>
      </c>
      <c r="F882" s="102" t="s">
        <v>5599</v>
      </c>
      <c r="G882" s="102" t="s">
        <v>3912</v>
      </c>
      <c r="H882" s="91" t="s">
        <v>4702</v>
      </c>
      <c r="I882" s="63" t="s">
        <v>4702</v>
      </c>
      <c r="J882" s="102" t="s">
        <v>7365</v>
      </c>
      <c r="K882" s="91" t="s">
        <v>4704</v>
      </c>
      <c r="L882" s="91" t="s">
        <v>3416</v>
      </c>
      <c r="M882" s="91" t="s">
        <v>4930</v>
      </c>
      <c r="N882" s="91" t="s">
        <v>928</v>
      </c>
      <c r="O882" s="182" t="s">
        <v>211</v>
      </c>
      <c r="P882" s="91" t="s">
        <v>7466</v>
      </c>
      <c r="Q882" s="102" t="s">
        <v>1213</v>
      </c>
    </row>
    <row r="883" spans="1:17" ht="20" x14ac:dyDescent="0.35">
      <c r="A883" s="89">
        <v>39280</v>
      </c>
      <c r="B883" s="89"/>
      <c r="C883" s="102" t="s">
        <v>6124</v>
      </c>
      <c r="D883" s="91" t="s">
        <v>3113</v>
      </c>
      <c r="E883" s="91" t="s">
        <v>7076</v>
      </c>
      <c r="F883" s="102" t="s">
        <v>5599</v>
      </c>
      <c r="G883" s="102" t="s">
        <v>4278</v>
      </c>
      <c r="H883" s="91" t="s">
        <v>3175</v>
      </c>
      <c r="I883" s="66" t="s">
        <v>8097</v>
      </c>
      <c r="J883" s="102" t="s">
        <v>1349</v>
      </c>
      <c r="K883" s="91" t="s">
        <v>1900</v>
      </c>
      <c r="L883" s="91" t="s">
        <v>3488</v>
      </c>
      <c r="M883" s="91" t="s">
        <v>6047</v>
      </c>
      <c r="N883" s="91" t="s">
        <v>928</v>
      </c>
      <c r="O883" s="182" t="s">
        <v>1750</v>
      </c>
      <c r="P883" s="91" t="s">
        <v>4288</v>
      </c>
      <c r="Q883" s="93" t="s">
        <v>1213</v>
      </c>
    </row>
    <row r="884" spans="1:17" ht="30" x14ac:dyDescent="0.35">
      <c r="A884" s="89">
        <v>39273</v>
      </c>
      <c r="B884" s="89"/>
      <c r="C884" s="102" t="s">
        <v>6124</v>
      </c>
      <c r="D884" s="91" t="s">
        <v>3113</v>
      </c>
      <c r="E884" s="91" t="s">
        <v>3176</v>
      </c>
      <c r="F884" s="102" t="s">
        <v>4067</v>
      </c>
      <c r="G884" s="102" t="s">
        <v>3352</v>
      </c>
      <c r="H884" s="91" t="s">
        <v>4431</v>
      </c>
      <c r="I884" s="73" t="s">
        <v>8097</v>
      </c>
      <c r="J884" s="102" t="s">
        <v>3353</v>
      </c>
      <c r="K884" s="91" t="s">
        <v>1900</v>
      </c>
      <c r="L884" s="91" t="s">
        <v>412</v>
      </c>
      <c r="M884" s="91" t="s">
        <v>5661</v>
      </c>
      <c r="N884" s="91" t="s">
        <v>928</v>
      </c>
      <c r="O884" s="182" t="s">
        <v>5581</v>
      </c>
      <c r="P884" s="91" t="s">
        <v>7183</v>
      </c>
      <c r="Q884" s="93" t="s">
        <v>3354</v>
      </c>
    </row>
    <row r="885" spans="1:17" ht="30" x14ac:dyDescent="0.35">
      <c r="A885" s="89">
        <v>39258</v>
      </c>
      <c r="B885" s="89"/>
      <c r="C885" s="102" t="s">
        <v>6124</v>
      </c>
      <c r="D885" s="91" t="s">
        <v>3113</v>
      </c>
      <c r="E885" s="91" t="s">
        <v>7076</v>
      </c>
      <c r="F885" s="102" t="s">
        <v>4682</v>
      </c>
      <c r="G885" s="102" t="s">
        <v>4659</v>
      </c>
      <c r="H885" s="91" t="s">
        <v>1907</v>
      </c>
      <c r="I885" s="63" t="s">
        <v>8095</v>
      </c>
      <c r="J885" s="102" t="s">
        <v>4566</v>
      </c>
      <c r="K885" s="91" t="s">
        <v>4704</v>
      </c>
      <c r="L885" s="91" t="s">
        <v>6280</v>
      </c>
      <c r="M885" s="91" t="s">
        <v>5621</v>
      </c>
      <c r="N885" s="91" t="s">
        <v>928</v>
      </c>
      <c r="O885" s="182" t="s">
        <v>5505</v>
      </c>
      <c r="P885" s="91" t="s">
        <v>4964</v>
      </c>
      <c r="Q885" s="93" t="s">
        <v>4776</v>
      </c>
    </row>
    <row r="886" spans="1:17" ht="40" x14ac:dyDescent="0.35">
      <c r="A886" s="89">
        <v>39218</v>
      </c>
      <c r="B886" s="89"/>
      <c r="C886" s="102" t="s">
        <v>6124</v>
      </c>
      <c r="D886" s="91" t="s">
        <v>3113</v>
      </c>
      <c r="E886" s="91" t="s">
        <v>543</v>
      </c>
      <c r="F886" s="91" t="s">
        <v>544</v>
      </c>
      <c r="G886" s="91" t="s">
        <v>1829</v>
      </c>
      <c r="H886" s="91" t="s">
        <v>3175</v>
      </c>
      <c r="I886" s="66" t="s">
        <v>8097</v>
      </c>
      <c r="J886" s="102" t="s">
        <v>658</v>
      </c>
      <c r="K886" s="91" t="s">
        <v>1900</v>
      </c>
      <c r="L886" s="91" t="s">
        <v>180</v>
      </c>
      <c r="M886" s="91" t="s">
        <v>659</v>
      </c>
      <c r="N886" s="91" t="s">
        <v>928</v>
      </c>
      <c r="O886" s="182" t="s">
        <v>2313</v>
      </c>
      <c r="P886" s="91" t="s">
        <v>2951</v>
      </c>
      <c r="Q886" s="93" t="s">
        <v>2754</v>
      </c>
    </row>
    <row r="887" spans="1:17" ht="30" x14ac:dyDescent="0.35">
      <c r="A887" s="89">
        <v>39214</v>
      </c>
      <c r="B887" s="89"/>
      <c r="C887" s="102" t="s">
        <v>6124</v>
      </c>
      <c r="D887" s="91" t="s">
        <v>3113</v>
      </c>
      <c r="E887" s="91" t="s">
        <v>543</v>
      </c>
      <c r="F887" s="102" t="s">
        <v>56</v>
      </c>
      <c r="G887" s="91" t="s">
        <v>3148</v>
      </c>
      <c r="H887" s="91" t="s">
        <v>1907</v>
      </c>
      <c r="I887" s="63" t="s">
        <v>8095</v>
      </c>
      <c r="J887" s="102" t="s">
        <v>1427</v>
      </c>
      <c r="K887" s="91" t="s">
        <v>4704</v>
      </c>
      <c r="L887" s="91" t="s">
        <v>4681</v>
      </c>
      <c r="M887" s="91" t="s">
        <v>5138</v>
      </c>
      <c r="N887" s="91" t="s">
        <v>928</v>
      </c>
      <c r="O887" s="182" t="s">
        <v>362</v>
      </c>
      <c r="P887" s="91" t="s">
        <v>2153</v>
      </c>
      <c r="Q887" s="93" t="s">
        <v>5139</v>
      </c>
    </row>
    <row r="888" spans="1:17" ht="20" x14ac:dyDescent="0.35">
      <c r="A888" s="89">
        <v>39212</v>
      </c>
      <c r="B888" s="89"/>
      <c r="C888" s="102" t="s">
        <v>6124</v>
      </c>
      <c r="D888" s="91" t="s">
        <v>3113</v>
      </c>
      <c r="E888" s="91" t="s">
        <v>7076</v>
      </c>
      <c r="F888" s="102" t="s">
        <v>4682</v>
      </c>
      <c r="G888" s="91" t="s">
        <v>4659</v>
      </c>
      <c r="H888" s="91" t="s">
        <v>1907</v>
      </c>
      <c r="I888" s="63" t="s">
        <v>8095</v>
      </c>
      <c r="J888" s="102" t="s">
        <v>5458</v>
      </c>
      <c r="K888" s="91" t="s">
        <v>1900</v>
      </c>
      <c r="L888" s="91" t="s">
        <v>4097</v>
      </c>
      <c r="M888" s="91" t="s">
        <v>5404</v>
      </c>
      <c r="N888" s="91" t="s">
        <v>928</v>
      </c>
      <c r="O888" s="182" t="s">
        <v>5259</v>
      </c>
      <c r="P888" s="91" t="s">
        <v>2309</v>
      </c>
      <c r="Q888" s="93" t="s">
        <v>6173</v>
      </c>
    </row>
    <row r="889" spans="1:17" ht="40" x14ac:dyDescent="0.35">
      <c r="A889" s="89">
        <v>39209</v>
      </c>
      <c r="B889" s="89"/>
      <c r="C889" s="102" t="s">
        <v>6124</v>
      </c>
      <c r="D889" s="91" t="s">
        <v>3113</v>
      </c>
      <c r="E889" s="91" t="s">
        <v>7076</v>
      </c>
      <c r="F889" s="102" t="s">
        <v>1899</v>
      </c>
      <c r="G889" s="91" t="s">
        <v>6358</v>
      </c>
      <c r="H889" s="91" t="s">
        <v>4515</v>
      </c>
      <c r="I889" s="63" t="s">
        <v>8096</v>
      </c>
      <c r="J889" s="102" t="s">
        <v>2977</v>
      </c>
      <c r="K889" s="91" t="s">
        <v>1900</v>
      </c>
      <c r="L889" s="91" t="s">
        <v>4706</v>
      </c>
      <c r="M889" s="91" t="s">
        <v>6705</v>
      </c>
      <c r="N889" s="91" t="s">
        <v>928</v>
      </c>
      <c r="O889" s="182" t="s">
        <v>7281</v>
      </c>
      <c r="P889" s="91" t="s">
        <v>2449</v>
      </c>
      <c r="Q889" s="93" t="s">
        <v>1865</v>
      </c>
    </row>
    <row r="890" spans="1:17" ht="30" x14ac:dyDescent="0.35">
      <c r="A890" s="89">
        <v>39209</v>
      </c>
      <c r="B890" s="89"/>
      <c r="C890" s="102" t="s">
        <v>6124</v>
      </c>
      <c r="D890" s="91" t="s">
        <v>3113</v>
      </c>
      <c r="E890" s="91" t="s">
        <v>7076</v>
      </c>
      <c r="F890" s="102" t="s">
        <v>4682</v>
      </c>
      <c r="G890" s="91" t="s">
        <v>1626</v>
      </c>
      <c r="H890" s="91" t="s">
        <v>4702</v>
      </c>
      <c r="I890" s="63" t="s">
        <v>4702</v>
      </c>
      <c r="J890" s="102" t="s">
        <v>4864</v>
      </c>
      <c r="K890" s="91" t="s">
        <v>4704</v>
      </c>
      <c r="L890" s="91" t="s">
        <v>5437</v>
      </c>
      <c r="M890" s="91" t="s">
        <v>7161</v>
      </c>
      <c r="N890" s="91" t="s">
        <v>928</v>
      </c>
      <c r="O890" s="182" t="s">
        <v>7281</v>
      </c>
      <c r="P890" s="91" t="s">
        <v>6258</v>
      </c>
      <c r="Q890" s="93" t="s">
        <v>7162</v>
      </c>
    </row>
    <row r="891" spans="1:17" ht="60" x14ac:dyDescent="0.35">
      <c r="A891" s="89">
        <v>39172</v>
      </c>
      <c r="B891" s="89"/>
      <c r="C891" s="102" t="s">
        <v>6124</v>
      </c>
      <c r="D891" s="91" t="s">
        <v>3113</v>
      </c>
      <c r="E891" s="91" t="s">
        <v>7076</v>
      </c>
      <c r="F891" s="91" t="s">
        <v>4682</v>
      </c>
      <c r="G891" s="91" t="s">
        <v>7792</v>
      </c>
      <c r="H891" s="91" t="s">
        <v>1907</v>
      </c>
      <c r="I891" s="63" t="s">
        <v>8095</v>
      </c>
      <c r="J891" s="102" t="s">
        <v>7793</v>
      </c>
      <c r="K891" s="91" t="s">
        <v>4704</v>
      </c>
      <c r="L891" s="91" t="s">
        <v>3438</v>
      </c>
      <c r="M891" s="91" t="s">
        <v>7794</v>
      </c>
      <c r="N891" s="91" t="s">
        <v>928</v>
      </c>
      <c r="O891" s="182" t="s">
        <v>1781</v>
      </c>
      <c r="P891" s="91" t="s">
        <v>1550</v>
      </c>
      <c r="Q891" s="93" t="s">
        <v>7444</v>
      </c>
    </row>
    <row r="892" spans="1:17" ht="30" x14ac:dyDescent="0.35">
      <c r="A892" s="89">
        <v>39161</v>
      </c>
      <c r="B892" s="89"/>
      <c r="C892" s="102" t="s">
        <v>6124</v>
      </c>
      <c r="D892" s="91" t="s">
        <v>3113</v>
      </c>
      <c r="E892" s="91" t="s">
        <v>543</v>
      </c>
      <c r="F892" s="91" t="s">
        <v>5402</v>
      </c>
      <c r="G892" s="91" t="s">
        <v>2943</v>
      </c>
      <c r="H892" s="91" t="s">
        <v>1907</v>
      </c>
      <c r="I892" s="63" t="s">
        <v>8095</v>
      </c>
      <c r="J892" s="102" t="s">
        <v>2944</v>
      </c>
      <c r="K892" s="91" t="s">
        <v>1900</v>
      </c>
      <c r="L892" s="91" t="s">
        <v>295</v>
      </c>
      <c r="M892" s="91" t="s">
        <v>1376</v>
      </c>
      <c r="N892" s="91" t="s">
        <v>928</v>
      </c>
      <c r="O892" s="182" t="s">
        <v>3171</v>
      </c>
      <c r="P892" s="91" t="s">
        <v>4653</v>
      </c>
      <c r="Q892" s="93" t="s">
        <v>5622</v>
      </c>
    </row>
    <row r="893" spans="1:17" ht="40" x14ac:dyDescent="0.35">
      <c r="A893" s="89">
        <v>39153</v>
      </c>
      <c r="B893" s="89"/>
      <c r="C893" s="102" t="s">
        <v>6124</v>
      </c>
      <c r="D893" s="91" t="s">
        <v>3113</v>
      </c>
      <c r="E893" s="91" t="s">
        <v>543</v>
      </c>
      <c r="F893" s="91" t="s">
        <v>4128</v>
      </c>
      <c r="G893" s="91" t="s">
        <v>4845</v>
      </c>
      <c r="H893" s="91" t="s">
        <v>4702</v>
      </c>
      <c r="I893" s="63" t="s">
        <v>4702</v>
      </c>
      <c r="J893" s="102" t="s">
        <v>2631</v>
      </c>
      <c r="K893" s="91" t="s">
        <v>1900</v>
      </c>
      <c r="L893" s="91" t="s">
        <v>4901</v>
      </c>
      <c r="M893" s="91" t="s">
        <v>3865</v>
      </c>
      <c r="N893" s="91" t="s">
        <v>928</v>
      </c>
      <c r="O893" s="182" t="s">
        <v>504</v>
      </c>
      <c r="P893" s="91" t="s">
        <v>3866</v>
      </c>
      <c r="Q893" s="93" t="s">
        <v>6432</v>
      </c>
    </row>
    <row r="894" spans="1:17" ht="40" x14ac:dyDescent="0.35">
      <c r="A894" s="89">
        <v>39032</v>
      </c>
      <c r="B894" s="89"/>
      <c r="C894" s="102" t="s">
        <v>4094</v>
      </c>
      <c r="D894" s="91" t="s">
        <v>3113</v>
      </c>
      <c r="E894" s="91" t="s">
        <v>7076</v>
      </c>
      <c r="F894" s="91" t="s">
        <v>1899</v>
      </c>
      <c r="G894" s="102" t="s">
        <v>1840</v>
      </c>
      <c r="H894" s="91" t="s">
        <v>4702</v>
      </c>
      <c r="I894" s="63" t="s">
        <v>4702</v>
      </c>
      <c r="J894" s="102" t="s">
        <v>1841</v>
      </c>
      <c r="K894" s="91" t="s">
        <v>4704</v>
      </c>
      <c r="L894" s="91" t="s">
        <v>2107</v>
      </c>
      <c r="M894" s="91" t="s">
        <v>1835</v>
      </c>
      <c r="N894" s="91" t="s">
        <v>928</v>
      </c>
      <c r="O894" s="182" t="s">
        <v>211</v>
      </c>
      <c r="P894" s="91" t="s">
        <v>4645</v>
      </c>
      <c r="Q894" s="93" t="s">
        <v>2643</v>
      </c>
    </row>
    <row r="895" spans="1:17" ht="30" x14ac:dyDescent="0.35">
      <c r="A895" s="89">
        <v>38995</v>
      </c>
      <c r="B895" s="89"/>
      <c r="C895" s="102" t="s">
        <v>4094</v>
      </c>
      <c r="D895" s="91" t="s">
        <v>3113</v>
      </c>
      <c r="E895" s="91" t="s">
        <v>7076</v>
      </c>
      <c r="F895" s="91" t="s">
        <v>4682</v>
      </c>
      <c r="G895" s="102" t="s">
        <v>4659</v>
      </c>
      <c r="H895" s="91" t="s">
        <v>6060</v>
      </c>
      <c r="I895" s="69" t="s">
        <v>8100</v>
      </c>
      <c r="J895" s="102" t="s">
        <v>6061</v>
      </c>
      <c r="K895" s="91" t="s">
        <v>4704</v>
      </c>
      <c r="L895" s="91" t="s">
        <v>3740</v>
      </c>
      <c r="M895" s="91" t="s">
        <v>2411</v>
      </c>
      <c r="N895" s="91" t="s">
        <v>928</v>
      </c>
      <c r="O895" s="182" t="s">
        <v>5654</v>
      </c>
      <c r="P895" s="91" t="s">
        <v>4732</v>
      </c>
      <c r="Q895" s="93" t="s">
        <v>4776</v>
      </c>
    </row>
    <row r="896" spans="1:17" ht="20" x14ac:dyDescent="0.35">
      <c r="A896" s="89">
        <v>38974</v>
      </c>
      <c r="B896" s="89"/>
      <c r="C896" s="102" t="s">
        <v>4094</v>
      </c>
      <c r="D896" s="91" t="s">
        <v>3113</v>
      </c>
      <c r="E896" s="91" t="s">
        <v>7076</v>
      </c>
      <c r="F896" s="91" t="s">
        <v>4682</v>
      </c>
      <c r="G896" s="102" t="s">
        <v>5278</v>
      </c>
      <c r="H896" s="91" t="s">
        <v>4702</v>
      </c>
      <c r="I896" s="63" t="s">
        <v>4702</v>
      </c>
      <c r="J896" s="102" t="s">
        <v>3698</v>
      </c>
      <c r="K896" s="91" t="s">
        <v>4704</v>
      </c>
      <c r="L896" s="91" t="s">
        <v>5538</v>
      </c>
      <c r="M896" s="91" t="s">
        <v>3699</v>
      </c>
      <c r="N896" s="91" t="s">
        <v>928</v>
      </c>
      <c r="O896" s="182" t="s">
        <v>475</v>
      </c>
      <c r="P896" s="91" t="s">
        <v>1169</v>
      </c>
      <c r="Q896" s="93" t="s">
        <v>6837</v>
      </c>
    </row>
    <row r="897" spans="1:17" ht="30" x14ac:dyDescent="0.35">
      <c r="A897" s="89">
        <v>38963</v>
      </c>
      <c r="B897" s="89"/>
      <c r="C897" s="102" t="s">
        <v>4094</v>
      </c>
      <c r="D897" s="91" t="s">
        <v>3113</v>
      </c>
      <c r="E897" s="91" t="s">
        <v>7076</v>
      </c>
      <c r="F897" s="91" t="s">
        <v>4682</v>
      </c>
      <c r="G897" s="102" t="s">
        <v>4659</v>
      </c>
      <c r="H897" s="91" t="s">
        <v>1130</v>
      </c>
      <c r="I897" s="87" t="s">
        <v>4702</v>
      </c>
      <c r="J897" s="102" t="s">
        <v>2907</v>
      </c>
      <c r="K897" s="91" t="s">
        <v>4704</v>
      </c>
      <c r="L897" s="91" t="s">
        <v>3163</v>
      </c>
      <c r="M897" s="91" t="s">
        <v>6055</v>
      </c>
      <c r="N897" s="91" t="s">
        <v>928</v>
      </c>
      <c r="O897" s="182" t="s">
        <v>5505</v>
      </c>
      <c r="P897" s="91" t="s">
        <v>1550</v>
      </c>
      <c r="Q897" s="93" t="s">
        <v>4776</v>
      </c>
    </row>
    <row r="898" spans="1:17" ht="20" x14ac:dyDescent="0.35">
      <c r="A898" s="89">
        <v>38929</v>
      </c>
      <c r="B898" s="89"/>
      <c r="C898" s="102" t="s">
        <v>4094</v>
      </c>
      <c r="D898" s="91" t="s">
        <v>3113</v>
      </c>
      <c r="E898" s="91" t="s">
        <v>7076</v>
      </c>
      <c r="F898" s="91" t="s">
        <v>7611</v>
      </c>
      <c r="G898" s="91" t="s">
        <v>3929</v>
      </c>
      <c r="H898" s="91" t="s">
        <v>1907</v>
      </c>
      <c r="I898" s="63" t="s">
        <v>8095</v>
      </c>
      <c r="J898" s="102" t="s">
        <v>4437</v>
      </c>
      <c r="K898" s="91" t="s">
        <v>4704</v>
      </c>
      <c r="L898" s="91" t="s">
        <v>3289</v>
      </c>
      <c r="M898" s="91" t="s">
        <v>7768</v>
      </c>
      <c r="N898" s="91" t="s">
        <v>928</v>
      </c>
      <c r="O898" s="182" t="s">
        <v>5259</v>
      </c>
      <c r="P898" s="91" t="s">
        <v>318</v>
      </c>
      <c r="Q898" s="93" t="s">
        <v>1732</v>
      </c>
    </row>
    <row r="899" spans="1:17" ht="30" x14ac:dyDescent="0.35">
      <c r="A899" s="89">
        <v>38926</v>
      </c>
      <c r="B899" s="89"/>
      <c r="C899" s="102" t="s">
        <v>4094</v>
      </c>
      <c r="D899" s="91" t="s">
        <v>3113</v>
      </c>
      <c r="E899" s="91" t="s">
        <v>847</v>
      </c>
      <c r="F899" s="91" t="s">
        <v>303</v>
      </c>
      <c r="G899" s="91" t="s">
        <v>653</v>
      </c>
      <c r="H899" s="91" t="s">
        <v>4734</v>
      </c>
      <c r="I899" s="63" t="s">
        <v>8095</v>
      </c>
      <c r="J899" s="102" t="s">
        <v>654</v>
      </c>
      <c r="K899" s="91" t="s">
        <v>4704</v>
      </c>
      <c r="L899" s="91" t="s">
        <v>4681</v>
      </c>
      <c r="M899" s="91" t="s">
        <v>976</v>
      </c>
      <c r="N899" s="91" t="s">
        <v>928</v>
      </c>
      <c r="O899" s="182" t="s">
        <v>3799</v>
      </c>
      <c r="P899" s="91" t="s">
        <v>4173</v>
      </c>
      <c r="Q899" s="93" t="s">
        <v>4109</v>
      </c>
    </row>
    <row r="900" spans="1:17" ht="30" x14ac:dyDescent="0.35">
      <c r="A900" s="89">
        <v>38915</v>
      </c>
      <c r="B900" s="89"/>
      <c r="C900" s="102" t="s">
        <v>4094</v>
      </c>
      <c r="D900" s="91" t="s">
        <v>3113</v>
      </c>
      <c r="E900" s="91" t="s">
        <v>7076</v>
      </c>
      <c r="F900" s="91" t="s">
        <v>6634</v>
      </c>
      <c r="G900" s="91" t="s">
        <v>4375</v>
      </c>
      <c r="H900" s="91" t="s">
        <v>1130</v>
      </c>
      <c r="I900" s="87" t="s">
        <v>4702</v>
      </c>
      <c r="J900" s="102" t="s">
        <v>6585</v>
      </c>
      <c r="K900" s="91" t="s">
        <v>4704</v>
      </c>
      <c r="L900" s="91" t="s">
        <v>1338</v>
      </c>
      <c r="M900" s="91" t="s">
        <v>1472</v>
      </c>
      <c r="N900" s="91" t="s">
        <v>928</v>
      </c>
      <c r="O900" s="182" t="s">
        <v>3171</v>
      </c>
      <c r="P900" s="91" t="s">
        <v>3172</v>
      </c>
      <c r="Q900" s="93" t="s">
        <v>3554</v>
      </c>
    </row>
    <row r="901" spans="1:17" ht="30" x14ac:dyDescent="0.35">
      <c r="A901" s="89">
        <v>38906</v>
      </c>
      <c r="B901" s="89"/>
      <c r="C901" s="102" t="s">
        <v>4094</v>
      </c>
      <c r="D901" s="91" t="s">
        <v>3113</v>
      </c>
      <c r="E901" s="91" t="s">
        <v>7076</v>
      </c>
      <c r="F901" s="91" t="s">
        <v>6634</v>
      </c>
      <c r="G901" s="102" t="s">
        <v>807</v>
      </c>
      <c r="H901" s="91" t="s">
        <v>4947</v>
      </c>
      <c r="I901" s="63" t="s">
        <v>8095</v>
      </c>
      <c r="J901" s="102" t="s">
        <v>808</v>
      </c>
      <c r="K901" s="91" t="s">
        <v>1900</v>
      </c>
      <c r="L901" s="91" t="s">
        <v>3416</v>
      </c>
      <c r="M901" s="91" t="s">
        <v>4360</v>
      </c>
      <c r="N901" s="91" t="s">
        <v>928</v>
      </c>
      <c r="O901" s="182" t="s">
        <v>5581</v>
      </c>
      <c r="P901" s="91" t="s">
        <v>5915</v>
      </c>
      <c r="Q901" s="93" t="s">
        <v>1213</v>
      </c>
    </row>
    <row r="902" spans="1:17" ht="50" x14ac:dyDescent="0.35">
      <c r="A902" s="89">
        <v>38888</v>
      </c>
      <c r="B902" s="89"/>
      <c r="C902" s="102" t="s">
        <v>4094</v>
      </c>
      <c r="D902" s="91" t="s">
        <v>3113</v>
      </c>
      <c r="E902" s="91" t="s">
        <v>7076</v>
      </c>
      <c r="F902" s="91" t="s">
        <v>4682</v>
      </c>
      <c r="G902" s="102" t="s">
        <v>4659</v>
      </c>
      <c r="H902" s="91" t="s">
        <v>1907</v>
      </c>
      <c r="I902" s="63" t="s">
        <v>8095</v>
      </c>
      <c r="J902" s="102" t="s">
        <v>813</v>
      </c>
      <c r="K902" s="91" t="s">
        <v>1900</v>
      </c>
      <c r="L902" s="91" t="s">
        <v>6688</v>
      </c>
      <c r="M902" s="91" t="s">
        <v>814</v>
      </c>
      <c r="N902" s="91" t="s">
        <v>928</v>
      </c>
      <c r="O902" s="182" t="s">
        <v>1750</v>
      </c>
      <c r="P902" s="91" t="s">
        <v>6679</v>
      </c>
      <c r="Q902" s="93" t="s">
        <v>5578</v>
      </c>
    </row>
    <row r="903" spans="1:17" ht="30" x14ac:dyDescent="0.35">
      <c r="A903" s="89">
        <v>38883</v>
      </c>
      <c r="B903" s="89"/>
      <c r="C903" s="102" t="s">
        <v>4094</v>
      </c>
      <c r="D903" s="91" t="s">
        <v>3113</v>
      </c>
      <c r="E903" s="91" t="s">
        <v>7076</v>
      </c>
      <c r="F903" s="91" t="s">
        <v>4682</v>
      </c>
      <c r="G903" s="102" t="s">
        <v>4659</v>
      </c>
      <c r="H903" s="91" t="s">
        <v>1907</v>
      </c>
      <c r="I903" s="63" t="s">
        <v>8095</v>
      </c>
      <c r="J903" s="102" t="s">
        <v>7783</v>
      </c>
      <c r="K903" s="91" t="s">
        <v>4704</v>
      </c>
      <c r="L903" s="91" t="s">
        <v>448</v>
      </c>
      <c r="M903" s="91" t="s">
        <v>1404</v>
      </c>
      <c r="N903" s="91" t="s">
        <v>928</v>
      </c>
      <c r="O903" s="182" t="s">
        <v>504</v>
      </c>
      <c r="P903" s="91" t="s">
        <v>7466</v>
      </c>
      <c r="Q903" s="93" t="s">
        <v>4776</v>
      </c>
    </row>
    <row r="904" spans="1:17" ht="50" x14ac:dyDescent="0.35">
      <c r="A904" s="89">
        <v>38875</v>
      </c>
      <c r="B904" s="89"/>
      <c r="C904" s="102" t="s">
        <v>4094</v>
      </c>
      <c r="D904" s="91" t="s">
        <v>3113</v>
      </c>
      <c r="E904" s="91" t="s">
        <v>7076</v>
      </c>
      <c r="F904" s="91" t="s">
        <v>6634</v>
      </c>
      <c r="G904" s="102" t="s">
        <v>7449</v>
      </c>
      <c r="H904" s="91" t="s">
        <v>6751</v>
      </c>
      <c r="I904" s="69" t="s">
        <v>8100</v>
      </c>
      <c r="J904" s="102" t="s">
        <v>5003</v>
      </c>
      <c r="K904" s="91" t="s">
        <v>1900</v>
      </c>
      <c r="L904" s="91" t="s">
        <v>4086</v>
      </c>
      <c r="M904" s="91" t="s">
        <v>6442</v>
      </c>
      <c r="N904" s="91" t="s">
        <v>928</v>
      </c>
      <c r="O904" s="182" t="s">
        <v>1435</v>
      </c>
      <c r="P904" s="91" t="s">
        <v>6460</v>
      </c>
      <c r="Q904" s="93" t="s">
        <v>5058</v>
      </c>
    </row>
    <row r="905" spans="1:17" ht="60" x14ac:dyDescent="0.35">
      <c r="A905" s="89">
        <v>38873</v>
      </c>
      <c r="B905" s="89"/>
      <c r="C905" s="102" t="s">
        <v>4094</v>
      </c>
      <c r="D905" s="91" t="s">
        <v>3113</v>
      </c>
      <c r="E905" s="91" t="s">
        <v>543</v>
      </c>
      <c r="F905" s="91" t="s">
        <v>5637</v>
      </c>
      <c r="G905" s="91" t="s">
        <v>1382</v>
      </c>
      <c r="H905" s="91" t="s">
        <v>1907</v>
      </c>
      <c r="I905" s="63" t="s">
        <v>8095</v>
      </c>
      <c r="J905" s="102" t="s">
        <v>1383</v>
      </c>
      <c r="K905" s="91" t="s">
        <v>4704</v>
      </c>
      <c r="L905" s="91" t="s">
        <v>2634</v>
      </c>
      <c r="M905" s="91" t="s">
        <v>6402</v>
      </c>
      <c r="N905" s="91" t="s">
        <v>928</v>
      </c>
      <c r="O905" s="182" t="s">
        <v>3110</v>
      </c>
      <c r="P905" s="91" t="s">
        <v>1147</v>
      </c>
      <c r="Q905" s="93" t="s">
        <v>1148</v>
      </c>
    </row>
    <row r="906" spans="1:17" ht="40" x14ac:dyDescent="0.35">
      <c r="A906" s="89">
        <v>38868</v>
      </c>
      <c r="B906" s="89"/>
      <c r="C906" s="102" t="s">
        <v>4094</v>
      </c>
      <c r="D906" s="91" t="s">
        <v>3113</v>
      </c>
      <c r="E906" s="91" t="s">
        <v>7076</v>
      </c>
      <c r="F906" s="91" t="s">
        <v>1899</v>
      </c>
      <c r="G906" s="91" t="s">
        <v>3229</v>
      </c>
      <c r="H906" s="91" t="s">
        <v>4431</v>
      </c>
      <c r="I906" s="73" t="s">
        <v>8097</v>
      </c>
      <c r="J906" s="102" t="s">
        <v>3230</v>
      </c>
      <c r="K906" s="91" t="s">
        <v>4704</v>
      </c>
      <c r="L906" s="91" t="s">
        <v>2279</v>
      </c>
      <c r="M906" s="91" t="s">
        <v>4485</v>
      </c>
      <c r="N906" s="91" t="s">
        <v>928</v>
      </c>
      <c r="O906" s="182" t="s">
        <v>4593</v>
      </c>
      <c r="P906" s="91" t="s">
        <v>5220</v>
      </c>
      <c r="Q906" s="93" t="s">
        <v>7429</v>
      </c>
    </row>
    <row r="907" spans="1:17" ht="40" x14ac:dyDescent="0.35">
      <c r="A907" s="119">
        <v>38861</v>
      </c>
      <c r="B907" s="119"/>
      <c r="C907" s="124" t="s">
        <v>4094</v>
      </c>
      <c r="D907" s="120" t="s">
        <v>3114</v>
      </c>
      <c r="E907" s="120" t="s">
        <v>7076</v>
      </c>
      <c r="F907" s="120" t="s">
        <v>1899</v>
      </c>
      <c r="G907" s="120" t="s">
        <v>5997</v>
      </c>
      <c r="H907" s="120" t="s">
        <v>4431</v>
      </c>
      <c r="I907" s="73" t="s">
        <v>8097</v>
      </c>
      <c r="J907" s="124" t="s">
        <v>5998</v>
      </c>
      <c r="K907" s="120" t="s">
        <v>4704</v>
      </c>
      <c r="L907" s="120" t="s">
        <v>4705</v>
      </c>
      <c r="M907" s="120" t="s">
        <v>6898</v>
      </c>
      <c r="N907" s="120" t="s">
        <v>928</v>
      </c>
      <c r="O907" s="183" t="s">
        <v>3799</v>
      </c>
      <c r="P907" s="120" t="s">
        <v>6549</v>
      </c>
      <c r="Q907" s="121" t="s">
        <v>4181</v>
      </c>
    </row>
    <row r="908" spans="1:17" ht="20" x14ac:dyDescent="0.35">
      <c r="A908" s="89">
        <v>38856</v>
      </c>
      <c r="B908" s="89"/>
      <c r="C908" s="102" t="s">
        <v>4094</v>
      </c>
      <c r="D908" s="91" t="s">
        <v>3113</v>
      </c>
      <c r="E908" s="91" t="s">
        <v>7076</v>
      </c>
      <c r="F908" s="91" t="s">
        <v>6507</v>
      </c>
      <c r="G908" s="91" t="s">
        <v>6508</v>
      </c>
      <c r="H908" s="91" t="s">
        <v>4292</v>
      </c>
      <c r="I908" s="69" t="s">
        <v>8096</v>
      </c>
      <c r="J908" s="91" t="s">
        <v>5950</v>
      </c>
      <c r="K908" s="91" t="s">
        <v>1900</v>
      </c>
      <c r="L908" s="91">
        <v>30</v>
      </c>
      <c r="M908" s="91" t="s">
        <v>6869</v>
      </c>
      <c r="N908" s="91" t="s">
        <v>928</v>
      </c>
      <c r="O908" s="182" t="s">
        <v>504</v>
      </c>
      <c r="P908" s="91" t="s">
        <v>2104</v>
      </c>
      <c r="Q908" s="93" t="s">
        <v>5951</v>
      </c>
    </row>
    <row r="909" spans="1:17" ht="60" x14ac:dyDescent="0.35">
      <c r="A909" s="119">
        <v>38839</v>
      </c>
      <c r="B909" s="119"/>
      <c r="C909" s="124" t="s">
        <v>4094</v>
      </c>
      <c r="D909" s="120" t="s">
        <v>3114</v>
      </c>
      <c r="E909" s="120" t="s">
        <v>543</v>
      </c>
      <c r="F909" s="120" t="s">
        <v>4128</v>
      </c>
      <c r="G909" s="120" t="s">
        <v>2986</v>
      </c>
      <c r="H909" s="120" t="s">
        <v>4515</v>
      </c>
      <c r="I909" s="63" t="s">
        <v>8096</v>
      </c>
      <c r="J909" s="124" t="s">
        <v>4703</v>
      </c>
      <c r="K909" s="120" t="s">
        <v>4704</v>
      </c>
      <c r="L909" s="120" t="s">
        <v>3190</v>
      </c>
      <c r="M909" s="120" t="s">
        <v>4155</v>
      </c>
      <c r="N909" s="120" t="s">
        <v>928</v>
      </c>
      <c r="O909" s="183" t="s">
        <v>3799</v>
      </c>
      <c r="P909" s="120" t="s">
        <v>2838</v>
      </c>
      <c r="Q909" s="121" t="s">
        <v>6329</v>
      </c>
    </row>
    <row r="910" spans="1:17" ht="20" x14ac:dyDescent="0.35">
      <c r="A910" s="89">
        <v>38799</v>
      </c>
      <c r="B910" s="89"/>
      <c r="C910" s="102" t="s">
        <v>4094</v>
      </c>
      <c r="D910" s="91" t="s">
        <v>3113</v>
      </c>
      <c r="E910" s="91" t="s">
        <v>7076</v>
      </c>
      <c r="F910" s="91" t="s">
        <v>1899</v>
      </c>
      <c r="G910" s="91" t="s">
        <v>4099</v>
      </c>
      <c r="H910" s="91" t="s">
        <v>1907</v>
      </c>
      <c r="I910" s="63" t="s">
        <v>8095</v>
      </c>
      <c r="J910" s="91" t="s">
        <v>3088</v>
      </c>
      <c r="K910" s="91" t="s">
        <v>1900</v>
      </c>
      <c r="L910" s="91" t="s">
        <v>2831</v>
      </c>
      <c r="M910" s="91" t="s">
        <v>3089</v>
      </c>
      <c r="N910" s="91" t="s">
        <v>928</v>
      </c>
      <c r="O910" s="182" t="s">
        <v>3110</v>
      </c>
      <c r="P910" s="91" t="s">
        <v>2036</v>
      </c>
      <c r="Q910" s="93" t="s">
        <v>5383</v>
      </c>
    </row>
    <row r="911" spans="1:17" ht="50" x14ac:dyDescent="0.35">
      <c r="A911" s="89">
        <v>38794</v>
      </c>
      <c r="B911" s="89"/>
      <c r="C911" s="102" t="s">
        <v>4094</v>
      </c>
      <c r="D911" s="91" t="s">
        <v>3113</v>
      </c>
      <c r="E911" s="91" t="s">
        <v>260</v>
      </c>
      <c r="F911" s="91" t="s">
        <v>5742</v>
      </c>
      <c r="G911" s="102" t="s">
        <v>6617</v>
      </c>
      <c r="H911" s="91" t="s">
        <v>1907</v>
      </c>
      <c r="I911" s="63" t="s">
        <v>8095</v>
      </c>
      <c r="J911" s="91" t="s">
        <v>6618</v>
      </c>
      <c r="K911" s="91" t="s">
        <v>4704</v>
      </c>
      <c r="L911" s="91" t="s">
        <v>4097</v>
      </c>
      <c r="M911" s="91" t="s">
        <v>5597</v>
      </c>
      <c r="N911" s="91" t="s">
        <v>928</v>
      </c>
      <c r="O911" s="182" t="s">
        <v>6572</v>
      </c>
      <c r="P911" s="91" t="s">
        <v>5692</v>
      </c>
      <c r="Q911" s="93" t="s">
        <v>2497</v>
      </c>
    </row>
    <row r="912" spans="1:17" ht="30" x14ac:dyDescent="0.35">
      <c r="A912" s="89">
        <v>38791</v>
      </c>
      <c r="B912" s="89"/>
      <c r="C912" s="102" t="s">
        <v>4094</v>
      </c>
      <c r="D912" s="91" t="s">
        <v>3113</v>
      </c>
      <c r="E912" s="91" t="s">
        <v>543</v>
      </c>
      <c r="F912" s="91" t="s">
        <v>5402</v>
      </c>
      <c r="G912" s="102" t="s">
        <v>3847</v>
      </c>
      <c r="H912" s="91" t="s">
        <v>1907</v>
      </c>
      <c r="I912" s="63" t="s">
        <v>8095</v>
      </c>
      <c r="J912" s="91" t="s">
        <v>2923</v>
      </c>
      <c r="K912" s="91" t="s">
        <v>4704</v>
      </c>
      <c r="L912" s="91" t="s">
        <v>4705</v>
      </c>
      <c r="M912" s="91" t="s">
        <v>3510</v>
      </c>
      <c r="N912" s="91" t="s">
        <v>928</v>
      </c>
      <c r="O912" s="182" t="s">
        <v>6929</v>
      </c>
      <c r="P912" s="91" t="s">
        <v>3402</v>
      </c>
      <c r="Q912" s="93" t="s">
        <v>3511</v>
      </c>
    </row>
    <row r="913" spans="1:17" ht="30" x14ac:dyDescent="0.35">
      <c r="A913" s="89">
        <v>38775</v>
      </c>
      <c r="B913" s="89"/>
      <c r="C913" s="102" t="s">
        <v>4094</v>
      </c>
      <c r="D913" s="91" t="s">
        <v>3113</v>
      </c>
      <c r="E913" s="91" t="s">
        <v>7076</v>
      </c>
      <c r="F913" s="91" t="s">
        <v>1899</v>
      </c>
      <c r="G913" s="102" t="s">
        <v>6435</v>
      </c>
      <c r="H913" s="91" t="s">
        <v>1130</v>
      </c>
      <c r="I913" s="87" t="s">
        <v>4702</v>
      </c>
      <c r="J913" s="91" t="s">
        <v>3086</v>
      </c>
      <c r="K913" s="91" t="s">
        <v>1900</v>
      </c>
      <c r="L913" s="91" t="s">
        <v>4705</v>
      </c>
      <c r="M913" s="91" t="s">
        <v>4298</v>
      </c>
      <c r="N913" s="91" t="s">
        <v>928</v>
      </c>
      <c r="O913" s="182" t="s">
        <v>3799</v>
      </c>
      <c r="P913" s="91" t="s">
        <v>805</v>
      </c>
      <c r="Q913" s="93" t="s">
        <v>3199</v>
      </c>
    </row>
    <row r="914" spans="1:17" ht="30" x14ac:dyDescent="0.35">
      <c r="A914" s="89">
        <v>38749</v>
      </c>
      <c r="B914" s="89"/>
      <c r="C914" s="102" t="s">
        <v>4094</v>
      </c>
      <c r="D914" s="91" t="s">
        <v>3113</v>
      </c>
      <c r="E914" s="91" t="s">
        <v>1466</v>
      </c>
      <c r="F914" s="91" t="s">
        <v>1309</v>
      </c>
      <c r="G914" s="102" t="s">
        <v>3102</v>
      </c>
      <c r="H914" s="91" t="s">
        <v>4702</v>
      </c>
      <c r="I914" s="63" t="s">
        <v>4702</v>
      </c>
      <c r="J914" s="91" t="s">
        <v>2519</v>
      </c>
      <c r="K914" s="91" t="s">
        <v>1900</v>
      </c>
      <c r="L914" s="91" t="s">
        <v>448</v>
      </c>
      <c r="M914" s="91" t="s">
        <v>1945</v>
      </c>
      <c r="N914" s="91" t="s">
        <v>1223</v>
      </c>
      <c r="O914" s="182" t="s">
        <v>6572</v>
      </c>
      <c r="P914" s="91" t="s">
        <v>7002</v>
      </c>
      <c r="Q914" s="93" t="s">
        <v>7757</v>
      </c>
    </row>
    <row r="915" spans="1:17" ht="30" x14ac:dyDescent="0.35">
      <c r="A915" s="89">
        <v>38683</v>
      </c>
      <c r="B915" s="89"/>
      <c r="C915" s="102" t="s">
        <v>1029</v>
      </c>
      <c r="D915" s="91" t="s">
        <v>3113</v>
      </c>
      <c r="E915" s="91" t="s">
        <v>7076</v>
      </c>
      <c r="F915" s="91" t="s">
        <v>4682</v>
      </c>
      <c r="G915" s="91" t="s">
        <v>3390</v>
      </c>
      <c r="H915" s="91" t="s">
        <v>1907</v>
      </c>
      <c r="I915" s="63" t="s">
        <v>8095</v>
      </c>
      <c r="J915" s="91" t="s">
        <v>4269</v>
      </c>
      <c r="K915" s="91" t="s">
        <v>4704</v>
      </c>
      <c r="L915" s="91" t="s">
        <v>6927</v>
      </c>
      <c r="M915" s="91" t="s">
        <v>6308</v>
      </c>
      <c r="N915" s="91" t="s">
        <v>928</v>
      </c>
      <c r="O915" s="182" t="s">
        <v>1750</v>
      </c>
      <c r="P915" s="91" t="s">
        <v>4964</v>
      </c>
      <c r="Q915" s="93" t="s">
        <v>4776</v>
      </c>
    </row>
    <row r="916" spans="1:17" ht="40" x14ac:dyDescent="0.35">
      <c r="A916" s="89">
        <v>38681</v>
      </c>
      <c r="B916" s="89"/>
      <c r="C916" s="102" t="s">
        <v>1029</v>
      </c>
      <c r="D916" s="91" t="s">
        <v>3113</v>
      </c>
      <c r="E916" s="91" t="s">
        <v>543</v>
      </c>
      <c r="F916" s="91" t="s">
        <v>56</v>
      </c>
      <c r="G916" s="91" t="s">
        <v>4053</v>
      </c>
      <c r="H916" s="91" t="s">
        <v>1907</v>
      </c>
      <c r="I916" s="63" t="s">
        <v>8095</v>
      </c>
      <c r="J916" s="91" t="s">
        <v>4054</v>
      </c>
      <c r="K916" s="91" t="s">
        <v>4704</v>
      </c>
      <c r="L916" s="91" t="s">
        <v>3740</v>
      </c>
      <c r="M916" s="91" t="s">
        <v>2200</v>
      </c>
      <c r="N916" s="91" t="s">
        <v>928</v>
      </c>
      <c r="O916" s="182" t="s">
        <v>6572</v>
      </c>
      <c r="P916" s="91" t="s">
        <v>2477</v>
      </c>
      <c r="Q916" s="93" t="s">
        <v>5333</v>
      </c>
    </row>
    <row r="917" spans="1:17" ht="60" x14ac:dyDescent="0.35">
      <c r="A917" s="119">
        <v>38671</v>
      </c>
      <c r="B917" s="119"/>
      <c r="C917" s="124" t="s">
        <v>1029</v>
      </c>
      <c r="D917" s="120" t="s">
        <v>3114</v>
      </c>
      <c r="E917" s="120" t="s">
        <v>847</v>
      </c>
      <c r="F917" s="120" t="s">
        <v>4140</v>
      </c>
      <c r="G917" s="120" t="s">
        <v>5082</v>
      </c>
      <c r="H917" s="120" t="s">
        <v>4541</v>
      </c>
      <c r="I917" s="66" t="s">
        <v>8097</v>
      </c>
      <c r="J917" s="120" t="s">
        <v>6696</v>
      </c>
      <c r="K917" s="120" t="s">
        <v>4704</v>
      </c>
      <c r="L917" s="120" t="s">
        <v>1813</v>
      </c>
      <c r="M917" s="120" t="s">
        <v>6905</v>
      </c>
      <c r="N917" s="120" t="s">
        <v>928</v>
      </c>
      <c r="O917" s="183" t="s">
        <v>475</v>
      </c>
      <c r="P917" s="120" t="s">
        <v>5701</v>
      </c>
      <c r="Q917" s="121" t="s">
        <v>6906</v>
      </c>
    </row>
    <row r="918" spans="1:17" ht="30" x14ac:dyDescent="0.35">
      <c r="A918" s="89">
        <v>38668</v>
      </c>
      <c r="B918" s="89"/>
      <c r="C918" s="102" t="s">
        <v>1029</v>
      </c>
      <c r="D918" s="91" t="s">
        <v>3113</v>
      </c>
      <c r="E918" s="91" t="s">
        <v>7076</v>
      </c>
      <c r="F918" s="91" t="s">
        <v>4682</v>
      </c>
      <c r="G918" s="91" t="s">
        <v>4367</v>
      </c>
      <c r="H918" s="91" t="s">
        <v>1907</v>
      </c>
      <c r="I918" s="63" t="s">
        <v>8095</v>
      </c>
      <c r="J918" s="91" t="s">
        <v>3735</v>
      </c>
      <c r="K918" s="91" t="s">
        <v>4704</v>
      </c>
      <c r="L918" s="91" t="s">
        <v>3740</v>
      </c>
      <c r="M918" s="91" t="s">
        <v>57</v>
      </c>
      <c r="N918" s="91" t="s">
        <v>928</v>
      </c>
      <c r="O918" s="182" t="s">
        <v>1750</v>
      </c>
      <c r="P918" s="91" t="s">
        <v>469</v>
      </c>
      <c r="Q918" s="93" t="s">
        <v>4776</v>
      </c>
    </row>
    <row r="919" spans="1:17" ht="20" x14ac:dyDescent="0.35">
      <c r="A919" s="89">
        <v>38658</v>
      </c>
      <c r="B919" s="89"/>
      <c r="C919" s="102" t="s">
        <v>1029</v>
      </c>
      <c r="D919" s="91" t="s">
        <v>3113</v>
      </c>
      <c r="E919" s="91" t="s">
        <v>7076</v>
      </c>
      <c r="F919" s="91" t="s">
        <v>3424</v>
      </c>
      <c r="G919" s="91" t="s">
        <v>2271</v>
      </c>
      <c r="H919" s="91" t="s">
        <v>1907</v>
      </c>
      <c r="I919" s="63" t="s">
        <v>8095</v>
      </c>
      <c r="J919" s="91" t="s">
        <v>2272</v>
      </c>
      <c r="K919" s="91" t="s">
        <v>4704</v>
      </c>
      <c r="L919" s="91" t="s">
        <v>2279</v>
      </c>
      <c r="M919" s="91" t="s">
        <v>2724</v>
      </c>
      <c r="N919" s="91" t="s">
        <v>928</v>
      </c>
      <c r="O919" s="182" t="s">
        <v>3220</v>
      </c>
      <c r="P919" s="91" t="s">
        <v>6576</v>
      </c>
      <c r="Q919" s="93" t="s">
        <v>1732</v>
      </c>
    </row>
    <row r="920" spans="1:17" ht="20" x14ac:dyDescent="0.35">
      <c r="A920" s="89">
        <v>38650</v>
      </c>
      <c r="B920" s="89"/>
      <c r="C920" s="102" t="s">
        <v>1029</v>
      </c>
      <c r="D920" s="91" t="s">
        <v>3113</v>
      </c>
      <c r="E920" s="91" t="s">
        <v>4439</v>
      </c>
      <c r="F920" s="91" t="s">
        <v>4775</v>
      </c>
      <c r="G920" s="91" t="s">
        <v>6573</v>
      </c>
      <c r="H920" s="91" t="s">
        <v>1130</v>
      </c>
      <c r="I920" s="87" t="s">
        <v>4702</v>
      </c>
      <c r="J920" s="91" t="s">
        <v>4778</v>
      </c>
      <c r="K920" s="91" t="s">
        <v>4704</v>
      </c>
      <c r="L920" s="91" t="s">
        <v>5538</v>
      </c>
      <c r="M920" s="91" t="s">
        <v>3206</v>
      </c>
      <c r="N920" s="91" t="s">
        <v>928</v>
      </c>
      <c r="O920" s="182" t="s">
        <v>6305</v>
      </c>
      <c r="P920" s="91" t="s">
        <v>2678</v>
      </c>
      <c r="Q920" s="93" t="s">
        <v>3933</v>
      </c>
    </row>
    <row r="921" spans="1:17" ht="20" x14ac:dyDescent="0.35">
      <c r="A921" s="89">
        <v>38646</v>
      </c>
      <c r="B921" s="89"/>
      <c r="C921" s="102" t="s">
        <v>1029</v>
      </c>
      <c r="D921" s="91" t="s">
        <v>3113</v>
      </c>
      <c r="E921" s="91" t="s">
        <v>7076</v>
      </c>
      <c r="F921" s="91" t="s">
        <v>3424</v>
      </c>
      <c r="G921" s="91" t="s">
        <v>198</v>
      </c>
      <c r="H921" s="91" t="s">
        <v>1907</v>
      </c>
      <c r="I921" s="63" t="s">
        <v>8095</v>
      </c>
      <c r="J921" s="91" t="s">
        <v>6416</v>
      </c>
      <c r="K921" s="91" t="s">
        <v>4704</v>
      </c>
      <c r="L921" s="91" t="s">
        <v>2</v>
      </c>
      <c r="M921" s="91" t="s">
        <v>6495</v>
      </c>
      <c r="N921" s="91" t="s">
        <v>928</v>
      </c>
      <c r="O921" s="182" t="s">
        <v>5581</v>
      </c>
      <c r="P921" s="91" t="s">
        <v>2174</v>
      </c>
      <c r="Q921" s="93" t="s">
        <v>1732</v>
      </c>
    </row>
    <row r="922" spans="1:17" ht="40" x14ac:dyDescent="0.35">
      <c r="A922" s="89">
        <v>38644</v>
      </c>
      <c r="B922" s="89"/>
      <c r="C922" s="102" t="s">
        <v>1029</v>
      </c>
      <c r="D922" s="91" t="s">
        <v>3113</v>
      </c>
      <c r="E922" s="91" t="s">
        <v>7076</v>
      </c>
      <c r="F922" s="91" t="s">
        <v>3424</v>
      </c>
      <c r="G922" s="91" t="s">
        <v>3829</v>
      </c>
      <c r="H922" s="91" t="s">
        <v>1907</v>
      </c>
      <c r="I922" s="63" t="s">
        <v>8095</v>
      </c>
      <c r="J922" s="91" t="s">
        <v>3830</v>
      </c>
      <c r="K922" s="91" t="s">
        <v>1900</v>
      </c>
      <c r="L922" s="91" t="s">
        <v>6280</v>
      </c>
      <c r="M922" s="91" t="s">
        <v>6151</v>
      </c>
      <c r="N922" s="91" t="s">
        <v>928</v>
      </c>
      <c r="O922" s="182" t="s">
        <v>2702</v>
      </c>
      <c r="P922" s="91" t="s">
        <v>6054</v>
      </c>
      <c r="Q922" s="93" t="s">
        <v>3477</v>
      </c>
    </row>
    <row r="923" spans="1:17" ht="50" x14ac:dyDescent="0.35">
      <c r="A923" s="89">
        <v>38638</v>
      </c>
      <c r="B923" s="89"/>
      <c r="C923" s="102" t="s">
        <v>1029</v>
      </c>
      <c r="D923" s="91" t="s">
        <v>3113</v>
      </c>
      <c r="E923" s="91" t="s">
        <v>7076</v>
      </c>
      <c r="F923" s="91" t="s">
        <v>1899</v>
      </c>
      <c r="G923" s="91" t="s">
        <v>6512</v>
      </c>
      <c r="H923" s="91" t="s">
        <v>1907</v>
      </c>
      <c r="I923" s="63" t="s">
        <v>8095</v>
      </c>
      <c r="J923" s="91" t="s">
        <v>4911</v>
      </c>
      <c r="K923" s="91" t="s">
        <v>4704</v>
      </c>
      <c r="L923" s="91" t="s">
        <v>6688</v>
      </c>
      <c r="M923" s="91" t="s">
        <v>6685</v>
      </c>
      <c r="N923" s="91" t="s">
        <v>928</v>
      </c>
      <c r="O923" s="182" t="s">
        <v>6572</v>
      </c>
      <c r="P923" s="91" t="s">
        <v>4909</v>
      </c>
      <c r="Q923" s="93" t="s">
        <v>1604</v>
      </c>
    </row>
    <row r="924" spans="1:17" ht="40" x14ac:dyDescent="0.35">
      <c r="A924" s="89">
        <v>38636</v>
      </c>
      <c r="B924" s="89"/>
      <c r="C924" s="102" t="s">
        <v>1029</v>
      </c>
      <c r="D924" s="91" t="s">
        <v>3113</v>
      </c>
      <c r="E924" s="91" t="s">
        <v>8092</v>
      </c>
      <c r="F924" s="91" t="s">
        <v>3725</v>
      </c>
      <c r="G924" s="91" t="s">
        <v>1531</v>
      </c>
      <c r="H924" s="91" t="s">
        <v>4292</v>
      </c>
      <c r="I924" s="69" t="s">
        <v>8096</v>
      </c>
      <c r="J924" s="91" t="s">
        <v>1532</v>
      </c>
      <c r="K924" s="91" t="s">
        <v>1900</v>
      </c>
      <c r="L924" s="91" t="s">
        <v>4694</v>
      </c>
      <c r="M924" s="91" t="s">
        <v>1533</v>
      </c>
      <c r="N924" s="91" t="s">
        <v>928</v>
      </c>
      <c r="O924" s="182" t="s">
        <v>1581</v>
      </c>
      <c r="P924" s="91" t="s">
        <v>1739</v>
      </c>
      <c r="Q924" s="93" t="s">
        <v>1740</v>
      </c>
    </row>
    <row r="925" spans="1:17" ht="50" x14ac:dyDescent="0.35">
      <c r="A925" s="89">
        <v>38626</v>
      </c>
      <c r="B925" s="89"/>
      <c r="C925" s="102" t="s">
        <v>1029</v>
      </c>
      <c r="D925" s="91" t="s">
        <v>3113</v>
      </c>
      <c r="E925" s="91" t="s">
        <v>847</v>
      </c>
      <c r="F925" s="91" t="s">
        <v>303</v>
      </c>
      <c r="G925" s="91" t="s">
        <v>2045</v>
      </c>
      <c r="H925" s="91" t="s">
        <v>4734</v>
      </c>
      <c r="I925" s="63" t="s">
        <v>8095</v>
      </c>
      <c r="J925" s="91" t="s">
        <v>2046</v>
      </c>
      <c r="K925" s="91" t="s">
        <v>4704</v>
      </c>
      <c r="L925" s="91" t="s">
        <v>28</v>
      </c>
      <c r="M925" s="91" t="s">
        <v>1515</v>
      </c>
      <c r="N925" s="91" t="s">
        <v>928</v>
      </c>
      <c r="O925" s="182" t="s">
        <v>1581</v>
      </c>
      <c r="P925" s="91" t="s">
        <v>2174</v>
      </c>
      <c r="Q925" s="93" t="s">
        <v>7093</v>
      </c>
    </row>
    <row r="926" spans="1:17" ht="20" x14ac:dyDescent="0.35">
      <c r="A926" s="89">
        <v>38619</v>
      </c>
      <c r="B926" s="89"/>
      <c r="C926" s="102" t="s">
        <v>1029</v>
      </c>
      <c r="D926" s="91" t="s">
        <v>3113</v>
      </c>
      <c r="E926" s="91" t="s">
        <v>543</v>
      </c>
      <c r="F926" s="91" t="s">
        <v>5637</v>
      </c>
      <c r="G926" s="91" t="s">
        <v>3877</v>
      </c>
      <c r="H926" s="91" t="s">
        <v>1907</v>
      </c>
      <c r="I926" s="63" t="s">
        <v>8095</v>
      </c>
      <c r="J926" s="91" t="s">
        <v>3878</v>
      </c>
      <c r="K926" s="91" t="s">
        <v>4704</v>
      </c>
      <c r="L926" s="91" t="s">
        <v>2279</v>
      </c>
      <c r="M926" s="91" t="s">
        <v>3425</v>
      </c>
      <c r="N926" s="91" t="s">
        <v>928</v>
      </c>
      <c r="O926" s="182" t="s">
        <v>6155</v>
      </c>
      <c r="P926" s="91" t="s">
        <v>3879</v>
      </c>
      <c r="Q926" s="93" t="s">
        <v>1674</v>
      </c>
    </row>
    <row r="927" spans="1:17" ht="50" x14ac:dyDescent="0.35">
      <c r="A927" s="89">
        <v>38615</v>
      </c>
      <c r="B927" s="89"/>
      <c r="C927" s="102" t="s">
        <v>1029</v>
      </c>
      <c r="D927" s="91" t="s">
        <v>3113</v>
      </c>
      <c r="E927" s="91" t="s">
        <v>7076</v>
      </c>
      <c r="F927" s="91" t="s">
        <v>6634</v>
      </c>
      <c r="G927" s="91" t="s">
        <v>7549</v>
      </c>
      <c r="H927" s="91" t="s">
        <v>5</v>
      </c>
      <c r="I927" s="63" t="s">
        <v>8095</v>
      </c>
      <c r="J927" s="91" t="s">
        <v>7255</v>
      </c>
      <c r="K927" s="91" t="s">
        <v>1900</v>
      </c>
      <c r="L927" s="91" t="s">
        <v>5437</v>
      </c>
      <c r="M927" s="91" t="s">
        <v>5724</v>
      </c>
      <c r="N927" s="91" t="s">
        <v>928</v>
      </c>
      <c r="O927" s="182" t="s">
        <v>3799</v>
      </c>
      <c r="P927" s="91" t="s">
        <v>6460</v>
      </c>
      <c r="Q927" s="93" t="s">
        <v>2075</v>
      </c>
    </row>
    <row r="928" spans="1:17" ht="30" x14ac:dyDescent="0.35">
      <c r="A928" s="89">
        <v>38600</v>
      </c>
      <c r="B928" s="89"/>
      <c r="C928" s="102" t="s">
        <v>1029</v>
      </c>
      <c r="D928" s="91" t="s">
        <v>3113</v>
      </c>
      <c r="E928" s="91" t="s">
        <v>7076</v>
      </c>
      <c r="F928" s="91" t="s">
        <v>5599</v>
      </c>
      <c r="G928" s="91" t="s">
        <v>1977</v>
      </c>
      <c r="H928" s="91" t="s">
        <v>3175</v>
      </c>
      <c r="I928" s="66" t="s">
        <v>8097</v>
      </c>
      <c r="J928" s="91" t="s">
        <v>1748</v>
      </c>
      <c r="K928" s="91" t="s">
        <v>1900</v>
      </c>
      <c r="L928" s="91" t="s">
        <v>3740</v>
      </c>
      <c r="M928" s="91" t="s">
        <v>1749</v>
      </c>
      <c r="N928" s="91" t="s">
        <v>928</v>
      </c>
      <c r="O928" s="182" t="s">
        <v>1563</v>
      </c>
      <c r="P928" s="91" t="s">
        <v>1206</v>
      </c>
      <c r="Q928" s="93" t="s">
        <v>4096</v>
      </c>
    </row>
    <row r="929" spans="1:17" ht="40" x14ac:dyDescent="0.35">
      <c r="A929" s="89">
        <v>38599</v>
      </c>
      <c r="B929" s="89"/>
      <c r="C929" s="102" t="s">
        <v>1029</v>
      </c>
      <c r="D929" s="91" t="s">
        <v>3113</v>
      </c>
      <c r="E929" s="91" t="s">
        <v>543</v>
      </c>
      <c r="F929" s="91" t="s">
        <v>5637</v>
      </c>
      <c r="G929" s="91" t="s">
        <v>5234</v>
      </c>
      <c r="H929" s="91" t="s">
        <v>1907</v>
      </c>
      <c r="I929" s="63" t="s">
        <v>8095</v>
      </c>
      <c r="J929" s="91" t="s">
        <v>1726</v>
      </c>
      <c r="K929" s="91" t="s">
        <v>4704</v>
      </c>
      <c r="L929" s="91" t="s">
        <v>2634</v>
      </c>
      <c r="M929" s="91" t="s">
        <v>1747</v>
      </c>
      <c r="N929" s="91" t="s">
        <v>928</v>
      </c>
      <c r="O929" s="182" t="s">
        <v>1581</v>
      </c>
      <c r="P929" s="91" t="s">
        <v>4584</v>
      </c>
      <c r="Q929" s="93" t="s">
        <v>1690</v>
      </c>
    </row>
    <row r="930" spans="1:17" ht="20" x14ac:dyDescent="0.35">
      <c r="A930" s="89">
        <v>38548</v>
      </c>
      <c r="B930" s="89"/>
      <c r="C930" s="102" t="s">
        <v>1029</v>
      </c>
      <c r="D930" s="91" t="s">
        <v>3113</v>
      </c>
      <c r="E930" s="91" t="s">
        <v>7076</v>
      </c>
      <c r="F930" s="91" t="s">
        <v>5599</v>
      </c>
      <c r="G930" s="91" t="s">
        <v>5244</v>
      </c>
      <c r="H930" s="91" t="s">
        <v>4702</v>
      </c>
      <c r="I930" s="63" t="s">
        <v>4702</v>
      </c>
      <c r="J930" s="91" t="s">
        <v>7190</v>
      </c>
      <c r="K930" s="91" t="s">
        <v>4704</v>
      </c>
      <c r="L930" s="91" t="s">
        <v>6688</v>
      </c>
      <c r="M930" s="91" t="s">
        <v>7191</v>
      </c>
      <c r="N930" s="91" t="s">
        <v>928</v>
      </c>
      <c r="O930" s="182" t="s">
        <v>4312</v>
      </c>
      <c r="P930" s="91" t="s">
        <v>7192</v>
      </c>
      <c r="Q930" s="93" t="s">
        <v>1213</v>
      </c>
    </row>
    <row r="931" spans="1:17" ht="30" x14ac:dyDescent="0.35">
      <c r="A931" s="89">
        <v>38546</v>
      </c>
      <c r="B931" s="89"/>
      <c r="C931" s="102" t="s">
        <v>1029</v>
      </c>
      <c r="D931" s="91" t="s">
        <v>3113</v>
      </c>
      <c r="E931" s="91" t="s">
        <v>7076</v>
      </c>
      <c r="F931" s="91" t="s">
        <v>1134</v>
      </c>
      <c r="G931" s="91" t="s">
        <v>4676</v>
      </c>
      <c r="H931" s="91" t="s">
        <v>4677</v>
      </c>
      <c r="I931" s="69" t="s">
        <v>8100</v>
      </c>
      <c r="J931" s="91" t="s">
        <v>4678</v>
      </c>
      <c r="K931" s="91" t="s">
        <v>1900</v>
      </c>
      <c r="L931" s="91" t="s">
        <v>3416</v>
      </c>
      <c r="M931" s="91" t="s">
        <v>5884</v>
      </c>
      <c r="N931" s="91" t="s">
        <v>928</v>
      </c>
      <c r="O931" s="182" t="s">
        <v>1750</v>
      </c>
      <c r="P931" s="91" t="s">
        <v>4679</v>
      </c>
      <c r="Q931" s="93" t="s">
        <v>1213</v>
      </c>
    </row>
    <row r="932" spans="1:17" ht="20" x14ac:dyDescent="0.35">
      <c r="A932" s="89">
        <v>38530</v>
      </c>
      <c r="B932" s="89"/>
      <c r="C932" s="102" t="s">
        <v>1029</v>
      </c>
      <c r="D932" s="91" t="s">
        <v>3113</v>
      </c>
      <c r="E932" s="91" t="s">
        <v>7076</v>
      </c>
      <c r="F932" s="91" t="s">
        <v>4682</v>
      </c>
      <c r="G932" s="91" t="s">
        <v>3026</v>
      </c>
      <c r="H932" s="91" t="s">
        <v>4087</v>
      </c>
      <c r="I932" s="66" t="s">
        <v>8097</v>
      </c>
      <c r="J932" s="91" t="s">
        <v>3027</v>
      </c>
      <c r="K932" s="91" t="s">
        <v>4704</v>
      </c>
      <c r="L932" s="91" t="s">
        <v>3310</v>
      </c>
      <c r="M932" s="91" t="s">
        <v>3915</v>
      </c>
      <c r="N932" s="91" t="s">
        <v>928</v>
      </c>
      <c r="O932" s="182" t="s">
        <v>3110</v>
      </c>
      <c r="P932" s="91" t="s">
        <v>1206</v>
      </c>
      <c r="Q932" s="93" t="s">
        <v>5508</v>
      </c>
    </row>
    <row r="933" spans="1:17" ht="30" x14ac:dyDescent="0.35">
      <c r="A933" s="89">
        <v>38528</v>
      </c>
      <c r="B933" s="89"/>
      <c r="C933" s="102" t="s">
        <v>1029</v>
      </c>
      <c r="D933" s="91" t="s">
        <v>3113</v>
      </c>
      <c r="E933" s="91" t="s">
        <v>7076</v>
      </c>
      <c r="F933" s="91" t="s">
        <v>4682</v>
      </c>
      <c r="G933" s="91" t="s">
        <v>7236</v>
      </c>
      <c r="H933" s="91" t="s">
        <v>7237</v>
      </c>
      <c r="I933" s="63" t="s">
        <v>4702</v>
      </c>
      <c r="J933" s="91" t="s">
        <v>7617</v>
      </c>
      <c r="K933" s="91" t="s">
        <v>1900</v>
      </c>
      <c r="L933" s="91" t="s">
        <v>3416</v>
      </c>
      <c r="M933" s="91" t="s">
        <v>3233</v>
      </c>
      <c r="N933" s="91" t="s">
        <v>1223</v>
      </c>
      <c r="O933" s="182" t="s">
        <v>5365</v>
      </c>
      <c r="P933" s="91" t="s">
        <v>7772</v>
      </c>
      <c r="Q933" s="93" t="s">
        <v>5508</v>
      </c>
    </row>
    <row r="934" spans="1:17" ht="30" x14ac:dyDescent="0.35">
      <c r="A934" s="89">
        <v>38507</v>
      </c>
      <c r="B934" s="89"/>
      <c r="C934" s="102" t="s">
        <v>1029</v>
      </c>
      <c r="D934" s="91" t="s">
        <v>3113</v>
      </c>
      <c r="E934" s="91" t="s">
        <v>847</v>
      </c>
      <c r="F934" s="91" t="s">
        <v>303</v>
      </c>
      <c r="G934" s="91" t="s">
        <v>2963</v>
      </c>
      <c r="H934" s="91" t="s">
        <v>6652</v>
      </c>
      <c r="I934" s="73" t="s">
        <v>8097</v>
      </c>
      <c r="J934" s="91" t="s">
        <v>6653</v>
      </c>
      <c r="K934" s="91" t="s">
        <v>4704</v>
      </c>
      <c r="L934" s="91" t="s">
        <v>6688</v>
      </c>
      <c r="M934" s="91" t="s">
        <v>1524</v>
      </c>
      <c r="N934" s="91" t="s">
        <v>1223</v>
      </c>
      <c r="O934" s="182" t="s">
        <v>2461</v>
      </c>
      <c r="P934" s="91" t="s">
        <v>2174</v>
      </c>
      <c r="Q934" s="93" t="s">
        <v>6080</v>
      </c>
    </row>
    <row r="935" spans="1:17" ht="90" x14ac:dyDescent="0.35">
      <c r="A935" s="89">
        <v>38500</v>
      </c>
      <c r="B935" s="89"/>
      <c r="C935" s="102" t="s">
        <v>1029</v>
      </c>
      <c r="D935" s="91" t="s">
        <v>3113</v>
      </c>
      <c r="E935" s="91" t="s">
        <v>7076</v>
      </c>
      <c r="F935" s="91" t="s">
        <v>4682</v>
      </c>
      <c r="G935" s="91" t="s">
        <v>2707</v>
      </c>
      <c r="H935" s="91" t="s">
        <v>4702</v>
      </c>
      <c r="I935" s="63" t="s">
        <v>4702</v>
      </c>
      <c r="J935" s="91" t="s">
        <v>2708</v>
      </c>
      <c r="K935" s="91" t="s">
        <v>4704</v>
      </c>
      <c r="L935" s="91" t="s">
        <v>3163</v>
      </c>
      <c r="M935" s="91" t="s">
        <v>5884</v>
      </c>
      <c r="N935" s="91" t="s">
        <v>928</v>
      </c>
      <c r="O935" s="182" t="s">
        <v>5505</v>
      </c>
      <c r="P935" s="91" t="s">
        <v>352</v>
      </c>
      <c r="Q935" s="93" t="s">
        <v>3458</v>
      </c>
    </row>
    <row r="936" spans="1:17" ht="80" x14ac:dyDescent="0.35">
      <c r="A936" s="89">
        <v>38497</v>
      </c>
      <c r="B936" s="89"/>
      <c r="C936" s="102" t="s">
        <v>1029</v>
      </c>
      <c r="D936" s="91" t="s">
        <v>3113</v>
      </c>
      <c r="E936" s="91" t="s">
        <v>847</v>
      </c>
      <c r="F936" s="91" t="s">
        <v>4140</v>
      </c>
      <c r="G936" s="91" t="s">
        <v>4885</v>
      </c>
      <c r="H936" s="91" t="s">
        <v>1907</v>
      </c>
      <c r="I936" s="63" t="s">
        <v>8095</v>
      </c>
      <c r="J936" s="91" t="s">
        <v>3646</v>
      </c>
      <c r="K936" s="91" t="s">
        <v>4704</v>
      </c>
      <c r="L936" s="91" t="s">
        <v>1813</v>
      </c>
      <c r="M936" s="91" t="s">
        <v>3647</v>
      </c>
      <c r="N936" s="91" t="s">
        <v>928</v>
      </c>
      <c r="O936" s="182" t="s">
        <v>5581</v>
      </c>
      <c r="P936" s="91" t="s">
        <v>5638</v>
      </c>
      <c r="Q936" s="93" t="s">
        <v>1257</v>
      </c>
    </row>
    <row r="937" spans="1:17" ht="60" x14ac:dyDescent="0.35">
      <c r="A937" s="89">
        <v>38474</v>
      </c>
      <c r="B937" s="89"/>
      <c r="C937" s="102" t="s">
        <v>1029</v>
      </c>
      <c r="D937" s="91" t="s">
        <v>3113</v>
      </c>
      <c r="E937" s="91" t="s">
        <v>7076</v>
      </c>
      <c r="F937" s="91" t="s">
        <v>1899</v>
      </c>
      <c r="G937" s="91" t="s">
        <v>962</v>
      </c>
      <c r="H937" s="91" t="s">
        <v>1907</v>
      </c>
      <c r="I937" s="63" t="s">
        <v>8095</v>
      </c>
      <c r="J937" s="91" t="s">
        <v>1159</v>
      </c>
      <c r="K937" s="91" t="s">
        <v>4704</v>
      </c>
      <c r="L937" s="91" t="s">
        <v>6496</v>
      </c>
      <c r="M937" s="91" t="s">
        <v>1361</v>
      </c>
      <c r="N937" s="91" t="s">
        <v>928</v>
      </c>
      <c r="O937" s="182" t="s">
        <v>2702</v>
      </c>
      <c r="P937" s="91" t="s">
        <v>7798</v>
      </c>
      <c r="Q937" s="93" t="s">
        <v>7211</v>
      </c>
    </row>
    <row r="938" spans="1:17" ht="30" x14ac:dyDescent="0.35">
      <c r="A938" s="89">
        <v>38439</v>
      </c>
      <c r="B938" s="89"/>
      <c r="C938" s="102" t="s">
        <v>1029</v>
      </c>
      <c r="D938" s="91" t="s">
        <v>3113</v>
      </c>
      <c r="E938" s="91" t="s">
        <v>847</v>
      </c>
      <c r="F938" s="91" t="s">
        <v>303</v>
      </c>
      <c r="G938" s="91" t="s">
        <v>7733</v>
      </c>
      <c r="H938" s="91" t="s">
        <v>1907</v>
      </c>
      <c r="I938" s="63" t="s">
        <v>8095</v>
      </c>
      <c r="J938" s="91" t="s">
        <v>7734</v>
      </c>
      <c r="K938" s="91" t="s">
        <v>4704</v>
      </c>
      <c r="L938" s="91">
        <v>32</v>
      </c>
      <c r="M938" s="91" t="s">
        <v>5946</v>
      </c>
      <c r="N938" s="91" t="s">
        <v>928</v>
      </c>
      <c r="O938" s="182" t="s">
        <v>6626</v>
      </c>
      <c r="P938" s="91" t="s">
        <v>1119</v>
      </c>
      <c r="Q938" s="93" t="s">
        <v>5947</v>
      </c>
    </row>
    <row r="939" spans="1:17" ht="20" x14ac:dyDescent="0.35">
      <c r="A939" s="89">
        <v>38430</v>
      </c>
      <c r="B939" s="89"/>
      <c r="C939" s="102" t="s">
        <v>1029</v>
      </c>
      <c r="D939" s="91" t="s">
        <v>3113</v>
      </c>
      <c r="E939" s="91" t="s">
        <v>543</v>
      </c>
      <c r="F939" s="91" t="s">
        <v>544</v>
      </c>
      <c r="G939" s="91" t="s">
        <v>5812</v>
      </c>
      <c r="H939" s="91" t="s">
        <v>4515</v>
      </c>
      <c r="I939" s="63" t="s">
        <v>8096</v>
      </c>
      <c r="J939" s="91" t="s">
        <v>5813</v>
      </c>
      <c r="K939" s="91" t="s">
        <v>4704</v>
      </c>
      <c r="L939" s="91">
        <v>26</v>
      </c>
      <c r="M939" s="91" t="s">
        <v>1524</v>
      </c>
      <c r="N939" s="91" t="s">
        <v>1223</v>
      </c>
      <c r="O939" s="182" t="s">
        <v>475</v>
      </c>
      <c r="P939" s="91" t="s">
        <v>280</v>
      </c>
      <c r="Q939" s="93" t="s">
        <v>1674</v>
      </c>
    </row>
    <row r="940" spans="1:17" ht="50" x14ac:dyDescent="0.35">
      <c r="A940" s="119">
        <v>38423</v>
      </c>
      <c r="B940" s="119"/>
      <c r="C940" s="124" t="s">
        <v>1029</v>
      </c>
      <c r="D940" s="120" t="s">
        <v>3114</v>
      </c>
      <c r="E940" s="120" t="s">
        <v>7076</v>
      </c>
      <c r="F940" s="120" t="s">
        <v>5148</v>
      </c>
      <c r="G940" s="120" t="s">
        <v>3897</v>
      </c>
      <c r="H940" s="120" t="s">
        <v>2502</v>
      </c>
      <c r="I940" s="63" t="s">
        <v>8096</v>
      </c>
      <c r="J940" s="206" t="s">
        <v>2503</v>
      </c>
      <c r="K940" s="120" t="s">
        <v>4704</v>
      </c>
      <c r="L940" s="120">
        <v>45</v>
      </c>
      <c r="M940" s="120" t="s">
        <v>3896</v>
      </c>
      <c r="N940" s="120" t="s">
        <v>928</v>
      </c>
      <c r="O940" s="183" t="s">
        <v>504</v>
      </c>
      <c r="P940" s="120" t="s">
        <v>2852</v>
      </c>
      <c r="Q940" s="121" t="s">
        <v>2630</v>
      </c>
    </row>
    <row r="941" spans="1:17" ht="20" x14ac:dyDescent="0.35">
      <c r="A941" s="89">
        <v>38318</v>
      </c>
      <c r="B941" s="89"/>
      <c r="C941" s="102" t="s">
        <v>3650</v>
      </c>
      <c r="D941" s="91" t="s">
        <v>3113</v>
      </c>
      <c r="E941" s="91" t="s">
        <v>847</v>
      </c>
      <c r="F941" s="91" t="s">
        <v>4140</v>
      </c>
      <c r="G941" s="91" t="s">
        <v>2139</v>
      </c>
      <c r="H941" s="91" t="s">
        <v>1907</v>
      </c>
      <c r="I941" s="63" t="s">
        <v>8095</v>
      </c>
      <c r="J941" s="91" t="s">
        <v>7706</v>
      </c>
      <c r="K941" s="91" t="s">
        <v>4704</v>
      </c>
      <c r="L941" s="91">
        <v>20</v>
      </c>
      <c r="M941" s="91" t="s">
        <v>2515</v>
      </c>
      <c r="N941" s="91" t="s">
        <v>928</v>
      </c>
      <c r="O941" s="182" t="s">
        <v>6572</v>
      </c>
      <c r="P941" s="91" t="s">
        <v>5638</v>
      </c>
      <c r="Q941" s="93" t="s">
        <v>4174</v>
      </c>
    </row>
    <row r="942" spans="1:17" ht="20" x14ac:dyDescent="0.35">
      <c r="A942" s="89">
        <v>38306</v>
      </c>
      <c r="B942" s="89"/>
      <c r="C942" s="102" t="s">
        <v>3650</v>
      </c>
      <c r="D942" s="91" t="s">
        <v>3113</v>
      </c>
      <c r="E942" s="91" t="s">
        <v>847</v>
      </c>
      <c r="F942" s="91" t="s">
        <v>303</v>
      </c>
      <c r="G942" s="91" t="s">
        <v>1974</v>
      </c>
      <c r="H942" s="91" t="s">
        <v>4702</v>
      </c>
      <c r="I942" s="63" t="s">
        <v>4702</v>
      </c>
      <c r="J942" s="91" t="s">
        <v>3214</v>
      </c>
      <c r="K942" s="91" t="s">
        <v>1900</v>
      </c>
      <c r="L942" s="91">
        <v>77</v>
      </c>
      <c r="M942" s="91" t="s">
        <v>1524</v>
      </c>
      <c r="N942" s="91" t="s">
        <v>1223</v>
      </c>
      <c r="O942" s="182" t="s">
        <v>3944</v>
      </c>
      <c r="P942" s="91" t="s">
        <v>280</v>
      </c>
      <c r="Q942" s="93" t="s">
        <v>2490</v>
      </c>
    </row>
    <row r="943" spans="1:17" ht="20" x14ac:dyDescent="0.35">
      <c r="A943" s="89">
        <v>38302</v>
      </c>
      <c r="B943" s="89"/>
      <c r="C943" s="102" t="s">
        <v>3650</v>
      </c>
      <c r="D943" s="91" t="s">
        <v>3113</v>
      </c>
      <c r="E943" s="91" t="s">
        <v>7076</v>
      </c>
      <c r="F943" s="91" t="s">
        <v>3424</v>
      </c>
      <c r="G943" s="91" t="s">
        <v>6142</v>
      </c>
      <c r="H943" s="91" t="s">
        <v>1907</v>
      </c>
      <c r="I943" s="63" t="s">
        <v>8095</v>
      </c>
      <c r="J943" s="91" t="s">
        <v>6143</v>
      </c>
      <c r="K943" s="91" t="s">
        <v>4704</v>
      </c>
      <c r="L943" s="91">
        <v>38</v>
      </c>
      <c r="M943" s="91" t="s">
        <v>6288</v>
      </c>
      <c r="N943" s="91" t="s">
        <v>928</v>
      </c>
      <c r="O943" s="182" t="s">
        <v>4593</v>
      </c>
      <c r="P943" s="91" t="s">
        <v>7753</v>
      </c>
      <c r="Q943" s="93" t="s">
        <v>4460</v>
      </c>
    </row>
    <row r="944" spans="1:17" ht="20" x14ac:dyDescent="0.35">
      <c r="A944" s="89">
        <v>38291</v>
      </c>
      <c r="B944" s="89"/>
      <c r="C944" s="102" t="s">
        <v>3650</v>
      </c>
      <c r="D944" s="91" t="s">
        <v>3113</v>
      </c>
      <c r="E944" s="91" t="s">
        <v>7701</v>
      </c>
      <c r="F944" s="91" t="s">
        <v>2127</v>
      </c>
      <c r="G944" s="91" t="s">
        <v>7295</v>
      </c>
      <c r="H944" s="91" t="s">
        <v>2448</v>
      </c>
      <c r="I944" s="63" t="s">
        <v>8096</v>
      </c>
      <c r="J944" s="91" t="s">
        <v>4703</v>
      </c>
      <c r="K944" s="91" t="s">
        <v>4704</v>
      </c>
      <c r="L944" s="91">
        <v>40</v>
      </c>
      <c r="M944" s="91" t="s">
        <v>2142</v>
      </c>
      <c r="N944" s="91" t="s">
        <v>928</v>
      </c>
      <c r="O944" s="182" t="s">
        <v>475</v>
      </c>
      <c r="P944" s="91" t="s">
        <v>3379</v>
      </c>
      <c r="Q944" s="93" t="s">
        <v>5508</v>
      </c>
    </row>
    <row r="945" spans="1:17" ht="30" x14ac:dyDescent="0.35">
      <c r="A945" s="89">
        <v>38269</v>
      </c>
      <c r="B945" s="89"/>
      <c r="C945" s="102" t="s">
        <v>3650</v>
      </c>
      <c r="D945" s="91" t="s">
        <v>3113</v>
      </c>
      <c r="E945" s="91" t="s">
        <v>7076</v>
      </c>
      <c r="F945" s="91" t="s">
        <v>1899</v>
      </c>
      <c r="G945" s="91" t="s">
        <v>4980</v>
      </c>
      <c r="H945" s="91" t="s">
        <v>4431</v>
      </c>
      <c r="I945" s="73" t="s">
        <v>8097</v>
      </c>
      <c r="J945" s="91" t="s">
        <v>6877</v>
      </c>
      <c r="K945" s="91" t="s">
        <v>4704</v>
      </c>
      <c r="L945" s="91">
        <v>34</v>
      </c>
      <c r="M945" s="91" t="s">
        <v>6046</v>
      </c>
      <c r="N945" s="91" t="s">
        <v>928</v>
      </c>
      <c r="O945" s="182" t="s">
        <v>7406</v>
      </c>
      <c r="P945" s="91" t="s">
        <v>1852</v>
      </c>
      <c r="Q945" s="93" t="s">
        <v>7688</v>
      </c>
    </row>
    <row r="946" spans="1:17" ht="40" x14ac:dyDescent="0.35">
      <c r="A946" s="89">
        <v>38266</v>
      </c>
      <c r="B946" s="89"/>
      <c r="C946" s="102" t="s">
        <v>3650</v>
      </c>
      <c r="D946" s="91" t="s">
        <v>3113</v>
      </c>
      <c r="E946" s="91" t="s">
        <v>3654</v>
      </c>
      <c r="F946" s="91" t="s">
        <v>754</v>
      </c>
      <c r="G946" s="91" t="s">
        <v>720</v>
      </c>
      <c r="H946" s="91" t="s">
        <v>4947</v>
      </c>
      <c r="I946" s="63" t="s">
        <v>8095</v>
      </c>
      <c r="J946" s="91" t="s">
        <v>721</v>
      </c>
      <c r="K946" s="91" t="s">
        <v>4704</v>
      </c>
      <c r="L946" s="91">
        <v>15</v>
      </c>
      <c r="M946" s="91" t="s">
        <v>3915</v>
      </c>
      <c r="N946" s="91" t="s">
        <v>928</v>
      </c>
      <c r="O946" s="182" t="s">
        <v>5260</v>
      </c>
      <c r="P946" s="91" t="s">
        <v>1972</v>
      </c>
      <c r="Q946" s="93" t="s">
        <v>6366</v>
      </c>
    </row>
    <row r="947" spans="1:17" ht="40" x14ac:dyDescent="0.35">
      <c r="A947" s="89">
        <v>38250</v>
      </c>
      <c r="B947" s="89"/>
      <c r="C947" s="102" t="s">
        <v>3650</v>
      </c>
      <c r="D947" s="91" t="s">
        <v>3113</v>
      </c>
      <c r="E947" s="91" t="s">
        <v>7076</v>
      </c>
      <c r="F947" s="91" t="s">
        <v>7611</v>
      </c>
      <c r="G947" s="91" t="s">
        <v>5221</v>
      </c>
      <c r="H947" s="91" t="s">
        <v>1907</v>
      </c>
      <c r="I947" s="63" t="s">
        <v>8095</v>
      </c>
      <c r="J947" s="91" t="s">
        <v>5222</v>
      </c>
      <c r="K947" s="91" t="s">
        <v>4704</v>
      </c>
      <c r="L947" s="91">
        <v>26</v>
      </c>
      <c r="M947" s="91" t="s">
        <v>6151</v>
      </c>
      <c r="N947" s="91" t="s">
        <v>928</v>
      </c>
      <c r="O947" s="182" t="s">
        <v>6875</v>
      </c>
      <c r="P947" s="91" t="s">
        <v>2174</v>
      </c>
      <c r="Q947" s="93" t="s">
        <v>3530</v>
      </c>
    </row>
    <row r="948" spans="1:17" ht="20" x14ac:dyDescent="0.35">
      <c r="A948" s="89">
        <v>38234</v>
      </c>
      <c r="B948" s="89"/>
      <c r="C948" s="102" t="s">
        <v>3650</v>
      </c>
      <c r="D948" s="91" t="s">
        <v>3113</v>
      </c>
      <c r="E948" s="91" t="s">
        <v>7076</v>
      </c>
      <c r="F948" s="91" t="s">
        <v>7334</v>
      </c>
      <c r="G948" s="91" t="s">
        <v>3107</v>
      </c>
      <c r="H948" s="91" t="s">
        <v>5580</v>
      </c>
      <c r="I948" s="87" t="s">
        <v>4702</v>
      </c>
      <c r="J948" s="91" t="s">
        <v>3386</v>
      </c>
      <c r="K948" s="91" t="s">
        <v>1900</v>
      </c>
      <c r="L948" s="91">
        <v>17</v>
      </c>
      <c r="M948" s="91" t="s">
        <v>6970</v>
      </c>
      <c r="N948" s="91" t="s">
        <v>928</v>
      </c>
      <c r="O948" s="182" t="s">
        <v>7125</v>
      </c>
      <c r="P948" s="91" t="s">
        <v>6135</v>
      </c>
      <c r="Q948" s="93" t="s">
        <v>1213</v>
      </c>
    </row>
    <row r="949" spans="1:17" ht="20" x14ac:dyDescent="0.35">
      <c r="A949" s="89">
        <v>38195</v>
      </c>
      <c r="B949" s="89"/>
      <c r="C949" s="102" t="s">
        <v>3650</v>
      </c>
      <c r="D949" s="91" t="s">
        <v>3113</v>
      </c>
      <c r="E949" s="91" t="s">
        <v>7076</v>
      </c>
      <c r="F949" s="91" t="s">
        <v>5599</v>
      </c>
      <c r="G949" s="91" t="s">
        <v>1389</v>
      </c>
      <c r="H949" s="91" t="s">
        <v>4702</v>
      </c>
      <c r="I949" s="63" t="s">
        <v>4702</v>
      </c>
      <c r="J949" s="91" t="s">
        <v>967</v>
      </c>
      <c r="K949" s="91" t="s">
        <v>1900</v>
      </c>
      <c r="L949" s="91">
        <v>13</v>
      </c>
      <c r="M949" s="91" t="s">
        <v>6377</v>
      </c>
      <c r="N949" s="91" t="s">
        <v>928</v>
      </c>
      <c r="O949" s="182" t="s">
        <v>6929</v>
      </c>
      <c r="P949" s="91" t="s">
        <v>1552</v>
      </c>
      <c r="Q949" s="93" t="s">
        <v>1213</v>
      </c>
    </row>
    <row r="950" spans="1:17" ht="30" x14ac:dyDescent="0.35">
      <c r="A950" s="89">
        <v>38195</v>
      </c>
      <c r="B950" s="89"/>
      <c r="C950" s="102" t="s">
        <v>3650</v>
      </c>
      <c r="D950" s="91" t="s">
        <v>3113</v>
      </c>
      <c r="E950" s="91" t="s">
        <v>7076</v>
      </c>
      <c r="F950" s="91" t="s">
        <v>1134</v>
      </c>
      <c r="G950" s="91" t="s">
        <v>937</v>
      </c>
      <c r="H950" s="91" t="s">
        <v>4702</v>
      </c>
      <c r="I950" s="63" t="s">
        <v>4702</v>
      </c>
      <c r="J950" s="91" t="s">
        <v>5226</v>
      </c>
      <c r="K950" s="91" t="s">
        <v>1900</v>
      </c>
      <c r="L950" s="91">
        <v>19</v>
      </c>
      <c r="M950" s="91" t="s">
        <v>6705</v>
      </c>
      <c r="N950" s="91" t="s">
        <v>928</v>
      </c>
      <c r="O950" s="182" t="s">
        <v>3799</v>
      </c>
      <c r="P950" s="91" t="s">
        <v>2582</v>
      </c>
      <c r="Q950" s="93" t="s">
        <v>5227</v>
      </c>
    </row>
    <row r="951" spans="1:17" ht="40" x14ac:dyDescent="0.35">
      <c r="A951" s="89">
        <v>38193</v>
      </c>
      <c r="B951" s="89"/>
      <c r="C951" s="102" t="s">
        <v>3650</v>
      </c>
      <c r="D951" s="91" t="s">
        <v>3113</v>
      </c>
      <c r="E951" s="91" t="s">
        <v>7076</v>
      </c>
      <c r="F951" s="91" t="s">
        <v>1134</v>
      </c>
      <c r="G951" s="91" t="s">
        <v>1925</v>
      </c>
      <c r="H951" s="91" t="s">
        <v>3658</v>
      </c>
      <c r="I951" s="66" t="s">
        <v>8097</v>
      </c>
      <c r="J951" s="91" t="s">
        <v>3659</v>
      </c>
      <c r="K951" s="91" t="s">
        <v>4704</v>
      </c>
      <c r="L951" s="91">
        <v>11</v>
      </c>
      <c r="M951" s="91" t="s">
        <v>7336</v>
      </c>
      <c r="N951" s="91" t="s">
        <v>928</v>
      </c>
      <c r="O951" s="182" t="s">
        <v>3313</v>
      </c>
      <c r="P951" s="91" t="s">
        <v>1206</v>
      </c>
      <c r="Q951" s="93" t="s">
        <v>7337</v>
      </c>
    </row>
    <row r="952" spans="1:17" ht="20" x14ac:dyDescent="0.35">
      <c r="A952" s="89">
        <v>38178</v>
      </c>
      <c r="B952" s="89"/>
      <c r="C952" s="102" t="s">
        <v>3650</v>
      </c>
      <c r="D952" s="91" t="s">
        <v>3113</v>
      </c>
      <c r="E952" s="91" t="s">
        <v>543</v>
      </c>
      <c r="F952" s="91" t="s">
        <v>544</v>
      </c>
      <c r="G952" s="91" t="s">
        <v>4394</v>
      </c>
      <c r="H952" s="91" t="s">
        <v>1907</v>
      </c>
      <c r="I952" s="63" t="s">
        <v>8095</v>
      </c>
      <c r="J952" s="91" t="s">
        <v>7384</v>
      </c>
      <c r="K952" s="91" t="s">
        <v>4704</v>
      </c>
      <c r="L952" s="91">
        <v>30</v>
      </c>
      <c r="M952" s="91" t="s">
        <v>6190</v>
      </c>
      <c r="N952" s="91" t="s">
        <v>1223</v>
      </c>
      <c r="O952" s="182" t="s">
        <v>5777</v>
      </c>
      <c r="P952" s="91" t="s">
        <v>6191</v>
      </c>
      <c r="Q952" s="93" t="s">
        <v>1674</v>
      </c>
    </row>
    <row r="953" spans="1:17" ht="20" x14ac:dyDescent="0.35">
      <c r="A953" s="89">
        <v>38170</v>
      </c>
      <c r="B953" s="89"/>
      <c r="C953" s="102" t="s">
        <v>3650</v>
      </c>
      <c r="D953" s="91" t="s">
        <v>3113</v>
      </c>
      <c r="E953" s="91" t="s">
        <v>7076</v>
      </c>
      <c r="F953" s="91" t="s">
        <v>2596</v>
      </c>
      <c r="G953" s="91" t="s">
        <v>1984</v>
      </c>
      <c r="H953" s="91" t="s">
        <v>3175</v>
      </c>
      <c r="I953" s="66" t="s">
        <v>8097</v>
      </c>
      <c r="J953" s="91" t="s">
        <v>1985</v>
      </c>
      <c r="K953" s="91" t="s">
        <v>4704</v>
      </c>
      <c r="L953" s="91">
        <v>7</v>
      </c>
      <c r="M953" s="91" t="s">
        <v>2728</v>
      </c>
      <c r="N953" s="91" t="s">
        <v>928</v>
      </c>
      <c r="O953" s="182" t="s">
        <v>4312</v>
      </c>
      <c r="P953" s="91" t="s">
        <v>2309</v>
      </c>
      <c r="Q953" s="93" t="s">
        <v>1213</v>
      </c>
    </row>
    <row r="954" spans="1:17" ht="20" x14ac:dyDescent="0.35">
      <c r="A954" s="89">
        <v>38164</v>
      </c>
      <c r="B954" s="89"/>
      <c r="C954" s="102" t="s">
        <v>3650</v>
      </c>
      <c r="D954" s="91" t="s">
        <v>3113</v>
      </c>
      <c r="E954" s="91" t="s">
        <v>7076</v>
      </c>
      <c r="F954" s="91" t="s">
        <v>3424</v>
      </c>
      <c r="G954" s="91" t="s">
        <v>1149</v>
      </c>
      <c r="H954" s="91" t="s">
        <v>1907</v>
      </c>
      <c r="I954" s="63" t="s">
        <v>8095</v>
      </c>
      <c r="J954" s="91" t="s">
        <v>1150</v>
      </c>
      <c r="K954" s="91" t="s">
        <v>4704</v>
      </c>
      <c r="L954" s="91" t="s">
        <v>357</v>
      </c>
      <c r="M954" s="91" t="s">
        <v>2038</v>
      </c>
      <c r="N954" s="91" t="s">
        <v>928</v>
      </c>
      <c r="O954" s="182" t="s">
        <v>6875</v>
      </c>
      <c r="P954" s="91" t="s">
        <v>2251</v>
      </c>
      <c r="Q954" s="93" t="s">
        <v>901</v>
      </c>
    </row>
    <row r="955" spans="1:17" ht="80" x14ac:dyDescent="0.35">
      <c r="A955" s="89">
        <v>38148</v>
      </c>
      <c r="B955" s="89"/>
      <c r="C955" s="102" t="s">
        <v>3650</v>
      </c>
      <c r="D955" s="91" t="s">
        <v>3113</v>
      </c>
      <c r="E955" s="91" t="s">
        <v>7076</v>
      </c>
      <c r="F955" s="91" t="s">
        <v>4682</v>
      </c>
      <c r="G955" s="91" t="s">
        <v>1324</v>
      </c>
      <c r="H955" s="91" t="s">
        <v>4702</v>
      </c>
      <c r="I955" s="63" t="s">
        <v>4702</v>
      </c>
      <c r="J955" s="91" t="s">
        <v>3448</v>
      </c>
      <c r="K955" s="91" t="s">
        <v>4704</v>
      </c>
      <c r="L955" s="91">
        <v>8</v>
      </c>
      <c r="M955" s="91" t="s">
        <v>1987</v>
      </c>
      <c r="N955" s="91" t="s">
        <v>928</v>
      </c>
      <c r="O955" s="182" t="s">
        <v>6572</v>
      </c>
      <c r="P955" s="91" t="s">
        <v>2842</v>
      </c>
      <c r="Q955" s="93" t="s">
        <v>1683</v>
      </c>
    </row>
    <row r="956" spans="1:17" ht="50" x14ac:dyDescent="0.35">
      <c r="A956" s="89">
        <v>38140</v>
      </c>
      <c r="B956" s="89"/>
      <c r="C956" s="102" t="s">
        <v>3650</v>
      </c>
      <c r="D956" s="91" t="s">
        <v>3113</v>
      </c>
      <c r="E956" s="91" t="s">
        <v>847</v>
      </c>
      <c r="F956" s="91" t="s">
        <v>303</v>
      </c>
      <c r="G956" s="91" t="s">
        <v>4876</v>
      </c>
      <c r="H956" s="91" t="s">
        <v>1313</v>
      </c>
      <c r="I956" s="63" t="s">
        <v>4702</v>
      </c>
      <c r="J956" s="91" t="s">
        <v>1052</v>
      </c>
      <c r="K956" s="91" t="s">
        <v>4704</v>
      </c>
      <c r="L956" s="91">
        <v>21</v>
      </c>
      <c r="M956" s="91" t="s">
        <v>6687</v>
      </c>
      <c r="N956" s="91" t="s">
        <v>1223</v>
      </c>
      <c r="O956" s="182" t="s">
        <v>1581</v>
      </c>
      <c r="P956" s="91" t="s">
        <v>2174</v>
      </c>
      <c r="Q956" s="93" t="s">
        <v>1239</v>
      </c>
    </row>
    <row r="957" spans="1:17" ht="30" x14ac:dyDescent="0.35">
      <c r="A957" s="89">
        <v>38136</v>
      </c>
      <c r="B957" s="89"/>
      <c r="C957" s="102" t="s">
        <v>3650</v>
      </c>
      <c r="D957" s="91" t="s">
        <v>3113</v>
      </c>
      <c r="E957" s="91" t="s">
        <v>7076</v>
      </c>
      <c r="F957" s="91" t="s">
        <v>1134</v>
      </c>
      <c r="G957" s="91" t="s">
        <v>7680</v>
      </c>
      <c r="H957" s="91" t="s">
        <v>3175</v>
      </c>
      <c r="I957" s="66" t="s">
        <v>8097</v>
      </c>
      <c r="J957" s="91" t="s">
        <v>7681</v>
      </c>
      <c r="K957" s="91" t="s">
        <v>4704</v>
      </c>
      <c r="L957" s="91">
        <v>16</v>
      </c>
      <c r="M957" s="91" t="s">
        <v>1975</v>
      </c>
      <c r="N957" s="91" t="s">
        <v>928</v>
      </c>
      <c r="O957" s="182" t="s">
        <v>5127</v>
      </c>
      <c r="P957" s="91" t="s">
        <v>986</v>
      </c>
      <c r="Q957" s="93" t="s">
        <v>2846</v>
      </c>
    </row>
    <row r="958" spans="1:17" ht="30" x14ac:dyDescent="0.35">
      <c r="A958" s="89">
        <v>38135</v>
      </c>
      <c r="B958" s="89"/>
      <c r="C958" s="102" t="s">
        <v>3650</v>
      </c>
      <c r="D958" s="91" t="s">
        <v>3113</v>
      </c>
      <c r="E958" s="91" t="s">
        <v>7076</v>
      </c>
      <c r="F958" s="91" t="s">
        <v>3424</v>
      </c>
      <c r="G958" s="91" t="s">
        <v>4316</v>
      </c>
      <c r="H958" s="91" t="s">
        <v>1907</v>
      </c>
      <c r="I958" s="63" t="s">
        <v>8095</v>
      </c>
      <c r="J958" s="91" t="s">
        <v>3882</v>
      </c>
      <c r="K958" s="91" t="s">
        <v>4704</v>
      </c>
      <c r="L958" s="91">
        <v>44</v>
      </c>
      <c r="M958" s="91" t="s">
        <v>6495</v>
      </c>
      <c r="N958" s="91" t="s">
        <v>928</v>
      </c>
      <c r="O958" s="182" t="s">
        <v>5581</v>
      </c>
      <c r="P958" s="91" t="s">
        <v>3883</v>
      </c>
      <c r="Q958" s="93" t="s">
        <v>6829</v>
      </c>
    </row>
    <row r="959" spans="1:17" ht="40" x14ac:dyDescent="0.35">
      <c r="A959" s="89">
        <v>38130</v>
      </c>
      <c r="B959" s="89"/>
      <c r="C959" s="102" t="s">
        <v>3650</v>
      </c>
      <c r="D959" s="91" t="s">
        <v>3113</v>
      </c>
      <c r="E959" s="91" t="s">
        <v>2209</v>
      </c>
      <c r="F959" s="91" t="s">
        <v>2610</v>
      </c>
      <c r="G959" s="91" t="s">
        <v>3240</v>
      </c>
      <c r="H959" s="91" t="s">
        <v>4702</v>
      </c>
      <c r="I959" s="63" t="s">
        <v>4702</v>
      </c>
      <c r="J959" s="91" t="s">
        <v>6036</v>
      </c>
      <c r="K959" s="91" t="s">
        <v>4704</v>
      </c>
      <c r="L959" s="91">
        <v>17</v>
      </c>
      <c r="M959" s="91" t="s">
        <v>2743</v>
      </c>
      <c r="N959" s="91" t="s">
        <v>928</v>
      </c>
      <c r="O959" s="182" t="s">
        <v>2313</v>
      </c>
      <c r="P959" s="91" t="s">
        <v>1206</v>
      </c>
      <c r="Q959" s="93" t="s">
        <v>6414</v>
      </c>
    </row>
    <row r="960" spans="1:17" ht="50" x14ac:dyDescent="0.35">
      <c r="A960" s="119">
        <v>38125</v>
      </c>
      <c r="B960" s="119"/>
      <c r="C960" s="124" t="s">
        <v>3650</v>
      </c>
      <c r="D960" s="120" t="s">
        <v>3114</v>
      </c>
      <c r="E960" s="120" t="s">
        <v>3176</v>
      </c>
      <c r="F960" s="120" t="s">
        <v>4067</v>
      </c>
      <c r="G960" s="120" t="s">
        <v>5586</v>
      </c>
      <c r="H960" s="120" t="s">
        <v>3407</v>
      </c>
      <c r="I960" s="63" t="s">
        <v>8096</v>
      </c>
      <c r="J960" s="120" t="s">
        <v>3911</v>
      </c>
      <c r="K960" s="120" t="s">
        <v>4704</v>
      </c>
      <c r="L960" s="120">
        <v>63</v>
      </c>
      <c r="M960" s="120" t="s">
        <v>7618</v>
      </c>
      <c r="N960" s="120" t="s">
        <v>928</v>
      </c>
      <c r="O960" s="183" t="s">
        <v>1581</v>
      </c>
      <c r="P960" s="120" t="s">
        <v>2506</v>
      </c>
      <c r="Q960" s="121" t="s">
        <v>4972</v>
      </c>
    </row>
    <row r="961" spans="1:17" ht="30" x14ac:dyDescent="0.35">
      <c r="A961" s="89">
        <v>38111</v>
      </c>
      <c r="B961" s="89"/>
      <c r="C961" s="102" t="s">
        <v>3650</v>
      </c>
      <c r="D961" s="91" t="s">
        <v>3113</v>
      </c>
      <c r="E961" s="91" t="s">
        <v>7076</v>
      </c>
      <c r="F961" s="91" t="s">
        <v>1134</v>
      </c>
      <c r="G961" s="91" t="s">
        <v>2885</v>
      </c>
      <c r="H961" s="91" t="s">
        <v>2880</v>
      </c>
      <c r="I961" s="63" t="s">
        <v>8095</v>
      </c>
      <c r="J961" s="91" t="s">
        <v>2881</v>
      </c>
      <c r="K961" s="91" t="s">
        <v>4704</v>
      </c>
      <c r="L961" s="91">
        <v>28</v>
      </c>
      <c r="M961" s="91" t="s">
        <v>5577</v>
      </c>
      <c r="N961" s="91" t="s">
        <v>928</v>
      </c>
      <c r="O961" s="182" t="s">
        <v>3799</v>
      </c>
      <c r="P961" s="91" t="s">
        <v>3729</v>
      </c>
      <c r="Q961" s="93" t="s">
        <v>2882</v>
      </c>
    </row>
    <row r="962" spans="1:17" ht="50" x14ac:dyDescent="0.35">
      <c r="A962" s="89">
        <v>38077</v>
      </c>
      <c r="B962" s="89"/>
      <c r="C962" s="102" t="s">
        <v>3650</v>
      </c>
      <c r="D962" s="91" t="s">
        <v>3113</v>
      </c>
      <c r="E962" s="91" t="s">
        <v>7076</v>
      </c>
      <c r="F962" s="91" t="s">
        <v>4682</v>
      </c>
      <c r="G962" s="91" t="s">
        <v>4183</v>
      </c>
      <c r="H962" s="91" t="s">
        <v>1907</v>
      </c>
      <c r="I962" s="63" t="s">
        <v>8095</v>
      </c>
      <c r="J962" s="91" t="s">
        <v>3515</v>
      </c>
      <c r="K962" s="91" t="s">
        <v>4704</v>
      </c>
      <c r="L962" s="91">
        <v>20</v>
      </c>
      <c r="M962" s="91" t="s">
        <v>5881</v>
      </c>
      <c r="N962" s="91" t="s">
        <v>928</v>
      </c>
      <c r="O962" s="182" t="s">
        <v>6875</v>
      </c>
      <c r="P962" s="91" t="s">
        <v>7410</v>
      </c>
      <c r="Q962" s="93" t="s">
        <v>4669</v>
      </c>
    </row>
    <row r="963" spans="1:17" ht="40" x14ac:dyDescent="0.35">
      <c r="A963" s="89">
        <v>38075</v>
      </c>
      <c r="B963" s="89"/>
      <c r="C963" s="102" t="s">
        <v>3650</v>
      </c>
      <c r="D963" s="91" t="s">
        <v>3113</v>
      </c>
      <c r="E963" s="91" t="s">
        <v>2209</v>
      </c>
      <c r="F963" s="91" t="s">
        <v>2610</v>
      </c>
      <c r="G963" s="91" t="s">
        <v>3240</v>
      </c>
      <c r="H963" s="91" t="s">
        <v>4947</v>
      </c>
      <c r="I963" s="63" t="s">
        <v>8095</v>
      </c>
      <c r="J963" s="91" t="s">
        <v>6914</v>
      </c>
      <c r="K963" s="91" t="s">
        <v>4704</v>
      </c>
      <c r="L963" s="91">
        <v>22</v>
      </c>
      <c r="M963" s="91" t="s">
        <v>2027</v>
      </c>
      <c r="N963" s="91" t="s">
        <v>928</v>
      </c>
      <c r="O963" s="182" t="s">
        <v>2208</v>
      </c>
      <c r="P963" s="91" t="s">
        <v>6010</v>
      </c>
      <c r="Q963" s="93" t="s">
        <v>6915</v>
      </c>
    </row>
    <row r="964" spans="1:17" ht="40" x14ac:dyDescent="0.35">
      <c r="A964" s="89">
        <v>38073</v>
      </c>
      <c r="B964" s="89"/>
      <c r="C964" s="102" t="s">
        <v>3650</v>
      </c>
      <c r="D964" s="91" t="s">
        <v>3113</v>
      </c>
      <c r="E964" s="91" t="s">
        <v>3654</v>
      </c>
      <c r="F964" s="91" t="s">
        <v>6987</v>
      </c>
      <c r="G964" s="91" t="s">
        <v>2231</v>
      </c>
      <c r="H964" s="91" t="s">
        <v>1907</v>
      </c>
      <c r="I964" s="63" t="s">
        <v>8095</v>
      </c>
      <c r="J964" s="91" t="s">
        <v>2554</v>
      </c>
      <c r="K964" s="91" t="s">
        <v>4704</v>
      </c>
      <c r="L964" s="91" t="s">
        <v>6280</v>
      </c>
      <c r="M964" s="91" t="s">
        <v>407</v>
      </c>
      <c r="N964" s="91" t="s">
        <v>928</v>
      </c>
      <c r="O964" s="182" t="s">
        <v>4315</v>
      </c>
      <c r="P964" s="91" t="s">
        <v>2951</v>
      </c>
      <c r="Q964" s="93" t="s">
        <v>1416</v>
      </c>
    </row>
    <row r="965" spans="1:17" ht="30" x14ac:dyDescent="0.35">
      <c r="A965" s="89">
        <v>38062</v>
      </c>
      <c r="B965" s="89"/>
      <c r="C965" s="102" t="s">
        <v>3650</v>
      </c>
      <c r="D965" s="91" t="s">
        <v>3113</v>
      </c>
      <c r="E965" s="91" t="s">
        <v>7076</v>
      </c>
      <c r="F965" s="91" t="s">
        <v>1899</v>
      </c>
      <c r="G965" s="91" t="s">
        <v>6580</v>
      </c>
      <c r="H965" s="91" t="s">
        <v>1907</v>
      </c>
      <c r="I965" s="63" t="s">
        <v>8095</v>
      </c>
      <c r="J965" s="91" t="s">
        <v>7765</v>
      </c>
      <c r="K965" s="91" t="s">
        <v>4704</v>
      </c>
      <c r="L965" s="91">
        <v>51</v>
      </c>
      <c r="M965" s="91" t="s">
        <v>5577</v>
      </c>
      <c r="N965" s="91" t="s">
        <v>928</v>
      </c>
      <c r="O965" s="182" t="s">
        <v>6198</v>
      </c>
      <c r="P965" s="91" t="s">
        <v>2562</v>
      </c>
      <c r="Q965" s="93" t="s">
        <v>7339</v>
      </c>
    </row>
    <row r="966" spans="1:17" ht="40" x14ac:dyDescent="0.35">
      <c r="A966" s="89">
        <v>38043</v>
      </c>
      <c r="B966" s="89"/>
      <c r="C966" s="102" t="s">
        <v>3650</v>
      </c>
      <c r="D966" s="91" t="s">
        <v>3113</v>
      </c>
      <c r="E966" s="91" t="s">
        <v>163</v>
      </c>
      <c r="F966" s="91" t="s">
        <v>2015</v>
      </c>
      <c r="G966" s="91" t="s">
        <v>2265</v>
      </c>
      <c r="H966" s="91" t="s">
        <v>1907</v>
      </c>
      <c r="I966" s="63" t="s">
        <v>8095</v>
      </c>
      <c r="J966" s="91" t="s">
        <v>2266</v>
      </c>
      <c r="K966" s="91" t="s">
        <v>4704</v>
      </c>
      <c r="L966" s="91">
        <v>15</v>
      </c>
      <c r="M966" s="91" t="s">
        <v>589</v>
      </c>
      <c r="N966" s="91" t="s">
        <v>928</v>
      </c>
      <c r="O966" s="182" t="s">
        <v>3057</v>
      </c>
      <c r="P966" s="91" t="s">
        <v>2282</v>
      </c>
      <c r="Q966" s="93" t="s">
        <v>3150</v>
      </c>
    </row>
    <row r="967" spans="1:17" ht="20" x14ac:dyDescent="0.35">
      <c r="A967" s="89">
        <v>37947</v>
      </c>
      <c r="B967" s="89"/>
      <c r="C967" s="102" t="s">
        <v>5900</v>
      </c>
      <c r="D967" s="91" t="s">
        <v>3113</v>
      </c>
      <c r="E967" s="91" t="s">
        <v>7076</v>
      </c>
      <c r="F967" s="91" t="s">
        <v>4682</v>
      </c>
      <c r="G967" s="91" t="s">
        <v>3584</v>
      </c>
      <c r="H967" s="91" t="s">
        <v>1907</v>
      </c>
      <c r="I967" s="63" t="s">
        <v>8095</v>
      </c>
      <c r="J967" s="91" t="s">
        <v>1508</v>
      </c>
      <c r="K967" s="91" t="s">
        <v>1900</v>
      </c>
      <c r="L967" s="91" t="s">
        <v>443</v>
      </c>
      <c r="M967" s="91" t="s">
        <v>2820</v>
      </c>
      <c r="N967" s="91" t="s">
        <v>928</v>
      </c>
      <c r="O967" s="182" t="s">
        <v>504</v>
      </c>
      <c r="P967" s="91" t="s">
        <v>4964</v>
      </c>
      <c r="Q967" s="93" t="s">
        <v>2821</v>
      </c>
    </row>
    <row r="968" spans="1:17" ht="50" x14ac:dyDescent="0.35">
      <c r="A968" s="89">
        <v>37925</v>
      </c>
      <c r="B968" s="89"/>
      <c r="C968" s="102" t="s">
        <v>5900</v>
      </c>
      <c r="D968" s="91" t="s">
        <v>3113</v>
      </c>
      <c r="E968" s="91" t="s">
        <v>7076</v>
      </c>
      <c r="F968" s="91" t="s">
        <v>4682</v>
      </c>
      <c r="G968" s="91" t="s">
        <v>7366</v>
      </c>
      <c r="H968" s="91" t="s">
        <v>1907</v>
      </c>
      <c r="I968" s="63" t="s">
        <v>8095</v>
      </c>
      <c r="J968" s="91" t="s">
        <v>1620</v>
      </c>
      <c r="K968" s="91" t="s">
        <v>4704</v>
      </c>
      <c r="L968" s="91" t="s">
        <v>3740</v>
      </c>
      <c r="M968" s="91" t="s">
        <v>1595</v>
      </c>
      <c r="N968" s="91" t="s">
        <v>928</v>
      </c>
      <c r="O968" s="182" t="s">
        <v>1581</v>
      </c>
      <c r="P968" s="91" t="s">
        <v>2582</v>
      </c>
      <c r="Q968" s="93" t="s">
        <v>2517</v>
      </c>
    </row>
    <row r="969" spans="1:17" ht="60" x14ac:dyDescent="0.35">
      <c r="A969" s="89">
        <v>37925</v>
      </c>
      <c r="B969" s="89"/>
      <c r="C969" s="102" t="s">
        <v>5900</v>
      </c>
      <c r="D969" s="91" t="s">
        <v>3113</v>
      </c>
      <c r="E969" s="91" t="s">
        <v>543</v>
      </c>
      <c r="F969" s="91" t="s">
        <v>5402</v>
      </c>
      <c r="G969" s="91" t="s">
        <v>978</v>
      </c>
      <c r="H969" s="91" t="s">
        <v>1907</v>
      </c>
      <c r="I969" s="63" t="s">
        <v>8095</v>
      </c>
      <c r="J969" s="91" t="s">
        <v>7309</v>
      </c>
      <c r="K969" s="91" t="s">
        <v>4704</v>
      </c>
      <c r="L969" s="91">
        <v>22</v>
      </c>
      <c r="M969" s="91" t="s">
        <v>6367</v>
      </c>
      <c r="N969" s="91" t="s">
        <v>928</v>
      </c>
      <c r="O969" s="182" t="s">
        <v>5505</v>
      </c>
      <c r="P969" s="91" t="s">
        <v>2692</v>
      </c>
      <c r="Q969" s="93" t="s">
        <v>2693</v>
      </c>
    </row>
    <row r="970" spans="1:17" ht="20" x14ac:dyDescent="0.35">
      <c r="A970" s="89">
        <v>37925</v>
      </c>
      <c r="B970" s="89"/>
      <c r="C970" s="102" t="s">
        <v>5900</v>
      </c>
      <c r="D970" s="91" t="s">
        <v>3113</v>
      </c>
      <c r="E970" s="91" t="s">
        <v>7076</v>
      </c>
      <c r="F970" s="91" t="s">
        <v>1899</v>
      </c>
      <c r="G970" s="91" t="s">
        <v>4205</v>
      </c>
      <c r="H970" s="91" t="s">
        <v>1907</v>
      </c>
      <c r="I970" s="63" t="s">
        <v>8095</v>
      </c>
      <c r="J970" s="91" t="s">
        <v>4206</v>
      </c>
      <c r="K970" s="91" t="s">
        <v>1900</v>
      </c>
      <c r="L970" s="91">
        <v>13</v>
      </c>
      <c r="M970" s="91" t="s">
        <v>4495</v>
      </c>
      <c r="N970" s="91" t="s">
        <v>928</v>
      </c>
      <c r="O970" s="182" t="s">
        <v>2208</v>
      </c>
      <c r="P970" s="91" t="s">
        <v>2449</v>
      </c>
      <c r="Q970" s="93" t="s">
        <v>3537</v>
      </c>
    </row>
    <row r="971" spans="1:17" ht="40" x14ac:dyDescent="0.35">
      <c r="A971" s="89">
        <v>37899</v>
      </c>
      <c r="B971" s="89"/>
      <c r="C971" s="102" t="s">
        <v>5900</v>
      </c>
      <c r="D971" s="91" t="s">
        <v>3113</v>
      </c>
      <c r="E971" s="91" t="s">
        <v>7076</v>
      </c>
      <c r="F971" s="91" t="s">
        <v>1899</v>
      </c>
      <c r="G971" s="91" t="s">
        <v>3238</v>
      </c>
      <c r="H971" s="91" t="s">
        <v>3266</v>
      </c>
      <c r="I971" s="63" t="s">
        <v>4702</v>
      </c>
      <c r="J971" s="91" t="s">
        <v>3267</v>
      </c>
      <c r="K971" s="91" t="s">
        <v>1900</v>
      </c>
      <c r="L971" s="91">
        <v>41</v>
      </c>
      <c r="M971" s="91" t="s">
        <v>5863</v>
      </c>
      <c r="N971" s="91" t="s">
        <v>928</v>
      </c>
      <c r="O971" s="182" t="s">
        <v>5864</v>
      </c>
      <c r="P971" s="91" t="s">
        <v>6749</v>
      </c>
      <c r="Q971" s="93" t="s">
        <v>5498</v>
      </c>
    </row>
    <row r="972" spans="1:17" ht="30" x14ac:dyDescent="0.35">
      <c r="A972" s="89">
        <v>37878</v>
      </c>
      <c r="B972" s="89"/>
      <c r="C972" s="102" t="s">
        <v>5900</v>
      </c>
      <c r="D972" s="91" t="s">
        <v>3113</v>
      </c>
      <c r="E972" s="91" t="s">
        <v>7076</v>
      </c>
      <c r="F972" s="91" t="s">
        <v>4682</v>
      </c>
      <c r="G972" s="91" t="s">
        <v>4659</v>
      </c>
      <c r="H972" s="91" t="s">
        <v>1907</v>
      </c>
      <c r="I972" s="63" t="s">
        <v>8095</v>
      </c>
      <c r="J972" s="91" t="s">
        <v>564</v>
      </c>
      <c r="K972" s="91" t="s">
        <v>4704</v>
      </c>
      <c r="L972" s="91" t="s">
        <v>3488</v>
      </c>
      <c r="M972" s="91" t="s">
        <v>2956</v>
      </c>
      <c r="N972" s="91" t="s">
        <v>928</v>
      </c>
      <c r="O972" s="182" t="s">
        <v>2957</v>
      </c>
      <c r="P972" s="91" t="s">
        <v>1550</v>
      </c>
      <c r="Q972" s="93" t="s">
        <v>4776</v>
      </c>
    </row>
    <row r="973" spans="1:17" ht="170" x14ac:dyDescent="0.35">
      <c r="A973" s="89">
        <v>37877</v>
      </c>
      <c r="B973" s="89"/>
      <c r="C973" s="102" t="s">
        <v>5900</v>
      </c>
      <c r="D973" s="91" t="s">
        <v>3113</v>
      </c>
      <c r="E973" s="91" t="s">
        <v>7076</v>
      </c>
      <c r="F973" s="91" t="s">
        <v>4682</v>
      </c>
      <c r="G973" s="91" t="s">
        <v>948</v>
      </c>
      <c r="H973" s="91" t="s">
        <v>4947</v>
      </c>
      <c r="I973" s="63" t="s">
        <v>8095</v>
      </c>
      <c r="J973" s="91" t="s">
        <v>7755</v>
      </c>
      <c r="K973" s="91" t="s">
        <v>4704</v>
      </c>
      <c r="L973" s="91">
        <v>18</v>
      </c>
      <c r="M973" s="91" t="s">
        <v>6335</v>
      </c>
      <c r="N973" s="91" t="s">
        <v>928</v>
      </c>
      <c r="O973" s="182" t="s">
        <v>4641</v>
      </c>
      <c r="P973" s="91" t="s">
        <v>469</v>
      </c>
      <c r="Q973" s="93" t="s">
        <v>6028</v>
      </c>
    </row>
    <row r="974" spans="1:17" ht="70" x14ac:dyDescent="0.35">
      <c r="A974" s="89">
        <v>37876</v>
      </c>
      <c r="B974" s="89"/>
      <c r="C974" s="102" t="s">
        <v>5900</v>
      </c>
      <c r="D974" s="91" t="s">
        <v>3113</v>
      </c>
      <c r="E974" s="91" t="s">
        <v>847</v>
      </c>
      <c r="F974" s="91" t="s">
        <v>303</v>
      </c>
      <c r="G974" s="91" t="s">
        <v>2488</v>
      </c>
      <c r="H974" s="91" t="s">
        <v>4947</v>
      </c>
      <c r="I974" s="63" t="s">
        <v>8095</v>
      </c>
      <c r="J974" s="91" t="s">
        <v>4844</v>
      </c>
      <c r="K974" s="91" t="s">
        <v>4704</v>
      </c>
      <c r="L974" s="91">
        <v>19</v>
      </c>
      <c r="M974" s="91" t="s">
        <v>7748</v>
      </c>
      <c r="N974" s="91" t="s">
        <v>1223</v>
      </c>
      <c r="O974" s="182" t="s">
        <v>2313</v>
      </c>
      <c r="P974" s="91" t="s">
        <v>2174</v>
      </c>
      <c r="Q974" s="93" t="s">
        <v>4177</v>
      </c>
    </row>
    <row r="975" spans="1:17" ht="50" x14ac:dyDescent="0.35">
      <c r="A975" s="89">
        <v>37812</v>
      </c>
      <c r="B975" s="89"/>
      <c r="C975" s="102" t="s">
        <v>5900</v>
      </c>
      <c r="D975" s="91" t="s">
        <v>3113</v>
      </c>
      <c r="E975" s="91" t="s">
        <v>3176</v>
      </c>
      <c r="F975" s="91" t="s">
        <v>4067</v>
      </c>
      <c r="G975" s="91" t="s">
        <v>3853</v>
      </c>
      <c r="H975" s="91" t="s">
        <v>4431</v>
      </c>
      <c r="I975" s="73" t="s">
        <v>8097</v>
      </c>
      <c r="J975" s="91" t="s">
        <v>3854</v>
      </c>
      <c r="K975" s="91" t="s">
        <v>4704</v>
      </c>
      <c r="L975" s="91">
        <v>58</v>
      </c>
      <c r="M975" s="91" t="s">
        <v>407</v>
      </c>
      <c r="N975" s="91" t="s">
        <v>928</v>
      </c>
      <c r="O975" s="182" t="s">
        <v>2313</v>
      </c>
      <c r="P975" s="91" t="s">
        <v>3435</v>
      </c>
      <c r="Q975" s="93" t="s">
        <v>3571</v>
      </c>
    </row>
    <row r="976" spans="1:17" ht="50" x14ac:dyDescent="0.35">
      <c r="A976" s="119">
        <v>37807</v>
      </c>
      <c r="B976" s="119"/>
      <c r="C976" s="124" t="s">
        <v>5900</v>
      </c>
      <c r="D976" s="120" t="s">
        <v>3114</v>
      </c>
      <c r="E976" s="120" t="s">
        <v>7076</v>
      </c>
      <c r="F976" s="120" t="s">
        <v>4682</v>
      </c>
      <c r="G976" s="120" t="s">
        <v>7550</v>
      </c>
      <c r="H976" s="120" t="s">
        <v>2626</v>
      </c>
      <c r="I976" s="87" t="s">
        <v>8100</v>
      </c>
      <c r="J976" s="120" t="s">
        <v>2627</v>
      </c>
      <c r="K976" s="120" t="s">
        <v>4704</v>
      </c>
      <c r="L976" s="120" t="s">
        <v>4896</v>
      </c>
      <c r="M976" s="120" t="s">
        <v>2623</v>
      </c>
      <c r="N976" s="120" t="s">
        <v>928</v>
      </c>
      <c r="O976" s="183" t="s">
        <v>7088</v>
      </c>
      <c r="P976" s="120" t="s">
        <v>2678</v>
      </c>
      <c r="Q976" s="121" t="s">
        <v>4776</v>
      </c>
    </row>
    <row r="977" spans="1:17" ht="60" x14ac:dyDescent="0.35">
      <c r="A977" s="89">
        <v>37806</v>
      </c>
      <c r="B977" s="89"/>
      <c r="C977" s="102" t="s">
        <v>5900</v>
      </c>
      <c r="D977" s="91" t="s">
        <v>3113</v>
      </c>
      <c r="E977" s="91" t="s">
        <v>3176</v>
      </c>
      <c r="F977" s="91" t="s">
        <v>4067</v>
      </c>
      <c r="G977" s="91" t="s">
        <v>2482</v>
      </c>
      <c r="H977" s="91" t="s">
        <v>4431</v>
      </c>
      <c r="I977" s="73" t="s">
        <v>8097</v>
      </c>
      <c r="J977" s="91" t="s">
        <v>2483</v>
      </c>
      <c r="K977" s="91" t="s">
        <v>4704</v>
      </c>
      <c r="L977" s="91">
        <v>39</v>
      </c>
      <c r="M977" s="91" t="s">
        <v>6007</v>
      </c>
      <c r="N977" s="91" t="s">
        <v>928</v>
      </c>
      <c r="O977" s="182" t="s">
        <v>1459</v>
      </c>
      <c r="P977" s="91" t="s">
        <v>2484</v>
      </c>
      <c r="Q977" s="93" t="s">
        <v>4046</v>
      </c>
    </row>
    <row r="978" spans="1:17" ht="30" x14ac:dyDescent="0.35">
      <c r="A978" s="89">
        <v>37802</v>
      </c>
      <c r="B978" s="89"/>
      <c r="C978" s="102" t="s">
        <v>5900</v>
      </c>
      <c r="D978" s="91" t="s">
        <v>3113</v>
      </c>
      <c r="E978" s="91" t="s">
        <v>7076</v>
      </c>
      <c r="F978" s="91" t="s">
        <v>4682</v>
      </c>
      <c r="G978" s="91" t="s">
        <v>4659</v>
      </c>
      <c r="H978" s="91" t="s">
        <v>1907</v>
      </c>
      <c r="I978" s="63" t="s">
        <v>8095</v>
      </c>
      <c r="J978" s="91" t="s">
        <v>5118</v>
      </c>
      <c r="K978" s="91" t="s">
        <v>4704</v>
      </c>
      <c r="L978" s="91">
        <v>17</v>
      </c>
      <c r="M978" s="91" t="s">
        <v>5898</v>
      </c>
      <c r="N978" s="91" t="s">
        <v>928</v>
      </c>
      <c r="O978" s="182" t="s">
        <v>5899</v>
      </c>
      <c r="P978" s="91" t="s">
        <v>3435</v>
      </c>
      <c r="Q978" s="93" t="s">
        <v>4776</v>
      </c>
    </row>
    <row r="979" spans="1:17" ht="30" x14ac:dyDescent="0.35">
      <c r="A979" s="89">
        <v>37796</v>
      </c>
      <c r="B979" s="89"/>
      <c r="C979" s="102" t="s">
        <v>5900</v>
      </c>
      <c r="D979" s="91" t="s">
        <v>3113</v>
      </c>
      <c r="E979" s="91" t="s">
        <v>7076</v>
      </c>
      <c r="F979" s="91" t="s">
        <v>1899</v>
      </c>
      <c r="G979" s="91" t="s">
        <v>4286</v>
      </c>
      <c r="H979" s="91" t="s">
        <v>3053</v>
      </c>
      <c r="I979" s="63" t="s">
        <v>4702</v>
      </c>
      <c r="J979" s="91" t="s">
        <v>3054</v>
      </c>
      <c r="K979" s="91" t="s">
        <v>4704</v>
      </c>
      <c r="L979" s="91">
        <v>60</v>
      </c>
      <c r="M979" s="91" t="s">
        <v>6705</v>
      </c>
      <c r="N979" s="91" t="s">
        <v>928</v>
      </c>
      <c r="O979" s="182" t="s">
        <v>6305</v>
      </c>
      <c r="P979" s="91" t="s">
        <v>4075</v>
      </c>
      <c r="Q979" s="93" t="s">
        <v>5383</v>
      </c>
    </row>
    <row r="980" spans="1:17" ht="70" x14ac:dyDescent="0.35">
      <c r="A980" s="89">
        <v>37755</v>
      </c>
      <c r="B980" s="89"/>
      <c r="C980" s="102" t="s">
        <v>5900</v>
      </c>
      <c r="D980" s="91" t="s">
        <v>3113</v>
      </c>
      <c r="E980" s="91" t="s">
        <v>7076</v>
      </c>
      <c r="F980" s="91" t="s">
        <v>4682</v>
      </c>
      <c r="G980" s="91" t="s">
        <v>6955</v>
      </c>
      <c r="H980" s="91" t="s">
        <v>3175</v>
      </c>
      <c r="I980" s="66" t="s">
        <v>8097</v>
      </c>
      <c r="J980" s="91" t="s">
        <v>6779</v>
      </c>
      <c r="K980" s="91" t="s">
        <v>4704</v>
      </c>
      <c r="L980" s="91">
        <v>22</v>
      </c>
      <c r="M980" s="91" t="s">
        <v>5884</v>
      </c>
      <c r="N980" s="91" t="s">
        <v>928</v>
      </c>
      <c r="O980" s="182" t="s">
        <v>2542</v>
      </c>
      <c r="P980" s="91" t="s">
        <v>5184</v>
      </c>
      <c r="Q980" s="93" t="s">
        <v>4867</v>
      </c>
    </row>
    <row r="981" spans="1:17" ht="70" x14ac:dyDescent="0.35">
      <c r="A981" s="89">
        <v>37751</v>
      </c>
      <c r="B981" s="89"/>
      <c r="C981" s="102" t="s">
        <v>5900</v>
      </c>
      <c r="D981" s="91" t="s">
        <v>3113</v>
      </c>
      <c r="E981" s="91" t="s">
        <v>7076</v>
      </c>
      <c r="F981" s="91" t="s">
        <v>1899</v>
      </c>
      <c r="G981" s="91" t="s">
        <v>2736</v>
      </c>
      <c r="H981" s="91" t="s">
        <v>4702</v>
      </c>
      <c r="I981" s="63" t="s">
        <v>4702</v>
      </c>
      <c r="J981" s="91" t="s">
        <v>1069</v>
      </c>
      <c r="K981" s="91" t="s">
        <v>4704</v>
      </c>
      <c r="L981" s="91">
        <v>20</v>
      </c>
      <c r="M981" s="91" t="s">
        <v>5064</v>
      </c>
      <c r="N981" s="91" t="s">
        <v>928</v>
      </c>
      <c r="O981" s="182" t="s">
        <v>5208</v>
      </c>
      <c r="P981" s="91" t="s">
        <v>2775</v>
      </c>
      <c r="Q981" s="93" t="s">
        <v>7464</v>
      </c>
    </row>
    <row r="982" spans="1:17" ht="130" x14ac:dyDescent="0.35">
      <c r="A982" s="119">
        <v>37748</v>
      </c>
      <c r="B982" s="119"/>
      <c r="C982" s="124" t="s">
        <v>5900</v>
      </c>
      <c r="D982" s="120" t="s">
        <v>3114</v>
      </c>
      <c r="E982" s="120" t="s">
        <v>7076</v>
      </c>
      <c r="F982" s="120" t="s">
        <v>4682</v>
      </c>
      <c r="G982" s="120" t="s">
        <v>4659</v>
      </c>
      <c r="H982" s="120" t="s">
        <v>1907</v>
      </c>
      <c r="I982" s="63" t="s">
        <v>8095</v>
      </c>
      <c r="J982" s="120" t="s">
        <v>872</v>
      </c>
      <c r="K982" s="120" t="s">
        <v>4704</v>
      </c>
      <c r="L982" s="120">
        <v>34</v>
      </c>
      <c r="M982" s="120" t="s">
        <v>4325</v>
      </c>
      <c r="N982" s="120" t="s">
        <v>928</v>
      </c>
      <c r="O982" s="183" t="s">
        <v>4919</v>
      </c>
      <c r="P982" s="120" t="s">
        <v>2309</v>
      </c>
      <c r="Q982" s="121" t="s">
        <v>3924</v>
      </c>
    </row>
    <row r="983" spans="1:17" ht="60" x14ac:dyDescent="0.35">
      <c r="A983" s="89">
        <v>37679</v>
      </c>
      <c r="B983" s="89"/>
      <c r="C983" s="102" t="s">
        <v>5900</v>
      </c>
      <c r="D983" s="91" t="s">
        <v>3113</v>
      </c>
      <c r="E983" s="91" t="s">
        <v>163</v>
      </c>
      <c r="F983" s="91" t="s">
        <v>1096</v>
      </c>
      <c r="G983" s="91" t="s">
        <v>4981</v>
      </c>
      <c r="H983" s="91" t="s">
        <v>4292</v>
      </c>
      <c r="I983" s="69" t="s">
        <v>8096</v>
      </c>
      <c r="J983" s="91" t="s">
        <v>4222</v>
      </c>
      <c r="K983" s="91" t="s">
        <v>4704</v>
      </c>
      <c r="L983" s="91">
        <v>44</v>
      </c>
      <c r="M983" s="91" t="s">
        <v>6215</v>
      </c>
      <c r="N983" s="91" t="s">
        <v>928</v>
      </c>
      <c r="O983" s="182" t="s">
        <v>5208</v>
      </c>
      <c r="P983" s="91" t="s">
        <v>4965</v>
      </c>
      <c r="Q983" s="93" t="s">
        <v>2426</v>
      </c>
    </row>
    <row r="984" spans="1:17" ht="30" x14ac:dyDescent="0.35">
      <c r="A984" s="89">
        <v>37667</v>
      </c>
      <c r="B984" s="89"/>
      <c r="C984" s="102" t="s">
        <v>5900</v>
      </c>
      <c r="D984" s="91" t="s">
        <v>3113</v>
      </c>
      <c r="E984" s="91" t="s">
        <v>7076</v>
      </c>
      <c r="F984" s="91" t="s">
        <v>4682</v>
      </c>
      <c r="G984" s="91" t="s">
        <v>5217</v>
      </c>
      <c r="H984" s="91" t="s">
        <v>4702</v>
      </c>
      <c r="I984" s="63" t="s">
        <v>4702</v>
      </c>
      <c r="J984" s="91" t="s">
        <v>4425</v>
      </c>
      <c r="K984" s="91" t="s">
        <v>4704</v>
      </c>
      <c r="L984" s="91">
        <v>54</v>
      </c>
      <c r="M984" s="91" t="s">
        <v>6616</v>
      </c>
      <c r="N984" s="91" t="s">
        <v>928</v>
      </c>
      <c r="O984" s="182" t="s">
        <v>4426</v>
      </c>
      <c r="P984" s="91" t="s">
        <v>3813</v>
      </c>
      <c r="Q984" s="93" t="s">
        <v>1629</v>
      </c>
    </row>
    <row r="985" spans="1:17" ht="70" x14ac:dyDescent="0.35">
      <c r="A985" s="89">
        <v>37588</v>
      </c>
      <c r="B985" s="89"/>
      <c r="C985" s="102" t="s">
        <v>7779</v>
      </c>
      <c r="D985" s="91" t="s">
        <v>3113</v>
      </c>
      <c r="E985" s="91" t="s">
        <v>7076</v>
      </c>
      <c r="F985" s="91" t="s">
        <v>3424</v>
      </c>
      <c r="G985" s="91" t="s">
        <v>4316</v>
      </c>
      <c r="H985" s="91" t="s">
        <v>4947</v>
      </c>
      <c r="I985" s="63" t="s">
        <v>8095</v>
      </c>
      <c r="J985" s="91" t="s">
        <v>5605</v>
      </c>
      <c r="K985" s="91" t="s">
        <v>4704</v>
      </c>
      <c r="L985" s="91">
        <v>48</v>
      </c>
      <c r="M985" s="91" t="s">
        <v>5606</v>
      </c>
      <c r="N985" s="91" t="s">
        <v>928</v>
      </c>
      <c r="O985" s="182" t="s">
        <v>6626</v>
      </c>
      <c r="P985" s="91" t="s">
        <v>5249</v>
      </c>
      <c r="Q985" s="93" t="s">
        <v>3752</v>
      </c>
    </row>
    <row r="986" spans="1:17" ht="40" x14ac:dyDescent="0.35">
      <c r="A986" s="89">
        <v>37577</v>
      </c>
      <c r="B986" s="89"/>
      <c r="C986" s="102" t="s">
        <v>7779</v>
      </c>
      <c r="D986" s="91" t="s">
        <v>3113</v>
      </c>
      <c r="E986" s="91" t="s">
        <v>7076</v>
      </c>
      <c r="F986" s="91" t="s">
        <v>1899</v>
      </c>
      <c r="G986" s="91" t="s">
        <v>7252</v>
      </c>
      <c r="H986" s="91" t="s">
        <v>4702</v>
      </c>
      <c r="I986" s="63" t="s">
        <v>4702</v>
      </c>
      <c r="J986" s="91" t="s">
        <v>7802</v>
      </c>
      <c r="K986" s="91" t="s">
        <v>1900</v>
      </c>
      <c r="L986" s="91">
        <v>34</v>
      </c>
      <c r="M986" s="91" t="s">
        <v>6854</v>
      </c>
      <c r="N986" s="91" t="s">
        <v>928</v>
      </c>
      <c r="O986" s="182" t="s">
        <v>3621</v>
      </c>
      <c r="P986" s="91" t="s">
        <v>7414</v>
      </c>
      <c r="Q986" s="93" t="s">
        <v>4076</v>
      </c>
    </row>
    <row r="987" spans="1:17" ht="60" x14ac:dyDescent="0.35">
      <c r="A987" s="89">
        <v>37574</v>
      </c>
      <c r="B987" s="89"/>
      <c r="C987" s="102" t="s">
        <v>7779</v>
      </c>
      <c r="D987" s="91" t="s">
        <v>3113</v>
      </c>
      <c r="E987" s="91" t="s">
        <v>8092</v>
      </c>
      <c r="F987" s="102" t="s">
        <v>2710</v>
      </c>
      <c r="G987" s="91" t="s">
        <v>2661</v>
      </c>
      <c r="H987" s="91" t="s">
        <v>4515</v>
      </c>
      <c r="I987" s="63" t="s">
        <v>8096</v>
      </c>
      <c r="J987" s="91" t="s">
        <v>2662</v>
      </c>
      <c r="K987" s="91" t="s">
        <v>1900</v>
      </c>
      <c r="L987" s="91">
        <v>41</v>
      </c>
      <c r="M987" s="91" t="s">
        <v>2654</v>
      </c>
      <c r="N987" s="91" t="s">
        <v>928</v>
      </c>
      <c r="O987" s="182" t="s">
        <v>2655</v>
      </c>
      <c r="P987" s="91" t="s">
        <v>5223</v>
      </c>
      <c r="Q987" s="93" t="s">
        <v>3243</v>
      </c>
    </row>
    <row r="988" spans="1:17" ht="30" x14ac:dyDescent="0.35">
      <c r="A988" s="89">
        <v>37571</v>
      </c>
      <c r="B988" s="89"/>
      <c r="C988" s="102" t="s">
        <v>7779</v>
      </c>
      <c r="D988" s="91" t="s">
        <v>3113</v>
      </c>
      <c r="E988" s="91" t="s">
        <v>7076</v>
      </c>
      <c r="F988" s="91" t="s">
        <v>4682</v>
      </c>
      <c r="G988" s="91" t="s">
        <v>3390</v>
      </c>
      <c r="H988" s="91" t="s">
        <v>1907</v>
      </c>
      <c r="I988" s="63" t="s">
        <v>8095</v>
      </c>
      <c r="J988" s="91" t="s">
        <v>6389</v>
      </c>
      <c r="K988" s="91" t="s">
        <v>4704</v>
      </c>
      <c r="L988" s="91" t="s">
        <v>4097</v>
      </c>
      <c r="M988" s="91" t="s">
        <v>1600</v>
      </c>
      <c r="N988" s="91" t="s">
        <v>928</v>
      </c>
      <c r="O988" s="182" t="s">
        <v>6371</v>
      </c>
      <c r="P988" s="91" t="s">
        <v>469</v>
      </c>
      <c r="Q988" s="93" t="s">
        <v>4776</v>
      </c>
    </row>
    <row r="989" spans="1:17" ht="30" x14ac:dyDescent="0.35">
      <c r="A989" s="89">
        <v>37562</v>
      </c>
      <c r="B989" s="89"/>
      <c r="C989" s="102" t="s">
        <v>7779</v>
      </c>
      <c r="D989" s="91" t="s">
        <v>3113</v>
      </c>
      <c r="E989" s="91" t="s">
        <v>7076</v>
      </c>
      <c r="F989" s="91" t="s">
        <v>4682</v>
      </c>
      <c r="G989" s="91" t="s">
        <v>4659</v>
      </c>
      <c r="H989" s="91" t="s">
        <v>5607</v>
      </c>
      <c r="I989" s="63" t="s">
        <v>8095</v>
      </c>
      <c r="J989" s="91" t="s">
        <v>5196</v>
      </c>
      <c r="K989" s="91" t="s">
        <v>4704</v>
      </c>
      <c r="L989" s="91" t="s">
        <v>3310</v>
      </c>
      <c r="M989" s="91" t="s">
        <v>3828</v>
      </c>
      <c r="N989" s="91" t="s">
        <v>928</v>
      </c>
      <c r="O989" s="182" t="s">
        <v>2504</v>
      </c>
      <c r="P989" s="91" t="s">
        <v>6460</v>
      </c>
      <c r="Q989" s="93" t="s">
        <v>4776</v>
      </c>
    </row>
    <row r="990" spans="1:17" ht="20" x14ac:dyDescent="0.35">
      <c r="A990" s="89">
        <v>37559</v>
      </c>
      <c r="B990" s="89"/>
      <c r="C990" s="102" t="s">
        <v>7779</v>
      </c>
      <c r="D990" s="91" t="s">
        <v>3113</v>
      </c>
      <c r="E990" s="91" t="s">
        <v>7076</v>
      </c>
      <c r="F990" s="91" t="s">
        <v>1899</v>
      </c>
      <c r="G990" s="91" t="s">
        <v>6819</v>
      </c>
      <c r="H990" s="91" t="s">
        <v>4702</v>
      </c>
      <c r="I990" s="63" t="s">
        <v>4702</v>
      </c>
      <c r="J990" s="91" t="s">
        <v>6820</v>
      </c>
      <c r="K990" s="91" t="s">
        <v>1900</v>
      </c>
      <c r="L990" s="91">
        <v>60</v>
      </c>
      <c r="M990" s="91" t="s">
        <v>6318</v>
      </c>
      <c r="N990" s="91" t="s">
        <v>928</v>
      </c>
      <c r="O990" s="182" t="s">
        <v>6319</v>
      </c>
      <c r="P990" s="91" t="s">
        <v>6072</v>
      </c>
      <c r="Q990" s="93" t="s">
        <v>6073</v>
      </c>
    </row>
    <row r="991" spans="1:17" ht="30" x14ac:dyDescent="0.35">
      <c r="A991" s="89">
        <v>37543</v>
      </c>
      <c r="B991" s="89"/>
      <c r="C991" s="102" t="s">
        <v>7779</v>
      </c>
      <c r="D991" s="91" t="s">
        <v>3113</v>
      </c>
      <c r="E991" s="91" t="s">
        <v>2209</v>
      </c>
      <c r="F991" s="91" t="s">
        <v>2610</v>
      </c>
      <c r="G991" s="91" t="s">
        <v>5449</v>
      </c>
      <c r="H991" s="91" t="s">
        <v>4702</v>
      </c>
      <c r="I991" s="63" t="s">
        <v>4702</v>
      </c>
      <c r="J991" s="91" t="s">
        <v>1341</v>
      </c>
      <c r="K991" s="91" t="s">
        <v>4704</v>
      </c>
      <c r="L991" s="91">
        <v>36</v>
      </c>
      <c r="M991" s="91" t="s">
        <v>2288</v>
      </c>
      <c r="N991" s="91" t="s">
        <v>1223</v>
      </c>
      <c r="O991" s="182" t="s">
        <v>5259</v>
      </c>
      <c r="P991" s="91" t="s">
        <v>6242</v>
      </c>
      <c r="Q991" s="93" t="s">
        <v>4199</v>
      </c>
    </row>
    <row r="992" spans="1:17" ht="70" x14ac:dyDescent="0.35">
      <c r="A992" s="89">
        <v>37534</v>
      </c>
      <c r="B992" s="89"/>
      <c r="C992" s="102" t="s">
        <v>7779</v>
      </c>
      <c r="D992" s="91" t="s">
        <v>3113</v>
      </c>
      <c r="E992" s="91" t="s">
        <v>7076</v>
      </c>
      <c r="F992" s="91" t="s">
        <v>4682</v>
      </c>
      <c r="G992" s="91" t="s">
        <v>4659</v>
      </c>
      <c r="H992" s="91" t="s">
        <v>1907</v>
      </c>
      <c r="I992" s="63" t="s">
        <v>8095</v>
      </c>
      <c r="J992" s="91" t="s">
        <v>3563</v>
      </c>
      <c r="K992" s="91" t="s">
        <v>4704</v>
      </c>
      <c r="L992" s="91">
        <v>14</v>
      </c>
      <c r="M992" s="91" t="s">
        <v>2997</v>
      </c>
      <c r="N992" s="91" t="s">
        <v>928</v>
      </c>
      <c r="O992" s="182" t="s">
        <v>5654</v>
      </c>
      <c r="P992" s="91" t="s">
        <v>3117</v>
      </c>
      <c r="Q992" s="93" t="s">
        <v>2872</v>
      </c>
    </row>
    <row r="993" spans="1:17" ht="90" x14ac:dyDescent="0.35">
      <c r="A993" s="89">
        <v>37534</v>
      </c>
      <c r="B993" s="89"/>
      <c r="C993" s="102" t="s">
        <v>7779</v>
      </c>
      <c r="D993" s="91" t="s">
        <v>3113</v>
      </c>
      <c r="E993" s="91" t="s">
        <v>7076</v>
      </c>
      <c r="F993" s="91" t="s">
        <v>4682</v>
      </c>
      <c r="G993" s="91" t="s">
        <v>4659</v>
      </c>
      <c r="H993" s="91" t="s">
        <v>1907</v>
      </c>
      <c r="I993" s="63" t="s">
        <v>8095</v>
      </c>
      <c r="J993" s="91" t="s">
        <v>1186</v>
      </c>
      <c r="K993" s="91" t="s">
        <v>4704</v>
      </c>
      <c r="L993" s="91">
        <v>35</v>
      </c>
      <c r="M993" s="91" t="s">
        <v>1406</v>
      </c>
      <c r="N993" s="91" t="s">
        <v>928</v>
      </c>
      <c r="O993" s="182" t="s">
        <v>4593</v>
      </c>
      <c r="P993" s="91" t="s">
        <v>1407</v>
      </c>
      <c r="Q993" s="93" t="s">
        <v>4235</v>
      </c>
    </row>
    <row r="994" spans="1:17" ht="90" x14ac:dyDescent="0.35">
      <c r="A994" s="89">
        <v>37532</v>
      </c>
      <c r="B994" s="89"/>
      <c r="C994" s="102" t="s">
        <v>7779</v>
      </c>
      <c r="D994" s="91" t="s">
        <v>3113</v>
      </c>
      <c r="E994" s="91" t="s">
        <v>7076</v>
      </c>
      <c r="F994" s="91" t="s">
        <v>4682</v>
      </c>
      <c r="G994" s="91" t="s">
        <v>4659</v>
      </c>
      <c r="H994" s="91" t="s">
        <v>1907</v>
      </c>
      <c r="I994" s="63" t="s">
        <v>8095</v>
      </c>
      <c r="J994" s="91" t="s">
        <v>6514</v>
      </c>
      <c r="K994" s="91" t="s">
        <v>4704</v>
      </c>
      <c r="L994" s="91">
        <v>18</v>
      </c>
      <c r="M994" s="91" t="s">
        <v>4231</v>
      </c>
      <c r="N994" s="91" t="s">
        <v>928</v>
      </c>
      <c r="O994" s="182" t="s">
        <v>1995</v>
      </c>
      <c r="P994" s="91" t="s">
        <v>6850</v>
      </c>
      <c r="Q994" s="93" t="s">
        <v>2745</v>
      </c>
    </row>
    <row r="995" spans="1:17" ht="120" x14ac:dyDescent="0.35">
      <c r="A995" s="89">
        <v>37529</v>
      </c>
      <c r="B995" s="89"/>
      <c r="C995" s="102" t="s">
        <v>7779</v>
      </c>
      <c r="D995" s="91" t="s">
        <v>3113</v>
      </c>
      <c r="E995" s="91" t="s">
        <v>7076</v>
      </c>
      <c r="F995" s="91" t="s">
        <v>4682</v>
      </c>
      <c r="G995" s="91" t="s">
        <v>7535</v>
      </c>
      <c r="H995" s="91" t="s">
        <v>1907</v>
      </c>
      <c r="I995" s="63" t="s">
        <v>8095</v>
      </c>
      <c r="J995" s="91" t="s">
        <v>5807</v>
      </c>
      <c r="K995" s="91" t="s">
        <v>4704</v>
      </c>
      <c r="L995" s="91">
        <v>47</v>
      </c>
      <c r="M995" s="91" t="s">
        <v>5808</v>
      </c>
      <c r="N995" s="91" t="s">
        <v>928</v>
      </c>
      <c r="O995" s="182" t="s">
        <v>1916</v>
      </c>
      <c r="P995" s="91" t="s">
        <v>2309</v>
      </c>
      <c r="Q995" s="93" t="s">
        <v>7716</v>
      </c>
    </row>
    <row r="996" spans="1:17" ht="40" x14ac:dyDescent="0.35">
      <c r="A996" s="89">
        <v>37526</v>
      </c>
      <c r="B996" s="89"/>
      <c r="C996" s="102" t="s">
        <v>7779</v>
      </c>
      <c r="D996" s="91" t="s">
        <v>3113</v>
      </c>
      <c r="E996" s="91" t="s">
        <v>7076</v>
      </c>
      <c r="F996" s="91" t="s">
        <v>1899</v>
      </c>
      <c r="G996" s="91" t="s">
        <v>3492</v>
      </c>
      <c r="H996" s="91" t="s">
        <v>6873</v>
      </c>
      <c r="I996" s="66" t="s">
        <v>8097</v>
      </c>
      <c r="J996" s="91" t="s">
        <v>6874</v>
      </c>
      <c r="K996" s="91" t="s">
        <v>4704</v>
      </c>
      <c r="L996" s="91">
        <v>55</v>
      </c>
      <c r="M996" s="91" t="s">
        <v>7269</v>
      </c>
      <c r="N996" s="91" t="s">
        <v>928</v>
      </c>
      <c r="O996" s="182" t="s">
        <v>3914</v>
      </c>
      <c r="P996" s="91" t="s">
        <v>2166</v>
      </c>
      <c r="Q996" s="93" t="s">
        <v>4113</v>
      </c>
    </row>
    <row r="997" spans="1:17" ht="20" x14ac:dyDescent="0.35">
      <c r="A997" s="89">
        <v>37515</v>
      </c>
      <c r="B997" s="89"/>
      <c r="C997" s="102" t="s">
        <v>7779</v>
      </c>
      <c r="D997" s="91" t="s">
        <v>3113</v>
      </c>
      <c r="E997" s="91" t="s">
        <v>2209</v>
      </c>
      <c r="F997" s="91" t="s">
        <v>2610</v>
      </c>
      <c r="G997" s="91" t="s">
        <v>5102</v>
      </c>
      <c r="H997" s="91" t="s">
        <v>4702</v>
      </c>
      <c r="I997" s="63" t="s">
        <v>4702</v>
      </c>
      <c r="J997" s="91" t="s">
        <v>4664</v>
      </c>
      <c r="K997" s="91" t="s">
        <v>4704</v>
      </c>
      <c r="L997" s="91">
        <v>19</v>
      </c>
      <c r="M997" s="91" t="s">
        <v>5428</v>
      </c>
      <c r="N997" s="91" t="s">
        <v>928</v>
      </c>
      <c r="O997" s="182" t="s">
        <v>1581</v>
      </c>
      <c r="P997" s="91" t="s">
        <v>1056</v>
      </c>
      <c r="Q997" s="93" t="s">
        <v>4199</v>
      </c>
    </row>
    <row r="998" spans="1:17" ht="30" x14ac:dyDescent="0.35">
      <c r="A998" s="89">
        <v>37512</v>
      </c>
      <c r="B998" s="89"/>
      <c r="C998" s="102" t="s">
        <v>7779</v>
      </c>
      <c r="D998" s="91" t="s">
        <v>3113</v>
      </c>
      <c r="E998" s="91" t="s">
        <v>847</v>
      </c>
      <c r="F998" s="91" t="s">
        <v>303</v>
      </c>
      <c r="G998" s="91" t="s">
        <v>5400</v>
      </c>
      <c r="H998" s="91" t="s">
        <v>3734</v>
      </c>
      <c r="I998" s="63" t="s">
        <v>8095</v>
      </c>
      <c r="J998" s="91" t="s">
        <v>6766</v>
      </c>
      <c r="K998" s="91" t="s">
        <v>4704</v>
      </c>
      <c r="L998" s="91">
        <v>47</v>
      </c>
      <c r="M998" s="91" t="s">
        <v>6495</v>
      </c>
      <c r="N998" s="91" t="s">
        <v>928</v>
      </c>
      <c r="O998" s="182" t="s">
        <v>5259</v>
      </c>
      <c r="P998" s="91" t="s">
        <v>2174</v>
      </c>
      <c r="Q998" s="93" t="s">
        <v>6876</v>
      </c>
    </row>
    <row r="999" spans="1:17" ht="130" x14ac:dyDescent="0.35">
      <c r="A999" s="89">
        <v>37508</v>
      </c>
      <c r="B999" s="89"/>
      <c r="C999" s="102" t="s">
        <v>7779</v>
      </c>
      <c r="D999" s="91" t="s">
        <v>3113</v>
      </c>
      <c r="E999" s="91" t="s">
        <v>7076</v>
      </c>
      <c r="F999" s="91" t="s">
        <v>4682</v>
      </c>
      <c r="G999" s="91" t="s">
        <v>3390</v>
      </c>
      <c r="H999" s="91" t="s">
        <v>5607</v>
      </c>
      <c r="I999" s="63" t="s">
        <v>8095</v>
      </c>
      <c r="J999" s="91" t="s">
        <v>4978</v>
      </c>
      <c r="K999" s="91" t="s">
        <v>4704</v>
      </c>
      <c r="L999" s="91">
        <v>20</v>
      </c>
      <c r="M999" s="91" t="s">
        <v>3641</v>
      </c>
      <c r="N999" s="91" t="s">
        <v>928</v>
      </c>
      <c r="O999" s="182" t="s">
        <v>3642</v>
      </c>
      <c r="P999" s="91" t="s">
        <v>3376</v>
      </c>
      <c r="Q999" s="93" t="s">
        <v>3091</v>
      </c>
    </row>
    <row r="1000" spans="1:17" ht="50" x14ac:dyDescent="0.35">
      <c r="A1000" s="119">
        <v>37504</v>
      </c>
      <c r="B1000" s="119"/>
      <c r="C1000" s="124" t="s">
        <v>7779</v>
      </c>
      <c r="D1000" s="120" t="s">
        <v>3114</v>
      </c>
      <c r="E1000" s="120" t="s">
        <v>7076</v>
      </c>
      <c r="F1000" s="120" t="s">
        <v>4682</v>
      </c>
      <c r="G1000" s="120" t="s">
        <v>1324</v>
      </c>
      <c r="H1000" s="120" t="s">
        <v>4402</v>
      </c>
      <c r="I1000" s="87" t="s">
        <v>8100</v>
      </c>
      <c r="J1000" s="120" t="s">
        <v>7503</v>
      </c>
      <c r="K1000" s="120" t="s">
        <v>4704</v>
      </c>
      <c r="L1000" s="120" t="s">
        <v>2</v>
      </c>
      <c r="M1000" s="120" t="s">
        <v>6487</v>
      </c>
      <c r="N1000" s="120" t="s">
        <v>928</v>
      </c>
      <c r="O1000" s="183" t="s">
        <v>362</v>
      </c>
      <c r="P1000" s="120" t="s">
        <v>6488</v>
      </c>
      <c r="Q1000" s="121" t="s">
        <v>4776</v>
      </c>
    </row>
    <row r="1001" spans="1:17" ht="100" x14ac:dyDescent="0.35">
      <c r="A1001" s="89">
        <v>37463</v>
      </c>
      <c r="B1001" s="89"/>
      <c r="C1001" s="102" t="s">
        <v>7779</v>
      </c>
      <c r="D1001" s="91" t="s">
        <v>3113</v>
      </c>
      <c r="E1001" s="91" t="s">
        <v>7076</v>
      </c>
      <c r="F1001" s="91" t="s">
        <v>6634</v>
      </c>
      <c r="G1001" s="91" t="s">
        <v>7549</v>
      </c>
      <c r="H1001" s="91" t="s">
        <v>1907</v>
      </c>
      <c r="I1001" s="63" t="s">
        <v>8095</v>
      </c>
      <c r="J1001" s="91" t="s">
        <v>1401</v>
      </c>
      <c r="K1001" s="91" t="s">
        <v>4704</v>
      </c>
      <c r="L1001" s="91">
        <v>13</v>
      </c>
      <c r="M1001" s="91" t="s">
        <v>4009</v>
      </c>
      <c r="N1001" s="91" t="s">
        <v>928</v>
      </c>
      <c r="O1001" s="182" t="s">
        <v>3057</v>
      </c>
      <c r="P1001" s="91" t="s">
        <v>650</v>
      </c>
      <c r="Q1001" s="93" t="s">
        <v>6684</v>
      </c>
    </row>
    <row r="1002" spans="1:17" ht="30" x14ac:dyDescent="0.35">
      <c r="A1002" s="89">
        <v>37457</v>
      </c>
      <c r="B1002" s="89"/>
      <c r="C1002" s="102" t="s">
        <v>7779</v>
      </c>
      <c r="D1002" s="91" t="s">
        <v>3113</v>
      </c>
      <c r="E1002" s="91" t="s">
        <v>7076</v>
      </c>
      <c r="F1002" s="91" t="s">
        <v>5599</v>
      </c>
      <c r="G1002" s="91" t="s">
        <v>1774</v>
      </c>
      <c r="H1002" s="91" t="s">
        <v>4702</v>
      </c>
      <c r="I1002" s="63" t="s">
        <v>4702</v>
      </c>
      <c r="J1002" s="91" t="s">
        <v>6552</v>
      </c>
      <c r="K1002" s="91" t="s">
        <v>1900</v>
      </c>
      <c r="L1002" s="91">
        <v>15</v>
      </c>
      <c r="M1002" s="91" t="s">
        <v>4000</v>
      </c>
      <c r="N1002" s="91" t="s">
        <v>928</v>
      </c>
      <c r="O1002" s="182" t="s">
        <v>6929</v>
      </c>
      <c r="P1002" s="91" t="s">
        <v>3967</v>
      </c>
      <c r="Q1002" s="93" t="s">
        <v>1213</v>
      </c>
    </row>
    <row r="1003" spans="1:17" ht="20" x14ac:dyDescent="0.35">
      <c r="A1003" s="89">
        <v>37447</v>
      </c>
      <c r="B1003" s="89"/>
      <c r="C1003" s="102" t="s">
        <v>7779</v>
      </c>
      <c r="D1003" s="91" t="s">
        <v>3113</v>
      </c>
      <c r="E1003" s="91" t="s">
        <v>2209</v>
      </c>
      <c r="F1003" s="91" t="s">
        <v>2610</v>
      </c>
      <c r="G1003" s="91" t="s">
        <v>1821</v>
      </c>
      <c r="H1003" s="91" t="s">
        <v>1907</v>
      </c>
      <c r="I1003" s="63" t="s">
        <v>8095</v>
      </c>
      <c r="J1003" s="91" t="s">
        <v>1588</v>
      </c>
      <c r="K1003" s="91" t="s">
        <v>4704</v>
      </c>
      <c r="L1003" s="91">
        <v>22</v>
      </c>
      <c r="M1003" s="91" t="s">
        <v>3705</v>
      </c>
      <c r="N1003" s="91" t="s">
        <v>928</v>
      </c>
      <c r="O1003" s="182" t="s">
        <v>1581</v>
      </c>
      <c r="P1003" s="91" t="s">
        <v>1056</v>
      </c>
      <c r="Q1003" s="93" t="s">
        <v>4199</v>
      </c>
    </row>
    <row r="1004" spans="1:17" ht="50" x14ac:dyDescent="0.35">
      <c r="A1004" s="89">
        <v>37441</v>
      </c>
      <c r="B1004" s="89"/>
      <c r="C1004" s="102" t="s">
        <v>7779</v>
      </c>
      <c r="D1004" s="91" t="s">
        <v>3113</v>
      </c>
      <c r="E1004" s="91" t="s">
        <v>7076</v>
      </c>
      <c r="F1004" s="91" t="s">
        <v>5599</v>
      </c>
      <c r="G1004" s="91" t="s">
        <v>7754</v>
      </c>
      <c r="H1004" s="91" t="s">
        <v>1130</v>
      </c>
      <c r="I1004" s="87" t="s">
        <v>4702</v>
      </c>
      <c r="J1004" s="91" t="s">
        <v>6312</v>
      </c>
      <c r="K1004" s="91" t="s">
        <v>1900</v>
      </c>
      <c r="L1004" s="91">
        <v>9</v>
      </c>
      <c r="M1004" s="91" t="s">
        <v>6313</v>
      </c>
      <c r="N1004" s="91" t="s">
        <v>928</v>
      </c>
      <c r="O1004" s="182" t="s">
        <v>2173</v>
      </c>
      <c r="P1004" s="91" t="s">
        <v>5984</v>
      </c>
      <c r="Q1004" s="93" t="s">
        <v>5985</v>
      </c>
    </row>
    <row r="1005" spans="1:17" ht="80" x14ac:dyDescent="0.35">
      <c r="A1005" s="89">
        <v>37417</v>
      </c>
      <c r="B1005" s="89"/>
      <c r="C1005" s="102" t="s">
        <v>7779</v>
      </c>
      <c r="D1005" s="91" t="s">
        <v>3113</v>
      </c>
      <c r="E1005" s="91" t="s">
        <v>7076</v>
      </c>
      <c r="F1005" s="91" t="s">
        <v>4682</v>
      </c>
      <c r="G1005" s="91" t="s">
        <v>2989</v>
      </c>
      <c r="H1005" s="91" t="s">
        <v>1907</v>
      </c>
      <c r="I1005" s="63" t="s">
        <v>8095</v>
      </c>
      <c r="J1005" s="91" t="s">
        <v>2990</v>
      </c>
      <c r="K1005" s="91" t="s">
        <v>4704</v>
      </c>
      <c r="L1005" s="91">
        <v>28</v>
      </c>
      <c r="M1005" s="91" t="s">
        <v>2220</v>
      </c>
      <c r="N1005" s="91" t="s">
        <v>928</v>
      </c>
      <c r="O1005" s="182" t="s">
        <v>1750</v>
      </c>
      <c r="P1005" s="91" t="s">
        <v>1396</v>
      </c>
      <c r="Q1005" s="93" t="s">
        <v>2397</v>
      </c>
    </row>
    <row r="1006" spans="1:17" ht="100" x14ac:dyDescent="0.35">
      <c r="A1006" s="89">
        <v>37416</v>
      </c>
      <c r="B1006" s="89"/>
      <c r="C1006" s="102" t="s">
        <v>7779</v>
      </c>
      <c r="D1006" s="91" t="s">
        <v>3113</v>
      </c>
      <c r="E1006" s="91" t="s">
        <v>7076</v>
      </c>
      <c r="F1006" s="91" t="s">
        <v>4682</v>
      </c>
      <c r="G1006" s="91" t="s">
        <v>2679</v>
      </c>
      <c r="H1006" s="91" t="s">
        <v>1907</v>
      </c>
      <c r="I1006" s="63" t="s">
        <v>8095</v>
      </c>
      <c r="J1006" s="91" t="s">
        <v>3306</v>
      </c>
      <c r="K1006" s="91" t="s">
        <v>4704</v>
      </c>
      <c r="L1006" s="91">
        <v>50</v>
      </c>
      <c r="M1006" s="91" t="s">
        <v>4929</v>
      </c>
      <c r="N1006" s="91" t="s">
        <v>928</v>
      </c>
      <c r="O1006" s="182" t="s">
        <v>4663</v>
      </c>
      <c r="P1006" s="91" t="s">
        <v>5689</v>
      </c>
      <c r="Q1006" s="93" t="s">
        <v>4542</v>
      </c>
    </row>
    <row r="1007" spans="1:17" ht="40" x14ac:dyDescent="0.35">
      <c r="A1007" s="89">
        <v>37407</v>
      </c>
      <c r="B1007" s="89"/>
      <c r="C1007" s="102" t="s">
        <v>7779</v>
      </c>
      <c r="D1007" s="91" t="s">
        <v>3113</v>
      </c>
      <c r="E1007" s="91" t="s">
        <v>7076</v>
      </c>
      <c r="F1007" s="91" t="s">
        <v>3424</v>
      </c>
      <c r="G1007" s="91" t="s">
        <v>4264</v>
      </c>
      <c r="H1007" s="91" t="s">
        <v>1907</v>
      </c>
      <c r="I1007" s="63" t="s">
        <v>8095</v>
      </c>
      <c r="J1007" s="91" t="s">
        <v>6316</v>
      </c>
      <c r="K1007" s="91" t="s">
        <v>4704</v>
      </c>
      <c r="L1007" s="91">
        <v>24</v>
      </c>
      <c r="M1007" s="91" t="s">
        <v>1965</v>
      </c>
      <c r="N1007" s="91" t="s">
        <v>928</v>
      </c>
      <c r="O1007" s="182" t="s">
        <v>1890</v>
      </c>
      <c r="P1007" s="91" t="s">
        <v>6836</v>
      </c>
      <c r="Q1007" s="93" t="s">
        <v>4076</v>
      </c>
    </row>
    <row r="1008" spans="1:17" ht="100" x14ac:dyDescent="0.35">
      <c r="A1008" s="89">
        <v>37407</v>
      </c>
      <c r="B1008" s="89"/>
      <c r="C1008" s="102" t="s">
        <v>7779</v>
      </c>
      <c r="D1008" s="91" t="s">
        <v>3113</v>
      </c>
      <c r="E1008" s="91" t="s">
        <v>7076</v>
      </c>
      <c r="F1008" s="91" t="s">
        <v>4682</v>
      </c>
      <c r="G1008" s="91" t="s">
        <v>6094</v>
      </c>
      <c r="H1008" s="91" t="s">
        <v>3337</v>
      </c>
      <c r="I1008" s="87" t="s">
        <v>4702</v>
      </c>
      <c r="J1008" s="91" t="s">
        <v>6095</v>
      </c>
      <c r="K1008" s="91" t="s">
        <v>4704</v>
      </c>
      <c r="L1008" s="91">
        <v>16</v>
      </c>
      <c r="M1008" s="91" t="s">
        <v>6096</v>
      </c>
      <c r="N1008" s="91" t="s">
        <v>928</v>
      </c>
      <c r="O1008" s="182" t="s">
        <v>5260</v>
      </c>
      <c r="P1008" s="91" t="s">
        <v>6562</v>
      </c>
      <c r="Q1008" s="93" t="s">
        <v>7394</v>
      </c>
    </row>
    <row r="1009" spans="1:17" ht="40" x14ac:dyDescent="0.35">
      <c r="A1009" s="119">
        <v>37398</v>
      </c>
      <c r="B1009" s="119"/>
      <c r="C1009" s="124" t="s">
        <v>7779</v>
      </c>
      <c r="D1009" s="120" t="s">
        <v>3114</v>
      </c>
      <c r="E1009" s="120" t="s">
        <v>7076</v>
      </c>
      <c r="F1009" s="120" t="s">
        <v>4682</v>
      </c>
      <c r="G1009" s="120" t="s">
        <v>4282</v>
      </c>
      <c r="H1009" s="120" t="s">
        <v>6784</v>
      </c>
      <c r="I1009" s="66" t="s">
        <v>8097</v>
      </c>
      <c r="J1009" s="120" t="s">
        <v>4703</v>
      </c>
      <c r="K1009" s="120" t="s">
        <v>4704</v>
      </c>
      <c r="L1009" s="120" t="s">
        <v>5538</v>
      </c>
      <c r="M1009" s="120" t="s">
        <v>2920</v>
      </c>
      <c r="N1009" s="120" t="s">
        <v>928</v>
      </c>
      <c r="O1009" s="183" t="s">
        <v>2173</v>
      </c>
      <c r="P1009" s="120" t="s">
        <v>6785</v>
      </c>
      <c r="Q1009" s="121" t="s">
        <v>5440</v>
      </c>
    </row>
    <row r="1010" spans="1:17" ht="30" x14ac:dyDescent="0.35">
      <c r="A1010" s="89">
        <v>37340</v>
      </c>
      <c r="B1010" s="89"/>
      <c r="C1010" s="102" t="s">
        <v>7779</v>
      </c>
      <c r="D1010" s="91" t="s">
        <v>3113</v>
      </c>
      <c r="E1010" s="91" t="s">
        <v>7076</v>
      </c>
      <c r="F1010" s="91" t="s">
        <v>1899</v>
      </c>
      <c r="G1010" s="91" t="s">
        <v>4258</v>
      </c>
      <c r="H1010" s="91" t="s">
        <v>7524</v>
      </c>
      <c r="I1010" s="63" t="s">
        <v>8095</v>
      </c>
      <c r="J1010" s="91" t="s">
        <v>6759</v>
      </c>
      <c r="K1010" s="91" t="s">
        <v>4704</v>
      </c>
      <c r="L1010" s="91">
        <v>17</v>
      </c>
      <c r="M1010" s="91" t="s">
        <v>2714</v>
      </c>
      <c r="N1010" s="91" t="s">
        <v>928</v>
      </c>
      <c r="O1010" s="182" t="s">
        <v>5654</v>
      </c>
      <c r="P1010" s="91" t="s">
        <v>7002</v>
      </c>
      <c r="Q1010" s="93" t="s">
        <v>5078</v>
      </c>
    </row>
    <row r="1011" spans="1:17" ht="60" x14ac:dyDescent="0.35">
      <c r="A1011" s="89">
        <v>37340</v>
      </c>
      <c r="B1011" s="89"/>
      <c r="C1011" s="102" t="s">
        <v>7779</v>
      </c>
      <c r="D1011" s="91" t="s">
        <v>3113</v>
      </c>
      <c r="E1011" s="91" t="s">
        <v>7076</v>
      </c>
      <c r="F1011" s="91" t="s">
        <v>4682</v>
      </c>
      <c r="G1011" s="91" t="s">
        <v>4925</v>
      </c>
      <c r="H1011" s="91" t="s">
        <v>3175</v>
      </c>
      <c r="I1011" s="66" t="s">
        <v>8097</v>
      </c>
      <c r="J1011" s="91" t="s">
        <v>5252</v>
      </c>
      <c r="K1011" s="91" t="s">
        <v>1900</v>
      </c>
      <c r="L1011" s="91">
        <v>11</v>
      </c>
      <c r="M1011" s="91" t="s">
        <v>4360</v>
      </c>
      <c r="N1011" s="91" t="s">
        <v>928</v>
      </c>
      <c r="O1011" s="182" t="s">
        <v>5253</v>
      </c>
      <c r="P1011" s="91" t="s">
        <v>5689</v>
      </c>
      <c r="Q1011" s="93" t="s">
        <v>7698</v>
      </c>
    </row>
    <row r="1012" spans="1:17" ht="70" x14ac:dyDescent="0.35">
      <c r="A1012" s="89">
        <v>37334</v>
      </c>
      <c r="B1012" s="89"/>
      <c r="C1012" s="102" t="s">
        <v>7779</v>
      </c>
      <c r="D1012" s="91" t="s">
        <v>3113</v>
      </c>
      <c r="E1012" s="91" t="s">
        <v>7076</v>
      </c>
      <c r="F1012" s="91" t="s">
        <v>4682</v>
      </c>
      <c r="G1012" s="91" t="s">
        <v>1324</v>
      </c>
      <c r="H1012" s="91" t="s">
        <v>4215</v>
      </c>
      <c r="I1012" s="63" t="s">
        <v>4702</v>
      </c>
      <c r="J1012" s="91" t="s">
        <v>4216</v>
      </c>
      <c r="K1012" s="91" t="s">
        <v>4704</v>
      </c>
      <c r="L1012" s="91" t="s">
        <v>6280</v>
      </c>
      <c r="M1012" s="91" t="s">
        <v>1395</v>
      </c>
      <c r="N1012" s="91" t="s">
        <v>928</v>
      </c>
      <c r="O1012" s="182" t="s">
        <v>2461</v>
      </c>
      <c r="P1012" s="91" t="s">
        <v>4964</v>
      </c>
      <c r="Q1012" s="93" t="s">
        <v>5308</v>
      </c>
    </row>
    <row r="1013" spans="1:17" ht="70" x14ac:dyDescent="0.35">
      <c r="A1013" s="89">
        <v>37330</v>
      </c>
      <c r="B1013" s="89"/>
      <c r="C1013" s="102" t="s">
        <v>7779</v>
      </c>
      <c r="D1013" s="91" t="s">
        <v>3113</v>
      </c>
      <c r="E1013" s="91" t="s">
        <v>7076</v>
      </c>
      <c r="F1013" s="91" t="s">
        <v>4682</v>
      </c>
      <c r="G1013" s="91" t="s">
        <v>4659</v>
      </c>
      <c r="H1013" s="91" t="s">
        <v>1907</v>
      </c>
      <c r="I1013" s="63" t="s">
        <v>8095</v>
      </c>
      <c r="J1013" s="91" t="s">
        <v>4703</v>
      </c>
      <c r="K1013" s="91" t="s">
        <v>4704</v>
      </c>
      <c r="L1013" s="91">
        <v>31</v>
      </c>
      <c r="M1013" s="91" t="s">
        <v>2640</v>
      </c>
      <c r="N1013" s="91" t="s">
        <v>928</v>
      </c>
      <c r="O1013" s="182" t="s">
        <v>536</v>
      </c>
      <c r="P1013" s="91" t="s">
        <v>312</v>
      </c>
      <c r="Q1013" s="93" t="s">
        <v>2362</v>
      </c>
    </row>
    <row r="1014" spans="1:17" ht="50" x14ac:dyDescent="0.35">
      <c r="A1014" s="127">
        <v>37294</v>
      </c>
      <c r="B1014" s="127"/>
      <c r="C1014" s="128" t="s">
        <v>7779</v>
      </c>
      <c r="D1014" s="139" t="s">
        <v>2203</v>
      </c>
      <c r="E1014" s="139" t="s">
        <v>543</v>
      </c>
      <c r="F1014" s="139" t="s">
        <v>5402</v>
      </c>
      <c r="G1014" s="139" t="s">
        <v>7278</v>
      </c>
      <c r="H1014" s="139" t="s">
        <v>1392</v>
      </c>
      <c r="I1014" s="63" t="s">
        <v>8098</v>
      </c>
      <c r="J1014" s="139" t="s">
        <v>7279</v>
      </c>
      <c r="K1014" s="139" t="s">
        <v>4704</v>
      </c>
      <c r="L1014" s="139">
        <v>35</v>
      </c>
      <c r="M1014" s="139" t="s">
        <v>4523</v>
      </c>
      <c r="N1014" s="139" t="s">
        <v>928</v>
      </c>
      <c r="O1014" s="184" t="s">
        <v>3387</v>
      </c>
      <c r="P1014" s="149" t="s">
        <v>4635</v>
      </c>
      <c r="Q1014" s="145" t="s">
        <v>1674</v>
      </c>
    </row>
    <row r="1015" spans="1:17" ht="30" x14ac:dyDescent="0.35">
      <c r="A1015" s="141">
        <v>37166</v>
      </c>
      <c r="B1015" s="141"/>
      <c r="C1015" s="102" t="s">
        <v>4561</v>
      </c>
      <c r="D1015" s="91" t="s">
        <v>3113</v>
      </c>
      <c r="E1015" s="91" t="s">
        <v>543</v>
      </c>
      <c r="F1015" s="142" t="s">
        <v>4128</v>
      </c>
      <c r="G1015" s="142" t="s">
        <v>1645</v>
      </c>
      <c r="H1015" s="142" t="s">
        <v>4515</v>
      </c>
      <c r="I1015" s="63" t="s">
        <v>8096</v>
      </c>
      <c r="J1015" s="142" t="s">
        <v>1646</v>
      </c>
      <c r="K1015" s="142" t="s">
        <v>1900</v>
      </c>
      <c r="L1015" s="142" t="s">
        <v>6280</v>
      </c>
      <c r="M1015" s="142" t="s">
        <v>2233</v>
      </c>
      <c r="N1015" s="91" t="s">
        <v>928</v>
      </c>
      <c r="O1015" s="182" t="s">
        <v>1750</v>
      </c>
      <c r="P1015" s="91" t="s">
        <v>291</v>
      </c>
      <c r="Q1015" s="93" t="s">
        <v>292</v>
      </c>
    </row>
    <row r="1016" spans="1:17" ht="40" x14ac:dyDescent="0.35">
      <c r="A1016" s="146">
        <v>37158</v>
      </c>
      <c r="B1016" s="146"/>
      <c r="C1016" s="124" t="s">
        <v>4561</v>
      </c>
      <c r="D1016" s="120" t="s">
        <v>3114</v>
      </c>
      <c r="E1016" s="147" t="s">
        <v>7076</v>
      </c>
      <c r="F1016" s="147" t="s">
        <v>4682</v>
      </c>
      <c r="G1016" s="147" t="s">
        <v>1055</v>
      </c>
      <c r="H1016" s="147" t="s">
        <v>1322</v>
      </c>
      <c r="I1016" s="63" t="s">
        <v>8095</v>
      </c>
      <c r="J1016" s="147" t="s">
        <v>4703</v>
      </c>
      <c r="K1016" s="147" t="s">
        <v>4704</v>
      </c>
      <c r="L1016" s="147" t="s">
        <v>4097</v>
      </c>
      <c r="M1016" s="147" t="s">
        <v>4569</v>
      </c>
      <c r="N1016" s="120" t="s">
        <v>928</v>
      </c>
      <c r="O1016" s="183" t="s">
        <v>1916</v>
      </c>
      <c r="P1016" s="120" t="s">
        <v>4964</v>
      </c>
      <c r="Q1016" s="121" t="s">
        <v>4776</v>
      </c>
    </row>
    <row r="1017" spans="1:17" ht="60" x14ac:dyDescent="0.35">
      <c r="A1017" s="150">
        <v>37150</v>
      </c>
      <c r="B1017" s="150"/>
      <c r="C1017" s="131" t="s">
        <v>4561</v>
      </c>
      <c r="D1017" s="106" t="s">
        <v>1677</v>
      </c>
      <c r="E1017" s="151" t="s">
        <v>7076</v>
      </c>
      <c r="F1017" s="151" t="s">
        <v>4682</v>
      </c>
      <c r="G1017" s="151" t="s">
        <v>1421</v>
      </c>
      <c r="H1017" s="151" t="s">
        <v>1422</v>
      </c>
      <c r="I1017" s="69" t="s">
        <v>8096</v>
      </c>
      <c r="J1017" s="151" t="s">
        <v>1423</v>
      </c>
      <c r="K1017" s="151" t="s">
        <v>4704</v>
      </c>
      <c r="L1017" s="151">
        <v>42</v>
      </c>
      <c r="M1017" s="151" t="s">
        <v>1854</v>
      </c>
      <c r="N1017" s="106" t="s">
        <v>1223</v>
      </c>
      <c r="O1017" s="185" t="s">
        <v>2022</v>
      </c>
      <c r="P1017" s="106" t="s">
        <v>1801</v>
      </c>
      <c r="Q1017" s="115" t="s">
        <v>1802</v>
      </c>
    </row>
    <row r="1018" spans="1:17" ht="80" x14ac:dyDescent="0.35">
      <c r="A1018" s="141">
        <v>37137</v>
      </c>
      <c r="B1018" s="141"/>
      <c r="C1018" s="102" t="s">
        <v>4561</v>
      </c>
      <c r="D1018" s="91" t="s">
        <v>3113</v>
      </c>
      <c r="E1018" s="142" t="s">
        <v>7076</v>
      </c>
      <c r="F1018" s="142" t="s">
        <v>5599</v>
      </c>
      <c r="G1018" s="142" t="s">
        <v>1051</v>
      </c>
      <c r="H1018" s="142" t="s">
        <v>3582</v>
      </c>
      <c r="I1018" s="63" t="s">
        <v>4702</v>
      </c>
      <c r="J1018" s="142" t="s">
        <v>3144</v>
      </c>
      <c r="K1018" s="142" t="s">
        <v>4704</v>
      </c>
      <c r="L1018" s="142" t="s">
        <v>2831</v>
      </c>
      <c r="M1018" s="142" t="s">
        <v>1524</v>
      </c>
      <c r="N1018" s="91" t="s">
        <v>1223</v>
      </c>
      <c r="O1018" s="182" t="s">
        <v>6572</v>
      </c>
      <c r="P1018" s="91" t="s">
        <v>4398</v>
      </c>
      <c r="Q1018" s="93" t="s">
        <v>6011</v>
      </c>
    </row>
    <row r="1019" spans="1:17" ht="80" x14ac:dyDescent="0.35">
      <c r="A1019" s="141">
        <v>37137</v>
      </c>
      <c r="B1019" s="141"/>
      <c r="C1019" s="102" t="s">
        <v>4561</v>
      </c>
      <c r="D1019" s="91" t="s">
        <v>3113</v>
      </c>
      <c r="E1019" s="142" t="s">
        <v>7076</v>
      </c>
      <c r="F1019" s="142" t="s">
        <v>5599</v>
      </c>
      <c r="G1019" s="142" t="s">
        <v>1051</v>
      </c>
      <c r="H1019" s="142" t="s">
        <v>4702</v>
      </c>
      <c r="I1019" s="63" t="s">
        <v>4702</v>
      </c>
      <c r="J1019" s="142" t="s">
        <v>4665</v>
      </c>
      <c r="K1019" s="142" t="s">
        <v>1900</v>
      </c>
      <c r="L1019" s="142" t="s">
        <v>6927</v>
      </c>
      <c r="M1019" s="142" t="s">
        <v>1929</v>
      </c>
      <c r="N1019" s="91" t="s">
        <v>928</v>
      </c>
      <c r="O1019" s="182" t="s">
        <v>6572</v>
      </c>
      <c r="P1019" s="91" t="s">
        <v>4398</v>
      </c>
      <c r="Q1019" s="93" t="s">
        <v>6011</v>
      </c>
    </row>
    <row r="1020" spans="1:17" ht="20" x14ac:dyDescent="0.35">
      <c r="A1020" s="141">
        <v>37135</v>
      </c>
      <c r="B1020" s="141"/>
      <c r="C1020" s="102" t="s">
        <v>4561</v>
      </c>
      <c r="D1020" s="91" t="s">
        <v>3113</v>
      </c>
      <c r="E1020" s="142" t="s">
        <v>7076</v>
      </c>
      <c r="F1020" s="142" t="s">
        <v>876</v>
      </c>
      <c r="G1020" s="142" t="s">
        <v>798</v>
      </c>
      <c r="H1020" s="142" t="s">
        <v>3582</v>
      </c>
      <c r="I1020" s="63" t="s">
        <v>4702</v>
      </c>
      <c r="J1020" s="142" t="s">
        <v>4170</v>
      </c>
      <c r="K1020" s="142" t="s">
        <v>4704</v>
      </c>
      <c r="L1020" s="142">
        <v>10</v>
      </c>
      <c r="M1020" s="142" t="s">
        <v>6686</v>
      </c>
      <c r="N1020" s="91" t="s">
        <v>1223</v>
      </c>
      <c r="O1020" s="182" t="s">
        <v>6572</v>
      </c>
      <c r="P1020" s="91" t="s">
        <v>6010</v>
      </c>
      <c r="Q1020" s="93" t="s">
        <v>6011</v>
      </c>
    </row>
    <row r="1021" spans="1:17" ht="40" x14ac:dyDescent="0.35">
      <c r="A1021" s="141">
        <v>37087</v>
      </c>
      <c r="B1021" s="141"/>
      <c r="C1021" s="102" t="s">
        <v>4561</v>
      </c>
      <c r="D1021" s="91" t="s">
        <v>3113</v>
      </c>
      <c r="E1021" s="142" t="s">
        <v>7076</v>
      </c>
      <c r="F1021" s="142" t="s">
        <v>4682</v>
      </c>
      <c r="G1021" s="142" t="s">
        <v>1266</v>
      </c>
      <c r="H1021" s="142" t="s">
        <v>5607</v>
      </c>
      <c r="I1021" s="63" t="s">
        <v>8095</v>
      </c>
      <c r="J1021" s="142" t="s">
        <v>5707</v>
      </c>
      <c r="K1021" s="142" t="s">
        <v>4704</v>
      </c>
      <c r="L1021" s="142">
        <v>18</v>
      </c>
      <c r="M1021" s="142" t="s">
        <v>507</v>
      </c>
      <c r="N1021" s="91" t="s">
        <v>928</v>
      </c>
      <c r="O1021" s="182" t="s">
        <v>2313</v>
      </c>
      <c r="P1021" s="91" t="s">
        <v>5708</v>
      </c>
      <c r="Q1021" s="93" t="s">
        <v>5709</v>
      </c>
    </row>
    <row r="1022" spans="1:17" ht="50" x14ac:dyDescent="0.35">
      <c r="A1022" s="146">
        <v>37052</v>
      </c>
      <c r="B1022" s="146"/>
      <c r="C1022" s="124" t="s">
        <v>4561</v>
      </c>
      <c r="D1022" s="120" t="s">
        <v>3114</v>
      </c>
      <c r="E1022" s="147" t="s">
        <v>7076</v>
      </c>
      <c r="F1022" s="147" t="s">
        <v>3424</v>
      </c>
      <c r="G1022" s="147" t="s">
        <v>6664</v>
      </c>
      <c r="H1022" s="147" t="s">
        <v>4431</v>
      </c>
      <c r="I1022" s="73" t="s">
        <v>8097</v>
      </c>
      <c r="J1022" s="147" t="s">
        <v>7058</v>
      </c>
      <c r="K1022" s="147" t="s">
        <v>4704</v>
      </c>
      <c r="L1022" s="147">
        <v>52</v>
      </c>
      <c r="M1022" s="147" t="s">
        <v>5703</v>
      </c>
      <c r="N1022" s="120" t="s">
        <v>928</v>
      </c>
      <c r="O1022" s="183" t="s">
        <v>6875</v>
      </c>
      <c r="P1022" s="120" t="s">
        <v>95</v>
      </c>
      <c r="Q1022" s="121" t="s">
        <v>1732</v>
      </c>
    </row>
    <row r="1023" spans="1:17" ht="50" x14ac:dyDescent="0.35">
      <c r="A1023" s="141">
        <v>37014</v>
      </c>
      <c r="B1023" s="141"/>
      <c r="C1023" s="102" t="s">
        <v>4561</v>
      </c>
      <c r="D1023" s="91" t="s">
        <v>3113</v>
      </c>
      <c r="E1023" s="142" t="s">
        <v>7076</v>
      </c>
      <c r="F1023" s="142" t="s">
        <v>4682</v>
      </c>
      <c r="G1023" s="142" t="s">
        <v>1567</v>
      </c>
      <c r="H1023" s="142" t="s">
        <v>1907</v>
      </c>
      <c r="I1023" s="63" t="s">
        <v>8095</v>
      </c>
      <c r="J1023" s="142" t="s">
        <v>4753</v>
      </c>
      <c r="K1023" s="142" t="s">
        <v>4704</v>
      </c>
      <c r="L1023" s="142">
        <v>45</v>
      </c>
      <c r="M1023" s="142" t="s">
        <v>4754</v>
      </c>
      <c r="N1023" s="91" t="s">
        <v>928</v>
      </c>
      <c r="O1023" s="182" t="s">
        <v>3057</v>
      </c>
      <c r="P1023" s="91" t="s">
        <v>2582</v>
      </c>
      <c r="Q1023" s="93" t="s">
        <v>7177</v>
      </c>
    </row>
    <row r="1024" spans="1:17" ht="40" x14ac:dyDescent="0.35">
      <c r="A1024" s="141">
        <v>36926</v>
      </c>
      <c r="B1024" s="141"/>
      <c r="C1024" s="102" t="s">
        <v>4561</v>
      </c>
      <c r="D1024" s="91" t="s">
        <v>3113</v>
      </c>
      <c r="E1024" s="91" t="s">
        <v>543</v>
      </c>
      <c r="F1024" s="91" t="s">
        <v>5402</v>
      </c>
      <c r="G1024" s="142" t="s">
        <v>5590</v>
      </c>
      <c r="H1024" s="142" t="s">
        <v>1907</v>
      </c>
      <c r="I1024" s="63" t="s">
        <v>8095</v>
      </c>
      <c r="J1024" s="142" t="s">
        <v>4877</v>
      </c>
      <c r="K1024" s="142" t="s">
        <v>4704</v>
      </c>
      <c r="L1024" s="142">
        <v>40</v>
      </c>
      <c r="M1024" s="142" t="s">
        <v>6151</v>
      </c>
      <c r="N1024" s="91" t="s">
        <v>928</v>
      </c>
      <c r="O1024" s="182" t="s">
        <v>5260</v>
      </c>
      <c r="P1024" s="91" t="s">
        <v>722</v>
      </c>
      <c r="Q1024" s="93" t="s">
        <v>4878</v>
      </c>
    </row>
    <row r="1025" spans="1:17" ht="50" x14ac:dyDescent="0.35">
      <c r="A1025" s="141">
        <v>36847</v>
      </c>
      <c r="B1025" s="141"/>
      <c r="C1025" s="102" t="s">
        <v>4573</v>
      </c>
      <c r="D1025" s="91" t="s">
        <v>3113</v>
      </c>
      <c r="E1025" s="142" t="s">
        <v>7076</v>
      </c>
      <c r="F1025" s="142" t="s">
        <v>4682</v>
      </c>
      <c r="G1025" s="142" t="s">
        <v>2416</v>
      </c>
      <c r="H1025" s="142" t="s">
        <v>4702</v>
      </c>
      <c r="I1025" s="63" t="s">
        <v>4702</v>
      </c>
      <c r="J1025" s="142" t="s">
        <v>2417</v>
      </c>
      <c r="K1025" s="142" t="s">
        <v>4704</v>
      </c>
      <c r="L1025" s="142">
        <v>73</v>
      </c>
      <c r="M1025" s="142" t="s">
        <v>6925</v>
      </c>
      <c r="N1025" s="91" t="s">
        <v>928</v>
      </c>
      <c r="O1025" s="182" t="s">
        <v>5654</v>
      </c>
      <c r="P1025" s="91" t="s">
        <v>3583</v>
      </c>
      <c r="Q1025" s="93" t="s">
        <v>7431</v>
      </c>
    </row>
    <row r="1026" spans="1:17" ht="30" x14ac:dyDescent="0.35">
      <c r="A1026" s="141">
        <v>36836</v>
      </c>
      <c r="B1026" s="141"/>
      <c r="C1026" s="102" t="s">
        <v>4573</v>
      </c>
      <c r="D1026" s="91" t="s">
        <v>3113</v>
      </c>
      <c r="E1026" s="91" t="s">
        <v>543</v>
      </c>
      <c r="F1026" s="91" t="s">
        <v>544</v>
      </c>
      <c r="G1026" s="142" t="s">
        <v>4603</v>
      </c>
      <c r="H1026" s="142" t="s">
        <v>4702</v>
      </c>
      <c r="I1026" s="63" t="s">
        <v>4702</v>
      </c>
      <c r="J1026" s="142" t="s">
        <v>6481</v>
      </c>
      <c r="K1026" s="142" t="s">
        <v>4704</v>
      </c>
      <c r="L1026" s="142">
        <v>52</v>
      </c>
      <c r="M1026" s="142" t="s">
        <v>2619</v>
      </c>
      <c r="N1026" s="91" t="s">
        <v>928</v>
      </c>
      <c r="O1026" s="182" t="s">
        <v>3316</v>
      </c>
      <c r="P1026" s="91" t="s">
        <v>5117</v>
      </c>
      <c r="Q1026" s="93" t="s">
        <v>3393</v>
      </c>
    </row>
    <row r="1027" spans="1:17" ht="30" x14ac:dyDescent="0.35">
      <c r="A1027" s="141">
        <v>36836</v>
      </c>
      <c r="B1027" s="141"/>
      <c r="C1027" s="102" t="s">
        <v>4573</v>
      </c>
      <c r="D1027" s="91" t="s">
        <v>3113</v>
      </c>
      <c r="E1027" s="91" t="s">
        <v>543</v>
      </c>
      <c r="F1027" s="91" t="s">
        <v>544</v>
      </c>
      <c r="G1027" s="142" t="s">
        <v>4603</v>
      </c>
      <c r="H1027" s="142" t="s">
        <v>4702</v>
      </c>
      <c r="I1027" s="63" t="s">
        <v>4702</v>
      </c>
      <c r="J1027" s="142" t="s">
        <v>6579</v>
      </c>
      <c r="K1027" s="142" t="s">
        <v>4704</v>
      </c>
      <c r="L1027" s="142">
        <v>49</v>
      </c>
      <c r="M1027" s="142" t="s">
        <v>3682</v>
      </c>
      <c r="N1027" s="91" t="s">
        <v>1223</v>
      </c>
      <c r="O1027" s="182" t="s">
        <v>3316</v>
      </c>
      <c r="P1027" s="91" t="s">
        <v>3100</v>
      </c>
      <c r="Q1027" s="93" t="s">
        <v>3393</v>
      </c>
    </row>
    <row r="1028" spans="1:17" ht="50" x14ac:dyDescent="0.35">
      <c r="A1028" s="141">
        <v>36834</v>
      </c>
      <c r="B1028" s="141"/>
      <c r="C1028" s="102" t="s">
        <v>4573</v>
      </c>
      <c r="D1028" s="91" t="s">
        <v>3113</v>
      </c>
      <c r="E1028" s="142" t="s">
        <v>7076</v>
      </c>
      <c r="F1028" s="142" t="s">
        <v>3424</v>
      </c>
      <c r="G1028" s="142" t="s">
        <v>5484</v>
      </c>
      <c r="H1028" s="142" t="s">
        <v>1907</v>
      </c>
      <c r="I1028" s="63" t="s">
        <v>8095</v>
      </c>
      <c r="J1028" s="142" t="s">
        <v>5485</v>
      </c>
      <c r="K1028" s="142" t="s">
        <v>4704</v>
      </c>
      <c r="L1028" s="142">
        <v>27</v>
      </c>
      <c r="M1028" s="142" t="s">
        <v>5486</v>
      </c>
      <c r="N1028" s="91" t="s">
        <v>928</v>
      </c>
      <c r="O1028" s="182" t="s">
        <v>3799</v>
      </c>
      <c r="P1028" s="91" t="s">
        <v>95</v>
      </c>
      <c r="Q1028" s="93" t="s">
        <v>5559</v>
      </c>
    </row>
    <row r="1029" spans="1:17" ht="30" x14ac:dyDescent="0.35">
      <c r="A1029" s="89">
        <v>36817</v>
      </c>
      <c r="B1029" s="89"/>
      <c r="C1029" s="102" t="s">
        <v>4573</v>
      </c>
      <c r="D1029" s="91" t="s">
        <v>3113</v>
      </c>
      <c r="E1029" s="91" t="s">
        <v>7076</v>
      </c>
      <c r="F1029" s="91" t="s">
        <v>1899</v>
      </c>
      <c r="G1029" s="91" t="s">
        <v>3513</v>
      </c>
      <c r="H1029" s="91" t="s">
        <v>2764</v>
      </c>
      <c r="I1029" s="63" t="s">
        <v>4702</v>
      </c>
      <c r="J1029" s="91" t="s">
        <v>2765</v>
      </c>
      <c r="K1029" s="91" t="s">
        <v>1900</v>
      </c>
      <c r="L1029" s="91">
        <v>56</v>
      </c>
      <c r="M1029" s="91" t="s">
        <v>2766</v>
      </c>
      <c r="N1029" s="91" t="s">
        <v>928</v>
      </c>
      <c r="O1029" s="182" t="s">
        <v>2400</v>
      </c>
      <c r="P1029" s="91" t="s">
        <v>1506</v>
      </c>
      <c r="Q1029" s="93" t="s">
        <v>6709</v>
      </c>
    </row>
    <row r="1030" spans="1:17" ht="140" x14ac:dyDescent="0.35">
      <c r="A1030" s="89">
        <v>36805</v>
      </c>
      <c r="B1030" s="89"/>
      <c r="C1030" s="102" t="s">
        <v>4573</v>
      </c>
      <c r="D1030" s="91" t="s">
        <v>3113</v>
      </c>
      <c r="E1030" s="91" t="s">
        <v>7076</v>
      </c>
      <c r="F1030" s="91" t="s">
        <v>4682</v>
      </c>
      <c r="G1030" s="91" t="s">
        <v>4659</v>
      </c>
      <c r="H1030" s="91" t="s">
        <v>1907</v>
      </c>
      <c r="I1030" s="63" t="s">
        <v>8095</v>
      </c>
      <c r="J1030" s="91" t="s">
        <v>4961</v>
      </c>
      <c r="K1030" s="91" t="s">
        <v>4704</v>
      </c>
      <c r="L1030" s="91">
        <v>23</v>
      </c>
      <c r="M1030" s="91" t="s">
        <v>4962</v>
      </c>
      <c r="N1030" s="91" t="s">
        <v>928</v>
      </c>
      <c r="O1030" s="182" t="s">
        <v>2313</v>
      </c>
      <c r="P1030" s="91" t="s">
        <v>6119</v>
      </c>
      <c r="Q1030" s="93" t="s">
        <v>6665</v>
      </c>
    </row>
    <row r="1031" spans="1:17" ht="20" x14ac:dyDescent="0.35">
      <c r="A1031" s="89">
        <v>36794</v>
      </c>
      <c r="B1031" s="89"/>
      <c r="C1031" s="102" t="s">
        <v>4573</v>
      </c>
      <c r="D1031" s="91" t="s">
        <v>3113</v>
      </c>
      <c r="E1031" s="91" t="s">
        <v>543</v>
      </c>
      <c r="F1031" s="91" t="s">
        <v>5637</v>
      </c>
      <c r="G1031" s="91" t="s">
        <v>7642</v>
      </c>
      <c r="H1031" s="91" t="s">
        <v>1907</v>
      </c>
      <c r="I1031" s="63" t="s">
        <v>8095</v>
      </c>
      <c r="J1031" s="91" t="s">
        <v>6434</v>
      </c>
      <c r="K1031" s="91" t="s">
        <v>4704</v>
      </c>
      <c r="L1031" s="91">
        <v>17</v>
      </c>
      <c r="M1031" s="91" t="s">
        <v>1524</v>
      </c>
      <c r="N1031" s="91" t="s">
        <v>1223</v>
      </c>
      <c r="O1031" s="182" t="s">
        <v>1750</v>
      </c>
      <c r="P1031" s="91" t="s">
        <v>2174</v>
      </c>
      <c r="Q1031" s="93" t="s">
        <v>1674</v>
      </c>
    </row>
    <row r="1032" spans="1:17" ht="30" x14ac:dyDescent="0.35">
      <c r="A1032" s="89">
        <v>36793</v>
      </c>
      <c r="B1032" s="89"/>
      <c r="C1032" s="102" t="s">
        <v>4573</v>
      </c>
      <c r="D1032" s="91" t="s">
        <v>3113</v>
      </c>
      <c r="E1032" s="91" t="s">
        <v>543</v>
      </c>
      <c r="F1032" s="91" t="s">
        <v>5637</v>
      </c>
      <c r="G1032" s="91" t="s">
        <v>2755</v>
      </c>
      <c r="H1032" s="91" t="s">
        <v>1907</v>
      </c>
      <c r="I1032" s="63" t="s">
        <v>8095</v>
      </c>
      <c r="J1032" s="91" t="s">
        <v>2472</v>
      </c>
      <c r="K1032" s="91" t="s">
        <v>4704</v>
      </c>
      <c r="L1032" s="91">
        <v>25</v>
      </c>
      <c r="M1032" s="91" t="s">
        <v>1524</v>
      </c>
      <c r="N1032" s="91" t="s">
        <v>1223</v>
      </c>
      <c r="O1032" s="182" t="s">
        <v>2208</v>
      </c>
      <c r="P1032" s="91" t="s">
        <v>5236</v>
      </c>
      <c r="Q1032" s="93" t="s">
        <v>1674</v>
      </c>
    </row>
    <row r="1033" spans="1:17" ht="30" x14ac:dyDescent="0.35">
      <c r="A1033" s="89">
        <v>36785</v>
      </c>
      <c r="B1033" s="89"/>
      <c r="C1033" s="102" t="s">
        <v>4573</v>
      </c>
      <c r="D1033" s="91" t="s">
        <v>3113</v>
      </c>
      <c r="E1033" s="91" t="s">
        <v>4432</v>
      </c>
      <c r="F1033" s="91" t="s">
        <v>873</v>
      </c>
      <c r="G1033" s="91" t="s">
        <v>4265</v>
      </c>
      <c r="H1033" s="91" t="s">
        <v>1907</v>
      </c>
      <c r="I1033" s="63" t="s">
        <v>8095</v>
      </c>
      <c r="J1033" s="91" t="s">
        <v>4266</v>
      </c>
      <c r="K1033" s="91" t="s">
        <v>4704</v>
      </c>
      <c r="L1033" s="91">
        <v>31</v>
      </c>
      <c r="M1033" s="91" t="s">
        <v>4267</v>
      </c>
      <c r="N1033" s="91" t="s">
        <v>1223</v>
      </c>
      <c r="O1033" s="182" t="s">
        <v>6929</v>
      </c>
      <c r="P1033" s="91" t="s">
        <v>486</v>
      </c>
      <c r="Q1033" s="93" t="s">
        <v>7418</v>
      </c>
    </row>
    <row r="1034" spans="1:17" ht="130" x14ac:dyDescent="0.35">
      <c r="A1034" s="89">
        <v>36780</v>
      </c>
      <c r="B1034" s="89"/>
      <c r="C1034" s="102" t="s">
        <v>4573</v>
      </c>
      <c r="D1034" s="91" t="s">
        <v>3113</v>
      </c>
      <c r="E1034" s="91" t="s">
        <v>7076</v>
      </c>
      <c r="F1034" s="91" t="s">
        <v>4682</v>
      </c>
      <c r="G1034" s="91" t="s">
        <v>1324</v>
      </c>
      <c r="H1034" s="91" t="s">
        <v>1325</v>
      </c>
      <c r="I1034" s="63" t="s">
        <v>4702</v>
      </c>
      <c r="J1034" s="91" t="s">
        <v>1326</v>
      </c>
      <c r="K1034" s="91" t="s">
        <v>4704</v>
      </c>
      <c r="L1034" s="91">
        <v>25</v>
      </c>
      <c r="M1034" s="91" t="s">
        <v>1327</v>
      </c>
      <c r="N1034" s="91" t="s">
        <v>928</v>
      </c>
      <c r="O1034" s="182" t="s">
        <v>2022</v>
      </c>
      <c r="P1034" s="91" t="s">
        <v>4137</v>
      </c>
      <c r="Q1034" s="93" t="s">
        <v>3585</v>
      </c>
    </row>
    <row r="1035" spans="1:17" ht="30" x14ac:dyDescent="0.35">
      <c r="A1035" s="89">
        <v>36779</v>
      </c>
      <c r="B1035" s="89"/>
      <c r="C1035" s="102" t="s">
        <v>4573</v>
      </c>
      <c r="D1035" s="91" t="s">
        <v>3113</v>
      </c>
      <c r="E1035" s="91" t="s">
        <v>847</v>
      </c>
      <c r="F1035" s="91" t="s">
        <v>303</v>
      </c>
      <c r="G1035" s="91" t="s">
        <v>4876</v>
      </c>
      <c r="H1035" s="91" t="s">
        <v>4127</v>
      </c>
      <c r="I1035" s="63" t="s">
        <v>8096</v>
      </c>
      <c r="J1035" s="91" t="s">
        <v>4399</v>
      </c>
      <c r="K1035" s="91" t="s">
        <v>4704</v>
      </c>
      <c r="L1035" s="91">
        <v>48</v>
      </c>
      <c r="M1035" s="91" t="s">
        <v>1310</v>
      </c>
      <c r="N1035" s="91" t="s">
        <v>928</v>
      </c>
      <c r="O1035" s="182" t="s">
        <v>5581</v>
      </c>
      <c r="P1035" s="91" t="s">
        <v>487</v>
      </c>
      <c r="Q1035" s="93" t="s">
        <v>5508</v>
      </c>
    </row>
    <row r="1036" spans="1:17" ht="140" x14ac:dyDescent="0.35">
      <c r="A1036" s="89">
        <v>36777</v>
      </c>
      <c r="B1036" s="89"/>
      <c r="C1036" s="102" t="s">
        <v>4573</v>
      </c>
      <c r="D1036" s="91" t="s">
        <v>3113</v>
      </c>
      <c r="E1036" s="91" t="s">
        <v>7076</v>
      </c>
      <c r="F1036" s="91" t="s">
        <v>4682</v>
      </c>
      <c r="G1036" s="91" t="s">
        <v>4659</v>
      </c>
      <c r="H1036" s="91" t="s">
        <v>3175</v>
      </c>
      <c r="I1036" s="66" t="s">
        <v>8097</v>
      </c>
      <c r="J1036" s="91" t="s">
        <v>5214</v>
      </c>
      <c r="K1036" s="91" t="s">
        <v>4704</v>
      </c>
      <c r="L1036" s="91">
        <v>40</v>
      </c>
      <c r="M1036" s="91" t="s">
        <v>5215</v>
      </c>
      <c r="N1036" s="91" t="s">
        <v>928</v>
      </c>
      <c r="O1036" s="182" t="s">
        <v>5208</v>
      </c>
      <c r="P1036" s="91" t="s">
        <v>4628</v>
      </c>
      <c r="Q1036" s="93" t="s">
        <v>5240</v>
      </c>
    </row>
    <row r="1037" spans="1:17" ht="90" x14ac:dyDescent="0.35">
      <c r="A1037" s="89">
        <v>36777</v>
      </c>
      <c r="B1037" s="89"/>
      <c r="C1037" s="102" t="s">
        <v>4573</v>
      </c>
      <c r="D1037" s="91" t="s">
        <v>3113</v>
      </c>
      <c r="E1037" s="91" t="s">
        <v>3654</v>
      </c>
      <c r="F1037" s="91" t="s">
        <v>3118</v>
      </c>
      <c r="G1037" s="91" t="s">
        <v>5202</v>
      </c>
      <c r="H1037" s="91" t="s">
        <v>1907</v>
      </c>
      <c r="I1037" s="63" t="s">
        <v>8095</v>
      </c>
      <c r="J1037" s="91" t="s">
        <v>5203</v>
      </c>
      <c r="K1037" s="91" t="s">
        <v>4704</v>
      </c>
      <c r="L1037" s="91">
        <v>27</v>
      </c>
      <c r="M1037" s="91" t="s">
        <v>2161</v>
      </c>
      <c r="N1037" s="91" t="s">
        <v>928</v>
      </c>
      <c r="O1037" s="182" t="s">
        <v>6056</v>
      </c>
      <c r="P1037" s="91" t="s">
        <v>3084</v>
      </c>
      <c r="Q1037" s="93" t="s">
        <v>1391</v>
      </c>
    </row>
    <row r="1038" spans="1:17" ht="40" x14ac:dyDescent="0.35">
      <c r="A1038" s="89">
        <v>36713</v>
      </c>
      <c r="B1038" s="89"/>
      <c r="C1038" s="102" t="s">
        <v>4573</v>
      </c>
      <c r="D1038" s="91" t="s">
        <v>3113</v>
      </c>
      <c r="E1038" s="91" t="s">
        <v>7076</v>
      </c>
      <c r="F1038" s="91" t="s">
        <v>5599</v>
      </c>
      <c r="G1038" s="91" t="s">
        <v>4904</v>
      </c>
      <c r="H1038" s="91" t="s">
        <v>6751</v>
      </c>
      <c r="I1038" s="69" t="s">
        <v>8100</v>
      </c>
      <c r="J1038" s="91" t="s">
        <v>4905</v>
      </c>
      <c r="K1038" s="91" t="s">
        <v>1900</v>
      </c>
      <c r="L1038" s="91">
        <v>12</v>
      </c>
      <c r="M1038" s="91" t="s">
        <v>146</v>
      </c>
      <c r="N1038" s="91" t="s">
        <v>928</v>
      </c>
      <c r="O1038" s="182" t="s">
        <v>3799</v>
      </c>
      <c r="P1038" s="91" t="s">
        <v>2784</v>
      </c>
      <c r="Q1038" s="93" t="s">
        <v>5786</v>
      </c>
    </row>
    <row r="1039" spans="1:17" ht="50" x14ac:dyDescent="0.35">
      <c r="A1039" s="89">
        <v>36711</v>
      </c>
      <c r="B1039" s="89"/>
      <c r="C1039" s="102" t="s">
        <v>4573</v>
      </c>
      <c r="D1039" s="91" t="s">
        <v>3113</v>
      </c>
      <c r="E1039" s="91" t="s">
        <v>7076</v>
      </c>
      <c r="F1039" s="91" t="s">
        <v>4682</v>
      </c>
      <c r="G1039" s="91" t="s">
        <v>3747</v>
      </c>
      <c r="H1039" s="91" t="s">
        <v>7614</v>
      </c>
      <c r="I1039" s="73" t="s">
        <v>8097</v>
      </c>
      <c r="J1039" s="91" t="s">
        <v>7615</v>
      </c>
      <c r="K1039" s="91" t="s">
        <v>1900</v>
      </c>
      <c r="L1039" s="91" t="s">
        <v>5538</v>
      </c>
      <c r="M1039" s="91" t="s">
        <v>6436</v>
      </c>
      <c r="N1039" s="91" t="s">
        <v>928</v>
      </c>
      <c r="O1039" s="182" t="s">
        <v>5654</v>
      </c>
      <c r="P1039" s="91" t="s">
        <v>2511</v>
      </c>
      <c r="Q1039" s="93" t="s">
        <v>5096</v>
      </c>
    </row>
    <row r="1040" spans="1:17" ht="140" x14ac:dyDescent="0.35">
      <c r="A1040" s="89">
        <v>36709</v>
      </c>
      <c r="B1040" s="89"/>
      <c r="C1040" s="102" t="s">
        <v>4573</v>
      </c>
      <c r="D1040" s="91" t="s">
        <v>3113</v>
      </c>
      <c r="E1040" s="91" t="s">
        <v>7076</v>
      </c>
      <c r="F1040" s="91" t="s">
        <v>4682</v>
      </c>
      <c r="G1040" s="91" t="s">
        <v>6872</v>
      </c>
      <c r="H1040" s="91" t="s">
        <v>3175</v>
      </c>
      <c r="I1040" s="66" t="s">
        <v>8097</v>
      </c>
      <c r="J1040" s="91" t="s">
        <v>4065</v>
      </c>
      <c r="K1040" s="91" t="s">
        <v>1900</v>
      </c>
      <c r="L1040" s="91">
        <v>13</v>
      </c>
      <c r="M1040" s="91" t="s">
        <v>7596</v>
      </c>
      <c r="N1040" s="91" t="s">
        <v>928</v>
      </c>
      <c r="O1040" s="182" t="s">
        <v>6929</v>
      </c>
      <c r="P1040" s="91" t="s">
        <v>1573</v>
      </c>
      <c r="Q1040" s="93" t="s">
        <v>1050</v>
      </c>
    </row>
    <row r="1041" spans="1:17" ht="130" x14ac:dyDescent="0.35">
      <c r="A1041" s="89">
        <v>36709</v>
      </c>
      <c r="B1041" s="89"/>
      <c r="C1041" s="102" t="s">
        <v>4573</v>
      </c>
      <c r="D1041" s="91" t="s">
        <v>3113</v>
      </c>
      <c r="E1041" s="91" t="s">
        <v>7076</v>
      </c>
      <c r="F1041" s="91" t="s">
        <v>4682</v>
      </c>
      <c r="G1041" s="91" t="s">
        <v>5341</v>
      </c>
      <c r="H1041" s="91" t="s">
        <v>1130</v>
      </c>
      <c r="I1041" s="87" t="s">
        <v>4702</v>
      </c>
      <c r="J1041" s="91" t="s">
        <v>5342</v>
      </c>
      <c r="K1041" s="91" t="s">
        <v>1900</v>
      </c>
      <c r="L1041" s="91">
        <v>19</v>
      </c>
      <c r="M1041" s="91" t="s">
        <v>3299</v>
      </c>
      <c r="N1041" s="91" t="s">
        <v>928</v>
      </c>
      <c r="O1041" s="182" t="s">
        <v>1459</v>
      </c>
      <c r="P1041" s="91" t="s">
        <v>5069</v>
      </c>
      <c r="Q1041" s="93" t="s">
        <v>2622</v>
      </c>
    </row>
    <row r="1042" spans="1:17" ht="40" x14ac:dyDescent="0.35">
      <c r="A1042" s="89">
        <v>36687</v>
      </c>
      <c r="B1042" s="89"/>
      <c r="C1042" s="102" t="s">
        <v>4573</v>
      </c>
      <c r="D1042" s="91" t="s">
        <v>3113</v>
      </c>
      <c r="E1042" s="91" t="s">
        <v>7076</v>
      </c>
      <c r="F1042" s="91" t="s">
        <v>1134</v>
      </c>
      <c r="G1042" s="91" t="s">
        <v>2329</v>
      </c>
      <c r="H1042" s="91" t="s">
        <v>1907</v>
      </c>
      <c r="I1042" s="63" t="s">
        <v>8095</v>
      </c>
      <c r="J1042" s="91" t="s">
        <v>3300</v>
      </c>
      <c r="K1042" s="91" t="s">
        <v>4704</v>
      </c>
      <c r="L1042" s="91">
        <v>17</v>
      </c>
      <c r="M1042" s="91" t="s">
        <v>507</v>
      </c>
      <c r="N1042" s="91" t="s">
        <v>928</v>
      </c>
      <c r="O1042" s="182" t="s">
        <v>5259</v>
      </c>
      <c r="P1042" s="91" t="s">
        <v>817</v>
      </c>
      <c r="Q1042" s="93" t="s">
        <v>6709</v>
      </c>
    </row>
    <row r="1043" spans="1:17" ht="100" x14ac:dyDescent="0.35">
      <c r="A1043" s="89">
        <v>36686</v>
      </c>
      <c r="B1043" s="89"/>
      <c r="C1043" s="102" t="s">
        <v>4573</v>
      </c>
      <c r="D1043" s="91" t="s">
        <v>3113</v>
      </c>
      <c r="E1043" s="91" t="s">
        <v>7076</v>
      </c>
      <c r="F1043" s="91" t="s">
        <v>2596</v>
      </c>
      <c r="G1043" s="91" t="s">
        <v>7250</v>
      </c>
      <c r="H1043" s="91" t="s">
        <v>4702</v>
      </c>
      <c r="I1043" s="63" t="s">
        <v>4702</v>
      </c>
      <c r="J1043" s="91" t="s">
        <v>6380</v>
      </c>
      <c r="K1043" s="91" t="s">
        <v>4704</v>
      </c>
      <c r="L1043" s="91">
        <v>55</v>
      </c>
      <c r="M1043" s="91" t="s">
        <v>5713</v>
      </c>
      <c r="N1043" s="91" t="s">
        <v>928</v>
      </c>
      <c r="O1043" s="182" t="s">
        <v>5439</v>
      </c>
      <c r="P1043" s="91" t="s">
        <v>5714</v>
      </c>
      <c r="Q1043" s="93" t="s">
        <v>6896</v>
      </c>
    </row>
    <row r="1044" spans="1:17" ht="100" x14ac:dyDescent="0.35">
      <c r="A1044" s="89">
        <v>36686</v>
      </c>
      <c r="B1044" s="89"/>
      <c r="C1044" s="102" t="s">
        <v>4573</v>
      </c>
      <c r="D1044" s="91" t="s">
        <v>3113</v>
      </c>
      <c r="E1044" s="91" t="s">
        <v>7076</v>
      </c>
      <c r="F1044" s="91" t="s">
        <v>2596</v>
      </c>
      <c r="G1044" s="91" t="s">
        <v>7250</v>
      </c>
      <c r="H1044" s="91" t="s">
        <v>3582</v>
      </c>
      <c r="I1044" s="63" t="s">
        <v>4702</v>
      </c>
      <c r="J1044" s="91" t="s">
        <v>5008</v>
      </c>
      <c r="K1044" s="91" t="s">
        <v>4704</v>
      </c>
      <c r="L1044" s="91">
        <v>44</v>
      </c>
      <c r="M1044" s="91" t="s">
        <v>6904</v>
      </c>
      <c r="N1044" s="91" t="s">
        <v>928</v>
      </c>
      <c r="O1044" s="182" t="s">
        <v>5439</v>
      </c>
      <c r="P1044" s="91" t="s">
        <v>1206</v>
      </c>
      <c r="Q1044" s="93" t="s">
        <v>6896</v>
      </c>
    </row>
    <row r="1045" spans="1:17" ht="20" x14ac:dyDescent="0.35">
      <c r="A1045" s="89">
        <v>36615</v>
      </c>
      <c r="B1045" s="89"/>
      <c r="C1045" s="102" t="s">
        <v>4573</v>
      </c>
      <c r="D1045" s="91" t="s">
        <v>3113</v>
      </c>
      <c r="E1045" s="91" t="s">
        <v>543</v>
      </c>
      <c r="F1045" s="91" t="s">
        <v>4128</v>
      </c>
      <c r="G1045" s="91" t="s">
        <v>2696</v>
      </c>
      <c r="H1045" s="91" t="s">
        <v>4702</v>
      </c>
      <c r="I1045" s="63" t="s">
        <v>4702</v>
      </c>
      <c r="J1045" s="91" t="s">
        <v>2950</v>
      </c>
      <c r="K1045" s="91" t="s">
        <v>4704</v>
      </c>
      <c r="L1045" s="91">
        <v>26</v>
      </c>
      <c r="M1045" s="91" t="s">
        <v>6007</v>
      </c>
      <c r="N1045" s="91" t="s">
        <v>928</v>
      </c>
      <c r="O1045" s="182" t="s">
        <v>475</v>
      </c>
      <c r="P1045" s="91" t="s">
        <v>2951</v>
      </c>
      <c r="Q1045" s="93" t="s">
        <v>1674</v>
      </c>
    </row>
    <row r="1046" spans="1:17" ht="60" x14ac:dyDescent="0.35">
      <c r="A1046" s="89">
        <v>36611</v>
      </c>
      <c r="B1046" s="89"/>
      <c r="C1046" s="102" t="s">
        <v>4573</v>
      </c>
      <c r="D1046" s="91" t="s">
        <v>3113</v>
      </c>
      <c r="E1046" s="91" t="s">
        <v>7076</v>
      </c>
      <c r="F1046" s="91" t="s">
        <v>4682</v>
      </c>
      <c r="G1046" s="91" t="s">
        <v>1450</v>
      </c>
      <c r="H1046" s="91" t="s">
        <v>5607</v>
      </c>
      <c r="I1046" s="63" t="s">
        <v>8095</v>
      </c>
      <c r="J1046" s="91" t="s">
        <v>5651</v>
      </c>
      <c r="K1046" s="91" t="s">
        <v>1900</v>
      </c>
      <c r="L1046" s="91">
        <v>14</v>
      </c>
      <c r="M1046" s="91" t="s">
        <v>2429</v>
      </c>
      <c r="N1046" s="91" t="s">
        <v>928</v>
      </c>
      <c r="O1046" s="182" t="s">
        <v>5365</v>
      </c>
      <c r="P1046" s="91" t="s">
        <v>1552</v>
      </c>
      <c r="Q1046" s="93" t="s">
        <v>5657</v>
      </c>
    </row>
    <row r="1047" spans="1:17" ht="40" x14ac:dyDescent="0.35">
      <c r="A1047" s="89">
        <v>36609</v>
      </c>
      <c r="B1047" s="89"/>
      <c r="C1047" s="102" t="s">
        <v>4573</v>
      </c>
      <c r="D1047" s="91" t="s">
        <v>3113</v>
      </c>
      <c r="E1047" s="91" t="s">
        <v>7076</v>
      </c>
      <c r="F1047" s="91" t="s">
        <v>4682</v>
      </c>
      <c r="G1047" s="91" t="s">
        <v>3852</v>
      </c>
      <c r="H1047" s="91" t="s">
        <v>1907</v>
      </c>
      <c r="I1047" s="63" t="s">
        <v>8095</v>
      </c>
      <c r="J1047" s="91" t="s">
        <v>1302</v>
      </c>
      <c r="K1047" s="91" t="s">
        <v>4704</v>
      </c>
      <c r="L1047" s="91">
        <v>37</v>
      </c>
      <c r="M1047" s="91" t="s">
        <v>6616</v>
      </c>
      <c r="N1047" s="91" t="s">
        <v>928</v>
      </c>
      <c r="O1047" s="182" t="s">
        <v>475</v>
      </c>
      <c r="P1047" s="91" t="s">
        <v>2842</v>
      </c>
      <c r="Q1047" s="93" t="s">
        <v>7229</v>
      </c>
    </row>
    <row r="1048" spans="1:17" ht="40" x14ac:dyDescent="0.35">
      <c r="A1048" s="89">
        <v>36586</v>
      </c>
      <c r="B1048" s="89"/>
      <c r="C1048" s="102" t="s">
        <v>4573</v>
      </c>
      <c r="D1048" s="91" t="s">
        <v>3113</v>
      </c>
      <c r="E1048" s="91" t="s">
        <v>7076</v>
      </c>
      <c r="F1048" s="91" t="s">
        <v>3657</v>
      </c>
      <c r="G1048" s="91" t="s">
        <v>3567</v>
      </c>
      <c r="H1048" s="91" t="s">
        <v>4431</v>
      </c>
      <c r="I1048" s="73" t="s">
        <v>8097</v>
      </c>
      <c r="J1048" s="91" t="s">
        <v>4210</v>
      </c>
      <c r="K1048" s="91" t="s">
        <v>4704</v>
      </c>
      <c r="L1048" s="91">
        <v>39</v>
      </c>
      <c r="M1048" s="91" t="s">
        <v>3362</v>
      </c>
      <c r="N1048" s="91" t="s">
        <v>928</v>
      </c>
      <c r="O1048" s="182" t="s">
        <v>5259</v>
      </c>
      <c r="P1048" s="91" t="s">
        <v>7712</v>
      </c>
      <c r="Q1048" s="93" t="s">
        <v>1732</v>
      </c>
    </row>
    <row r="1049" spans="1:17" ht="30" x14ac:dyDescent="0.35">
      <c r="A1049" s="89">
        <v>36487</v>
      </c>
      <c r="B1049" s="89"/>
      <c r="C1049" s="102" t="s">
        <v>491</v>
      </c>
      <c r="D1049" s="91" t="s">
        <v>3113</v>
      </c>
      <c r="E1049" s="91" t="s">
        <v>7076</v>
      </c>
      <c r="F1049" s="91" t="s">
        <v>1899</v>
      </c>
      <c r="G1049" s="91" t="s">
        <v>2239</v>
      </c>
      <c r="H1049" s="91" t="s">
        <v>4702</v>
      </c>
      <c r="I1049" s="63" t="s">
        <v>4702</v>
      </c>
      <c r="J1049" s="91" t="s">
        <v>2240</v>
      </c>
      <c r="K1049" s="91" t="s">
        <v>1900</v>
      </c>
      <c r="L1049" s="91">
        <v>51</v>
      </c>
      <c r="M1049" s="91" t="s">
        <v>7245</v>
      </c>
      <c r="N1049" s="91" t="s">
        <v>928</v>
      </c>
      <c r="O1049" s="182" t="s">
        <v>3333</v>
      </c>
      <c r="P1049" s="91" t="s">
        <v>1506</v>
      </c>
      <c r="Q1049" s="93" t="s">
        <v>5498</v>
      </c>
    </row>
    <row r="1050" spans="1:17" ht="40" x14ac:dyDescent="0.35">
      <c r="A1050" s="89">
        <v>36470</v>
      </c>
      <c r="B1050" s="89"/>
      <c r="C1050" s="102" t="s">
        <v>491</v>
      </c>
      <c r="D1050" s="91" t="s">
        <v>3113</v>
      </c>
      <c r="E1050" s="91" t="s">
        <v>2209</v>
      </c>
      <c r="F1050" s="91" t="s">
        <v>3475</v>
      </c>
      <c r="G1050" s="91" t="s">
        <v>7778</v>
      </c>
      <c r="H1050" s="91" t="s">
        <v>6966</v>
      </c>
      <c r="I1050" s="73" t="s">
        <v>8097</v>
      </c>
      <c r="J1050" s="91" t="s">
        <v>4703</v>
      </c>
      <c r="K1050" s="91" t="s">
        <v>4704</v>
      </c>
      <c r="L1050" s="91">
        <v>39</v>
      </c>
      <c r="M1050" s="91" t="s">
        <v>3533</v>
      </c>
      <c r="N1050" s="91" t="s">
        <v>928</v>
      </c>
      <c r="O1050" s="182" t="s">
        <v>2702</v>
      </c>
      <c r="P1050" s="91" t="s">
        <v>6967</v>
      </c>
      <c r="Q1050" s="93" t="s">
        <v>4223</v>
      </c>
    </row>
    <row r="1051" spans="1:17" ht="30" x14ac:dyDescent="0.35">
      <c r="A1051" s="141">
        <v>36434</v>
      </c>
      <c r="B1051" s="141"/>
      <c r="C1051" s="102" t="s">
        <v>491</v>
      </c>
      <c r="D1051" s="91" t="s">
        <v>3113</v>
      </c>
      <c r="E1051" s="142" t="s">
        <v>7076</v>
      </c>
      <c r="F1051" s="142" t="s">
        <v>1899</v>
      </c>
      <c r="G1051" s="142" t="s">
        <v>3164</v>
      </c>
      <c r="H1051" s="142" t="s">
        <v>1146</v>
      </c>
      <c r="I1051" s="63" t="s">
        <v>8095</v>
      </c>
      <c r="J1051" s="142" t="s">
        <v>3499</v>
      </c>
      <c r="K1051" s="142" t="s">
        <v>4704</v>
      </c>
      <c r="L1051" s="142">
        <v>16</v>
      </c>
      <c r="M1051" s="142" t="s">
        <v>1912</v>
      </c>
      <c r="N1051" s="91" t="s">
        <v>928</v>
      </c>
      <c r="O1051" s="182" t="s">
        <v>1892</v>
      </c>
      <c r="P1051" s="91" t="s">
        <v>1506</v>
      </c>
      <c r="Q1051" s="93" t="s">
        <v>6772</v>
      </c>
    </row>
    <row r="1052" spans="1:17" ht="20" x14ac:dyDescent="0.35">
      <c r="A1052" s="127">
        <v>36422</v>
      </c>
      <c r="B1052" s="127"/>
      <c r="C1052" s="128" t="s">
        <v>491</v>
      </c>
      <c r="D1052" s="139" t="s">
        <v>2203</v>
      </c>
      <c r="E1052" s="139" t="s">
        <v>7076</v>
      </c>
      <c r="F1052" s="139" t="s">
        <v>3424</v>
      </c>
      <c r="G1052" s="139" t="s">
        <v>7599</v>
      </c>
      <c r="H1052" s="139" t="s">
        <v>1392</v>
      </c>
      <c r="I1052" s="63" t="s">
        <v>8098</v>
      </c>
      <c r="J1052" s="139" t="s">
        <v>7600</v>
      </c>
      <c r="K1052" s="139" t="s">
        <v>4704</v>
      </c>
      <c r="L1052" s="139" t="s">
        <v>6368</v>
      </c>
      <c r="M1052" s="139" t="s">
        <v>7601</v>
      </c>
      <c r="N1052" s="139" t="s">
        <v>928</v>
      </c>
      <c r="O1052" s="184" t="s">
        <v>1892</v>
      </c>
      <c r="P1052" s="139" t="s">
        <v>2174</v>
      </c>
      <c r="Q1052" s="145" t="s">
        <v>1961</v>
      </c>
    </row>
    <row r="1053" spans="1:17" ht="30" x14ac:dyDescent="0.35">
      <c r="A1053" s="141">
        <v>36370</v>
      </c>
      <c r="B1053" s="141"/>
      <c r="C1053" s="102" t="s">
        <v>491</v>
      </c>
      <c r="D1053" s="91" t="s">
        <v>3113</v>
      </c>
      <c r="E1053" s="142" t="s">
        <v>847</v>
      </c>
      <c r="F1053" s="142" t="s">
        <v>303</v>
      </c>
      <c r="G1053" s="142" t="s">
        <v>5073</v>
      </c>
      <c r="H1053" s="142" t="s">
        <v>1907</v>
      </c>
      <c r="I1053" s="63" t="s">
        <v>8095</v>
      </c>
      <c r="J1053" s="142" t="s">
        <v>5074</v>
      </c>
      <c r="K1053" s="142" t="s">
        <v>4704</v>
      </c>
      <c r="L1053" s="142">
        <v>42</v>
      </c>
      <c r="M1053" s="142" t="s">
        <v>407</v>
      </c>
      <c r="N1053" s="91" t="s">
        <v>928</v>
      </c>
      <c r="O1053" s="182" t="s">
        <v>475</v>
      </c>
      <c r="P1053" s="91" t="s">
        <v>2392</v>
      </c>
      <c r="Q1053" s="93" t="s">
        <v>3004</v>
      </c>
    </row>
    <row r="1054" spans="1:17" ht="40" x14ac:dyDescent="0.35">
      <c r="A1054" s="141">
        <v>36367</v>
      </c>
      <c r="B1054" s="141"/>
      <c r="C1054" s="102" t="s">
        <v>491</v>
      </c>
      <c r="D1054" s="91" t="s">
        <v>3113</v>
      </c>
      <c r="E1054" s="142" t="s">
        <v>7076</v>
      </c>
      <c r="F1054" s="142" t="s">
        <v>4682</v>
      </c>
      <c r="G1054" s="142" t="s">
        <v>6912</v>
      </c>
      <c r="H1054" s="142" t="s">
        <v>6913</v>
      </c>
      <c r="I1054" s="63" t="s">
        <v>4702</v>
      </c>
      <c r="J1054" s="142" t="s">
        <v>3590</v>
      </c>
      <c r="K1054" s="142" t="s">
        <v>4704</v>
      </c>
      <c r="L1054" s="142">
        <v>43</v>
      </c>
      <c r="M1054" s="142" t="s">
        <v>5414</v>
      </c>
      <c r="N1054" s="91" t="s">
        <v>928</v>
      </c>
      <c r="O1054" s="182" t="s">
        <v>3591</v>
      </c>
      <c r="P1054" s="91" t="s">
        <v>2085</v>
      </c>
      <c r="Q1054" s="93" t="s">
        <v>4554</v>
      </c>
    </row>
    <row r="1055" spans="1:17" ht="30" x14ac:dyDescent="0.35">
      <c r="A1055" s="141">
        <v>36362</v>
      </c>
      <c r="B1055" s="141"/>
      <c r="C1055" s="102" t="s">
        <v>491</v>
      </c>
      <c r="D1055" s="91" t="s">
        <v>3113</v>
      </c>
      <c r="E1055" s="142" t="s">
        <v>7076</v>
      </c>
      <c r="F1055" s="142" t="s">
        <v>1899</v>
      </c>
      <c r="G1055" s="142" t="s">
        <v>5313</v>
      </c>
      <c r="H1055" s="142" t="s">
        <v>1907</v>
      </c>
      <c r="I1055" s="63" t="s">
        <v>8095</v>
      </c>
      <c r="J1055" s="142" t="s">
        <v>5302</v>
      </c>
      <c r="K1055" s="142" t="s">
        <v>4704</v>
      </c>
      <c r="L1055" s="142">
        <v>43</v>
      </c>
      <c r="M1055" s="142" t="s">
        <v>4949</v>
      </c>
      <c r="N1055" s="91" t="s">
        <v>928</v>
      </c>
      <c r="O1055" s="182" t="s">
        <v>6771</v>
      </c>
      <c r="P1055" s="91" t="s">
        <v>1506</v>
      </c>
      <c r="Q1055" s="93" t="s">
        <v>6772</v>
      </c>
    </row>
    <row r="1056" spans="1:17" ht="20" x14ac:dyDescent="0.35">
      <c r="A1056" s="141">
        <v>36356</v>
      </c>
      <c r="B1056" s="141"/>
      <c r="C1056" s="102" t="s">
        <v>491</v>
      </c>
      <c r="D1056" s="91" t="s">
        <v>3113</v>
      </c>
      <c r="E1056" s="142" t="s">
        <v>847</v>
      </c>
      <c r="F1056" s="142" t="s">
        <v>303</v>
      </c>
      <c r="G1056" s="142" t="s">
        <v>2869</v>
      </c>
      <c r="H1056" s="142" t="s">
        <v>5607</v>
      </c>
      <c r="I1056" s="63" t="s">
        <v>8095</v>
      </c>
      <c r="J1056" s="142" t="s">
        <v>2870</v>
      </c>
      <c r="K1056" s="142" t="s">
        <v>4704</v>
      </c>
      <c r="L1056" s="142">
        <v>14</v>
      </c>
      <c r="M1056" s="142" t="s">
        <v>1524</v>
      </c>
      <c r="N1056" s="91" t="s">
        <v>1223</v>
      </c>
      <c r="O1056" s="182" t="s">
        <v>5365</v>
      </c>
      <c r="P1056" s="91" t="s">
        <v>2174</v>
      </c>
      <c r="Q1056" s="93" t="s">
        <v>3004</v>
      </c>
    </row>
    <row r="1057" spans="1:17" ht="30" x14ac:dyDescent="0.35">
      <c r="A1057" s="141">
        <v>36328</v>
      </c>
      <c r="B1057" s="141"/>
      <c r="C1057" s="102" t="s">
        <v>491</v>
      </c>
      <c r="D1057" s="91" t="s">
        <v>3113</v>
      </c>
      <c r="E1057" s="142" t="s">
        <v>7076</v>
      </c>
      <c r="F1057" s="142" t="s">
        <v>4682</v>
      </c>
      <c r="G1057" s="142" t="s">
        <v>2459</v>
      </c>
      <c r="H1057" s="142" t="s">
        <v>1907</v>
      </c>
      <c r="I1057" s="63" t="s">
        <v>8095</v>
      </c>
      <c r="J1057" s="142" t="s">
        <v>1599</v>
      </c>
      <c r="K1057" s="142" t="s">
        <v>4704</v>
      </c>
      <c r="L1057" s="142" t="s">
        <v>4097</v>
      </c>
      <c r="M1057" s="142" t="s">
        <v>7412</v>
      </c>
      <c r="N1057" s="91" t="s">
        <v>928</v>
      </c>
      <c r="O1057" s="182" t="s">
        <v>738</v>
      </c>
      <c r="P1057" s="91" t="s">
        <v>6460</v>
      </c>
      <c r="Q1057" s="93" t="s">
        <v>4776</v>
      </c>
    </row>
    <row r="1058" spans="1:17" ht="30" x14ac:dyDescent="0.35">
      <c r="A1058" s="141">
        <v>36320</v>
      </c>
      <c r="B1058" s="141"/>
      <c r="C1058" s="102" t="s">
        <v>491</v>
      </c>
      <c r="D1058" s="91" t="s">
        <v>3113</v>
      </c>
      <c r="E1058" s="142" t="s">
        <v>7076</v>
      </c>
      <c r="F1058" s="142" t="s">
        <v>4682</v>
      </c>
      <c r="G1058" s="142" t="s">
        <v>5362</v>
      </c>
      <c r="H1058" s="142" t="s">
        <v>5363</v>
      </c>
      <c r="I1058" s="87" t="s">
        <v>4702</v>
      </c>
      <c r="J1058" s="142" t="s">
        <v>1538</v>
      </c>
      <c r="K1058" s="142" t="s">
        <v>4704</v>
      </c>
      <c r="L1058" s="142">
        <v>5</v>
      </c>
      <c r="M1058" s="142" t="s">
        <v>4351</v>
      </c>
      <c r="N1058" s="91" t="s">
        <v>928</v>
      </c>
      <c r="O1058" s="182" t="s">
        <v>5259</v>
      </c>
      <c r="P1058" s="91" t="s">
        <v>3117</v>
      </c>
      <c r="Q1058" s="93" t="s">
        <v>1539</v>
      </c>
    </row>
    <row r="1059" spans="1:17" ht="30" x14ac:dyDescent="0.35">
      <c r="A1059" s="141">
        <v>36309</v>
      </c>
      <c r="B1059" s="141"/>
      <c r="C1059" s="102" t="s">
        <v>491</v>
      </c>
      <c r="D1059" s="91" t="s">
        <v>3113</v>
      </c>
      <c r="E1059" s="91" t="s">
        <v>543</v>
      </c>
      <c r="F1059" s="142" t="s">
        <v>5637</v>
      </c>
      <c r="G1059" s="142" t="s">
        <v>5295</v>
      </c>
      <c r="H1059" s="142" t="s">
        <v>2700</v>
      </c>
      <c r="I1059" s="63" t="s">
        <v>8099</v>
      </c>
      <c r="J1059" s="142" t="s">
        <v>6728</v>
      </c>
      <c r="K1059" s="142" t="s">
        <v>4704</v>
      </c>
      <c r="L1059" s="142">
        <v>22</v>
      </c>
      <c r="M1059" s="142" t="s">
        <v>2288</v>
      </c>
      <c r="N1059" s="91" t="s">
        <v>1223</v>
      </c>
      <c r="O1059" s="182" t="s">
        <v>2313</v>
      </c>
      <c r="P1059" s="91" t="s">
        <v>1590</v>
      </c>
      <c r="Q1059" s="93" t="s">
        <v>6968</v>
      </c>
    </row>
    <row r="1060" spans="1:17" ht="60" x14ac:dyDescent="0.35">
      <c r="A1060" s="141">
        <v>36224</v>
      </c>
      <c r="B1060" s="141"/>
      <c r="C1060" s="102" t="s">
        <v>491</v>
      </c>
      <c r="D1060" s="91" t="s">
        <v>3113</v>
      </c>
      <c r="E1060" s="142" t="s">
        <v>7076</v>
      </c>
      <c r="F1060" s="142" t="s">
        <v>1899</v>
      </c>
      <c r="G1060" s="142" t="s">
        <v>1196</v>
      </c>
      <c r="H1060" s="142" t="s">
        <v>1197</v>
      </c>
      <c r="I1060" s="63" t="s">
        <v>4702</v>
      </c>
      <c r="J1060" s="142" t="s">
        <v>2116</v>
      </c>
      <c r="K1060" s="142" t="s">
        <v>1900</v>
      </c>
      <c r="L1060" s="142">
        <v>29</v>
      </c>
      <c r="M1060" s="142" t="s">
        <v>5755</v>
      </c>
      <c r="N1060" s="91" t="s">
        <v>928</v>
      </c>
      <c r="O1060" s="182" t="s">
        <v>3621</v>
      </c>
      <c r="P1060" s="91" t="s">
        <v>4110</v>
      </c>
      <c r="Q1060" s="93" t="s">
        <v>3487</v>
      </c>
    </row>
    <row r="1061" spans="1:17" ht="70" x14ac:dyDescent="0.35">
      <c r="A1061" s="141">
        <v>36194</v>
      </c>
      <c r="B1061" s="141"/>
      <c r="C1061" s="102" t="s">
        <v>491</v>
      </c>
      <c r="D1061" s="91" t="s">
        <v>3113</v>
      </c>
      <c r="E1061" s="142" t="s">
        <v>7076</v>
      </c>
      <c r="F1061" s="142" t="s">
        <v>4682</v>
      </c>
      <c r="G1061" s="142" t="s">
        <v>2119</v>
      </c>
      <c r="H1061" s="142" t="s">
        <v>1907</v>
      </c>
      <c r="I1061" s="63" t="s">
        <v>8095</v>
      </c>
      <c r="J1061" s="142" t="s">
        <v>5522</v>
      </c>
      <c r="K1061" s="142" t="s">
        <v>4704</v>
      </c>
      <c r="L1061" s="142" t="s">
        <v>956</v>
      </c>
      <c r="M1061" s="142" t="s">
        <v>6616</v>
      </c>
      <c r="N1061" s="91" t="s">
        <v>928</v>
      </c>
      <c r="O1061" s="182" t="s">
        <v>504</v>
      </c>
      <c r="P1061" s="91" t="s">
        <v>1169</v>
      </c>
      <c r="Q1061" s="93" t="s">
        <v>2095</v>
      </c>
    </row>
    <row r="1062" spans="1:17" ht="20" x14ac:dyDescent="0.35">
      <c r="A1062" s="141">
        <v>36120</v>
      </c>
      <c r="B1062" s="141"/>
      <c r="C1062" s="102" t="s">
        <v>7780</v>
      </c>
      <c r="D1062" s="91" t="s">
        <v>3113</v>
      </c>
      <c r="E1062" s="142" t="s">
        <v>7076</v>
      </c>
      <c r="F1062" s="142" t="s">
        <v>4682</v>
      </c>
      <c r="G1062" s="142" t="s">
        <v>4630</v>
      </c>
      <c r="H1062" s="142" t="s">
        <v>4702</v>
      </c>
      <c r="I1062" s="63" t="s">
        <v>4702</v>
      </c>
      <c r="J1062" s="142" t="s">
        <v>1702</v>
      </c>
      <c r="K1062" s="142" t="s">
        <v>4704</v>
      </c>
      <c r="L1062" s="142">
        <v>9</v>
      </c>
      <c r="M1062" s="142" t="s">
        <v>1524</v>
      </c>
      <c r="N1062" s="91" t="s">
        <v>1223</v>
      </c>
      <c r="O1062" s="182" t="s">
        <v>475</v>
      </c>
      <c r="P1062" s="91" t="s">
        <v>7002</v>
      </c>
      <c r="Q1062" s="93" t="s">
        <v>6518</v>
      </c>
    </row>
    <row r="1063" spans="1:17" ht="140" x14ac:dyDescent="0.35">
      <c r="A1063" s="141">
        <v>36113</v>
      </c>
      <c r="B1063" s="141"/>
      <c r="C1063" s="102" t="s">
        <v>7780</v>
      </c>
      <c r="D1063" s="91" t="s">
        <v>3113</v>
      </c>
      <c r="E1063" s="142" t="s">
        <v>7076</v>
      </c>
      <c r="F1063" s="142" t="s">
        <v>4682</v>
      </c>
      <c r="G1063" s="142" t="s">
        <v>4659</v>
      </c>
      <c r="H1063" s="142" t="s">
        <v>1907</v>
      </c>
      <c r="I1063" s="63" t="s">
        <v>8095</v>
      </c>
      <c r="J1063" s="142" t="s">
        <v>6808</v>
      </c>
      <c r="K1063" s="142" t="s">
        <v>4704</v>
      </c>
      <c r="L1063" s="142" t="s">
        <v>3416</v>
      </c>
      <c r="M1063" s="142" t="s">
        <v>6705</v>
      </c>
      <c r="N1063" s="91" t="s">
        <v>928</v>
      </c>
      <c r="O1063" s="182" t="s">
        <v>2604</v>
      </c>
      <c r="P1063" s="91" t="s">
        <v>2842</v>
      </c>
      <c r="Q1063" s="93" t="s">
        <v>4134</v>
      </c>
    </row>
    <row r="1064" spans="1:17" ht="20" x14ac:dyDescent="0.35">
      <c r="A1064" s="141">
        <v>36110</v>
      </c>
      <c r="B1064" s="141"/>
      <c r="C1064" s="102" t="s">
        <v>7780</v>
      </c>
      <c r="D1064" s="91" t="s">
        <v>3113</v>
      </c>
      <c r="E1064" s="142" t="s">
        <v>7076</v>
      </c>
      <c r="F1064" s="142" t="s">
        <v>4682</v>
      </c>
      <c r="G1064" s="142" t="s">
        <v>3767</v>
      </c>
      <c r="H1064" s="142" t="s">
        <v>432</v>
      </c>
      <c r="I1064" s="87" t="s">
        <v>8100</v>
      </c>
      <c r="J1064" s="142" t="s">
        <v>4703</v>
      </c>
      <c r="K1064" s="142" t="s">
        <v>4704</v>
      </c>
      <c r="L1064" s="142">
        <v>13</v>
      </c>
      <c r="M1064" s="142" t="s">
        <v>2094</v>
      </c>
      <c r="N1064" s="91" t="s">
        <v>928</v>
      </c>
      <c r="O1064" s="182" t="s">
        <v>6929</v>
      </c>
      <c r="P1064" s="91" t="s">
        <v>3768</v>
      </c>
      <c r="Q1064" s="93" t="s">
        <v>6641</v>
      </c>
    </row>
    <row r="1065" spans="1:17" ht="60" x14ac:dyDescent="0.35">
      <c r="A1065" s="141">
        <v>35974</v>
      </c>
      <c r="B1065" s="141"/>
      <c r="C1065" s="102" t="s">
        <v>7780</v>
      </c>
      <c r="D1065" s="91" t="s">
        <v>3113</v>
      </c>
      <c r="E1065" s="91" t="s">
        <v>543</v>
      </c>
      <c r="F1065" s="142" t="s">
        <v>5637</v>
      </c>
      <c r="G1065" s="142" t="s">
        <v>7589</v>
      </c>
      <c r="H1065" s="142" t="s">
        <v>7626</v>
      </c>
      <c r="I1065" s="63" t="s">
        <v>8096</v>
      </c>
      <c r="J1065" s="142" t="s">
        <v>5297</v>
      </c>
      <c r="K1065" s="142" t="s">
        <v>4704</v>
      </c>
      <c r="L1065" s="142">
        <v>26</v>
      </c>
      <c r="M1065" s="142" t="s">
        <v>5298</v>
      </c>
      <c r="N1065" s="91" t="s">
        <v>1223</v>
      </c>
      <c r="O1065" s="182" t="s">
        <v>475</v>
      </c>
      <c r="P1065" s="91" t="s">
        <v>1844</v>
      </c>
      <c r="Q1065" s="93" t="s">
        <v>1845</v>
      </c>
    </row>
    <row r="1066" spans="1:17" ht="20" x14ac:dyDescent="0.35">
      <c r="A1066" s="141">
        <v>35968</v>
      </c>
      <c r="B1066" s="141"/>
      <c r="C1066" s="102" t="s">
        <v>7780</v>
      </c>
      <c r="D1066" s="91" t="s">
        <v>3113</v>
      </c>
      <c r="E1066" s="142" t="s">
        <v>847</v>
      </c>
      <c r="F1066" s="142" t="s">
        <v>4140</v>
      </c>
      <c r="G1066" s="142" t="s">
        <v>5698</v>
      </c>
      <c r="H1066" s="142" t="s">
        <v>4251</v>
      </c>
      <c r="I1066" s="63" t="s">
        <v>8095</v>
      </c>
      <c r="J1066" s="142" t="s">
        <v>5699</v>
      </c>
      <c r="K1066" s="142" t="s">
        <v>4704</v>
      </c>
      <c r="L1066" s="142">
        <v>20</v>
      </c>
      <c r="M1066" s="142" t="s">
        <v>5700</v>
      </c>
      <c r="N1066" s="91" t="s">
        <v>1223</v>
      </c>
      <c r="O1066" s="182" t="s">
        <v>2659</v>
      </c>
      <c r="P1066" s="91" t="s">
        <v>2174</v>
      </c>
      <c r="Q1066" s="93" t="s">
        <v>3004</v>
      </c>
    </row>
    <row r="1067" spans="1:17" ht="130" x14ac:dyDescent="0.35">
      <c r="A1067" s="141">
        <v>35940</v>
      </c>
      <c r="B1067" s="141"/>
      <c r="C1067" s="102" t="s">
        <v>7780</v>
      </c>
      <c r="D1067" s="91" t="s">
        <v>3113</v>
      </c>
      <c r="E1067" s="142" t="s">
        <v>7076</v>
      </c>
      <c r="F1067" s="142" t="s">
        <v>4682</v>
      </c>
      <c r="G1067" s="142" t="s">
        <v>4659</v>
      </c>
      <c r="H1067" s="142" t="s">
        <v>1907</v>
      </c>
      <c r="I1067" s="63" t="s">
        <v>8095</v>
      </c>
      <c r="J1067" s="142" t="s">
        <v>2323</v>
      </c>
      <c r="K1067" s="142" t="s">
        <v>4704</v>
      </c>
      <c r="L1067" s="142">
        <v>40</v>
      </c>
      <c r="M1067" s="142" t="s">
        <v>787</v>
      </c>
      <c r="N1067" s="91" t="s">
        <v>928</v>
      </c>
      <c r="O1067" s="182" t="s">
        <v>4727</v>
      </c>
      <c r="P1067" s="91" t="s">
        <v>3397</v>
      </c>
      <c r="Q1067" s="93" t="s">
        <v>6950</v>
      </c>
    </row>
    <row r="1068" spans="1:17" ht="40" x14ac:dyDescent="0.35">
      <c r="A1068" s="141">
        <v>35931</v>
      </c>
      <c r="B1068" s="141"/>
      <c r="C1068" s="102" t="s">
        <v>7780</v>
      </c>
      <c r="D1068" s="91" t="s">
        <v>3113</v>
      </c>
      <c r="E1068" s="142" t="s">
        <v>7076</v>
      </c>
      <c r="F1068" s="142" t="s">
        <v>4682</v>
      </c>
      <c r="G1068" s="142" t="s">
        <v>7401</v>
      </c>
      <c r="H1068" s="142" t="s">
        <v>4702</v>
      </c>
      <c r="I1068" s="63" t="s">
        <v>4702</v>
      </c>
      <c r="J1068" s="142" t="s">
        <v>4632</v>
      </c>
      <c r="K1068" s="142" t="s">
        <v>1900</v>
      </c>
      <c r="L1068" s="142" t="s">
        <v>3416</v>
      </c>
      <c r="M1068" s="142" t="s">
        <v>2004</v>
      </c>
      <c r="N1068" s="91" t="s">
        <v>928</v>
      </c>
      <c r="O1068" s="182" t="s">
        <v>2313</v>
      </c>
      <c r="P1068" s="91" t="s">
        <v>5423</v>
      </c>
      <c r="Q1068" s="93" t="s">
        <v>965</v>
      </c>
    </row>
    <row r="1069" spans="1:17" ht="20" x14ac:dyDescent="0.35">
      <c r="A1069" s="141">
        <v>35931</v>
      </c>
      <c r="B1069" s="141"/>
      <c r="C1069" s="102" t="s">
        <v>7780</v>
      </c>
      <c r="D1069" s="91" t="s">
        <v>3113</v>
      </c>
      <c r="E1069" s="142" t="s">
        <v>847</v>
      </c>
      <c r="F1069" s="142" t="s">
        <v>303</v>
      </c>
      <c r="G1069" s="142" t="s">
        <v>4805</v>
      </c>
      <c r="H1069" s="142" t="s">
        <v>4947</v>
      </c>
      <c r="I1069" s="63" t="s">
        <v>8095</v>
      </c>
      <c r="J1069" s="142" t="s">
        <v>4723</v>
      </c>
      <c r="K1069" s="142" t="s">
        <v>4704</v>
      </c>
      <c r="L1069" s="142">
        <v>22</v>
      </c>
      <c r="M1069" s="142" t="s">
        <v>6583</v>
      </c>
      <c r="N1069" s="91" t="s">
        <v>928</v>
      </c>
      <c r="O1069" s="182" t="s">
        <v>1459</v>
      </c>
      <c r="P1069" s="91" t="s">
        <v>4584</v>
      </c>
      <c r="Q1069" s="93" t="s">
        <v>3004</v>
      </c>
    </row>
    <row r="1070" spans="1:17" ht="40" x14ac:dyDescent="0.35">
      <c r="A1070" s="141">
        <v>35869</v>
      </c>
      <c r="B1070" s="141"/>
      <c r="C1070" s="102" t="s">
        <v>7780</v>
      </c>
      <c r="D1070" s="91" t="s">
        <v>3113</v>
      </c>
      <c r="E1070" s="142" t="s">
        <v>847</v>
      </c>
      <c r="F1070" s="142" t="s">
        <v>303</v>
      </c>
      <c r="G1070" s="142" t="s">
        <v>4071</v>
      </c>
      <c r="H1070" s="142" t="s">
        <v>6593</v>
      </c>
      <c r="I1070" s="63" t="s">
        <v>8096</v>
      </c>
      <c r="J1070" s="142" t="s">
        <v>6594</v>
      </c>
      <c r="K1070" s="142" t="s">
        <v>4704</v>
      </c>
      <c r="L1070" s="142">
        <v>33</v>
      </c>
      <c r="M1070" s="142" t="s">
        <v>2512</v>
      </c>
      <c r="N1070" s="91" t="s">
        <v>928</v>
      </c>
      <c r="O1070" s="182" t="s">
        <v>5505</v>
      </c>
      <c r="P1070" s="91" t="s">
        <v>1773</v>
      </c>
      <c r="Q1070" s="93" t="s">
        <v>6595</v>
      </c>
    </row>
    <row r="1071" spans="1:17" ht="40" x14ac:dyDescent="0.35">
      <c r="A1071" s="141">
        <v>35731</v>
      </c>
      <c r="B1071" s="141"/>
      <c r="C1071" s="102" t="s">
        <v>5829</v>
      </c>
      <c r="D1071" s="91" t="s">
        <v>3113</v>
      </c>
      <c r="E1071" s="142" t="s">
        <v>7076</v>
      </c>
      <c r="F1071" s="142" t="s">
        <v>1899</v>
      </c>
      <c r="G1071" s="142" t="s">
        <v>2387</v>
      </c>
      <c r="H1071" s="142" t="s">
        <v>963</v>
      </c>
      <c r="I1071" s="63" t="s">
        <v>8095</v>
      </c>
      <c r="J1071" s="142" t="s">
        <v>964</v>
      </c>
      <c r="K1071" s="142" t="s">
        <v>4704</v>
      </c>
      <c r="L1071" s="142">
        <v>19</v>
      </c>
      <c r="M1071" s="142" t="s">
        <v>1174</v>
      </c>
      <c r="N1071" s="91" t="s">
        <v>928</v>
      </c>
      <c r="O1071" s="182" t="s">
        <v>1175</v>
      </c>
      <c r="P1071" s="91" t="s">
        <v>1243</v>
      </c>
      <c r="Q1071" s="93" t="s">
        <v>4011</v>
      </c>
    </row>
    <row r="1072" spans="1:17" ht="50" x14ac:dyDescent="0.35">
      <c r="A1072" s="141">
        <v>35727</v>
      </c>
      <c r="B1072" s="141"/>
      <c r="C1072" s="102" t="s">
        <v>5829</v>
      </c>
      <c r="D1072" s="91" t="s">
        <v>3113</v>
      </c>
      <c r="E1072" s="142" t="s">
        <v>7076</v>
      </c>
      <c r="F1072" s="142" t="s">
        <v>4682</v>
      </c>
      <c r="G1072" s="142" t="s">
        <v>3024</v>
      </c>
      <c r="H1072" s="142" t="s">
        <v>1907</v>
      </c>
      <c r="I1072" s="63" t="s">
        <v>8095</v>
      </c>
      <c r="J1072" s="142" t="s">
        <v>4836</v>
      </c>
      <c r="K1072" s="142" t="s">
        <v>4704</v>
      </c>
      <c r="L1072" s="142" t="s">
        <v>6927</v>
      </c>
      <c r="M1072" s="142" t="s">
        <v>4847</v>
      </c>
      <c r="N1072" s="91" t="s">
        <v>928</v>
      </c>
      <c r="O1072" s="182" t="s">
        <v>2173</v>
      </c>
      <c r="P1072" s="91" t="s">
        <v>7354</v>
      </c>
      <c r="Q1072" s="93" t="s">
        <v>7355</v>
      </c>
    </row>
    <row r="1073" spans="1:17" ht="40" x14ac:dyDescent="0.35">
      <c r="A1073" s="141">
        <v>35724</v>
      </c>
      <c r="B1073" s="141"/>
      <c r="C1073" s="102" t="s">
        <v>5829</v>
      </c>
      <c r="D1073" s="91" t="s">
        <v>3113</v>
      </c>
      <c r="E1073" s="142" t="s">
        <v>7076</v>
      </c>
      <c r="F1073" s="142" t="s">
        <v>4682</v>
      </c>
      <c r="G1073" s="142" t="s">
        <v>3024</v>
      </c>
      <c r="H1073" s="142" t="s">
        <v>1907</v>
      </c>
      <c r="I1073" s="63" t="s">
        <v>8095</v>
      </c>
      <c r="J1073" s="142" t="s">
        <v>2406</v>
      </c>
      <c r="K1073" s="142" t="s">
        <v>4704</v>
      </c>
      <c r="L1073" s="142" t="s">
        <v>6735</v>
      </c>
      <c r="M1073" s="142" t="s">
        <v>5884</v>
      </c>
      <c r="N1073" s="91" t="s">
        <v>928</v>
      </c>
      <c r="O1073" s="182" t="s">
        <v>6572</v>
      </c>
      <c r="P1073" s="91" t="s">
        <v>2582</v>
      </c>
      <c r="Q1073" s="93" t="s">
        <v>5216</v>
      </c>
    </row>
    <row r="1074" spans="1:17" ht="30" x14ac:dyDescent="0.35">
      <c r="A1074" s="141">
        <v>35632</v>
      </c>
      <c r="B1074" s="141"/>
      <c r="C1074" s="102" t="s">
        <v>5829</v>
      </c>
      <c r="D1074" s="91" t="s">
        <v>3113</v>
      </c>
      <c r="E1074" s="142" t="s">
        <v>847</v>
      </c>
      <c r="F1074" s="142" t="s">
        <v>4140</v>
      </c>
      <c r="G1074" s="142" t="s">
        <v>6202</v>
      </c>
      <c r="H1074" s="142" t="s">
        <v>1907</v>
      </c>
      <c r="I1074" s="63" t="s">
        <v>8095</v>
      </c>
      <c r="J1074" s="142" t="s">
        <v>5491</v>
      </c>
      <c r="K1074" s="142" t="s">
        <v>4704</v>
      </c>
      <c r="L1074" s="142">
        <v>25</v>
      </c>
      <c r="M1074" s="142" t="s">
        <v>1524</v>
      </c>
      <c r="N1074" s="91" t="s">
        <v>1223</v>
      </c>
      <c r="O1074" s="182" t="s">
        <v>3268</v>
      </c>
      <c r="P1074" s="91" t="s">
        <v>601</v>
      </c>
      <c r="Q1074" s="93" t="s">
        <v>5116</v>
      </c>
    </row>
    <row r="1075" spans="1:17" ht="110" x14ac:dyDescent="0.35">
      <c r="A1075" s="141">
        <v>35596</v>
      </c>
      <c r="B1075" s="141"/>
      <c r="C1075" s="102" t="s">
        <v>5829</v>
      </c>
      <c r="D1075" s="91" t="s">
        <v>3113</v>
      </c>
      <c r="E1075" s="142" t="s">
        <v>260</v>
      </c>
      <c r="F1075" s="142" t="s">
        <v>5490</v>
      </c>
      <c r="G1075" s="142" t="s">
        <v>2521</v>
      </c>
      <c r="H1075" s="142" t="s">
        <v>4515</v>
      </c>
      <c r="I1075" s="63" t="s">
        <v>8096</v>
      </c>
      <c r="J1075" s="142" t="s">
        <v>2522</v>
      </c>
      <c r="K1075" s="142" t="s">
        <v>1900</v>
      </c>
      <c r="L1075" s="142" t="s">
        <v>6496</v>
      </c>
      <c r="M1075" s="142" t="s">
        <v>5254</v>
      </c>
      <c r="N1075" s="91" t="s">
        <v>928</v>
      </c>
      <c r="O1075" s="182" t="s">
        <v>2313</v>
      </c>
      <c r="P1075" s="91" t="s">
        <v>6468</v>
      </c>
      <c r="Q1075" s="93" t="s">
        <v>755</v>
      </c>
    </row>
    <row r="1076" spans="1:17" ht="30" x14ac:dyDescent="0.35">
      <c r="A1076" s="141">
        <v>35590</v>
      </c>
      <c r="B1076" s="141"/>
      <c r="C1076" s="102" t="s">
        <v>5829</v>
      </c>
      <c r="D1076" s="91" t="s">
        <v>3113</v>
      </c>
      <c r="E1076" s="142" t="s">
        <v>7076</v>
      </c>
      <c r="F1076" s="142" t="s">
        <v>4682</v>
      </c>
      <c r="G1076" s="142" t="s">
        <v>2375</v>
      </c>
      <c r="H1076" s="142" t="s">
        <v>1907</v>
      </c>
      <c r="I1076" s="63" t="s">
        <v>8095</v>
      </c>
      <c r="J1076" s="143" t="s">
        <v>1846</v>
      </c>
      <c r="K1076" s="142" t="s">
        <v>4704</v>
      </c>
      <c r="L1076" s="142" t="s">
        <v>3740</v>
      </c>
      <c r="M1076" s="142" t="s">
        <v>5729</v>
      </c>
      <c r="N1076" s="91" t="s">
        <v>928</v>
      </c>
      <c r="O1076" s="182" t="s">
        <v>6572</v>
      </c>
      <c r="P1076" s="91" t="s">
        <v>5730</v>
      </c>
      <c r="Q1076" s="93" t="s">
        <v>5731</v>
      </c>
    </row>
    <row r="1077" spans="1:17" ht="110" x14ac:dyDescent="0.35">
      <c r="A1077" s="141">
        <v>35583</v>
      </c>
      <c r="B1077" s="141"/>
      <c r="C1077" s="102" t="s">
        <v>5829</v>
      </c>
      <c r="D1077" s="91" t="s">
        <v>3113</v>
      </c>
      <c r="E1077" s="142" t="s">
        <v>7076</v>
      </c>
      <c r="F1077" s="142" t="s">
        <v>4682</v>
      </c>
      <c r="G1077" s="142" t="s">
        <v>1938</v>
      </c>
      <c r="H1077" s="142" t="s">
        <v>5338</v>
      </c>
      <c r="I1077" s="63" t="s">
        <v>8095</v>
      </c>
      <c r="J1077" s="142" t="s">
        <v>4994</v>
      </c>
      <c r="K1077" s="142" t="s">
        <v>4704</v>
      </c>
      <c r="L1077" s="142" t="s">
        <v>3163</v>
      </c>
      <c r="M1077" s="142" t="s">
        <v>4995</v>
      </c>
      <c r="N1077" s="91" t="s">
        <v>928</v>
      </c>
      <c r="O1077" s="182" t="s">
        <v>1687</v>
      </c>
      <c r="P1077" s="91" t="s">
        <v>5361</v>
      </c>
      <c r="Q1077" s="93" t="s">
        <v>2994</v>
      </c>
    </row>
    <row r="1078" spans="1:17" ht="70" x14ac:dyDescent="0.35">
      <c r="A1078" s="141">
        <v>35581</v>
      </c>
      <c r="B1078" s="141"/>
      <c r="C1078" s="102" t="s">
        <v>5829</v>
      </c>
      <c r="D1078" s="91" t="s">
        <v>3113</v>
      </c>
      <c r="E1078" s="142" t="s">
        <v>7076</v>
      </c>
      <c r="F1078" s="142" t="s">
        <v>4682</v>
      </c>
      <c r="G1078" s="142" t="s">
        <v>7383</v>
      </c>
      <c r="H1078" s="142" t="s">
        <v>1907</v>
      </c>
      <c r="I1078" s="63" t="s">
        <v>8095</v>
      </c>
      <c r="J1078" s="142" t="s">
        <v>7214</v>
      </c>
      <c r="K1078" s="142" t="s">
        <v>4704</v>
      </c>
      <c r="L1078" s="142">
        <v>34</v>
      </c>
      <c r="M1078" s="142" t="s">
        <v>837</v>
      </c>
      <c r="N1078" s="91" t="s">
        <v>928</v>
      </c>
      <c r="O1078" s="182" t="s">
        <v>5581</v>
      </c>
      <c r="P1078" s="91" t="s">
        <v>2975</v>
      </c>
      <c r="Q1078" s="93" t="s">
        <v>5029</v>
      </c>
    </row>
    <row r="1079" spans="1:17" ht="70" x14ac:dyDescent="0.35">
      <c r="A1079" s="141">
        <v>35581</v>
      </c>
      <c r="B1079" s="141"/>
      <c r="C1079" s="102" t="s">
        <v>5829</v>
      </c>
      <c r="D1079" s="91" t="s">
        <v>3113</v>
      </c>
      <c r="E1079" s="142" t="s">
        <v>7076</v>
      </c>
      <c r="F1079" s="142" t="s">
        <v>4682</v>
      </c>
      <c r="G1079" s="142" t="s">
        <v>7383</v>
      </c>
      <c r="H1079" s="142" t="s">
        <v>1907</v>
      </c>
      <c r="I1079" s="63" t="s">
        <v>8095</v>
      </c>
      <c r="J1079" s="142" t="s">
        <v>2974</v>
      </c>
      <c r="K1079" s="142" t="s">
        <v>4704</v>
      </c>
      <c r="L1079" s="142">
        <v>12</v>
      </c>
      <c r="M1079" s="142" t="s">
        <v>5683</v>
      </c>
      <c r="N1079" s="91" t="s">
        <v>928</v>
      </c>
      <c r="O1079" s="182" t="s">
        <v>5581</v>
      </c>
      <c r="P1079" s="91" t="s">
        <v>2975</v>
      </c>
      <c r="Q1079" s="93" t="s">
        <v>2435</v>
      </c>
    </row>
    <row r="1080" spans="1:17" ht="30" x14ac:dyDescent="0.35">
      <c r="A1080" s="141">
        <v>35398</v>
      </c>
      <c r="B1080" s="141"/>
      <c r="C1080" s="102" t="s">
        <v>3119</v>
      </c>
      <c r="D1080" s="91" t="s">
        <v>3113</v>
      </c>
      <c r="E1080" s="142" t="s">
        <v>7076</v>
      </c>
      <c r="F1080" s="142" t="s">
        <v>3424</v>
      </c>
      <c r="G1080" s="142" t="s">
        <v>3667</v>
      </c>
      <c r="H1080" s="142" t="s">
        <v>1907</v>
      </c>
      <c r="I1080" s="63" t="s">
        <v>8095</v>
      </c>
      <c r="J1080" s="142" t="s">
        <v>3668</v>
      </c>
      <c r="K1080" s="142" t="s">
        <v>4704</v>
      </c>
      <c r="L1080" s="142">
        <v>45</v>
      </c>
      <c r="M1080" s="142" t="s">
        <v>6777</v>
      </c>
      <c r="N1080" s="91" t="s">
        <v>928</v>
      </c>
      <c r="O1080" s="182" t="s">
        <v>7281</v>
      </c>
      <c r="P1080" s="91" t="s">
        <v>6864</v>
      </c>
      <c r="Q1080" s="93" t="s">
        <v>4204</v>
      </c>
    </row>
    <row r="1081" spans="1:17" ht="30" x14ac:dyDescent="0.35">
      <c r="A1081" s="141">
        <v>35343</v>
      </c>
      <c r="B1081" s="141"/>
      <c r="C1081" s="102" t="s">
        <v>3119</v>
      </c>
      <c r="D1081" s="91" t="s">
        <v>3113</v>
      </c>
      <c r="E1081" s="142" t="s">
        <v>7076</v>
      </c>
      <c r="F1081" s="142" t="s">
        <v>3424</v>
      </c>
      <c r="G1081" s="142" t="s">
        <v>4388</v>
      </c>
      <c r="H1081" s="142" t="s">
        <v>1907</v>
      </c>
      <c r="I1081" s="63" t="s">
        <v>8095</v>
      </c>
      <c r="J1081" s="142" t="s">
        <v>570</v>
      </c>
      <c r="K1081" s="142" t="s">
        <v>4704</v>
      </c>
      <c r="L1081" s="142">
        <v>22</v>
      </c>
      <c r="M1081" s="142" t="s">
        <v>2840</v>
      </c>
      <c r="N1081" s="91" t="s">
        <v>928</v>
      </c>
      <c r="O1081" s="182" t="s">
        <v>1750</v>
      </c>
      <c r="P1081" s="91" t="s">
        <v>7472</v>
      </c>
      <c r="Q1081" s="93" t="s">
        <v>4974</v>
      </c>
    </row>
    <row r="1082" spans="1:17" ht="30" x14ac:dyDescent="0.35">
      <c r="A1082" s="141">
        <v>35341</v>
      </c>
      <c r="B1082" s="141"/>
      <c r="C1082" s="102" t="s">
        <v>3119</v>
      </c>
      <c r="D1082" s="91" t="s">
        <v>3113</v>
      </c>
      <c r="E1082" s="142" t="s">
        <v>7076</v>
      </c>
      <c r="F1082" s="142" t="s">
        <v>4682</v>
      </c>
      <c r="G1082" s="142" t="s">
        <v>4925</v>
      </c>
      <c r="H1082" s="142" t="s">
        <v>1907</v>
      </c>
      <c r="I1082" s="63" t="s">
        <v>8095</v>
      </c>
      <c r="J1082" s="142" t="s">
        <v>4436</v>
      </c>
      <c r="K1082" s="142" t="s">
        <v>4704</v>
      </c>
      <c r="L1082" s="142">
        <v>21</v>
      </c>
      <c r="M1082" s="142" t="s">
        <v>1068</v>
      </c>
      <c r="N1082" s="91" t="s">
        <v>928</v>
      </c>
      <c r="O1082" s="182" t="s">
        <v>7281</v>
      </c>
      <c r="P1082" s="91" t="s">
        <v>2842</v>
      </c>
      <c r="Q1082" s="93" t="s">
        <v>874</v>
      </c>
    </row>
    <row r="1083" spans="1:17" ht="70" x14ac:dyDescent="0.35">
      <c r="A1083" s="141">
        <v>35341</v>
      </c>
      <c r="B1083" s="141"/>
      <c r="C1083" s="102" t="s">
        <v>3119</v>
      </c>
      <c r="D1083" s="91" t="s">
        <v>3113</v>
      </c>
      <c r="E1083" s="142" t="s">
        <v>7076</v>
      </c>
      <c r="F1083" s="142" t="s">
        <v>3424</v>
      </c>
      <c r="G1083" s="142" t="s">
        <v>3222</v>
      </c>
      <c r="H1083" s="142" t="s">
        <v>1907</v>
      </c>
      <c r="I1083" s="63" t="s">
        <v>8095</v>
      </c>
      <c r="J1083" s="142" t="s">
        <v>2349</v>
      </c>
      <c r="K1083" s="142" t="s">
        <v>4704</v>
      </c>
      <c r="L1083" s="142">
        <v>31</v>
      </c>
      <c r="M1083" s="142" t="s">
        <v>7315</v>
      </c>
      <c r="N1083" s="91" t="s">
        <v>928</v>
      </c>
      <c r="O1083" s="182" t="s">
        <v>5752</v>
      </c>
      <c r="P1083" s="91" t="s">
        <v>6827</v>
      </c>
      <c r="Q1083" s="93" t="s">
        <v>6174</v>
      </c>
    </row>
    <row r="1084" spans="1:17" ht="80" x14ac:dyDescent="0.35">
      <c r="A1084" s="141">
        <v>35314</v>
      </c>
      <c r="B1084" s="141"/>
      <c r="C1084" s="102" t="s">
        <v>3119</v>
      </c>
      <c r="D1084" s="91" t="s">
        <v>3113</v>
      </c>
      <c r="E1084" s="142" t="s">
        <v>163</v>
      </c>
      <c r="F1084" s="142" t="s">
        <v>5903</v>
      </c>
      <c r="G1084" s="142" t="s">
        <v>5904</v>
      </c>
      <c r="H1084" s="142" t="s">
        <v>3319</v>
      </c>
      <c r="I1084" s="63" t="s">
        <v>8096</v>
      </c>
      <c r="J1084" s="142" t="s">
        <v>5905</v>
      </c>
      <c r="K1084" s="142" t="s">
        <v>4704</v>
      </c>
      <c r="L1084" s="142" t="s">
        <v>6927</v>
      </c>
      <c r="M1084" s="142" t="s">
        <v>1226</v>
      </c>
      <c r="N1084" s="91" t="s">
        <v>928</v>
      </c>
      <c r="O1084" s="182" t="s">
        <v>3171</v>
      </c>
      <c r="P1084" s="91" t="s">
        <v>2174</v>
      </c>
      <c r="Q1084" s="93" t="s">
        <v>2283</v>
      </c>
    </row>
    <row r="1085" spans="1:17" ht="120" x14ac:dyDescent="0.35">
      <c r="A1085" s="141">
        <v>35314</v>
      </c>
      <c r="B1085" s="141"/>
      <c r="C1085" s="102" t="s">
        <v>3119</v>
      </c>
      <c r="D1085" s="91" t="s">
        <v>3113</v>
      </c>
      <c r="E1085" s="142" t="s">
        <v>7076</v>
      </c>
      <c r="F1085" s="142" t="s">
        <v>4682</v>
      </c>
      <c r="G1085" s="142" t="s">
        <v>4659</v>
      </c>
      <c r="H1085" s="142" t="s">
        <v>4823</v>
      </c>
      <c r="I1085" s="63" t="s">
        <v>8095</v>
      </c>
      <c r="J1085" s="142" t="s">
        <v>4824</v>
      </c>
      <c r="K1085" s="142" t="s">
        <v>4704</v>
      </c>
      <c r="L1085" s="142">
        <v>19</v>
      </c>
      <c r="M1085" s="142" t="s">
        <v>4335</v>
      </c>
      <c r="N1085" s="91" t="s">
        <v>928</v>
      </c>
      <c r="O1085" s="182" t="s">
        <v>3960</v>
      </c>
      <c r="P1085" s="91" t="s">
        <v>4336</v>
      </c>
      <c r="Q1085" s="93" t="s">
        <v>3367</v>
      </c>
    </row>
    <row r="1086" spans="1:17" ht="30" x14ac:dyDescent="0.35">
      <c r="A1086" s="146">
        <v>35309</v>
      </c>
      <c r="B1086" s="146"/>
      <c r="C1086" s="124" t="s">
        <v>3119</v>
      </c>
      <c r="D1086" s="120" t="s">
        <v>3114</v>
      </c>
      <c r="E1086" s="147" t="s">
        <v>847</v>
      </c>
      <c r="F1086" s="147" t="s">
        <v>848</v>
      </c>
      <c r="G1086" s="147" t="s">
        <v>1902</v>
      </c>
      <c r="H1086" s="147" t="s">
        <v>4431</v>
      </c>
      <c r="I1086" s="73" t="s">
        <v>8097</v>
      </c>
      <c r="J1086" s="147" t="s">
        <v>7643</v>
      </c>
      <c r="K1086" s="147" t="s">
        <v>4704</v>
      </c>
      <c r="L1086" s="147">
        <v>29</v>
      </c>
      <c r="M1086" s="147" t="s">
        <v>6803</v>
      </c>
      <c r="N1086" s="120" t="s">
        <v>928</v>
      </c>
      <c r="O1086" s="183" t="s">
        <v>5752</v>
      </c>
      <c r="P1086" s="120" t="s">
        <v>2174</v>
      </c>
      <c r="Q1086" s="121" t="s">
        <v>3004</v>
      </c>
    </row>
    <row r="1087" spans="1:17" ht="60" x14ac:dyDescent="0.35">
      <c r="A1087" s="141">
        <v>35250</v>
      </c>
      <c r="B1087" s="141"/>
      <c r="C1087" s="102" t="s">
        <v>3119</v>
      </c>
      <c r="D1087" s="91" t="s">
        <v>3113</v>
      </c>
      <c r="E1087" s="142" t="s">
        <v>7076</v>
      </c>
      <c r="F1087" s="142" t="s">
        <v>4682</v>
      </c>
      <c r="G1087" s="142" t="s">
        <v>7193</v>
      </c>
      <c r="H1087" s="142" t="s">
        <v>1130</v>
      </c>
      <c r="I1087" s="87" t="s">
        <v>4702</v>
      </c>
      <c r="J1087" s="142" t="s">
        <v>7194</v>
      </c>
      <c r="K1087" s="142" t="s">
        <v>1900</v>
      </c>
      <c r="L1087" s="142">
        <v>63</v>
      </c>
      <c r="M1087" s="142" t="s">
        <v>3640</v>
      </c>
      <c r="N1087" s="91" t="s">
        <v>928</v>
      </c>
      <c r="O1087" s="182" t="s">
        <v>475</v>
      </c>
      <c r="P1087" s="91" t="s">
        <v>5176</v>
      </c>
      <c r="Q1087" s="93" t="s">
        <v>1693</v>
      </c>
    </row>
    <row r="1088" spans="1:17" ht="20" x14ac:dyDescent="0.35">
      <c r="A1088" s="141">
        <v>35213</v>
      </c>
      <c r="B1088" s="141"/>
      <c r="C1088" s="102" t="s">
        <v>3119</v>
      </c>
      <c r="D1088" s="91" t="s">
        <v>3113</v>
      </c>
      <c r="E1088" s="142" t="s">
        <v>847</v>
      </c>
      <c r="F1088" s="142" t="s">
        <v>303</v>
      </c>
      <c r="G1088" s="142" t="s">
        <v>1097</v>
      </c>
      <c r="H1088" s="142" t="s">
        <v>1907</v>
      </c>
      <c r="I1088" s="63" t="s">
        <v>8095</v>
      </c>
      <c r="J1088" s="142" t="s">
        <v>6184</v>
      </c>
      <c r="K1088" s="142" t="s">
        <v>4704</v>
      </c>
      <c r="L1088" s="142">
        <v>17</v>
      </c>
      <c r="M1088" s="142" t="s">
        <v>6151</v>
      </c>
      <c r="N1088" s="91" t="s">
        <v>928</v>
      </c>
      <c r="O1088" s="182" t="s">
        <v>1459</v>
      </c>
      <c r="P1088" s="91" t="s">
        <v>6192</v>
      </c>
      <c r="Q1088" s="93" t="s">
        <v>3004</v>
      </c>
    </row>
    <row r="1089" spans="1:17" ht="110" x14ac:dyDescent="0.35">
      <c r="A1089" s="141">
        <v>35203</v>
      </c>
      <c r="B1089" s="141"/>
      <c r="C1089" s="102" t="s">
        <v>3119</v>
      </c>
      <c r="D1089" s="91" t="s">
        <v>3113</v>
      </c>
      <c r="E1089" s="142" t="s">
        <v>7076</v>
      </c>
      <c r="F1089" s="142" t="s">
        <v>4682</v>
      </c>
      <c r="G1089" s="142" t="s">
        <v>2459</v>
      </c>
      <c r="H1089" s="142" t="s">
        <v>1907</v>
      </c>
      <c r="I1089" s="63" t="s">
        <v>8095</v>
      </c>
      <c r="J1089" s="142" t="s">
        <v>2460</v>
      </c>
      <c r="K1089" s="142" t="s">
        <v>4704</v>
      </c>
      <c r="L1089" s="142" t="s">
        <v>6688</v>
      </c>
      <c r="M1089" s="142" t="s">
        <v>2327</v>
      </c>
      <c r="N1089" s="91" t="s">
        <v>928</v>
      </c>
      <c r="O1089" s="182" t="s">
        <v>6371</v>
      </c>
      <c r="P1089" s="91" t="s">
        <v>2842</v>
      </c>
      <c r="Q1089" s="93" t="s">
        <v>1258</v>
      </c>
    </row>
    <row r="1090" spans="1:17" ht="150" x14ac:dyDescent="0.35">
      <c r="A1090" s="141">
        <v>35192</v>
      </c>
      <c r="B1090" s="141"/>
      <c r="C1090" s="102" t="s">
        <v>3119</v>
      </c>
      <c r="D1090" s="91" t="s">
        <v>3113</v>
      </c>
      <c r="E1090" s="142" t="s">
        <v>7076</v>
      </c>
      <c r="F1090" s="142" t="s">
        <v>4682</v>
      </c>
      <c r="G1090" s="142" t="s">
        <v>5928</v>
      </c>
      <c r="H1090" s="142" t="s">
        <v>1907</v>
      </c>
      <c r="I1090" s="63" t="s">
        <v>8095</v>
      </c>
      <c r="J1090" s="142" t="s">
        <v>5929</v>
      </c>
      <c r="K1090" s="142" t="s">
        <v>4704</v>
      </c>
      <c r="L1090" s="142">
        <v>27</v>
      </c>
      <c r="M1090" s="142" t="s">
        <v>4061</v>
      </c>
      <c r="N1090" s="91" t="s">
        <v>928</v>
      </c>
      <c r="O1090" s="182" t="s">
        <v>7605</v>
      </c>
      <c r="P1090" s="91" t="s">
        <v>7745</v>
      </c>
      <c r="Q1090" s="93" t="s">
        <v>5917</v>
      </c>
    </row>
    <row r="1091" spans="1:17" ht="60" x14ac:dyDescent="0.35">
      <c r="A1091" s="141">
        <v>35129</v>
      </c>
      <c r="B1091" s="141"/>
      <c r="C1091" s="102" t="s">
        <v>3119</v>
      </c>
      <c r="D1091" s="91" t="s">
        <v>3113</v>
      </c>
      <c r="E1091" s="91" t="s">
        <v>543</v>
      </c>
      <c r="F1091" s="142" t="s">
        <v>4128</v>
      </c>
      <c r="G1091" s="142" t="s">
        <v>6823</v>
      </c>
      <c r="H1091" s="142" t="s">
        <v>6824</v>
      </c>
      <c r="I1091" s="63" t="s">
        <v>4702</v>
      </c>
      <c r="J1091" s="142" t="s">
        <v>6825</v>
      </c>
      <c r="K1091" s="142" t="s">
        <v>1900</v>
      </c>
      <c r="L1091" s="142">
        <v>47</v>
      </c>
      <c r="M1091" s="142" t="s">
        <v>6826</v>
      </c>
      <c r="N1091" s="91" t="s">
        <v>928</v>
      </c>
      <c r="O1091" s="182" t="s">
        <v>3944</v>
      </c>
      <c r="P1091" s="91" t="s">
        <v>7002</v>
      </c>
      <c r="Q1091" s="93" t="s">
        <v>6107</v>
      </c>
    </row>
    <row r="1092" spans="1:17" ht="30" x14ac:dyDescent="0.35">
      <c r="A1092" s="89">
        <v>34983</v>
      </c>
      <c r="B1092" s="89"/>
      <c r="C1092" s="102" t="s">
        <v>6596</v>
      </c>
      <c r="D1092" s="91" t="s">
        <v>3113</v>
      </c>
      <c r="E1092" s="91" t="s">
        <v>543</v>
      </c>
      <c r="F1092" s="91" t="s">
        <v>4128</v>
      </c>
      <c r="G1092" s="91" t="s">
        <v>1399</v>
      </c>
      <c r="H1092" s="91" t="s">
        <v>4293</v>
      </c>
      <c r="I1092" s="69" t="s">
        <v>8100</v>
      </c>
      <c r="J1092" s="91" t="s">
        <v>1222</v>
      </c>
      <c r="K1092" s="91" t="s">
        <v>1900</v>
      </c>
      <c r="L1092" s="91" t="s">
        <v>4705</v>
      </c>
      <c r="M1092" s="91" t="s">
        <v>1289</v>
      </c>
      <c r="N1092" s="91" t="s">
        <v>928</v>
      </c>
      <c r="O1092" s="182" t="s">
        <v>2313</v>
      </c>
      <c r="P1092" s="91" t="s">
        <v>2439</v>
      </c>
      <c r="Q1092" s="93" t="s">
        <v>1471</v>
      </c>
    </row>
    <row r="1093" spans="1:17" ht="60" x14ac:dyDescent="0.35">
      <c r="A1093" s="89">
        <v>34973</v>
      </c>
      <c r="B1093" s="89"/>
      <c r="C1093" s="102" t="s">
        <v>6596</v>
      </c>
      <c r="D1093" s="91" t="s">
        <v>3113</v>
      </c>
      <c r="E1093" s="91" t="s">
        <v>7076</v>
      </c>
      <c r="F1093" s="91" t="s">
        <v>4682</v>
      </c>
      <c r="G1093" s="91" t="s">
        <v>7535</v>
      </c>
      <c r="H1093" s="91" t="s">
        <v>1907</v>
      </c>
      <c r="I1093" s="63" t="s">
        <v>8095</v>
      </c>
      <c r="J1093" s="91" t="s">
        <v>7504</v>
      </c>
      <c r="K1093" s="91" t="s">
        <v>4704</v>
      </c>
      <c r="L1093" s="91" t="s">
        <v>7467</v>
      </c>
      <c r="M1093" s="91" t="s">
        <v>6553</v>
      </c>
      <c r="N1093" s="91" t="s">
        <v>928</v>
      </c>
      <c r="O1093" s="182" t="s">
        <v>3110</v>
      </c>
      <c r="P1093" s="91" t="s">
        <v>3898</v>
      </c>
      <c r="Q1093" s="93" t="s">
        <v>6451</v>
      </c>
    </row>
    <row r="1094" spans="1:17" ht="20" x14ac:dyDescent="0.35">
      <c r="A1094" s="89">
        <v>34970</v>
      </c>
      <c r="B1094" s="89"/>
      <c r="C1094" s="102" t="s">
        <v>6596</v>
      </c>
      <c r="D1094" s="91" t="s">
        <v>3113</v>
      </c>
      <c r="E1094" s="91" t="s">
        <v>7076</v>
      </c>
      <c r="F1094" s="91" t="s">
        <v>3424</v>
      </c>
      <c r="G1094" s="91" t="s">
        <v>5294</v>
      </c>
      <c r="H1094" s="91" t="s">
        <v>2700</v>
      </c>
      <c r="I1094" s="63" t="s">
        <v>8099</v>
      </c>
      <c r="J1094" s="91" t="s">
        <v>2749</v>
      </c>
      <c r="K1094" s="91" t="s">
        <v>4704</v>
      </c>
      <c r="L1094" s="91">
        <v>25</v>
      </c>
      <c r="M1094" s="91" t="s">
        <v>2750</v>
      </c>
      <c r="N1094" s="91" t="s">
        <v>928</v>
      </c>
      <c r="O1094" s="182" t="s">
        <v>5505</v>
      </c>
      <c r="P1094" s="91" t="s">
        <v>4584</v>
      </c>
      <c r="Q1094" s="93" t="s">
        <v>4927</v>
      </c>
    </row>
    <row r="1095" spans="1:17" ht="60" x14ac:dyDescent="0.35">
      <c r="A1095" s="89">
        <v>34953</v>
      </c>
      <c r="B1095" s="89"/>
      <c r="C1095" s="102" t="s">
        <v>6596</v>
      </c>
      <c r="D1095" s="91" t="s">
        <v>3113</v>
      </c>
      <c r="E1095" s="91" t="s">
        <v>543</v>
      </c>
      <c r="F1095" s="91" t="s">
        <v>544</v>
      </c>
      <c r="G1095" s="91" t="s">
        <v>7715</v>
      </c>
      <c r="H1095" s="91" t="s">
        <v>3561</v>
      </c>
      <c r="I1095" s="87" t="s">
        <v>8100</v>
      </c>
      <c r="J1095" s="91" t="s">
        <v>3248</v>
      </c>
      <c r="K1095" s="91" t="s">
        <v>4704</v>
      </c>
      <c r="L1095" s="91">
        <v>29</v>
      </c>
      <c r="M1095" s="91" t="s">
        <v>3296</v>
      </c>
      <c r="N1095" s="91" t="s">
        <v>1223</v>
      </c>
      <c r="O1095" s="182" t="s">
        <v>1581</v>
      </c>
      <c r="P1095" s="91" t="s">
        <v>2174</v>
      </c>
      <c r="Q1095" s="93" t="s">
        <v>1603</v>
      </c>
    </row>
    <row r="1096" spans="1:17" ht="50" x14ac:dyDescent="0.35">
      <c r="A1096" s="89">
        <v>34945</v>
      </c>
      <c r="B1096" s="89"/>
      <c r="C1096" s="102" t="s">
        <v>6596</v>
      </c>
      <c r="D1096" s="91" t="s">
        <v>3113</v>
      </c>
      <c r="E1096" s="91" t="s">
        <v>7076</v>
      </c>
      <c r="F1096" s="91" t="s">
        <v>3424</v>
      </c>
      <c r="G1096" s="91" t="s">
        <v>4609</v>
      </c>
      <c r="H1096" s="91" t="s">
        <v>1172</v>
      </c>
      <c r="I1096" s="87" t="s">
        <v>8100</v>
      </c>
      <c r="J1096" s="91" t="s">
        <v>1173</v>
      </c>
      <c r="K1096" s="91" t="s">
        <v>4704</v>
      </c>
      <c r="L1096" s="91">
        <v>32</v>
      </c>
      <c r="M1096" s="91" t="s">
        <v>2840</v>
      </c>
      <c r="N1096" s="91" t="s">
        <v>928</v>
      </c>
      <c r="O1096" s="182" t="s">
        <v>5259</v>
      </c>
      <c r="P1096" s="91" t="s">
        <v>3798</v>
      </c>
      <c r="Q1096" s="93" t="s">
        <v>6136</v>
      </c>
    </row>
    <row r="1097" spans="1:17" ht="50" x14ac:dyDescent="0.35">
      <c r="A1097" s="141">
        <v>34880</v>
      </c>
      <c r="B1097" s="141"/>
      <c r="C1097" s="102" t="s">
        <v>6596</v>
      </c>
      <c r="D1097" s="91" t="s">
        <v>3113</v>
      </c>
      <c r="E1097" s="142" t="s">
        <v>7076</v>
      </c>
      <c r="F1097" s="142" t="s">
        <v>3424</v>
      </c>
      <c r="G1097" s="142" t="s">
        <v>4191</v>
      </c>
      <c r="H1097" s="142" t="s">
        <v>5941</v>
      </c>
      <c r="I1097" s="63" t="s">
        <v>8096</v>
      </c>
      <c r="J1097" s="142" t="s">
        <v>7490</v>
      </c>
      <c r="K1097" s="142" t="s">
        <v>4704</v>
      </c>
      <c r="L1097" s="142">
        <v>31</v>
      </c>
      <c r="M1097" s="142" t="s">
        <v>4486</v>
      </c>
      <c r="N1097" s="91" t="s">
        <v>928</v>
      </c>
      <c r="O1097" s="182" t="s">
        <v>5505</v>
      </c>
      <c r="P1097" s="91" t="s">
        <v>280</v>
      </c>
      <c r="Q1097" s="93" t="s">
        <v>7024</v>
      </c>
    </row>
    <row r="1098" spans="1:17" ht="110" x14ac:dyDescent="0.35">
      <c r="A1098" s="141">
        <v>34867</v>
      </c>
      <c r="B1098" s="141"/>
      <c r="C1098" s="102" t="s">
        <v>6596</v>
      </c>
      <c r="D1098" s="91" t="s">
        <v>3113</v>
      </c>
      <c r="E1098" s="142" t="s">
        <v>7076</v>
      </c>
      <c r="F1098" s="142" t="s">
        <v>4682</v>
      </c>
      <c r="G1098" s="142" t="s">
        <v>2190</v>
      </c>
      <c r="H1098" s="142" t="s">
        <v>4702</v>
      </c>
      <c r="I1098" s="63" t="s">
        <v>4702</v>
      </c>
      <c r="J1098" s="142" t="s">
        <v>4004</v>
      </c>
      <c r="K1098" s="142" t="s">
        <v>4704</v>
      </c>
      <c r="L1098" s="142">
        <v>45</v>
      </c>
      <c r="M1098" s="142" t="s">
        <v>7722</v>
      </c>
      <c r="N1098" s="91" t="s">
        <v>928</v>
      </c>
      <c r="O1098" s="182" t="s">
        <v>4005</v>
      </c>
      <c r="P1098" s="91" t="s">
        <v>1552</v>
      </c>
      <c r="Q1098" s="93" t="s">
        <v>3649</v>
      </c>
    </row>
    <row r="1099" spans="1:17" ht="70" x14ac:dyDescent="0.35">
      <c r="A1099" s="141">
        <v>34866</v>
      </c>
      <c r="B1099" s="141"/>
      <c r="C1099" s="102" t="s">
        <v>6596</v>
      </c>
      <c r="D1099" s="91" t="s">
        <v>3113</v>
      </c>
      <c r="E1099" s="142" t="s">
        <v>7076</v>
      </c>
      <c r="F1099" s="142" t="s">
        <v>4682</v>
      </c>
      <c r="G1099" s="142" t="s">
        <v>5916</v>
      </c>
      <c r="H1099" s="142" t="s">
        <v>4702</v>
      </c>
      <c r="I1099" s="63" t="s">
        <v>4702</v>
      </c>
      <c r="J1099" s="142" t="s">
        <v>6631</v>
      </c>
      <c r="K1099" s="142" t="s">
        <v>1900</v>
      </c>
      <c r="L1099" s="142">
        <v>10</v>
      </c>
      <c r="M1099" s="142" t="s">
        <v>6151</v>
      </c>
      <c r="N1099" s="91" t="s">
        <v>928</v>
      </c>
      <c r="O1099" s="182" t="s">
        <v>475</v>
      </c>
      <c r="P1099" s="91" t="s">
        <v>469</v>
      </c>
      <c r="Q1099" s="93" t="s">
        <v>1468</v>
      </c>
    </row>
    <row r="1100" spans="1:17" ht="30" x14ac:dyDescent="0.35">
      <c r="A1100" s="141">
        <v>34864</v>
      </c>
      <c r="B1100" s="141"/>
      <c r="C1100" s="102" t="s">
        <v>6596</v>
      </c>
      <c r="D1100" s="91" t="s">
        <v>3113</v>
      </c>
      <c r="E1100" s="142" t="s">
        <v>7076</v>
      </c>
      <c r="F1100" s="142" t="s">
        <v>1899</v>
      </c>
      <c r="G1100" s="142" t="s">
        <v>3465</v>
      </c>
      <c r="H1100" s="142" t="s">
        <v>4702</v>
      </c>
      <c r="I1100" s="63" t="s">
        <v>4702</v>
      </c>
      <c r="J1100" s="142" t="s">
        <v>3466</v>
      </c>
      <c r="K1100" s="142" t="s">
        <v>4704</v>
      </c>
      <c r="L1100" s="142">
        <v>38</v>
      </c>
      <c r="M1100" s="142" t="s">
        <v>4327</v>
      </c>
      <c r="N1100" s="91" t="s">
        <v>928</v>
      </c>
      <c r="O1100" s="182" t="s">
        <v>6972</v>
      </c>
      <c r="P1100" s="91" t="s">
        <v>4499</v>
      </c>
      <c r="Q1100" s="93" t="s">
        <v>3467</v>
      </c>
    </row>
    <row r="1101" spans="1:17" ht="60" x14ac:dyDescent="0.35">
      <c r="A1101" s="141">
        <v>34852</v>
      </c>
      <c r="B1101" s="141"/>
      <c r="C1101" s="102" t="s">
        <v>6596</v>
      </c>
      <c r="D1101" s="91" t="s">
        <v>3113</v>
      </c>
      <c r="E1101" s="142" t="s">
        <v>2921</v>
      </c>
      <c r="F1101" s="142" t="s">
        <v>6851</v>
      </c>
      <c r="G1101" s="142" t="s">
        <v>7546</v>
      </c>
      <c r="H1101" s="142" t="s">
        <v>4702</v>
      </c>
      <c r="I1101" s="63" t="s">
        <v>4702</v>
      </c>
      <c r="J1101" s="142" t="s">
        <v>7623</v>
      </c>
      <c r="K1101" s="142" t="s">
        <v>4704</v>
      </c>
      <c r="L1101" s="142">
        <v>29</v>
      </c>
      <c r="M1101" s="142" t="s">
        <v>5642</v>
      </c>
      <c r="N1101" s="91" t="s">
        <v>1223</v>
      </c>
      <c r="O1101" s="182" t="s">
        <v>2313</v>
      </c>
      <c r="P1101" s="91" t="s">
        <v>4568</v>
      </c>
      <c r="Q1101" s="93" t="s">
        <v>6004</v>
      </c>
    </row>
    <row r="1102" spans="1:17" ht="50" x14ac:dyDescent="0.35">
      <c r="A1102" s="141">
        <v>34769</v>
      </c>
      <c r="B1102" s="141"/>
      <c r="C1102" s="102" t="s">
        <v>6596</v>
      </c>
      <c r="D1102" s="91" t="s">
        <v>3113</v>
      </c>
      <c r="E1102" s="91" t="s">
        <v>543</v>
      </c>
      <c r="F1102" s="142" t="s">
        <v>5637</v>
      </c>
      <c r="G1102" s="142" t="s">
        <v>2402</v>
      </c>
      <c r="H1102" s="142" t="s">
        <v>1907</v>
      </c>
      <c r="I1102" s="63" t="s">
        <v>8095</v>
      </c>
      <c r="J1102" s="142" t="s">
        <v>3005</v>
      </c>
      <c r="K1102" s="142" t="s">
        <v>4704</v>
      </c>
      <c r="L1102" s="142" t="s">
        <v>443</v>
      </c>
      <c r="M1102" s="142" t="s">
        <v>2410</v>
      </c>
      <c r="N1102" s="91" t="s">
        <v>928</v>
      </c>
      <c r="O1102" s="182" t="s">
        <v>2208</v>
      </c>
      <c r="P1102" s="91" t="s">
        <v>2579</v>
      </c>
      <c r="Q1102" s="93" t="s">
        <v>2043</v>
      </c>
    </row>
    <row r="1103" spans="1:17" ht="20" x14ac:dyDescent="0.35">
      <c r="A1103" s="141">
        <v>34749</v>
      </c>
      <c r="B1103" s="141"/>
      <c r="C1103" s="102" t="s">
        <v>6596</v>
      </c>
      <c r="D1103" s="91" t="s">
        <v>3113</v>
      </c>
      <c r="E1103" s="142" t="s">
        <v>847</v>
      </c>
      <c r="F1103" s="142" t="s">
        <v>4140</v>
      </c>
      <c r="G1103" s="142" t="s">
        <v>230</v>
      </c>
      <c r="H1103" s="142" t="s">
        <v>4702</v>
      </c>
      <c r="I1103" s="63" t="s">
        <v>4702</v>
      </c>
      <c r="J1103" s="142" t="s">
        <v>1754</v>
      </c>
      <c r="K1103" s="142" t="s">
        <v>4704</v>
      </c>
      <c r="L1103" s="142" t="s">
        <v>6688</v>
      </c>
      <c r="M1103" s="142" t="s">
        <v>5633</v>
      </c>
      <c r="N1103" s="91" t="s">
        <v>928</v>
      </c>
      <c r="O1103" s="182" t="s">
        <v>2173</v>
      </c>
      <c r="P1103" s="91" t="s">
        <v>5638</v>
      </c>
      <c r="Q1103" s="93" t="s">
        <v>5634</v>
      </c>
    </row>
    <row r="1104" spans="1:17" ht="40" x14ac:dyDescent="0.35">
      <c r="A1104" s="141">
        <v>34651</v>
      </c>
      <c r="B1104" s="141"/>
      <c r="C1104" s="102" t="s">
        <v>6889</v>
      </c>
      <c r="D1104" s="91" t="s">
        <v>3113</v>
      </c>
      <c r="E1104" s="142" t="s">
        <v>7076</v>
      </c>
      <c r="F1104" s="142" t="s">
        <v>1899</v>
      </c>
      <c r="G1104" s="142" t="s">
        <v>5585</v>
      </c>
      <c r="H1104" s="142" t="s">
        <v>1859</v>
      </c>
      <c r="I1104" s="63" t="s">
        <v>8095</v>
      </c>
      <c r="J1104" s="142" t="s">
        <v>6116</v>
      </c>
      <c r="K1104" s="142" t="s">
        <v>1900</v>
      </c>
      <c r="L1104" s="142">
        <v>34</v>
      </c>
      <c r="M1104" s="142" t="s">
        <v>6117</v>
      </c>
      <c r="N1104" s="91" t="s">
        <v>928</v>
      </c>
      <c r="O1104" s="182" t="s">
        <v>6626</v>
      </c>
      <c r="P1104" s="91" t="s">
        <v>3987</v>
      </c>
      <c r="Q1104" s="93" t="s">
        <v>5042</v>
      </c>
    </row>
    <row r="1105" spans="1:17" ht="50" x14ac:dyDescent="0.35">
      <c r="A1105" s="146">
        <v>34616</v>
      </c>
      <c r="B1105" s="146"/>
      <c r="C1105" s="124" t="s">
        <v>6889</v>
      </c>
      <c r="D1105" s="120" t="s">
        <v>3114</v>
      </c>
      <c r="E1105" s="147" t="s">
        <v>7076</v>
      </c>
      <c r="F1105" s="147" t="s">
        <v>4682</v>
      </c>
      <c r="G1105" s="147" t="s">
        <v>5288</v>
      </c>
      <c r="H1105" s="147" t="s">
        <v>3175</v>
      </c>
      <c r="I1105" s="66" t="s">
        <v>8097</v>
      </c>
      <c r="J1105" s="147" t="s">
        <v>717</v>
      </c>
      <c r="K1105" s="147" t="s">
        <v>1900</v>
      </c>
      <c r="L1105" s="147" t="s">
        <v>6926</v>
      </c>
      <c r="M1105" s="147" t="s">
        <v>3073</v>
      </c>
      <c r="N1105" s="120" t="s">
        <v>928</v>
      </c>
      <c r="O1105" s="183" t="s">
        <v>1750</v>
      </c>
      <c r="P1105" s="120" t="s">
        <v>3074</v>
      </c>
      <c r="Q1105" s="121" t="s">
        <v>4973</v>
      </c>
    </row>
    <row r="1106" spans="1:17" ht="30" x14ac:dyDescent="0.35">
      <c r="A1106" s="141">
        <v>34598</v>
      </c>
      <c r="B1106" s="141"/>
      <c r="C1106" s="102" t="s">
        <v>6889</v>
      </c>
      <c r="D1106" s="91" t="s">
        <v>3113</v>
      </c>
      <c r="E1106" s="142" t="s">
        <v>7076</v>
      </c>
      <c r="F1106" s="142" t="s">
        <v>7611</v>
      </c>
      <c r="G1106" s="142" t="s">
        <v>4300</v>
      </c>
      <c r="H1106" s="142" t="s">
        <v>1907</v>
      </c>
      <c r="I1106" s="63" t="s">
        <v>8095</v>
      </c>
      <c r="J1106" s="142" t="s">
        <v>4301</v>
      </c>
      <c r="K1106" s="142" t="s">
        <v>4704</v>
      </c>
      <c r="L1106" s="142" t="s">
        <v>4621</v>
      </c>
      <c r="M1106" s="142" t="s">
        <v>6685</v>
      </c>
      <c r="N1106" s="91" t="s">
        <v>928</v>
      </c>
      <c r="O1106" s="182" t="s">
        <v>3799</v>
      </c>
      <c r="P1106" s="91" t="s">
        <v>6827</v>
      </c>
      <c r="Q1106" s="93" t="s">
        <v>477</v>
      </c>
    </row>
    <row r="1107" spans="1:17" ht="30" x14ac:dyDescent="0.35">
      <c r="A1107" s="141">
        <v>34582</v>
      </c>
      <c r="B1107" s="141"/>
      <c r="C1107" s="102" t="s">
        <v>6889</v>
      </c>
      <c r="D1107" s="91" t="s">
        <v>3113</v>
      </c>
      <c r="E1107" s="142" t="s">
        <v>7076</v>
      </c>
      <c r="F1107" s="142" t="s">
        <v>1899</v>
      </c>
      <c r="G1107" s="142" t="s">
        <v>5330</v>
      </c>
      <c r="H1107" s="142" t="s">
        <v>5662</v>
      </c>
      <c r="I1107" s="87" t="s">
        <v>4702</v>
      </c>
      <c r="J1107" s="142" t="s">
        <v>5787</v>
      </c>
      <c r="K1107" s="142" t="s">
        <v>1900</v>
      </c>
      <c r="L1107" s="142">
        <v>12</v>
      </c>
      <c r="M1107" s="142" t="s">
        <v>6007</v>
      </c>
      <c r="N1107" s="91" t="s">
        <v>928</v>
      </c>
      <c r="O1107" s="182" t="s">
        <v>5365</v>
      </c>
      <c r="P1107" s="91" t="s">
        <v>5788</v>
      </c>
      <c r="Q1107" s="93" t="s">
        <v>3277</v>
      </c>
    </row>
    <row r="1108" spans="1:17" ht="30" x14ac:dyDescent="0.35">
      <c r="A1108" s="141">
        <v>34524</v>
      </c>
      <c r="B1108" s="141"/>
      <c r="C1108" s="102" t="s">
        <v>6889</v>
      </c>
      <c r="D1108" s="91" t="s">
        <v>3113</v>
      </c>
      <c r="E1108" s="142" t="s">
        <v>3654</v>
      </c>
      <c r="F1108" s="142" t="s">
        <v>2183</v>
      </c>
      <c r="G1108" s="142" t="s">
        <v>2184</v>
      </c>
      <c r="H1108" s="142" t="s">
        <v>2700</v>
      </c>
      <c r="I1108" s="63" t="s">
        <v>8099</v>
      </c>
      <c r="J1108" s="142" t="s">
        <v>1368</v>
      </c>
      <c r="K1108" s="142" t="s">
        <v>4704</v>
      </c>
      <c r="L1108" s="142" t="s">
        <v>448</v>
      </c>
      <c r="M1108" s="142" t="s">
        <v>1524</v>
      </c>
      <c r="N1108" s="91" t="s">
        <v>1223</v>
      </c>
      <c r="O1108" s="182" t="s">
        <v>1435</v>
      </c>
      <c r="P1108" s="91" t="s">
        <v>2037</v>
      </c>
      <c r="Q1108" s="93" t="s">
        <v>2020</v>
      </c>
    </row>
    <row r="1109" spans="1:17" ht="20" x14ac:dyDescent="0.35">
      <c r="A1109" s="141">
        <v>34524</v>
      </c>
      <c r="B1109" s="141"/>
      <c r="C1109" s="102" t="s">
        <v>6889</v>
      </c>
      <c r="D1109" s="91" t="s">
        <v>3113</v>
      </c>
      <c r="E1109" s="142" t="s">
        <v>847</v>
      </c>
      <c r="F1109" s="142" t="s">
        <v>4140</v>
      </c>
      <c r="G1109" s="142" t="s">
        <v>5167</v>
      </c>
      <c r="H1109" s="142" t="s">
        <v>1907</v>
      </c>
      <c r="I1109" s="63" t="s">
        <v>8095</v>
      </c>
      <c r="J1109" s="142" t="s">
        <v>7114</v>
      </c>
      <c r="K1109" s="142" t="s">
        <v>4704</v>
      </c>
      <c r="L1109" s="142">
        <v>22</v>
      </c>
      <c r="M1109" s="142" t="s">
        <v>6687</v>
      </c>
      <c r="N1109" s="91" t="s">
        <v>1223</v>
      </c>
      <c r="O1109" s="182" t="s">
        <v>7189</v>
      </c>
      <c r="P1109" s="91" t="s">
        <v>4584</v>
      </c>
      <c r="Q1109" s="93" t="s">
        <v>4649</v>
      </c>
    </row>
    <row r="1110" spans="1:17" ht="20" x14ac:dyDescent="0.35">
      <c r="A1110" s="141">
        <v>34524</v>
      </c>
      <c r="B1110" s="141"/>
      <c r="C1110" s="102" t="s">
        <v>6889</v>
      </c>
      <c r="D1110" s="91" t="s">
        <v>3113</v>
      </c>
      <c r="E1110" s="142" t="s">
        <v>847</v>
      </c>
      <c r="F1110" s="142" t="s">
        <v>4140</v>
      </c>
      <c r="G1110" s="142" t="s">
        <v>5167</v>
      </c>
      <c r="H1110" s="142" t="s">
        <v>1907</v>
      </c>
      <c r="I1110" s="63" t="s">
        <v>8095</v>
      </c>
      <c r="J1110" s="142" t="s">
        <v>3895</v>
      </c>
      <c r="K1110" s="142" t="s">
        <v>4704</v>
      </c>
      <c r="L1110" s="142">
        <v>31</v>
      </c>
      <c r="M1110" s="142" t="s">
        <v>6480</v>
      </c>
      <c r="N1110" s="91" t="s">
        <v>928</v>
      </c>
      <c r="O1110" s="182" t="s">
        <v>2504</v>
      </c>
      <c r="P1110" s="91" t="s">
        <v>4584</v>
      </c>
      <c r="Q1110" s="93" t="s">
        <v>3004</v>
      </c>
    </row>
    <row r="1111" spans="1:17" ht="50" x14ac:dyDescent="0.35">
      <c r="A1111" s="141">
        <v>34523</v>
      </c>
      <c r="B1111" s="141"/>
      <c r="C1111" s="102" t="s">
        <v>6889</v>
      </c>
      <c r="D1111" s="91" t="s">
        <v>3113</v>
      </c>
      <c r="E1111" s="142" t="s">
        <v>7076</v>
      </c>
      <c r="F1111" s="142" t="s">
        <v>4682</v>
      </c>
      <c r="G1111" s="142" t="s">
        <v>4659</v>
      </c>
      <c r="H1111" s="142" t="s">
        <v>1907</v>
      </c>
      <c r="I1111" s="63" t="s">
        <v>8095</v>
      </c>
      <c r="J1111" s="142" t="s">
        <v>2657</v>
      </c>
      <c r="K1111" s="142" t="s">
        <v>4704</v>
      </c>
      <c r="L1111" s="142">
        <v>15</v>
      </c>
      <c r="M1111" s="142" t="s">
        <v>6925</v>
      </c>
      <c r="N1111" s="91" t="s">
        <v>928</v>
      </c>
      <c r="O1111" s="182" t="s">
        <v>1581</v>
      </c>
      <c r="P1111" s="91" t="s">
        <v>352</v>
      </c>
      <c r="Q1111" s="93" t="s">
        <v>2658</v>
      </c>
    </row>
    <row r="1112" spans="1:17" ht="30" x14ac:dyDescent="0.35">
      <c r="A1112" s="141">
        <v>34509</v>
      </c>
      <c r="B1112" s="141"/>
      <c r="C1112" s="102" t="s">
        <v>6889</v>
      </c>
      <c r="D1112" s="91" t="s">
        <v>3113</v>
      </c>
      <c r="E1112" s="142" t="s">
        <v>3176</v>
      </c>
      <c r="F1112" s="91" t="s">
        <v>4525</v>
      </c>
      <c r="G1112" s="142" t="s">
        <v>4412</v>
      </c>
      <c r="H1112" s="142" t="s">
        <v>4431</v>
      </c>
      <c r="I1112" s="73" t="s">
        <v>8097</v>
      </c>
      <c r="J1112" s="142" t="s">
        <v>7697</v>
      </c>
      <c r="K1112" s="142" t="s">
        <v>4704</v>
      </c>
      <c r="L1112" s="142" t="s">
        <v>3488</v>
      </c>
      <c r="M1112" s="142" t="s">
        <v>3794</v>
      </c>
      <c r="N1112" s="91" t="s">
        <v>928</v>
      </c>
      <c r="O1112" s="182" t="s">
        <v>504</v>
      </c>
      <c r="P1112" s="91" t="s">
        <v>1552</v>
      </c>
      <c r="Q1112" s="93" t="s">
        <v>4491</v>
      </c>
    </row>
    <row r="1113" spans="1:17" ht="110" x14ac:dyDescent="0.35">
      <c r="A1113" s="141">
        <v>34485</v>
      </c>
      <c r="B1113" s="141"/>
      <c r="C1113" s="102" t="s">
        <v>6889</v>
      </c>
      <c r="D1113" s="91" t="s">
        <v>3113</v>
      </c>
      <c r="E1113" s="142" t="s">
        <v>7076</v>
      </c>
      <c r="F1113" s="142" t="s">
        <v>4682</v>
      </c>
      <c r="G1113" s="142" t="s">
        <v>4529</v>
      </c>
      <c r="H1113" s="142" t="s">
        <v>1907</v>
      </c>
      <c r="I1113" s="63" t="s">
        <v>8095</v>
      </c>
      <c r="J1113" s="142" t="s">
        <v>4530</v>
      </c>
      <c r="K1113" s="142" t="s">
        <v>4704</v>
      </c>
      <c r="L1113" s="142" t="s">
        <v>4531</v>
      </c>
      <c r="M1113" s="142" t="s">
        <v>2728</v>
      </c>
      <c r="N1113" s="91" t="s">
        <v>928</v>
      </c>
      <c r="O1113" s="182" t="s">
        <v>6305</v>
      </c>
      <c r="P1113" s="91" t="s">
        <v>2492</v>
      </c>
      <c r="Q1113" s="93" t="s">
        <v>4967</v>
      </c>
    </row>
    <row r="1114" spans="1:17" ht="30" x14ac:dyDescent="0.35">
      <c r="A1114" s="141">
        <v>34469</v>
      </c>
      <c r="B1114" s="141"/>
      <c r="C1114" s="102" t="s">
        <v>6889</v>
      </c>
      <c r="D1114" s="91" t="s">
        <v>3113</v>
      </c>
      <c r="E1114" s="142" t="s">
        <v>7076</v>
      </c>
      <c r="F1114" s="142" t="s">
        <v>4682</v>
      </c>
      <c r="G1114" s="142" t="s">
        <v>4659</v>
      </c>
      <c r="H1114" s="142" t="s">
        <v>1907</v>
      </c>
      <c r="I1114" s="63" t="s">
        <v>8095</v>
      </c>
      <c r="J1114" s="142" t="s">
        <v>2428</v>
      </c>
      <c r="K1114" s="142" t="s">
        <v>4704</v>
      </c>
      <c r="L1114" s="142">
        <v>22</v>
      </c>
      <c r="M1114" s="142" t="s">
        <v>2429</v>
      </c>
      <c r="N1114" s="91" t="s">
        <v>928</v>
      </c>
      <c r="O1114" s="182" t="s">
        <v>7281</v>
      </c>
      <c r="P1114" s="91" t="s">
        <v>4970</v>
      </c>
      <c r="Q1114" s="93" t="s">
        <v>4321</v>
      </c>
    </row>
    <row r="1115" spans="1:17" ht="30" x14ac:dyDescent="0.35">
      <c r="A1115" s="141">
        <v>34384</v>
      </c>
      <c r="B1115" s="141"/>
      <c r="C1115" s="102" t="s">
        <v>6889</v>
      </c>
      <c r="D1115" s="91" t="s">
        <v>3113</v>
      </c>
      <c r="E1115" s="142" t="s">
        <v>7076</v>
      </c>
      <c r="F1115" s="142" t="s">
        <v>4682</v>
      </c>
      <c r="G1115" s="142" t="s">
        <v>1450</v>
      </c>
      <c r="H1115" s="142" t="s">
        <v>1907</v>
      </c>
      <c r="I1115" s="63" t="s">
        <v>8095</v>
      </c>
      <c r="J1115" s="142" t="s">
        <v>2367</v>
      </c>
      <c r="K1115" s="142" t="s">
        <v>4704</v>
      </c>
      <c r="L1115" s="142" t="s">
        <v>6927</v>
      </c>
      <c r="M1115" s="142" t="s">
        <v>5884</v>
      </c>
      <c r="N1115" s="91" t="s">
        <v>928</v>
      </c>
      <c r="O1115" s="182" t="s">
        <v>1750</v>
      </c>
      <c r="P1115" s="91" t="s">
        <v>2842</v>
      </c>
      <c r="Q1115" s="93" t="s">
        <v>2368</v>
      </c>
    </row>
    <row r="1116" spans="1:17" ht="20" x14ac:dyDescent="0.35">
      <c r="A1116" s="141">
        <v>34377</v>
      </c>
      <c r="B1116" s="141"/>
      <c r="C1116" s="102" t="s">
        <v>6889</v>
      </c>
      <c r="D1116" s="91" t="s">
        <v>3113</v>
      </c>
      <c r="E1116" s="142" t="s">
        <v>847</v>
      </c>
      <c r="F1116" s="142" t="s">
        <v>4140</v>
      </c>
      <c r="G1116" s="142" t="s">
        <v>7158</v>
      </c>
      <c r="H1116" s="142" t="s">
        <v>1907</v>
      </c>
      <c r="I1116" s="63" t="s">
        <v>8095</v>
      </c>
      <c r="J1116" s="142" t="s">
        <v>7159</v>
      </c>
      <c r="K1116" s="142" t="s">
        <v>4704</v>
      </c>
      <c r="L1116" s="142">
        <v>15</v>
      </c>
      <c r="M1116" s="142" t="s">
        <v>1008</v>
      </c>
      <c r="N1116" s="91" t="s">
        <v>928</v>
      </c>
      <c r="O1116" s="182" t="s">
        <v>3799</v>
      </c>
      <c r="P1116" s="91" t="s">
        <v>1773</v>
      </c>
      <c r="Q1116" s="93" t="s">
        <v>3004</v>
      </c>
    </row>
    <row r="1117" spans="1:17" ht="60" x14ac:dyDescent="0.35">
      <c r="A1117" s="141">
        <v>34294</v>
      </c>
      <c r="B1117" s="141"/>
      <c r="C1117" s="102" t="s">
        <v>7202</v>
      </c>
      <c r="D1117" s="91" t="s">
        <v>3113</v>
      </c>
      <c r="E1117" s="91" t="s">
        <v>543</v>
      </c>
      <c r="F1117" s="91" t="s">
        <v>544</v>
      </c>
      <c r="G1117" s="142" t="s">
        <v>4497</v>
      </c>
      <c r="H1117" s="142" t="s">
        <v>4498</v>
      </c>
      <c r="I1117" s="63" t="s">
        <v>8096</v>
      </c>
      <c r="J1117" s="142" t="s">
        <v>890</v>
      </c>
      <c r="K1117" s="142" t="s">
        <v>4704</v>
      </c>
      <c r="L1117" s="142">
        <v>27</v>
      </c>
      <c r="M1117" s="142" t="s">
        <v>1524</v>
      </c>
      <c r="N1117" s="91" t="s">
        <v>1223</v>
      </c>
      <c r="O1117" s="182" t="s">
        <v>4719</v>
      </c>
      <c r="P1117" s="91" t="s">
        <v>1087</v>
      </c>
      <c r="Q1117" s="93" t="s">
        <v>598</v>
      </c>
    </row>
    <row r="1118" spans="1:17" ht="30" x14ac:dyDescent="0.35">
      <c r="A1118" s="141">
        <v>34272</v>
      </c>
      <c r="B1118" s="141"/>
      <c r="C1118" s="102" t="s">
        <v>7202</v>
      </c>
      <c r="D1118" s="91" t="s">
        <v>3113</v>
      </c>
      <c r="E1118" s="142" t="s">
        <v>7076</v>
      </c>
      <c r="F1118" s="142" t="s">
        <v>3424</v>
      </c>
      <c r="G1118" s="142" t="s">
        <v>6067</v>
      </c>
      <c r="H1118" s="142" t="s">
        <v>1907</v>
      </c>
      <c r="I1118" s="63" t="s">
        <v>8095</v>
      </c>
      <c r="J1118" s="142" t="s">
        <v>6893</v>
      </c>
      <c r="K1118" s="142" t="s">
        <v>4704</v>
      </c>
      <c r="L1118" s="142">
        <v>26</v>
      </c>
      <c r="M1118" s="142" t="s">
        <v>6439</v>
      </c>
      <c r="N1118" s="91" t="s">
        <v>928</v>
      </c>
      <c r="O1118" s="182" t="s">
        <v>3799</v>
      </c>
      <c r="P1118" s="91" t="s">
        <v>4956</v>
      </c>
      <c r="Q1118" s="93" t="s">
        <v>3730</v>
      </c>
    </row>
    <row r="1119" spans="1:17" ht="60" x14ac:dyDescent="0.35">
      <c r="A1119" s="141">
        <v>34268</v>
      </c>
      <c r="B1119" s="141"/>
      <c r="C1119" s="102" t="s">
        <v>7202</v>
      </c>
      <c r="D1119" s="91" t="s">
        <v>3113</v>
      </c>
      <c r="E1119" s="142" t="s">
        <v>7076</v>
      </c>
      <c r="F1119" s="142" t="s">
        <v>4682</v>
      </c>
      <c r="G1119" s="142" t="s">
        <v>2995</v>
      </c>
      <c r="H1119" s="142" t="s">
        <v>4702</v>
      </c>
      <c r="I1119" s="63" t="s">
        <v>4702</v>
      </c>
      <c r="J1119" s="142" t="s">
        <v>2996</v>
      </c>
      <c r="K1119" s="142" t="s">
        <v>1900</v>
      </c>
      <c r="L1119" s="142">
        <v>26</v>
      </c>
      <c r="M1119" s="142" t="s">
        <v>1962</v>
      </c>
      <c r="N1119" s="91" t="s">
        <v>928</v>
      </c>
      <c r="O1119" s="182" t="s">
        <v>3171</v>
      </c>
      <c r="P1119" s="91" t="s">
        <v>5349</v>
      </c>
      <c r="Q1119" s="93" t="s">
        <v>7517</v>
      </c>
    </row>
    <row r="1120" spans="1:17" ht="50" x14ac:dyDescent="0.35">
      <c r="A1120" s="127">
        <v>34252</v>
      </c>
      <c r="B1120" s="127"/>
      <c r="C1120" s="128" t="s">
        <v>7202</v>
      </c>
      <c r="D1120" s="139" t="s">
        <v>2203</v>
      </c>
      <c r="E1120" s="139" t="s">
        <v>7076</v>
      </c>
      <c r="F1120" s="139" t="s">
        <v>3424</v>
      </c>
      <c r="G1120" s="139" t="s">
        <v>2681</v>
      </c>
      <c r="H1120" s="139" t="s">
        <v>1392</v>
      </c>
      <c r="I1120" s="63" t="s">
        <v>8098</v>
      </c>
      <c r="J1120" s="139" t="s">
        <v>2644</v>
      </c>
      <c r="K1120" s="139" t="s">
        <v>1900</v>
      </c>
      <c r="L1120" s="139">
        <v>34</v>
      </c>
      <c r="M1120" s="139" t="s">
        <v>2645</v>
      </c>
      <c r="N1120" s="139" t="s">
        <v>928</v>
      </c>
      <c r="O1120" s="184" t="s">
        <v>2313</v>
      </c>
      <c r="P1120" s="139" t="s">
        <v>5207</v>
      </c>
      <c r="Q1120" s="145" t="s">
        <v>3923</v>
      </c>
    </row>
    <row r="1121" spans="1:17" ht="20" x14ac:dyDescent="0.35">
      <c r="A1121" s="141">
        <v>34238</v>
      </c>
      <c r="B1121" s="141"/>
      <c r="C1121" s="102" t="s">
        <v>7202</v>
      </c>
      <c r="D1121" s="91" t="s">
        <v>3113</v>
      </c>
      <c r="E1121" s="142" t="s">
        <v>847</v>
      </c>
      <c r="F1121" s="142" t="s">
        <v>303</v>
      </c>
      <c r="G1121" s="142" t="s">
        <v>506</v>
      </c>
      <c r="H1121" s="142" t="s">
        <v>4431</v>
      </c>
      <c r="I1121" s="73" t="s">
        <v>8097</v>
      </c>
      <c r="J1121" s="142" t="s">
        <v>1655</v>
      </c>
      <c r="K1121" s="142" t="s">
        <v>4704</v>
      </c>
      <c r="L1121" s="142">
        <v>36</v>
      </c>
      <c r="M1121" s="142" t="s">
        <v>146</v>
      </c>
      <c r="N1121" s="91" t="s">
        <v>928</v>
      </c>
      <c r="O1121" s="182" t="s">
        <v>3110</v>
      </c>
      <c r="P1121" s="91" t="s">
        <v>1773</v>
      </c>
      <c r="Q1121" s="93" t="s">
        <v>3004</v>
      </c>
    </row>
    <row r="1122" spans="1:17" ht="60" x14ac:dyDescent="0.35">
      <c r="A1122" s="141">
        <v>34215</v>
      </c>
      <c r="B1122" s="141"/>
      <c r="C1122" s="102" t="s">
        <v>7202</v>
      </c>
      <c r="D1122" s="91" t="s">
        <v>3113</v>
      </c>
      <c r="E1122" s="142" t="s">
        <v>2919</v>
      </c>
      <c r="F1122" s="142" t="s">
        <v>3104</v>
      </c>
      <c r="G1122" s="142" t="s">
        <v>3400</v>
      </c>
      <c r="H1122" s="142" t="s">
        <v>4702</v>
      </c>
      <c r="I1122" s="63" t="s">
        <v>4702</v>
      </c>
      <c r="J1122" s="142" t="s">
        <v>5443</v>
      </c>
      <c r="K1122" s="142" t="s">
        <v>4704</v>
      </c>
      <c r="L1122" s="142">
        <v>69</v>
      </c>
      <c r="M1122" s="142" t="s">
        <v>1282</v>
      </c>
      <c r="N1122" s="91" t="s">
        <v>928</v>
      </c>
      <c r="O1122" s="182" t="s">
        <v>6305</v>
      </c>
      <c r="P1122" s="91" t="s">
        <v>2842</v>
      </c>
      <c r="Q1122" s="93" t="s">
        <v>5343</v>
      </c>
    </row>
    <row r="1123" spans="1:17" ht="20" x14ac:dyDescent="0.35">
      <c r="A1123" s="141">
        <v>34180</v>
      </c>
      <c r="B1123" s="141"/>
      <c r="C1123" s="102" t="s">
        <v>7202</v>
      </c>
      <c r="D1123" s="91" t="s">
        <v>3113</v>
      </c>
      <c r="E1123" s="142" t="s">
        <v>847</v>
      </c>
      <c r="F1123" s="142" t="s">
        <v>4140</v>
      </c>
      <c r="G1123" s="142" t="s">
        <v>5799</v>
      </c>
      <c r="H1123" s="142" t="s">
        <v>1907</v>
      </c>
      <c r="I1123" s="63" t="s">
        <v>8095</v>
      </c>
      <c r="J1123" s="142" t="s">
        <v>1241</v>
      </c>
      <c r="K1123" s="142" t="s">
        <v>4704</v>
      </c>
      <c r="L1123" s="142">
        <v>28</v>
      </c>
      <c r="M1123" s="142" t="s">
        <v>3986</v>
      </c>
      <c r="N1123" s="91" t="s">
        <v>928</v>
      </c>
      <c r="O1123" s="182" t="s">
        <v>1581</v>
      </c>
      <c r="P1123" s="91" t="s">
        <v>4584</v>
      </c>
      <c r="Q1123" s="93" t="s">
        <v>3004</v>
      </c>
    </row>
    <row r="1124" spans="1:17" ht="110" x14ac:dyDescent="0.35">
      <c r="A1124" s="141">
        <v>34157</v>
      </c>
      <c r="B1124" s="141"/>
      <c r="C1124" s="102" t="s">
        <v>7202</v>
      </c>
      <c r="D1124" s="91" t="s">
        <v>3113</v>
      </c>
      <c r="E1124" s="142" t="s">
        <v>7076</v>
      </c>
      <c r="F1124" s="142" t="s">
        <v>4682</v>
      </c>
      <c r="G1124" s="142" t="s">
        <v>3584</v>
      </c>
      <c r="H1124" s="142" t="s">
        <v>6751</v>
      </c>
      <c r="I1124" s="69" t="s">
        <v>8100</v>
      </c>
      <c r="J1124" s="142" t="s">
        <v>6476</v>
      </c>
      <c r="K1124" s="142" t="s">
        <v>1900</v>
      </c>
      <c r="L1124" s="142">
        <v>12</v>
      </c>
      <c r="M1124" s="142" t="s">
        <v>6477</v>
      </c>
      <c r="N1124" s="91" t="s">
        <v>928</v>
      </c>
      <c r="O1124" s="182" t="s">
        <v>3205</v>
      </c>
      <c r="P1124" s="91" t="s">
        <v>1166</v>
      </c>
      <c r="Q1124" s="93" t="s">
        <v>2697</v>
      </c>
    </row>
    <row r="1125" spans="1:17" ht="40" x14ac:dyDescent="0.35">
      <c r="A1125" s="89">
        <v>34130</v>
      </c>
      <c r="B1125" s="89"/>
      <c r="C1125" s="102" t="s">
        <v>7202</v>
      </c>
      <c r="D1125" s="91" t="s">
        <v>3113</v>
      </c>
      <c r="E1125" s="91" t="s">
        <v>7076</v>
      </c>
      <c r="F1125" s="91" t="s">
        <v>1899</v>
      </c>
      <c r="G1125" s="91" t="s">
        <v>5446</v>
      </c>
      <c r="H1125" s="91" t="s">
        <v>5447</v>
      </c>
      <c r="I1125" s="63" t="s">
        <v>8095</v>
      </c>
      <c r="J1125" s="91" t="s">
        <v>5448</v>
      </c>
      <c r="K1125" s="91" t="s">
        <v>4704</v>
      </c>
      <c r="L1125" s="91">
        <v>22</v>
      </c>
      <c r="M1125" s="91" t="s">
        <v>4427</v>
      </c>
      <c r="N1125" s="91" t="s">
        <v>928</v>
      </c>
      <c r="O1125" s="182" t="s">
        <v>4428</v>
      </c>
      <c r="P1125" s="91" t="s">
        <v>4795</v>
      </c>
      <c r="Q1125" s="93" t="s">
        <v>7400</v>
      </c>
    </row>
    <row r="1126" spans="1:17" ht="50" x14ac:dyDescent="0.35">
      <c r="A1126" s="89">
        <v>34129</v>
      </c>
      <c r="B1126" s="89"/>
      <c r="C1126" s="102" t="s">
        <v>7202</v>
      </c>
      <c r="D1126" s="91" t="s">
        <v>3113</v>
      </c>
      <c r="E1126" s="91" t="s">
        <v>543</v>
      </c>
      <c r="F1126" s="91" t="s">
        <v>5402</v>
      </c>
      <c r="G1126" s="91" t="s">
        <v>7005</v>
      </c>
      <c r="H1126" s="91" t="s">
        <v>4292</v>
      </c>
      <c r="I1126" s="69" t="s">
        <v>8096</v>
      </c>
      <c r="J1126" s="91" t="s">
        <v>2146</v>
      </c>
      <c r="K1126" s="91" t="s">
        <v>4704</v>
      </c>
      <c r="L1126" s="91">
        <v>31</v>
      </c>
      <c r="M1126" s="91" t="s">
        <v>1524</v>
      </c>
      <c r="N1126" s="91" t="s">
        <v>1223</v>
      </c>
      <c r="O1126" s="182" t="s">
        <v>5869</v>
      </c>
      <c r="P1126" s="91" t="s">
        <v>6554</v>
      </c>
      <c r="Q1126" s="93" t="s">
        <v>1009</v>
      </c>
    </row>
    <row r="1127" spans="1:17" ht="90" x14ac:dyDescent="0.35">
      <c r="A1127" s="89">
        <v>34125</v>
      </c>
      <c r="B1127" s="89"/>
      <c r="C1127" s="102" t="s">
        <v>7202</v>
      </c>
      <c r="D1127" s="91" t="s">
        <v>3113</v>
      </c>
      <c r="E1127" s="91" t="s">
        <v>543</v>
      </c>
      <c r="F1127" s="91" t="s">
        <v>391</v>
      </c>
      <c r="G1127" s="91" t="s">
        <v>2780</v>
      </c>
      <c r="H1127" s="91" t="s">
        <v>2813</v>
      </c>
      <c r="I1127" s="63" t="s">
        <v>8096</v>
      </c>
      <c r="J1127" s="91" t="s">
        <v>1244</v>
      </c>
      <c r="K1127" s="91" t="s">
        <v>1900</v>
      </c>
      <c r="L1127" s="91">
        <v>34</v>
      </c>
      <c r="M1127" s="91" t="s">
        <v>1524</v>
      </c>
      <c r="N1127" s="91" t="s">
        <v>1223</v>
      </c>
      <c r="O1127" s="182" t="s">
        <v>536</v>
      </c>
      <c r="P1127" s="91" t="s">
        <v>6827</v>
      </c>
      <c r="Q1127" s="93" t="s">
        <v>1855</v>
      </c>
    </row>
    <row r="1128" spans="1:17" ht="60" x14ac:dyDescent="0.35">
      <c r="A1128" s="89">
        <v>34042</v>
      </c>
      <c r="B1128" s="89"/>
      <c r="C1128" s="102" t="s">
        <v>7202</v>
      </c>
      <c r="D1128" s="91" t="s">
        <v>3113</v>
      </c>
      <c r="E1128" s="91" t="s">
        <v>7076</v>
      </c>
      <c r="F1128" s="91" t="s">
        <v>1899</v>
      </c>
      <c r="G1128" s="91" t="s">
        <v>4812</v>
      </c>
      <c r="H1128" s="91" t="s">
        <v>6868</v>
      </c>
      <c r="I1128" s="63" t="s">
        <v>8095</v>
      </c>
      <c r="J1128" s="91" t="s">
        <v>5963</v>
      </c>
      <c r="K1128" s="91" t="s">
        <v>4704</v>
      </c>
      <c r="L1128" s="91">
        <v>35</v>
      </c>
      <c r="M1128" s="91" t="s">
        <v>5964</v>
      </c>
      <c r="N1128" s="91" t="s">
        <v>928</v>
      </c>
      <c r="O1128" s="182" t="s">
        <v>2461</v>
      </c>
      <c r="P1128" s="91" t="s">
        <v>3869</v>
      </c>
      <c r="Q1128" s="93" t="s">
        <v>7750</v>
      </c>
    </row>
    <row r="1129" spans="1:17" ht="40" x14ac:dyDescent="0.35">
      <c r="A1129" s="89">
        <v>34040</v>
      </c>
      <c r="B1129" s="89"/>
      <c r="C1129" s="102" t="s">
        <v>7202</v>
      </c>
      <c r="D1129" s="91" t="s">
        <v>3113</v>
      </c>
      <c r="E1129" s="91" t="s">
        <v>7076</v>
      </c>
      <c r="F1129" s="91" t="s">
        <v>3424</v>
      </c>
      <c r="G1129" s="91" t="s">
        <v>3197</v>
      </c>
      <c r="H1129" s="91" t="s">
        <v>2202</v>
      </c>
      <c r="I1129" s="63" t="s">
        <v>8096</v>
      </c>
      <c r="J1129" s="91" t="s">
        <v>6064</v>
      </c>
      <c r="K1129" s="91" t="s">
        <v>4704</v>
      </c>
      <c r="L1129" s="91">
        <v>55</v>
      </c>
      <c r="M1129" s="91" t="s">
        <v>3628</v>
      </c>
      <c r="N1129" s="91" t="s">
        <v>928</v>
      </c>
      <c r="O1129" s="182" t="s">
        <v>2313</v>
      </c>
      <c r="P1129" s="91" t="s">
        <v>2174</v>
      </c>
      <c r="Q1129" s="93" t="s">
        <v>2523</v>
      </c>
    </row>
    <row r="1130" spans="1:17" ht="60" x14ac:dyDescent="0.35">
      <c r="A1130" s="119">
        <v>34004</v>
      </c>
      <c r="B1130" s="119"/>
      <c r="C1130" s="124" t="s">
        <v>7202</v>
      </c>
      <c r="D1130" s="120" t="s">
        <v>3114</v>
      </c>
      <c r="E1130" s="120" t="s">
        <v>543</v>
      </c>
      <c r="F1130" s="120" t="s">
        <v>4128</v>
      </c>
      <c r="G1130" s="120" t="s">
        <v>6739</v>
      </c>
      <c r="H1130" s="120" t="s">
        <v>4087</v>
      </c>
      <c r="I1130" s="66" t="s">
        <v>8097</v>
      </c>
      <c r="J1130" s="120" t="s">
        <v>4942</v>
      </c>
      <c r="K1130" s="120" t="s">
        <v>4704</v>
      </c>
      <c r="L1130" s="120" t="s">
        <v>3497</v>
      </c>
      <c r="M1130" s="120" t="s">
        <v>4900</v>
      </c>
      <c r="N1130" s="120" t="s">
        <v>928</v>
      </c>
      <c r="O1130" s="183" t="s">
        <v>1435</v>
      </c>
      <c r="P1130" s="120" t="s">
        <v>2303</v>
      </c>
      <c r="Q1130" s="121" t="s">
        <v>3602</v>
      </c>
    </row>
    <row r="1131" spans="1:17" ht="50" x14ac:dyDescent="0.35">
      <c r="A1131" s="89">
        <v>33937</v>
      </c>
      <c r="B1131" s="89"/>
      <c r="C1131" s="102" t="s">
        <v>6725</v>
      </c>
      <c r="D1131" s="91" t="s">
        <v>3113</v>
      </c>
      <c r="E1131" s="91" t="s">
        <v>7076</v>
      </c>
      <c r="F1131" s="91" t="s">
        <v>3424</v>
      </c>
      <c r="G1131" s="91" t="s">
        <v>3824</v>
      </c>
      <c r="H1131" s="91" t="s">
        <v>7653</v>
      </c>
      <c r="I1131" s="73" t="s">
        <v>8097</v>
      </c>
      <c r="J1131" s="91" t="s">
        <v>3280</v>
      </c>
      <c r="K1131" s="91" t="s">
        <v>4704</v>
      </c>
      <c r="L1131" s="91" t="s">
        <v>223</v>
      </c>
      <c r="M1131" s="91" t="s">
        <v>4834</v>
      </c>
      <c r="N1131" s="91" t="s">
        <v>928</v>
      </c>
      <c r="O1131" s="182" t="s">
        <v>504</v>
      </c>
      <c r="P1131" s="91" t="s">
        <v>5909</v>
      </c>
      <c r="Q1131" s="93" t="s">
        <v>5337</v>
      </c>
    </row>
    <row r="1132" spans="1:17" ht="70" x14ac:dyDescent="0.35">
      <c r="A1132" s="89">
        <v>33933</v>
      </c>
      <c r="B1132" s="89"/>
      <c r="C1132" s="102" t="s">
        <v>6725</v>
      </c>
      <c r="D1132" s="91" t="s">
        <v>3113</v>
      </c>
      <c r="E1132" s="91" t="s">
        <v>7076</v>
      </c>
      <c r="F1132" s="91" t="s">
        <v>4682</v>
      </c>
      <c r="G1132" s="91" t="s">
        <v>3971</v>
      </c>
      <c r="H1132" s="91" t="s">
        <v>1907</v>
      </c>
      <c r="I1132" s="63" t="s">
        <v>8095</v>
      </c>
      <c r="J1132" s="91" t="s">
        <v>6044</v>
      </c>
      <c r="K1132" s="91" t="s">
        <v>4704</v>
      </c>
      <c r="L1132" s="91">
        <v>19</v>
      </c>
      <c r="M1132" s="91" t="s">
        <v>6132</v>
      </c>
      <c r="N1132" s="91" t="s">
        <v>928</v>
      </c>
      <c r="O1132" s="182" t="s">
        <v>2208</v>
      </c>
      <c r="P1132" s="91" t="s">
        <v>5358</v>
      </c>
      <c r="Q1132" s="93" t="s">
        <v>1654</v>
      </c>
    </row>
    <row r="1133" spans="1:17" ht="20" x14ac:dyDescent="0.35">
      <c r="A1133" s="127">
        <v>33922</v>
      </c>
      <c r="B1133" s="127"/>
      <c r="C1133" s="128" t="s">
        <v>6725</v>
      </c>
      <c r="D1133" s="139" t="s">
        <v>2203</v>
      </c>
      <c r="E1133" s="139" t="s">
        <v>7076</v>
      </c>
      <c r="F1133" s="139" t="s">
        <v>3424</v>
      </c>
      <c r="G1133" s="139" t="s">
        <v>4857</v>
      </c>
      <c r="H1133" s="139" t="s">
        <v>1392</v>
      </c>
      <c r="I1133" s="63" t="s">
        <v>8098</v>
      </c>
      <c r="J1133" s="139" t="s">
        <v>6605</v>
      </c>
      <c r="K1133" s="139" t="s">
        <v>4704</v>
      </c>
      <c r="L1133" s="139">
        <v>46</v>
      </c>
      <c r="M1133" s="139" t="s">
        <v>1557</v>
      </c>
      <c r="N1133" s="139" t="s">
        <v>928</v>
      </c>
      <c r="O1133" s="184" t="s">
        <v>920</v>
      </c>
      <c r="P1133" s="139" t="s">
        <v>4031</v>
      </c>
      <c r="Q1133" s="145" t="s">
        <v>4032</v>
      </c>
    </row>
    <row r="1134" spans="1:17" ht="40" x14ac:dyDescent="0.35">
      <c r="A1134" s="89">
        <v>33919</v>
      </c>
      <c r="B1134" s="89"/>
      <c r="C1134" s="102" t="s">
        <v>6725</v>
      </c>
      <c r="D1134" s="91" t="s">
        <v>3113</v>
      </c>
      <c r="E1134" s="91" t="s">
        <v>7076</v>
      </c>
      <c r="F1134" s="91" t="s">
        <v>3424</v>
      </c>
      <c r="G1134" s="91" t="s">
        <v>6186</v>
      </c>
      <c r="H1134" s="91" t="s">
        <v>954</v>
      </c>
      <c r="I1134" s="63" t="s">
        <v>8096</v>
      </c>
      <c r="J1134" s="91" t="s">
        <v>4139</v>
      </c>
      <c r="K1134" s="91" t="s">
        <v>4704</v>
      </c>
      <c r="L1134" s="91">
        <v>40</v>
      </c>
      <c r="M1134" s="91" t="s">
        <v>3795</v>
      </c>
      <c r="N1134" s="91" t="s">
        <v>928</v>
      </c>
      <c r="O1134" s="182" t="s">
        <v>475</v>
      </c>
      <c r="P1134" s="91" t="s">
        <v>5451</v>
      </c>
      <c r="Q1134" s="93" t="s">
        <v>1565</v>
      </c>
    </row>
    <row r="1135" spans="1:17" ht="50" x14ac:dyDescent="0.35">
      <c r="A1135" s="89">
        <v>33913</v>
      </c>
      <c r="B1135" s="89"/>
      <c r="C1135" s="102" t="s">
        <v>6725</v>
      </c>
      <c r="D1135" s="91" t="s">
        <v>3113</v>
      </c>
      <c r="E1135" s="91" t="s">
        <v>7076</v>
      </c>
      <c r="F1135" s="91" t="s">
        <v>1899</v>
      </c>
      <c r="G1135" s="91" t="s">
        <v>2084</v>
      </c>
      <c r="H1135" s="91" t="s">
        <v>4947</v>
      </c>
      <c r="I1135" s="63" t="s">
        <v>8095</v>
      </c>
      <c r="J1135" s="91" t="s">
        <v>4225</v>
      </c>
      <c r="K1135" s="91" t="s">
        <v>4704</v>
      </c>
      <c r="L1135" s="91">
        <v>18</v>
      </c>
      <c r="M1135" s="91" t="s">
        <v>5635</v>
      </c>
      <c r="N1135" s="91" t="s">
        <v>1223</v>
      </c>
      <c r="O1135" s="182" t="s">
        <v>6626</v>
      </c>
      <c r="P1135" s="91" t="s">
        <v>5378</v>
      </c>
      <c r="Q1135" s="93" t="s">
        <v>6783</v>
      </c>
    </row>
    <row r="1136" spans="1:17" ht="30" x14ac:dyDescent="0.35">
      <c r="A1136" s="89">
        <v>33906</v>
      </c>
      <c r="B1136" s="89"/>
      <c r="C1136" s="102" t="s">
        <v>6725</v>
      </c>
      <c r="D1136" s="91" t="s">
        <v>3113</v>
      </c>
      <c r="E1136" s="91" t="s">
        <v>7076</v>
      </c>
      <c r="F1136" s="91" t="s">
        <v>3424</v>
      </c>
      <c r="G1136" s="91" t="s">
        <v>4743</v>
      </c>
      <c r="H1136" s="91" t="s">
        <v>4072</v>
      </c>
      <c r="I1136" s="63" t="s">
        <v>8096</v>
      </c>
      <c r="J1136" s="91" t="s">
        <v>2577</v>
      </c>
      <c r="K1136" s="91" t="s">
        <v>4704</v>
      </c>
      <c r="L1136" s="91">
        <v>40</v>
      </c>
      <c r="M1136" s="91" t="s">
        <v>2578</v>
      </c>
      <c r="N1136" s="91" t="s">
        <v>928</v>
      </c>
      <c r="O1136" s="182" t="s">
        <v>5581</v>
      </c>
      <c r="P1136" s="91" t="s">
        <v>4965</v>
      </c>
      <c r="Q1136" s="93" t="s">
        <v>5663</v>
      </c>
    </row>
    <row r="1137" spans="1:17" ht="120" x14ac:dyDescent="0.35">
      <c r="A1137" s="89">
        <v>33899</v>
      </c>
      <c r="B1137" s="89"/>
      <c r="C1137" s="102" t="s">
        <v>6725</v>
      </c>
      <c r="D1137" s="91" t="s">
        <v>3113</v>
      </c>
      <c r="E1137" s="91" t="s">
        <v>7076</v>
      </c>
      <c r="F1137" s="91" t="s">
        <v>1899</v>
      </c>
      <c r="G1137" s="91" t="s">
        <v>4457</v>
      </c>
      <c r="H1137" s="91" t="s">
        <v>1907</v>
      </c>
      <c r="I1137" s="63" t="s">
        <v>8095</v>
      </c>
      <c r="J1137" s="91" t="s">
        <v>2302</v>
      </c>
      <c r="K1137" s="91" t="s">
        <v>4704</v>
      </c>
      <c r="L1137" s="91">
        <v>28</v>
      </c>
      <c r="M1137" s="91" t="s">
        <v>6724</v>
      </c>
      <c r="N1137" s="91" t="s">
        <v>928</v>
      </c>
      <c r="O1137" s="182" t="s">
        <v>3611</v>
      </c>
      <c r="P1137" s="91" t="s">
        <v>2204</v>
      </c>
      <c r="Q1137" s="93" t="s">
        <v>6326</v>
      </c>
    </row>
    <row r="1138" spans="1:17" ht="120" x14ac:dyDescent="0.35">
      <c r="A1138" s="89">
        <v>33878</v>
      </c>
      <c r="B1138" s="89"/>
      <c r="C1138" s="102" t="s">
        <v>6725</v>
      </c>
      <c r="D1138" s="91" t="s">
        <v>3113</v>
      </c>
      <c r="E1138" s="91" t="s">
        <v>543</v>
      </c>
      <c r="F1138" s="91" t="s">
        <v>4128</v>
      </c>
      <c r="G1138" s="91" t="s">
        <v>6526</v>
      </c>
      <c r="H1138" s="91" t="s">
        <v>1907</v>
      </c>
      <c r="I1138" s="63" t="s">
        <v>8095</v>
      </c>
      <c r="J1138" s="91" t="s">
        <v>3826</v>
      </c>
      <c r="K1138" s="91" t="s">
        <v>4704</v>
      </c>
      <c r="L1138" s="91">
        <v>28</v>
      </c>
      <c r="M1138" s="91" t="s">
        <v>1524</v>
      </c>
      <c r="N1138" s="91" t="s">
        <v>1223</v>
      </c>
      <c r="O1138" s="182" t="s">
        <v>2313</v>
      </c>
      <c r="P1138" s="91" t="s">
        <v>3827</v>
      </c>
      <c r="Q1138" s="93" t="s">
        <v>3498</v>
      </c>
    </row>
    <row r="1139" spans="1:17" ht="30" x14ac:dyDescent="0.35">
      <c r="A1139" s="89">
        <v>33860</v>
      </c>
      <c r="B1139" s="89"/>
      <c r="C1139" s="102" t="s">
        <v>6725</v>
      </c>
      <c r="D1139" s="91" t="s">
        <v>3113</v>
      </c>
      <c r="E1139" s="91" t="s">
        <v>7076</v>
      </c>
      <c r="F1139" s="91" t="s">
        <v>7611</v>
      </c>
      <c r="G1139" s="91" t="s">
        <v>3690</v>
      </c>
      <c r="H1139" s="91" t="s">
        <v>1907</v>
      </c>
      <c r="I1139" s="63" t="s">
        <v>8095</v>
      </c>
      <c r="J1139" s="91" t="s">
        <v>3691</v>
      </c>
      <c r="K1139" s="91" t="s">
        <v>4704</v>
      </c>
      <c r="L1139" s="91">
        <v>20</v>
      </c>
      <c r="M1139" s="91" t="s">
        <v>3692</v>
      </c>
      <c r="N1139" s="91" t="s">
        <v>928</v>
      </c>
      <c r="O1139" s="182" t="s">
        <v>6929</v>
      </c>
      <c r="P1139" s="91" t="s">
        <v>3722</v>
      </c>
      <c r="Q1139" s="93" t="s">
        <v>3723</v>
      </c>
    </row>
    <row r="1140" spans="1:17" ht="40" x14ac:dyDescent="0.35">
      <c r="A1140" s="89">
        <v>33806</v>
      </c>
      <c r="B1140" s="89"/>
      <c r="C1140" s="102" t="s">
        <v>6725</v>
      </c>
      <c r="D1140" s="91" t="s">
        <v>3113</v>
      </c>
      <c r="E1140" s="91" t="s">
        <v>7076</v>
      </c>
      <c r="F1140" s="91" t="s">
        <v>4682</v>
      </c>
      <c r="G1140" s="91" t="s">
        <v>4608</v>
      </c>
      <c r="H1140" s="91" t="s">
        <v>1130</v>
      </c>
      <c r="I1140" s="87" t="s">
        <v>4702</v>
      </c>
      <c r="J1140" s="91" t="s">
        <v>680</v>
      </c>
      <c r="K1140" s="91" t="s">
        <v>1900</v>
      </c>
      <c r="L1140" s="91" t="s">
        <v>295</v>
      </c>
      <c r="M1140" s="91" t="s">
        <v>1298</v>
      </c>
      <c r="N1140" s="91" t="s">
        <v>928</v>
      </c>
      <c r="O1140" s="182" t="s">
        <v>3305</v>
      </c>
      <c r="P1140" s="91" t="s">
        <v>3194</v>
      </c>
      <c r="Q1140" s="93" t="s">
        <v>1918</v>
      </c>
    </row>
    <row r="1141" spans="1:17" ht="20" x14ac:dyDescent="0.35">
      <c r="A1141" s="89">
        <v>33783</v>
      </c>
      <c r="B1141" s="89"/>
      <c r="C1141" s="102" t="s">
        <v>6725</v>
      </c>
      <c r="D1141" s="91" t="s">
        <v>3113</v>
      </c>
      <c r="E1141" s="91" t="s">
        <v>3654</v>
      </c>
      <c r="F1141" s="91" t="s">
        <v>3355</v>
      </c>
      <c r="G1141" s="91" t="s">
        <v>1616</v>
      </c>
      <c r="H1141" s="91" t="s">
        <v>1907</v>
      </c>
      <c r="I1141" s="63" t="s">
        <v>8095</v>
      </c>
      <c r="J1141" s="91" t="s">
        <v>1617</v>
      </c>
      <c r="K1141" s="91" t="s">
        <v>4704</v>
      </c>
      <c r="L1141" s="91" t="s">
        <v>3310</v>
      </c>
      <c r="M1141" s="91" t="s">
        <v>1524</v>
      </c>
      <c r="N1141" s="91" t="s">
        <v>1223</v>
      </c>
      <c r="O1141" s="182" t="s">
        <v>2313</v>
      </c>
      <c r="P1141" s="91" t="s">
        <v>6386</v>
      </c>
      <c r="Q1141" s="93" t="s">
        <v>2020</v>
      </c>
    </row>
    <row r="1142" spans="1:17" ht="70" x14ac:dyDescent="0.35">
      <c r="A1142" s="89">
        <v>33671</v>
      </c>
      <c r="B1142" s="89"/>
      <c r="C1142" s="102" t="s">
        <v>6725</v>
      </c>
      <c r="D1142" s="91" t="s">
        <v>3113</v>
      </c>
      <c r="E1142" s="91" t="s">
        <v>4432</v>
      </c>
      <c r="F1142" s="91" t="s">
        <v>565</v>
      </c>
      <c r="G1142" s="91" t="s">
        <v>566</v>
      </c>
      <c r="H1142" s="91" t="s">
        <v>6673</v>
      </c>
      <c r="I1142" s="63" t="s">
        <v>8096</v>
      </c>
      <c r="J1142" s="91" t="s">
        <v>5525</v>
      </c>
      <c r="K1142" s="91" t="s">
        <v>4704</v>
      </c>
      <c r="L1142" s="91">
        <v>41</v>
      </c>
      <c r="M1142" s="91" t="s">
        <v>2288</v>
      </c>
      <c r="N1142" s="91" t="s">
        <v>1223</v>
      </c>
      <c r="O1142" s="182" t="s">
        <v>1563</v>
      </c>
      <c r="P1142" s="91" t="s">
        <v>7149</v>
      </c>
      <c r="Q1142" s="93" t="s">
        <v>7016</v>
      </c>
    </row>
    <row r="1143" spans="1:17" ht="50" x14ac:dyDescent="0.35">
      <c r="A1143" s="89">
        <v>33671</v>
      </c>
      <c r="B1143" s="89"/>
      <c r="C1143" s="102" t="s">
        <v>6725</v>
      </c>
      <c r="D1143" s="91" t="s">
        <v>3113</v>
      </c>
      <c r="E1143" s="91" t="s">
        <v>7076</v>
      </c>
      <c r="F1143" s="91" t="s">
        <v>7611</v>
      </c>
      <c r="G1143" s="91" t="s">
        <v>3030</v>
      </c>
      <c r="H1143" s="91" t="s">
        <v>3381</v>
      </c>
      <c r="I1143" s="63" t="s">
        <v>8095</v>
      </c>
      <c r="J1143" s="91" t="s">
        <v>7763</v>
      </c>
      <c r="K1143" s="91" t="s">
        <v>4704</v>
      </c>
      <c r="L1143" s="91">
        <v>21</v>
      </c>
      <c r="M1143" s="91" t="s">
        <v>3673</v>
      </c>
      <c r="N1143" s="91" t="s">
        <v>928</v>
      </c>
      <c r="O1143" s="182" t="s">
        <v>6626</v>
      </c>
      <c r="P1143" s="91" t="s">
        <v>7195</v>
      </c>
      <c r="Q1143" s="93" t="s">
        <v>2649</v>
      </c>
    </row>
    <row r="1144" spans="1:17" ht="70" x14ac:dyDescent="0.35">
      <c r="A1144" s="89">
        <v>33568</v>
      </c>
      <c r="B1144" s="89"/>
      <c r="C1144" s="102" t="s">
        <v>3512</v>
      </c>
      <c r="D1144" s="91" t="s">
        <v>3113</v>
      </c>
      <c r="E1144" s="91" t="s">
        <v>7076</v>
      </c>
      <c r="F1144" s="91" t="s">
        <v>1899</v>
      </c>
      <c r="G1144" s="91" t="s">
        <v>3833</v>
      </c>
      <c r="H1144" s="91" t="s">
        <v>4515</v>
      </c>
      <c r="I1144" s="63" t="s">
        <v>8096</v>
      </c>
      <c r="J1144" s="91" t="s">
        <v>6547</v>
      </c>
      <c r="K1144" s="91" t="s">
        <v>1900</v>
      </c>
      <c r="L1144" s="91">
        <v>41</v>
      </c>
      <c r="M1144" s="91" t="s">
        <v>5281</v>
      </c>
      <c r="N1144" s="91" t="s">
        <v>1223</v>
      </c>
      <c r="O1144" s="182" t="s">
        <v>6875</v>
      </c>
      <c r="P1144" s="91" t="s">
        <v>3789</v>
      </c>
      <c r="Q1144" s="93" t="s">
        <v>3666</v>
      </c>
    </row>
    <row r="1145" spans="1:17" ht="30" x14ac:dyDescent="0.35">
      <c r="A1145" s="89">
        <v>33523</v>
      </c>
      <c r="B1145" s="89"/>
      <c r="C1145" s="102" t="s">
        <v>3512</v>
      </c>
      <c r="D1145" s="91" t="s">
        <v>3113</v>
      </c>
      <c r="E1145" s="91" t="s">
        <v>7076</v>
      </c>
      <c r="F1145" s="91" t="s">
        <v>4682</v>
      </c>
      <c r="G1145" s="91" t="s">
        <v>4241</v>
      </c>
      <c r="H1145" s="91" t="s">
        <v>1907</v>
      </c>
      <c r="I1145" s="63" t="s">
        <v>8095</v>
      </c>
      <c r="J1145" s="91" t="s">
        <v>5871</v>
      </c>
      <c r="K1145" s="91" t="s">
        <v>4704</v>
      </c>
      <c r="L1145" s="91">
        <v>21</v>
      </c>
      <c r="M1145" s="91" t="s">
        <v>1064</v>
      </c>
      <c r="N1145" s="91" t="s">
        <v>928</v>
      </c>
      <c r="O1145" s="182" t="s">
        <v>7281</v>
      </c>
      <c r="P1145" s="91" t="s">
        <v>1552</v>
      </c>
      <c r="Q1145" s="93" t="s">
        <v>1379</v>
      </c>
    </row>
    <row r="1146" spans="1:17" ht="80" x14ac:dyDescent="0.35">
      <c r="A1146" s="89">
        <v>33516</v>
      </c>
      <c r="B1146" s="89"/>
      <c r="C1146" s="102" t="s">
        <v>3512</v>
      </c>
      <c r="D1146" s="91" t="s">
        <v>3113</v>
      </c>
      <c r="E1146" s="91" t="s">
        <v>7076</v>
      </c>
      <c r="F1146" s="91" t="s">
        <v>3424</v>
      </c>
      <c r="G1146" s="91" t="s">
        <v>968</v>
      </c>
      <c r="H1146" s="91" t="s">
        <v>1907</v>
      </c>
      <c r="I1146" s="63" t="s">
        <v>8095</v>
      </c>
      <c r="J1146" s="91" t="s">
        <v>969</v>
      </c>
      <c r="K1146" s="91" t="s">
        <v>4704</v>
      </c>
      <c r="L1146" s="91">
        <v>32</v>
      </c>
      <c r="M1146" s="91" t="s">
        <v>4263</v>
      </c>
      <c r="N1146" s="91" t="s">
        <v>928</v>
      </c>
      <c r="O1146" s="182" t="s">
        <v>2208</v>
      </c>
      <c r="P1146" s="91" t="s">
        <v>6243</v>
      </c>
      <c r="Q1146" s="93" t="s">
        <v>1510</v>
      </c>
    </row>
    <row r="1147" spans="1:17" ht="50" x14ac:dyDescent="0.35">
      <c r="A1147" s="89">
        <v>33489</v>
      </c>
      <c r="B1147" s="89"/>
      <c r="C1147" s="102" t="s">
        <v>3512</v>
      </c>
      <c r="D1147" s="91" t="s">
        <v>3113</v>
      </c>
      <c r="E1147" s="91" t="s">
        <v>543</v>
      </c>
      <c r="F1147" s="91" t="s">
        <v>5637</v>
      </c>
      <c r="G1147" s="91" t="s">
        <v>2325</v>
      </c>
      <c r="H1147" s="91" t="s">
        <v>4292</v>
      </c>
      <c r="I1147" s="69" t="s">
        <v>8096</v>
      </c>
      <c r="J1147" s="91" t="s">
        <v>2326</v>
      </c>
      <c r="K1147" s="91" t="s">
        <v>4704</v>
      </c>
      <c r="L1147" s="91">
        <v>19</v>
      </c>
      <c r="M1147" s="91" t="s">
        <v>1524</v>
      </c>
      <c r="N1147" s="91" t="s">
        <v>1223</v>
      </c>
      <c r="O1147" s="182" t="s">
        <v>1581</v>
      </c>
      <c r="P1147" s="91" t="s">
        <v>4584</v>
      </c>
      <c r="Q1147" s="93" t="s">
        <v>7762</v>
      </c>
    </row>
    <row r="1148" spans="1:17" ht="110" x14ac:dyDescent="0.35">
      <c r="A1148" s="127">
        <v>33449</v>
      </c>
      <c r="B1148" s="127"/>
      <c r="C1148" s="128" t="s">
        <v>3512</v>
      </c>
      <c r="D1148" s="139" t="s">
        <v>2203</v>
      </c>
      <c r="E1148" s="139" t="s">
        <v>1419</v>
      </c>
      <c r="F1148" s="139" t="s">
        <v>6642</v>
      </c>
      <c r="G1148" s="139" t="s">
        <v>6564</v>
      </c>
      <c r="H1148" s="139" t="s">
        <v>1660</v>
      </c>
      <c r="I1148" s="139" t="s">
        <v>8098</v>
      </c>
      <c r="J1148" s="139" t="s">
        <v>1088</v>
      </c>
      <c r="K1148" s="139" t="s">
        <v>1900</v>
      </c>
      <c r="L1148" s="139">
        <v>40</v>
      </c>
      <c r="M1148" s="139" t="s">
        <v>716</v>
      </c>
      <c r="N1148" s="139" t="s">
        <v>928</v>
      </c>
      <c r="O1148" s="184" t="s">
        <v>504</v>
      </c>
      <c r="P1148" s="139" t="s">
        <v>4584</v>
      </c>
      <c r="Q1148" s="145" t="s">
        <v>6133</v>
      </c>
    </row>
    <row r="1149" spans="1:17" ht="60" x14ac:dyDescent="0.35">
      <c r="A1149" s="89">
        <v>33420</v>
      </c>
      <c r="B1149" s="89"/>
      <c r="C1149" s="102" t="s">
        <v>3512</v>
      </c>
      <c r="D1149" s="91" t="s">
        <v>3113</v>
      </c>
      <c r="E1149" s="91" t="s">
        <v>3654</v>
      </c>
      <c r="F1149" s="91" t="s">
        <v>2092</v>
      </c>
      <c r="G1149" s="91" t="s">
        <v>875</v>
      </c>
      <c r="H1149" s="91" t="s">
        <v>1907</v>
      </c>
      <c r="I1149" s="63" t="s">
        <v>8095</v>
      </c>
      <c r="J1149" s="91" t="s">
        <v>4445</v>
      </c>
      <c r="K1149" s="91" t="s">
        <v>4704</v>
      </c>
      <c r="L1149" s="91" t="s">
        <v>3488</v>
      </c>
      <c r="M1149" s="91" t="s">
        <v>4564</v>
      </c>
      <c r="N1149" s="91" t="s">
        <v>928</v>
      </c>
      <c r="O1149" s="182" t="s">
        <v>5505</v>
      </c>
      <c r="P1149" s="91" t="s">
        <v>5091</v>
      </c>
      <c r="Q1149" s="93" t="s">
        <v>4446</v>
      </c>
    </row>
    <row r="1150" spans="1:17" ht="120" x14ac:dyDescent="0.35">
      <c r="A1150" s="89">
        <v>33420</v>
      </c>
      <c r="B1150" s="89"/>
      <c r="C1150" s="102" t="s">
        <v>3512</v>
      </c>
      <c r="D1150" s="91" t="s">
        <v>3113</v>
      </c>
      <c r="E1150" s="91" t="s">
        <v>7076</v>
      </c>
      <c r="F1150" s="91" t="s">
        <v>3424</v>
      </c>
      <c r="G1150" s="91" t="s">
        <v>5153</v>
      </c>
      <c r="H1150" s="91" t="s">
        <v>1907</v>
      </c>
      <c r="I1150" s="63" t="s">
        <v>8095</v>
      </c>
      <c r="J1150" s="91" t="s">
        <v>5154</v>
      </c>
      <c r="K1150" s="91" t="s">
        <v>4704</v>
      </c>
      <c r="L1150" s="91">
        <v>32</v>
      </c>
      <c r="M1150" s="91" t="s">
        <v>5115</v>
      </c>
      <c r="N1150" s="91" t="s">
        <v>928</v>
      </c>
      <c r="O1150" s="182" t="s">
        <v>5869</v>
      </c>
      <c r="P1150" s="91" t="s">
        <v>6827</v>
      </c>
      <c r="Q1150" s="93" t="s">
        <v>1300</v>
      </c>
    </row>
    <row r="1151" spans="1:17" ht="110" x14ac:dyDescent="0.35">
      <c r="A1151" s="89">
        <v>33396</v>
      </c>
      <c r="B1151" s="89"/>
      <c r="C1151" s="102" t="s">
        <v>3512</v>
      </c>
      <c r="D1151" s="91" t="s">
        <v>3113</v>
      </c>
      <c r="E1151" s="91" t="s">
        <v>7076</v>
      </c>
      <c r="F1151" s="91" t="s">
        <v>4682</v>
      </c>
      <c r="G1151" s="91" t="s">
        <v>471</v>
      </c>
      <c r="H1151" s="91" t="s">
        <v>3580</v>
      </c>
      <c r="I1151" s="63" t="s">
        <v>4702</v>
      </c>
      <c r="J1151" s="91" t="s">
        <v>1883</v>
      </c>
      <c r="K1151" s="91" t="s">
        <v>4704</v>
      </c>
      <c r="L1151" s="91" t="s">
        <v>223</v>
      </c>
      <c r="M1151" s="91" t="s">
        <v>1884</v>
      </c>
      <c r="N1151" s="91" t="s">
        <v>928</v>
      </c>
      <c r="O1151" s="182" t="s">
        <v>3110</v>
      </c>
      <c r="P1151" s="91" t="s">
        <v>1885</v>
      </c>
      <c r="Q1151" s="93" t="s">
        <v>89</v>
      </c>
    </row>
    <row r="1152" spans="1:17" ht="50" x14ac:dyDescent="0.35">
      <c r="A1152" s="89">
        <v>33384</v>
      </c>
      <c r="B1152" s="89"/>
      <c r="C1152" s="102" t="s">
        <v>3512</v>
      </c>
      <c r="D1152" s="91" t="s">
        <v>3113</v>
      </c>
      <c r="E1152" s="91" t="s">
        <v>7076</v>
      </c>
      <c r="F1152" s="91" t="s">
        <v>1899</v>
      </c>
      <c r="G1152" s="91" t="s">
        <v>5136</v>
      </c>
      <c r="H1152" s="91" t="s">
        <v>4832</v>
      </c>
      <c r="I1152" s="91" t="s">
        <v>8095</v>
      </c>
      <c r="J1152" s="91" t="s">
        <v>5137</v>
      </c>
      <c r="K1152" s="91" t="s">
        <v>4704</v>
      </c>
      <c r="L1152" s="91" t="s">
        <v>6927</v>
      </c>
      <c r="M1152" s="91" t="s">
        <v>4930</v>
      </c>
      <c r="N1152" s="91" t="s">
        <v>928</v>
      </c>
      <c r="O1152" s="182" t="s">
        <v>7343</v>
      </c>
      <c r="P1152" s="91" t="s">
        <v>6135</v>
      </c>
      <c r="Q1152" s="93" t="s">
        <v>6340</v>
      </c>
    </row>
    <row r="1153" spans="1:17" ht="20" x14ac:dyDescent="0.35">
      <c r="A1153" s="89">
        <v>33293</v>
      </c>
      <c r="B1153" s="89"/>
      <c r="C1153" s="102" t="s">
        <v>3512</v>
      </c>
      <c r="D1153" s="91" t="s">
        <v>3113</v>
      </c>
      <c r="E1153" s="91" t="s">
        <v>7076</v>
      </c>
      <c r="F1153" s="91" t="s">
        <v>7611</v>
      </c>
      <c r="G1153" s="91" t="s">
        <v>6753</v>
      </c>
      <c r="H1153" s="91" t="s">
        <v>1907</v>
      </c>
      <c r="I1153" s="63" t="s">
        <v>8095</v>
      </c>
      <c r="J1153" s="91" t="s">
        <v>5706</v>
      </c>
      <c r="K1153" s="91" t="s">
        <v>4704</v>
      </c>
      <c r="L1153" s="91">
        <v>38</v>
      </c>
      <c r="M1153" s="91" t="s">
        <v>7572</v>
      </c>
      <c r="N1153" s="91" t="s">
        <v>928</v>
      </c>
      <c r="O1153" s="182" t="s">
        <v>5869</v>
      </c>
      <c r="P1153" s="91" t="s">
        <v>7753</v>
      </c>
      <c r="Q1153" s="93" t="s">
        <v>3521</v>
      </c>
    </row>
    <row r="1154" spans="1:17" ht="20" x14ac:dyDescent="0.35">
      <c r="A1154" s="89">
        <v>33281</v>
      </c>
      <c r="B1154" s="89"/>
      <c r="C1154" s="102" t="s">
        <v>3512</v>
      </c>
      <c r="D1154" s="91" t="s">
        <v>3113</v>
      </c>
      <c r="E1154" s="91" t="s">
        <v>847</v>
      </c>
      <c r="F1154" s="91" t="s">
        <v>303</v>
      </c>
      <c r="G1154" s="91" t="s">
        <v>6732</v>
      </c>
      <c r="H1154" s="91" t="s">
        <v>4431</v>
      </c>
      <c r="I1154" s="73" t="s">
        <v>8097</v>
      </c>
      <c r="J1154" s="91" t="s">
        <v>6733</v>
      </c>
      <c r="K1154" s="91" t="s">
        <v>4704</v>
      </c>
      <c r="L1154" s="91">
        <v>20</v>
      </c>
      <c r="M1154" s="91" t="s">
        <v>6734</v>
      </c>
      <c r="N1154" s="91" t="s">
        <v>928</v>
      </c>
      <c r="O1154" s="182" t="s">
        <v>211</v>
      </c>
      <c r="P1154" s="91" t="s">
        <v>7753</v>
      </c>
      <c r="Q1154" s="93" t="s">
        <v>3933</v>
      </c>
    </row>
    <row r="1155" spans="1:17" ht="60" x14ac:dyDescent="0.35">
      <c r="A1155" s="89">
        <v>33178</v>
      </c>
      <c r="B1155" s="89"/>
      <c r="C1155" s="102" t="s">
        <v>545</v>
      </c>
      <c r="D1155" s="91" t="s">
        <v>3113</v>
      </c>
      <c r="E1155" s="91" t="s">
        <v>7076</v>
      </c>
      <c r="F1155" s="91" t="s">
        <v>4682</v>
      </c>
      <c r="G1155" s="91" t="s">
        <v>4767</v>
      </c>
      <c r="H1155" s="91" t="s">
        <v>1907</v>
      </c>
      <c r="I1155" s="63" t="s">
        <v>8095</v>
      </c>
      <c r="J1155" s="91" t="s">
        <v>4768</v>
      </c>
      <c r="K1155" s="91" t="s">
        <v>4704</v>
      </c>
      <c r="L1155" s="91" t="s">
        <v>448</v>
      </c>
      <c r="M1155" s="91" t="s">
        <v>4769</v>
      </c>
      <c r="N1155" s="91" t="s">
        <v>928</v>
      </c>
      <c r="O1155" s="182" t="s">
        <v>5869</v>
      </c>
      <c r="P1155" s="91" t="s">
        <v>4288</v>
      </c>
      <c r="Q1155" s="93" t="s">
        <v>5238</v>
      </c>
    </row>
    <row r="1156" spans="1:17" ht="120" x14ac:dyDescent="0.35">
      <c r="A1156" s="89">
        <v>33176</v>
      </c>
      <c r="B1156" s="89"/>
      <c r="C1156" s="102" t="s">
        <v>545</v>
      </c>
      <c r="D1156" s="91" t="s">
        <v>3113</v>
      </c>
      <c r="E1156" s="91" t="s">
        <v>7076</v>
      </c>
      <c r="F1156" s="91" t="s">
        <v>4682</v>
      </c>
      <c r="G1156" s="91" t="s">
        <v>4241</v>
      </c>
      <c r="H1156" s="91" t="s">
        <v>1907</v>
      </c>
      <c r="I1156" s="63" t="s">
        <v>8095</v>
      </c>
      <c r="J1156" s="91" t="s">
        <v>2847</v>
      </c>
      <c r="K1156" s="91" t="s">
        <v>4704</v>
      </c>
      <c r="L1156" s="91">
        <v>50</v>
      </c>
      <c r="M1156" s="91" t="s">
        <v>2848</v>
      </c>
      <c r="N1156" s="91" t="s">
        <v>928</v>
      </c>
      <c r="O1156" s="182" t="s">
        <v>2849</v>
      </c>
      <c r="P1156" s="91" t="s">
        <v>217</v>
      </c>
      <c r="Q1156" s="93" t="s">
        <v>6330</v>
      </c>
    </row>
    <row r="1157" spans="1:17" ht="30" x14ac:dyDescent="0.35">
      <c r="A1157" s="89">
        <v>33166</v>
      </c>
      <c r="B1157" s="89"/>
      <c r="C1157" s="102" t="s">
        <v>545</v>
      </c>
      <c r="D1157" s="91" t="s">
        <v>3113</v>
      </c>
      <c r="E1157" s="91" t="s">
        <v>7076</v>
      </c>
      <c r="F1157" s="91" t="s">
        <v>4682</v>
      </c>
      <c r="G1157" s="91" t="s">
        <v>1861</v>
      </c>
      <c r="H1157" s="91" t="s">
        <v>1907</v>
      </c>
      <c r="I1157" s="63" t="s">
        <v>8095</v>
      </c>
      <c r="J1157" s="91" t="s">
        <v>2268</v>
      </c>
      <c r="K1157" s="91" t="s">
        <v>4704</v>
      </c>
      <c r="L1157" s="91" t="s">
        <v>956</v>
      </c>
      <c r="M1157" s="91" t="s">
        <v>1623</v>
      </c>
      <c r="N1157" s="91" t="s">
        <v>928</v>
      </c>
      <c r="O1157" s="182" t="s">
        <v>5259</v>
      </c>
      <c r="P1157" s="91" t="s">
        <v>2269</v>
      </c>
      <c r="Q1157" s="93" t="s">
        <v>2270</v>
      </c>
    </row>
    <row r="1158" spans="1:17" ht="50" x14ac:dyDescent="0.35">
      <c r="A1158" s="89">
        <v>33161</v>
      </c>
      <c r="B1158" s="89"/>
      <c r="C1158" s="102" t="s">
        <v>545</v>
      </c>
      <c r="D1158" s="91" t="s">
        <v>3113</v>
      </c>
      <c r="E1158" s="91" t="s">
        <v>7076</v>
      </c>
      <c r="F1158" s="91" t="s">
        <v>1899</v>
      </c>
      <c r="G1158" s="91" t="s">
        <v>2048</v>
      </c>
      <c r="H1158" s="91" t="s">
        <v>1907</v>
      </c>
      <c r="I1158" s="63" t="s">
        <v>8095</v>
      </c>
      <c r="J1158" s="91" t="s">
        <v>2049</v>
      </c>
      <c r="K1158" s="91" t="s">
        <v>4704</v>
      </c>
      <c r="L1158" s="91">
        <v>43</v>
      </c>
      <c r="M1158" s="91" t="s">
        <v>6179</v>
      </c>
      <c r="N1158" s="91" t="s">
        <v>928</v>
      </c>
      <c r="O1158" s="182" t="s">
        <v>1581</v>
      </c>
      <c r="P1158" s="91" t="s">
        <v>4499</v>
      </c>
      <c r="Q1158" s="93" t="s">
        <v>6509</v>
      </c>
    </row>
    <row r="1159" spans="1:17" ht="50" x14ac:dyDescent="0.35">
      <c r="A1159" s="89">
        <v>33158</v>
      </c>
      <c r="B1159" s="89"/>
      <c r="C1159" s="102" t="s">
        <v>545</v>
      </c>
      <c r="D1159" s="91" t="s">
        <v>3113</v>
      </c>
      <c r="E1159" s="91" t="s">
        <v>7076</v>
      </c>
      <c r="F1159" s="91" t="s">
        <v>4682</v>
      </c>
      <c r="G1159" s="91" t="s">
        <v>2297</v>
      </c>
      <c r="H1159" s="91" t="s">
        <v>1907</v>
      </c>
      <c r="I1159" s="63" t="s">
        <v>8095</v>
      </c>
      <c r="J1159" s="91" t="s">
        <v>5060</v>
      </c>
      <c r="K1159" s="91" t="s">
        <v>4704</v>
      </c>
      <c r="L1159" s="91" t="s">
        <v>4681</v>
      </c>
      <c r="M1159" s="91" t="s">
        <v>6969</v>
      </c>
      <c r="N1159" s="91" t="s">
        <v>928</v>
      </c>
      <c r="O1159" s="182" t="s">
        <v>211</v>
      </c>
      <c r="P1159" s="91" t="s">
        <v>1734</v>
      </c>
      <c r="Q1159" s="93" t="s">
        <v>6965</v>
      </c>
    </row>
    <row r="1160" spans="1:17" ht="30" x14ac:dyDescent="0.35">
      <c r="A1160" s="89">
        <v>33131</v>
      </c>
      <c r="B1160" s="89"/>
      <c r="C1160" s="102" t="s">
        <v>545</v>
      </c>
      <c r="D1160" s="91" t="s">
        <v>3113</v>
      </c>
      <c r="E1160" s="91" t="s">
        <v>847</v>
      </c>
      <c r="F1160" s="91" t="s">
        <v>303</v>
      </c>
      <c r="G1160" s="91" t="s">
        <v>5494</v>
      </c>
      <c r="H1160" s="91" t="s">
        <v>4431</v>
      </c>
      <c r="I1160" s="73" t="s">
        <v>8097</v>
      </c>
      <c r="J1160" s="91" t="s">
        <v>950</v>
      </c>
      <c r="K1160" s="91" t="s">
        <v>4704</v>
      </c>
      <c r="L1160" s="91">
        <v>26</v>
      </c>
      <c r="M1160" s="91" t="s">
        <v>2220</v>
      </c>
      <c r="N1160" s="91" t="s">
        <v>928</v>
      </c>
      <c r="O1160" s="182" t="s">
        <v>2022</v>
      </c>
      <c r="P1160" s="91" t="s">
        <v>951</v>
      </c>
      <c r="Q1160" s="93" t="s">
        <v>5841</v>
      </c>
    </row>
    <row r="1161" spans="1:17" ht="70" x14ac:dyDescent="0.35">
      <c r="A1161" s="89">
        <v>33124</v>
      </c>
      <c r="B1161" s="89"/>
      <c r="C1161" s="102" t="s">
        <v>545</v>
      </c>
      <c r="D1161" s="91" t="s">
        <v>3113</v>
      </c>
      <c r="E1161" s="91" t="s">
        <v>7076</v>
      </c>
      <c r="F1161" s="91" t="s">
        <v>3424</v>
      </c>
      <c r="G1161" s="91" t="s">
        <v>3121</v>
      </c>
      <c r="H1161" s="91" t="s">
        <v>3586</v>
      </c>
      <c r="I1161" s="63" t="s">
        <v>8096</v>
      </c>
      <c r="J1161" s="91" t="s">
        <v>708</v>
      </c>
      <c r="K1161" s="91" t="s">
        <v>4704</v>
      </c>
      <c r="L1161" s="91">
        <v>49</v>
      </c>
      <c r="M1161" s="91" t="s">
        <v>1292</v>
      </c>
      <c r="N1161" s="91" t="s">
        <v>928</v>
      </c>
      <c r="O1161" s="182" t="s">
        <v>1750</v>
      </c>
      <c r="P1161" s="91" t="s">
        <v>2174</v>
      </c>
      <c r="Q1161" s="93" t="s">
        <v>2807</v>
      </c>
    </row>
    <row r="1162" spans="1:17" ht="30" x14ac:dyDescent="0.35">
      <c r="A1162" s="127">
        <v>33121</v>
      </c>
      <c r="B1162" s="127"/>
      <c r="C1162" s="128" t="s">
        <v>545</v>
      </c>
      <c r="D1162" s="139" t="s">
        <v>2203</v>
      </c>
      <c r="E1162" s="139" t="s">
        <v>7076</v>
      </c>
      <c r="F1162" s="139" t="s">
        <v>3424</v>
      </c>
      <c r="G1162" s="139" t="s">
        <v>6129</v>
      </c>
      <c r="H1162" s="139" t="s">
        <v>1392</v>
      </c>
      <c r="I1162" s="63" t="s">
        <v>8098</v>
      </c>
      <c r="J1162" s="139" t="s">
        <v>5416</v>
      </c>
      <c r="K1162" s="139" t="s">
        <v>4704</v>
      </c>
      <c r="L1162" s="139">
        <v>44</v>
      </c>
      <c r="M1162" s="139" t="s">
        <v>5417</v>
      </c>
      <c r="N1162" s="139" t="s">
        <v>928</v>
      </c>
      <c r="O1162" s="184" t="s">
        <v>6929</v>
      </c>
      <c r="P1162" s="139" t="s">
        <v>1610</v>
      </c>
      <c r="Q1162" s="145" t="s">
        <v>6315</v>
      </c>
    </row>
    <row r="1163" spans="1:17" ht="30" x14ac:dyDescent="0.35">
      <c r="A1163" s="89">
        <v>33048</v>
      </c>
      <c r="B1163" s="89"/>
      <c r="C1163" s="102" t="s">
        <v>545</v>
      </c>
      <c r="D1163" s="91" t="s">
        <v>3113</v>
      </c>
      <c r="E1163" s="91" t="s">
        <v>847</v>
      </c>
      <c r="F1163" s="91" t="s">
        <v>303</v>
      </c>
      <c r="G1163" s="91" t="s">
        <v>5287</v>
      </c>
      <c r="H1163" s="91" t="s">
        <v>2296</v>
      </c>
      <c r="I1163" s="63" t="s">
        <v>8096</v>
      </c>
      <c r="J1163" s="91" t="s">
        <v>2172</v>
      </c>
      <c r="K1163" s="91" t="s">
        <v>1900</v>
      </c>
      <c r="L1163" s="91">
        <v>21</v>
      </c>
      <c r="M1163" s="91" t="s">
        <v>7069</v>
      </c>
      <c r="N1163" s="91" t="s">
        <v>1223</v>
      </c>
      <c r="O1163" s="182" t="s">
        <v>2461</v>
      </c>
      <c r="P1163" s="91" t="s">
        <v>6301</v>
      </c>
      <c r="Q1163" s="93" t="s">
        <v>3450</v>
      </c>
    </row>
    <row r="1164" spans="1:17" ht="40" x14ac:dyDescent="0.35">
      <c r="A1164" s="89">
        <v>32999</v>
      </c>
      <c r="B1164" s="89"/>
      <c r="C1164" s="102" t="s">
        <v>545</v>
      </c>
      <c r="D1164" s="91" t="s">
        <v>3113</v>
      </c>
      <c r="E1164" s="91" t="s">
        <v>847</v>
      </c>
      <c r="F1164" s="91" t="s">
        <v>4140</v>
      </c>
      <c r="G1164" s="91" t="s">
        <v>7479</v>
      </c>
      <c r="H1164" s="91" t="s">
        <v>6845</v>
      </c>
      <c r="I1164" s="69" t="s">
        <v>8100</v>
      </c>
      <c r="J1164" s="91" t="s">
        <v>6154</v>
      </c>
      <c r="K1164" s="91" t="s">
        <v>4704</v>
      </c>
      <c r="L1164" s="91">
        <v>22</v>
      </c>
      <c r="M1164" s="91" t="s">
        <v>118</v>
      </c>
      <c r="N1164" s="91" t="s">
        <v>928</v>
      </c>
      <c r="O1164" s="182" t="s">
        <v>5654</v>
      </c>
      <c r="P1164" s="91" t="s">
        <v>117</v>
      </c>
      <c r="Q1164" s="93" t="s">
        <v>3736</v>
      </c>
    </row>
    <row r="1165" spans="1:17" ht="30" x14ac:dyDescent="0.35">
      <c r="A1165" s="89">
        <v>32830</v>
      </c>
      <c r="B1165" s="89"/>
      <c r="C1165" s="102" t="s">
        <v>1467</v>
      </c>
      <c r="D1165" s="91" t="s">
        <v>3113</v>
      </c>
      <c r="E1165" s="91" t="s">
        <v>847</v>
      </c>
      <c r="F1165" s="91" t="s">
        <v>303</v>
      </c>
      <c r="G1165" s="91" t="s">
        <v>3796</v>
      </c>
      <c r="H1165" s="91" t="s">
        <v>3407</v>
      </c>
      <c r="I1165" s="63" t="s">
        <v>8096</v>
      </c>
      <c r="J1165" s="91" t="s">
        <v>5794</v>
      </c>
      <c r="K1165" s="91" t="s">
        <v>4704</v>
      </c>
      <c r="L1165" s="91">
        <v>29</v>
      </c>
      <c r="M1165" s="91" t="s">
        <v>1524</v>
      </c>
      <c r="N1165" s="91" t="s">
        <v>1223</v>
      </c>
      <c r="O1165" s="182" t="s">
        <v>6155</v>
      </c>
      <c r="P1165" s="91" t="s">
        <v>2174</v>
      </c>
      <c r="Q1165" s="93" t="s">
        <v>3933</v>
      </c>
    </row>
    <row r="1166" spans="1:17" ht="60" x14ac:dyDescent="0.35">
      <c r="A1166" s="89">
        <v>32803</v>
      </c>
      <c r="B1166" s="89"/>
      <c r="C1166" s="102" t="s">
        <v>1467</v>
      </c>
      <c r="D1166" s="91" t="s">
        <v>3113</v>
      </c>
      <c r="E1166" s="91" t="s">
        <v>543</v>
      </c>
      <c r="F1166" s="91" t="s">
        <v>391</v>
      </c>
      <c r="G1166" s="91" t="s">
        <v>7113</v>
      </c>
      <c r="H1166" s="91" t="s">
        <v>1907</v>
      </c>
      <c r="I1166" s="63" t="s">
        <v>8095</v>
      </c>
      <c r="J1166" s="91" t="s">
        <v>1240</v>
      </c>
      <c r="K1166" s="91" t="s">
        <v>4704</v>
      </c>
      <c r="L1166" s="91">
        <v>17</v>
      </c>
      <c r="M1166" s="91" t="s">
        <v>5577</v>
      </c>
      <c r="N1166" s="91" t="s">
        <v>928</v>
      </c>
      <c r="O1166" s="182" t="s">
        <v>1781</v>
      </c>
      <c r="P1166" s="91" t="s">
        <v>3444</v>
      </c>
      <c r="Q1166" s="93" t="s">
        <v>3974</v>
      </c>
    </row>
    <row r="1167" spans="1:17" ht="40" x14ac:dyDescent="0.35">
      <c r="A1167" s="89">
        <v>32768</v>
      </c>
      <c r="B1167" s="89"/>
      <c r="C1167" s="102" t="s">
        <v>1467</v>
      </c>
      <c r="D1167" s="91" t="s">
        <v>3113</v>
      </c>
      <c r="E1167" s="91" t="s">
        <v>847</v>
      </c>
      <c r="F1167" s="91" t="s">
        <v>303</v>
      </c>
      <c r="G1167" s="91" t="s">
        <v>5793</v>
      </c>
      <c r="H1167" s="91" t="s">
        <v>4127</v>
      </c>
      <c r="I1167" s="63" t="s">
        <v>8096</v>
      </c>
      <c r="J1167" s="91" t="s">
        <v>5794</v>
      </c>
      <c r="K1167" s="91" t="s">
        <v>4704</v>
      </c>
      <c r="L1167" s="91">
        <v>29</v>
      </c>
      <c r="M1167" s="91" t="s">
        <v>1418</v>
      </c>
      <c r="N1167" s="91" t="s">
        <v>928</v>
      </c>
      <c r="O1167" s="182" t="s">
        <v>2313</v>
      </c>
      <c r="P1167" s="91" t="s">
        <v>4724</v>
      </c>
      <c r="Q1167" s="93" t="s">
        <v>6456</v>
      </c>
    </row>
    <row r="1168" spans="1:17" ht="50" x14ac:dyDescent="0.35">
      <c r="A1168" s="89">
        <v>32760</v>
      </c>
      <c r="B1168" s="89"/>
      <c r="C1168" s="102" t="s">
        <v>1467</v>
      </c>
      <c r="D1168" s="91" t="s">
        <v>3113</v>
      </c>
      <c r="E1168" s="91" t="s">
        <v>7076</v>
      </c>
      <c r="F1168" s="91" t="s">
        <v>3424</v>
      </c>
      <c r="G1168" s="91" t="s">
        <v>5955</v>
      </c>
      <c r="H1168" s="91" t="s">
        <v>1602</v>
      </c>
      <c r="I1168" s="63" t="s">
        <v>8096</v>
      </c>
      <c r="J1168" s="91" t="s">
        <v>3022</v>
      </c>
      <c r="K1168" s="91" t="s">
        <v>4704</v>
      </c>
      <c r="L1168" s="91">
        <v>38</v>
      </c>
      <c r="M1168" s="91" t="s">
        <v>6151</v>
      </c>
      <c r="N1168" s="91" t="s">
        <v>928</v>
      </c>
      <c r="O1168" s="182" t="s">
        <v>211</v>
      </c>
      <c r="P1168" s="91" t="s">
        <v>3023</v>
      </c>
      <c r="Q1168" s="93" t="s">
        <v>1405</v>
      </c>
    </row>
    <row r="1169" spans="1:17" ht="50" x14ac:dyDescent="0.35">
      <c r="A1169" s="89">
        <v>32709</v>
      </c>
      <c r="B1169" s="89"/>
      <c r="C1169" s="102" t="s">
        <v>1467</v>
      </c>
      <c r="D1169" s="91" t="s">
        <v>3113</v>
      </c>
      <c r="E1169" s="91" t="s">
        <v>847</v>
      </c>
      <c r="F1169" s="91" t="s">
        <v>4140</v>
      </c>
      <c r="G1169" s="91" t="s">
        <v>5687</v>
      </c>
      <c r="H1169" s="91" t="s">
        <v>1907</v>
      </c>
      <c r="I1169" s="63" t="s">
        <v>8095</v>
      </c>
      <c r="J1169" s="91" t="s">
        <v>7518</v>
      </c>
      <c r="K1169" s="91" t="s">
        <v>4704</v>
      </c>
      <c r="L1169" s="91">
        <v>34</v>
      </c>
      <c r="M1169" s="91" t="s">
        <v>2021</v>
      </c>
      <c r="N1169" s="91" t="s">
        <v>928</v>
      </c>
      <c r="O1169" s="182" t="s">
        <v>1969</v>
      </c>
      <c r="P1169" s="91" t="s">
        <v>4965</v>
      </c>
      <c r="Q1169" s="93" t="s">
        <v>1486</v>
      </c>
    </row>
    <row r="1170" spans="1:17" ht="40" x14ac:dyDescent="0.35">
      <c r="A1170" s="89">
        <v>32664</v>
      </c>
      <c r="B1170" s="89"/>
      <c r="C1170" s="102" t="s">
        <v>1467</v>
      </c>
      <c r="D1170" s="91" t="s">
        <v>3113</v>
      </c>
      <c r="E1170" s="91" t="s">
        <v>847</v>
      </c>
      <c r="F1170" s="91" t="s">
        <v>4140</v>
      </c>
      <c r="G1170" s="91" t="s">
        <v>5687</v>
      </c>
      <c r="H1170" s="91" t="s">
        <v>1907</v>
      </c>
      <c r="I1170" s="63" t="s">
        <v>8095</v>
      </c>
      <c r="J1170" s="91" t="s">
        <v>3273</v>
      </c>
      <c r="K1170" s="91" t="s">
        <v>4704</v>
      </c>
      <c r="L1170" s="91">
        <v>16</v>
      </c>
      <c r="M1170" s="91" t="s">
        <v>5577</v>
      </c>
      <c r="N1170" s="91" t="s">
        <v>928</v>
      </c>
      <c r="O1170" s="182" t="s">
        <v>5260</v>
      </c>
      <c r="P1170" s="91" t="s">
        <v>1773</v>
      </c>
      <c r="Q1170" s="93" t="s">
        <v>3274</v>
      </c>
    </row>
    <row r="1171" spans="1:17" ht="40" x14ac:dyDescent="0.35">
      <c r="A1171" s="89">
        <v>32662</v>
      </c>
      <c r="B1171" s="89"/>
      <c r="C1171" s="102" t="s">
        <v>1467</v>
      </c>
      <c r="D1171" s="91" t="s">
        <v>3113</v>
      </c>
      <c r="E1171" s="91" t="s">
        <v>847</v>
      </c>
      <c r="F1171" s="91" t="s">
        <v>4140</v>
      </c>
      <c r="G1171" s="91" t="s">
        <v>6071</v>
      </c>
      <c r="H1171" s="91" t="s">
        <v>4127</v>
      </c>
      <c r="I1171" s="63" t="s">
        <v>8096</v>
      </c>
      <c r="J1171" s="91" t="s">
        <v>7318</v>
      </c>
      <c r="K1171" s="91" t="s">
        <v>4704</v>
      </c>
      <c r="L1171" s="91">
        <v>28</v>
      </c>
      <c r="M1171" s="91" t="s">
        <v>5053</v>
      </c>
      <c r="N1171" s="91" t="s">
        <v>928</v>
      </c>
      <c r="O1171" s="182" t="s">
        <v>504</v>
      </c>
      <c r="P1171" s="91" t="s">
        <v>4965</v>
      </c>
      <c r="Q1171" s="93" t="s">
        <v>4999</v>
      </c>
    </row>
    <row r="1172" spans="1:17" ht="50" x14ac:dyDescent="0.35">
      <c r="A1172" s="89">
        <v>32576</v>
      </c>
      <c r="B1172" s="89"/>
      <c r="C1172" s="102" t="s">
        <v>1467</v>
      </c>
      <c r="D1172" s="91" t="s">
        <v>3113</v>
      </c>
      <c r="E1172" s="91" t="s">
        <v>543</v>
      </c>
      <c r="F1172" s="91" t="s">
        <v>5637</v>
      </c>
      <c r="G1172" s="91" t="s">
        <v>3957</v>
      </c>
      <c r="H1172" s="91" t="s">
        <v>1907</v>
      </c>
      <c r="I1172" s="63" t="s">
        <v>8095</v>
      </c>
      <c r="J1172" s="91" t="s">
        <v>3958</v>
      </c>
      <c r="K1172" s="91" t="s">
        <v>4704</v>
      </c>
      <c r="L1172" s="91">
        <v>27</v>
      </c>
      <c r="M1172" s="91" t="s">
        <v>2458</v>
      </c>
      <c r="N1172" s="91" t="s">
        <v>1223</v>
      </c>
      <c r="O1172" s="182" t="s">
        <v>6918</v>
      </c>
      <c r="P1172" s="91" t="s">
        <v>4147</v>
      </c>
      <c r="Q1172" s="93" t="s">
        <v>590</v>
      </c>
    </row>
    <row r="1173" spans="1:17" ht="160" x14ac:dyDescent="0.35">
      <c r="A1173" s="89">
        <v>32541</v>
      </c>
      <c r="B1173" s="89"/>
      <c r="C1173" s="102" t="s">
        <v>1467</v>
      </c>
      <c r="D1173" s="91" t="s">
        <v>3113</v>
      </c>
      <c r="E1173" s="91" t="s">
        <v>1419</v>
      </c>
      <c r="F1173" s="91" t="s">
        <v>3129</v>
      </c>
      <c r="G1173" s="91" t="s">
        <v>855</v>
      </c>
      <c r="H1173" s="91" t="s">
        <v>1501</v>
      </c>
      <c r="I1173" s="63" t="s">
        <v>8096</v>
      </c>
      <c r="J1173" s="91" t="s">
        <v>1502</v>
      </c>
      <c r="K1173" s="91" t="s">
        <v>4704</v>
      </c>
      <c r="L1173" s="91">
        <v>47</v>
      </c>
      <c r="M1173" s="91" t="s">
        <v>1503</v>
      </c>
      <c r="N1173" s="91" t="s">
        <v>1223</v>
      </c>
      <c r="O1173" s="182" t="s">
        <v>1687</v>
      </c>
      <c r="P1173" s="91" t="s">
        <v>280</v>
      </c>
      <c r="Q1173" s="93" t="s">
        <v>1963</v>
      </c>
    </row>
    <row r="1174" spans="1:17" ht="30" x14ac:dyDescent="0.35">
      <c r="A1174" s="89">
        <v>32439</v>
      </c>
      <c r="B1174" s="89"/>
      <c r="C1174" s="102" t="s">
        <v>5954</v>
      </c>
      <c r="D1174" s="91" t="s">
        <v>3113</v>
      </c>
      <c r="E1174" s="91" t="s">
        <v>7076</v>
      </c>
      <c r="F1174" s="91" t="s">
        <v>7611</v>
      </c>
      <c r="G1174" s="91" t="s">
        <v>433</v>
      </c>
      <c r="H1174" s="91" t="s">
        <v>3381</v>
      </c>
      <c r="I1174" s="63" t="s">
        <v>8095</v>
      </c>
      <c r="J1174" s="91" t="s">
        <v>434</v>
      </c>
      <c r="K1174" s="91" t="s">
        <v>4704</v>
      </c>
      <c r="L1174" s="91">
        <v>21</v>
      </c>
      <c r="M1174" s="91" t="s">
        <v>602</v>
      </c>
      <c r="N1174" s="91" t="s">
        <v>928</v>
      </c>
      <c r="O1174" s="182" t="s">
        <v>5505</v>
      </c>
      <c r="P1174" s="91" t="s">
        <v>3671</v>
      </c>
      <c r="Q1174" s="93" t="s">
        <v>2001</v>
      </c>
    </row>
    <row r="1175" spans="1:17" ht="50" x14ac:dyDescent="0.35">
      <c r="A1175" s="89">
        <v>32426</v>
      </c>
      <c r="B1175" s="89"/>
      <c r="C1175" s="102" t="s">
        <v>5954</v>
      </c>
      <c r="D1175" s="91" t="s">
        <v>3113</v>
      </c>
      <c r="E1175" s="91" t="s">
        <v>7076</v>
      </c>
      <c r="F1175" s="91" t="s">
        <v>4682</v>
      </c>
      <c r="G1175" s="91" t="s">
        <v>7063</v>
      </c>
      <c r="H1175" s="91" t="s">
        <v>1907</v>
      </c>
      <c r="I1175" s="63" t="s">
        <v>8095</v>
      </c>
      <c r="J1175" s="91" t="s">
        <v>6932</v>
      </c>
      <c r="K1175" s="91" t="s">
        <v>4704</v>
      </c>
      <c r="L1175" s="91">
        <v>23</v>
      </c>
      <c r="M1175" s="91" t="s">
        <v>4969</v>
      </c>
      <c r="N1175" s="91" t="s">
        <v>928</v>
      </c>
      <c r="O1175" s="182" t="s">
        <v>1892</v>
      </c>
      <c r="P1175" s="91" t="s">
        <v>2582</v>
      </c>
      <c r="Q1175" s="93" t="s">
        <v>4780</v>
      </c>
    </row>
    <row r="1176" spans="1:17" ht="30" x14ac:dyDescent="0.35">
      <c r="A1176" s="89">
        <v>32399</v>
      </c>
      <c r="B1176" s="89"/>
      <c r="C1176" s="102" t="s">
        <v>5954</v>
      </c>
      <c r="D1176" s="91" t="s">
        <v>3113</v>
      </c>
      <c r="E1176" s="91" t="s">
        <v>7076</v>
      </c>
      <c r="F1176" s="91" t="s">
        <v>4682</v>
      </c>
      <c r="G1176" s="91" t="s">
        <v>5830</v>
      </c>
      <c r="H1176" s="91" t="s">
        <v>4515</v>
      </c>
      <c r="I1176" s="63" t="s">
        <v>8096</v>
      </c>
      <c r="J1176" s="91" t="s">
        <v>4868</v>
      </c>
      <c r="K1176" s="91" t="s">
        <v>4704</v>
      </c>
      <c r="L1176" s="91">
        <v>38</v>
      </c>
      <c r="M1176" s="91" t="s">
        <v>2964</v>
      </c>
      <c r="N1176" s="91" t="s">
        <v>1223</v>
      </c>
      <c r="O1176" s="182" t="s">
        <v>1581</v>
      </c>
      <c r="P1176" s="91" t="s">
        <v>5349</v>
      </c>
      <c r="Q1176" s="93" t="s">
        <v>2042</v>
      </c>
    </row>
    <row r="1177" spans="1:17" ht="40" x14ac:dyDescent="0.35">
      <c r="A1177" s="89">
        <v>32310</v>
      </c>
      <c r="B1177" s="89"/>
      <c r="C1177" s="102" t="s">
        <v>5954</v>
      </c>
      <c r="D1177" s="91" t="s">
        <v>3113</v>
      </c>
      <c r="E1177" s="91" t="s">
        <v>847</v>
      </c>
      <c r="F1177" s="91" t="s">
        <v>303</v>
      </c>
      <c r="G1177" s="91" t="s">
        <v>6962</v>
      </c>
      <c r="H1177" s="91" t="s">
        <v>4431</v>
      </c>
      <c r="I1177" s="73" t="s">
        <v>8097</v>
      </c>
      <c r="J1177" s="91" t="s">
        <v>5155</v>
      </c>
      <c r="K1177" s="91" t="s">
        <v>4704</v>
      </c>
      <c r="L1177" s="91">
        <v>36</v>
      </c>
      <c r="M1177" s="91" t="s">
        <v>2410</v>
      </c>
      <c r="N1177" s="91" t="s">
        <v>928</v>
      </c>
      <c r="O1177" s="182" t="s">
        <v>6626</v>
      </c>
      <c r="P1177" s="91" t="s">
        <v>2174</v>
      </c>
      <c r="Q1177" s="93" t="s">
        <v>1251</v>
      </c>
    </row>
    <row r="1178" spans="1:17" ht="40" x14ac:dyDescent="0.35">
      <c r="A1178" s="89">
        <v>32303</v>
      </c>
      <c r="B1178" s="89"/>
      <c r="C1178" s="102" t="s">
        <v>5954</v>
      </c>
      <c r="D1178" s="91" t="s">
        <v>3113</v>
      </c>
      <c r="E1178" s="91" t="s">
        <v>7076</v>
      </c>
      <c r="F1178" s="91" t="s">
        <v>6634</v>
      </c>
      <c r="G1178" s="91" t="s">
        <v>3301</v>
      </c>
      <c r="H1178" s="91" t="s">
        <v>3302</v>
      </c>
      <c r="I1178" s="91" t="s">
        <v>4702</v>
      </c>
      <c r="J1178" s="91" t="s">
        <v>7357</v>
      </c>
      <c r="K1178" s="91" t="s">
        <v>4704</v>
      </c>
      <c r="L1178" s="91">
        <v>37</v>
      </c>
      <c r="M1178" s="91" t="s">
        <v>6743</v>
      </c>
      <c r="N1178" s="91" t="s">
        <v>928</v>
      </c>
      <c r="O1178" s="182" t="s">
        <v>5259</v>
      </c>
      <c r="P1178" s="91" t="s">
        <v>7358</v>
      </c>
      <c r="Q1178" s="93" t="s">
        <v>5975</v>
      </c>
    </row>
    <row r="1179" spans="1:17" ht="90" x14ac:dyDescent="0.35">
      <c r="A1179" s="89">
        <v>32295</v>
      </c>
      <c r="B1179" s="89"/>
      <c r="C1179" s="102" t="s">
        <v>5954</v>
      </c>
      <c r="D1179" s="91" t="s">
        <v>3113</v>
      </c>
      <c r="E1179" s="91" t="s">
        <v>7076</v>
      </c>
      <c r="F1179" s="91" t="s">
        <v>4682</v>
      </c>
      <c r="G1179" s="91" t="s">
        <v>3584</v>
      </c>
      <c r="H1179" s="91" t="s">
        <v>1907</v>
      </c>
      <c r="I1179" s="63" t="s">
        <v>8095</v>
      </c>
      <c r="J1179" s="91" t="s">
        <v>3709</v>
      </c>
      <c r="K1179" s="91" t="s">
        <v>4704</v>
      </c>
      <c r="L1179" s="91">
        <v>25</v>
      </c>
      <c r="M1179" s="91" t="s">
        <v>5803</v>
      </c>
      <c r="N1179" s="91" t="s">
        <v>928</v>
      </c>
      <c r="O1179" s="182" t="s">
        <v>5911</v>
      </c>
      <c r="P1179" s="91" t="s">
        <v>1734</v>
      </c>
      <c r="Q1179" s="93" t="s">
        <v>4022</v>
      </c>
    </row>
    <row r="1180" spans="1:17" ht="70" x14ac:dyDescent="0.35">
      <c r="A1180" s="89">
        <v>32218</v>
      </c>
      <c r="B1180" s="89"/>
      <c r="C1180" s="102" t="s">
        <v>5954</v>
      </c>
      <c r="D1180" s="91" t="s">
        <v>3113</v>
      </c>
      <c r="E1180" s="91" t="s">
        <v>847</v>
      </c>
      <c r="F1180" s="91" t="s">
        <v>848</v>
      </c>
      <c r="G1180" s="91" t="s">
        <v>916</v>
      </c>
      <c r="H1180" s="91" t="s">
        <v>1907</v>
      </c>
      <c r="I1180" s="63" t="s">
        <v>8095</v>
      </c>
      <c r="J1180" s="91" t="s">
        <v>917</v>
      </c>
      <c r="K1180" s="91" t="s">
        <v>4704</v>
      </c>
      <c r="L1180" s="91">
        <v>17</v>
      </c>
      <c r="M1180" s="91" t="s">
        <v>918</v>
      </c>
      <c r="N1180" s="91" t="s">
        <v>928</v>
      </c>
      <c r="O1180" s="182" t="s">
        <v>7343</v>
      </c>
      <c r="P1180" s="91" t="s">
        <v>577</v>
      </c>
      <c r="Q1180" s="93" t="s">
        <v>1553</v>
      </c>
    </row>
    <row r="1181" spans="1:17" ht="40" x14ac:dyDescent="0.35">
      <c r="A1181" s="89">
        <v>32187</v>
      </c>
      <c r="B1181" s="89"/>
      <c r="C1181" s="102" t="s">
        <v>5954</v>
      </c>
      <c r="D1181" s="91" t="s">
        <v>3113</v>
      </c>
      <c r="E1181" s="91" t="s">
        <v>847</v>
      </c>
      <c r="F1181" s="91" t="s">
        <v>4140</v>
      </c>
      <c r="G1181" s="91" t="s">
        <v>4614</v>
      </c>
      <c r="H1181" s="91" t="s">
        <v>1907</v>
      </c>
      <c r="I1181" s="63" t="s">
        <v>8095</v>
      </c>
      <c r="J1181" s="91" t="s">
        <v>1663</v>
      </c>
      <c r="K1181" s="91" t="s">
        <v>4704</v>
      </c>
      <c r="L1181" s="91">
        <v>20</v>
      </c>
      <c r="M1181" s="91" t="s">
        <v>5414</v>
      </c>
      <c r="N1181" s="91" t="s">
        <v>928</v>
      </c>
      <c r="O1181" s="182" t="s">
        <v>6929</v>
      </c>
      <c r="P1181" s="91" t="s">
        <v>1664</v>
      </c>
      <c r="Q1181" s="93" t="s">
        <v>5640</v>
      </c>
    </row>
    <row r="1182" spans="1:17" ht="140" x14ac:dyDescent="0.35">
      <c r="A1182" s="89">
        <v>32186</v>
      </c>
      <c r="B1182" s="89"/>
      <c r="C1182" s="102" t="s">
        <v>5954</v>
      </c>
      <c r="D1182" s="91" t="s">
        <v>3113</v>
      </c>
      <c r="E1182" s="91" t="s">
        <v>847</v>
      </c>
      <c r="F1182" s="91" t="s">
        <v>848</v>
      </c>
      <c r="G1182" s="91" t="s">
        <v>3781</v>
      </c>
      <c r="H1182" s="91" t="s">
        <v>3609</v>
      </c>
      <c r="I1182" s="102" t="s">
        <v>8095</v>
      </c>
      <c r="J1182" s="91" t="s">
        <v>3610</v>
      </c>
      <c r="K1182" s="91" t="s">
        <v>1900</v>
      </c>
      <c r="L1182" s="91">
        <v>15</v>
      </c>
      <c r="M1182" s="91" t="s">
        <v>673</v>
      </c>
      <c r="N1182" s="91" t="s">
        <v>928</v>
      </c>
      <c r="O1182" s="182" t="s">
        <v>3611</v>
      </c>
      <c r="P1182" s="91" t="s">
        <v>6640</v>
      </c>
      <c r="Q1182" s="93" t="s">
        <v>4037</v>
      </c>
    </row>
    <row r="1183" spans="1:17" ht="20" x14ac:dyDescent="0.35">
      <c r="A1183" s="89">
        <v>32076</v>
      </c>
      <c r="B1183" s="89"/>
      <c r="C1183" s="102" t="s">
        <v>2224</v>
      </c>
      <c r="D1183" s="91" t="s">
        <v>3113</v>
      </c>
      <c r="E1183" s="91" t="s">
        <v>7076</v>
      </c>
      <c r="F1183" s="91" t="s">
        <v>3424</v>
      </c>
      <c r="G1183" s="91" t="s">
        <v>2932</v>
      </c>
      <c r="H1183" s="91" t="s">
        <v>1907</v>
      </c>
      <c r="I1183" s="63" t="s">
        <v>8095</v>
      </c>
      <c r="J1183" s="91" t="s">
        <v>2933</v>
      </c>
      <c r="K1183" s="91" t="s">
        <v>4704</v>
      </c>
      <c r="L1183" s="91">
        <v>20</v>
      </c>
      <c r="M1183" s="91" t="s">
        <v>6480</v>
      </c>
      <c r="N1183" s="91" t="s">
        <v>928</v>
      </c>
      <c r="O1183" s="182" t="s">
        <v>6929</v>
      </c>
      <c r="P1183" s="91" t="s">
        <v>119</v>
      </c>
      <c r="Q1183" s="93" t="s">
        <v>3744</v>
      </c>
    </row>
    <row r="1184" spans="1:17" ht="50" x14ac:dyDescent="0.35">
      <c r="A1184" s="89">
        <v>32061</v>
      </c>
      <c r="B1184" s="89"/>
      <c r="C1184" s="102" t="s">
        <v>2224</v>
      </c>
      <c r="D1184" s="91" t="s">
        <v>3113</v>
      </c>
      <c r="E1184" s="91" t="s">
        <v>847</v>
      </c>
      <c r="F1184" s="91" t="s">
        <v>303</v>
      </c>
      <c r="G1184" s="91" t="s">
        <v>1772</v>
      </c>
      <c r="H1184" s="91" t="s">
        <v>4431</v>
      </c>
      <c r="I1184" s="73" t="s">
        <v>8097</v>
      </c>
      <c r="J1184" s="91" t="s">
        <v>1566</v>
      </c>
      <c r="K1184" s="91" t="s">
        <v>4704</v>
      </c>
      <c r="L1184" s="91">
        <v>21</v>
      </c>
      <c r="M1184" s="91" t="s">
        <v>1333</v>
      </c>
      <c r="N1184" s="91" t="s">
        <v>928</v>
      </c>
      <c r="O1184" s="182" t="s">
        <v>3960</v>
      </c>
      <c r="P1184" s="91" t="s">
        <v>2174</v>
      </c>
      <c r="Q1184" s="93" t="s">
        <v>3430</v>
      </c>
    </row>
    <row r="1185" spans="1:17" ht="70" x14ac:dyDescent="0.35">
      <c r="A1185" s="89">
        <v>32033</v>
      </c>
      <c r="B1185" s="89"/>
      <c r="C1185" s="102" t="s">
        <v>2224</v>
      </c>
      <c r="D1185" s="91" t="s">
        <v>3113</v>
      </c>
      <c r="E1185" s="91" t="s">
        <v>847</v>
      </c>
      <c r="F1185" s="91" t="s">
        <v>303</v>
      </c>
      <c r="G1185" s="91" t="s">
        <v>7409</v>
      </c>
      <c r="H1185" s="91" t="s">
        <v>1907</v>
      </c>
      <c r="I1185" s="63" t="s">
        <v>8095</v>
      </c>
      <c r="J1185" s="91" t="s">
        <v>4359</v>
      </c>
      <c r="K1185" s="91" t="s">
        <v>4704</v>
      </c>
      <c r="L1185" s="91">
        <v>24</v>
      </c>
      <c r="M1185" s="91" t="s">
        <v>4309</v>
      </c>
      <c r="N1185" s="91" t="s">
        <v>928</v>
      </c>
      <c r="O1185" s="182" t="s">
        <v>5581</v>
      </c>
      <c r="P1185" s="91" t="s">
        <v>4680</v>
      </c>
      <c r="Q1185" s="93" t="s">
        <v>5809</v>
      </c>
    </row>
    <row r="1186" spans="1:17" ht="60" x14ac:dyDescent="0.35">
      <c r="A1186" s="89">
        <v>31979</v>
      </c>
      <c r="B1186" s="89"/>
      <c r="C1186" s="102" t="s">
        <v>2224</v>
      </c>
      <c r="D1186" s="91" t="s">
        <v>3113</v>
      </c>
      <c r="E1186" s="91" t="s">
        <v>7076</v>
      </c>
      <c r="F1186" s="91" t="s">
        <v>4682</v>
      </c>
      <c r="G1186" s="91" t="s">
        <v>3390</v>
      </c>
      <c r="H1186" s="91" t="s">
        <v>1907</v>
      </c>
      <c r="I1186" s="63" t="s">
        <v>8095</v>
      </c>
      <c r="J1186" s="91" t="s">
        <v>6206</v>
      </c>
      <c r="K1186" s="91" t="s">
        <v>4704</v>
      </c>
      <c r="L1186" s="91">
        <v>27</v>
      </c>
      <c r="M1186" s="91" t="s">
        <v>1064</v>
      </c>
      <c r="N1186" s="91" t="s">
        <v>928</v>
      </c>
      <c r="O1186" s="182" t="s">
        <v>738</v>
      </c>
      <c r="P1186" s="91" t="s">
        <v>6460</v>
      </c>
      <c r="Q1186" s="93" t="s">
        <v>7092</v>
      </c>
    </row>
    <row r="1187" spans="1:17" ht="40" x14ac:dyDescent="0.35">
      <c r="A1187" s="89">
        <v>31970</v>
      </c>
      <c r="B1187" s="89"/>
      <c r="C1187" s="102" t="s">
        <v>2224</v>
      </c>
      <c r="D1187" s="91" t="s">
        <v>3113</v>
      </c>
      <c r="E1187" s="91" t="s">
        <v>7076</v>
      </c>
      <c r="F1187" s="91" t="s">
        <v>1134</v>
      </c>
      <c r="G1187" s="91" t="s">
        <v>3965</v>
      </c>
      <c r="H1187" s="91" t="s">
        <v>5</v>
      </c>
      <c r="I1187" s="63" t="s">
        <v>8095</v>
      </c>
      <c r="J1187" s="91" t="s">
        <v>6767</v>
      </c>
      <c r="K1187" s="91" t="s">
        <v>1900</v>
      </c>
      <c r="L1187" s="91" t="s">
        <v>1813</v>
      </c>
      <c r="M1187" s="91" t="s">
        <v>5884</v>
      </c>
      <c r="N1187" s="91" t="s">
        <v>928</v>
      </c>
      <c r="O1187" s="182" t="s">
        <v>1892</v>
      </c>
      <c r="P1187" s="91" t="s">
        <v>4964</v>
      </c>
      <c r="Q1187" s="93" t="s">
        <v>436</v>
      </c>
    </row>
    <row r="1188" spans="1:17" ht="40" x14ac:dyDescent="0.35">
      <c r="A1188" s="89">
        <v>31970</v>
      </c>
      <c r="B1188" s="89"/>
      <c r="C1188" s="102" t="s">
        <v>2224</v>
      </c>
      <c r="D1188" s="91" t="s">
        <v>3113</v>
      </c>
      <c r="E1188" s="91" t="s">
        <v>7076</v>
      </c>
      <c r="F1188" s="91" t="s">
        <v>1134</v>
      </c>
      <c r="G1188" s="91" t="s">
        <v>3965</v>
      </c>
      <c r="H1188" s="91" t="s">
        <v>3175</v>
      </c>
      <c r="I1188" s="66" t="s">
        <v>8097</v>
      </c>
      <c r="J1188" s="91" t="s">
        <v>4527</v>
      </c>
      <c r="K1188" s="91" t="s">
        <v>1900</v>
      </c>
      <c r="L1188" s="91" t="s">
        <v>3310</v>
      </c>
      <c r="M1188" s="91" t="s">
        <v>57</v>
      </c>
      <c r="N1188" s="91" t="s">
        <v>928</v>
      </c>
      <c r="O1188" s="182" t="s">
        <v>2313</v>
      </c>
      <c r="P1188" s="91" t="s">
        <v>4964</v>
      </c>
      <c r="Q1188" s="93" t="s">
        <v>436</v>
      </c>
    </row>
    <row r="1189" spans="1:17" ht="60" x14ac:dyDescent="0.35">
      <c r="A1189" s="89">
        <v>31690</v>
      </c>
      <c r="B1189" s="89"/>
      <c r="C1189" s="102" t="s">
        <v>5822</v>
      </c>
      <c r="D1189" s="91" t="s">
        <v>3113</v>
      </c>
      <c r="E1189" s="91" t="s">
        <v>847</v>
      </c>
      <c r="F1189" s="91" t="s">
        <v>848</v>
      </c>
      <c r="G1189" s="91" t="s">
        <v>3291</v>
      </c>
      <c r="H1189" s="91" t="s">
        <v>1643</v>
      </c>
      <c r="I1189" s="102" t="s">
        <v>8095</v>
      </c>
      <c r="J1189" s="91" t="s">
        <v>810</v>
      </c>
      <c r="K1189" s="91" t="s">
        <v>4704</v>
      </c>
      <c r="L1189" s="91" t="s">
        <v>1813</v>
      </c>
      <c r="M1189" s="91" t="s">
        <v>2592</v>
      </c>
      <c r="N1189" s="91" t="s">
        <v>928</v>
      </c>
      <c r="O1189" s="182" t="s">
        <v>5581</v>
      </c>
      <c r="P1189" s="91" t="s">
        <v>811</v>
      </c>
      <c r="Q1189" s="93" t="s">
        <v>2418</v>
      </c>
    </row>
    <row r="1190" spans="1:17" ht="60" x14ac:dyDescent="0.35">
      <c r="A1190" s="89">
        <v>31688</v>
      </c>
      <c r="B1190" s="89"/>
      <c r="C1190" s="102" t="s">
        <v>5822</v>
      </c>
      <c r="D1190" s="91" t="s">
        <v>3113</v>
      </c>
      <c r="E1190" s="91" t="s">
        <v>7076</v>
      </c>
      <c r="F1190" s="91" t="s">
        <v>4682</v>
      </c>
      <c r="G1190" s="91" t="s">
        <v>5762</v>
      </c>
      <c r="H1190" s="91" t="s">
        <v>4702</v>
      </c>
      <c r="I1190" s="63" t="s">
        <v>4702</v>
      </c>
      <c r="J1190" s="91" t="s">
        <v>5958</v>
      </c>
      <c r="K1190" s="91" t="s">
        <v>1900</v>
      </c>
      <c r="L1190" s="91">
        <v>6</v>
      </c>
      <c r="M1190" s="91" t="s">
        <v>7769</v>
      </c>
      <c r="N1190" s="91" t="s">
        <v>928</v>
      </c>
      <c r="O1190" s="182" t="s">
        <v>6572</v>
      </c>
      <c r="P1190" s="91" t="s">
        <v>3309</v>
      </c>
      <c r="Q1190" s="93" t="s">
        <v>7744</v>
      </c>
    </row>
    <row r="1191" spans="1:17" ht="30" x14ac:dyDescent="0.35">
      <c r="A1191" s="89">
        <v>31594</v>
      </c>
      <c r="B1191" s="89"/>
      <c r="C1191" s="102" t="s">
        <v>5822</v>
      </c>
      <c r="D1191" s="91" t="s">
        <v>3113</v>
      </c>
      <c r="E1191" s="91" t="s">
        <v>847</v>
      </c>
      <c r="F1191" s="91" t="s">
        <v>848</v>
      </c>
      <c r="G1191" s="91" t="s">
        <v>2468</v>
      </c>
      <c r="H1191" s="91" t="s">
        <v>4431</v>
      </c>
      <c r="I1191" s="73" t="s">
        <v>8097</v>
      </c>
      <c r="J1191" s="91" t="s">
        <v>3389</v>
      </c>
      <c r="K1191" s="91" t="s">
        <v>4704</v>
      </c>
      <c r="L1191" s="91">
        <v>26</v>
      </c>
      <c r="M1191" s="91" t="s">
        <v>6550</v>
      </c>
      <c r="N1191" s="91" t="s">
        <v>928</v>
      </c>
      <c r="O1191" s="182" t="s">
        <v>2173</v>
      </c>
      <c r="P1191" s="91" t="s">
        <v>6163</v>
      </c>
      <c r="Q1191" s="93" t="s">
        <v>6866</v>
      </c>
    </row>
    <row r="1192" spans="1:17" ht="40" x14ac:dyDescent="0.35">
      <c r="A1192" s="89">
        <v>31486</v>
      </c>
      <c r="B1192" s="89"/>
      <c r="C1192" s="102" t="s">
        <v>5822</v>
      </c>
      <c r="D1192" s="91" t="s">
        <v>3113</v>
      </c>
      <c r="E1192" s="91" t="s">
        <v>847</v>
      </c>
      <c r="F1192" s="91" t="s">
        <v>848</v>
      </c>
      <c r="G1192" s="91" t="s">
        <v>1125</v>
      </c>
      <c r="H1192" s="91" t="s">
        <v>3335</v>
      </c>
      <c r="I1192" s="87" t="s">
        <v>8100</v>
      </c>
      <c r="J1192" s="91" t="s">
        <v>7397</v>
      </c>
      <c r="K1192" s="91" t="s">
        <v>4704</v>
      </c>
      <c r="L1192" s="91">
        <v>26</v>
      </c>
      <c r="M1192" s="91" t="s">
        <v>4360</v>
      </c>
      <c r="N1192" s="91" t="s">
        <v>928</v>
      </c>
      <c r="O1192" s="182" t="s">
        <v>5260</v>
      </c>
      <c r="P1192" s="91" t="s">
        <v>2253</v>
      </c>
      <c r="Q1192" s="93" t="s">
        <v>2614</v>
      </c>
    </row>
    <row r="1193" spans="1:17" ht="30" x14ac:dyDescent="0.35">
      <c r="A1193" s="89">
        <v>31461</v>
      </c>
      <c r="B1193" s="89"/>
      <c r="C1193" s="102" t="s">
        <v>5822</v>
      </c>
      <c r="D1193" s="91" t="s">
        <v>3113</v>
      </c>
      <c r="E1193" s="91" t="s">
        <v>847</v>
      </c>
      <c r="F1193" s="91" t="s">
        <v>4140</v>
      </c>
      <c r="G1193" s="91" t="s">
        <v>592</v>
      </c>
      <c r="H1193" s="91" t="s">
        <v>1907</v>
      </c>
      <c r="I1193" s="63" t="s">
        <v>8095</v>
      </c>
      <c r="J1193" s="91" t="s">
        <v>7399</v>
      </c>
      <c r="K1193" s="91" t="s">
        <v>4704</v>
      </c>
      <c r="L1193" s="91">
        <v>21</v>
      </c>
      <c r="M1193" s="91" t="s">
        <v>5577</v>
      </c>
      <c r="N1193" s="91" t="s">
        <v>928</v>
      </c>
      <c r="O1193" s="182" t="s">
        <v>5654</v>
      </c>
      <c r="P1193" s="91" t="s">
        <v>6187</v>
      </c>
      <c r="Q1193" s="93" t="s">
        <v>6156</v>
      </c>
    </row>
    <row r="1194" spans="1:17" ht="60" x14ac:dyDescent="0.35">
      <c r="A1194" s="89">
        <v>31450</v>
      </c>
      <c r="B1194" s="89"/>
      <c r="C1194" s="102" t="s">
        <v>5822</v>
      </c>
      <c r="D1194" s="91" t="s">
        <v>3113</v>
      </c>
      <c r="E1194" s="91" t="s">
        <v>847</v>
      </c>
      <c r="F1194" s="91" t="s">
        <v>4140</v>
      </c>
      <c r="G1194" s="91" t="s">
        <v>6979</v>
      </c>
      <c r="H1194" s="91" t="s">
        <v>4702</v>
      </c>
      <c r="I1194" s="63" t="s">
        <v>4702</v>
      </c>
      <c r="J1194" s="91" t="s">
        <v>6980</v>
      </c>
      <c r="K1194" s="91" t="s">
        <v>4704</v>
      </c>
      <c r="L1194" s="91">
        <v>46</v>
      </c>
      <c r="M1194" s="91" t="s">
        <v>2512</v>
      </c>
      <c r="N1194" s="91" t="s">
        <v>928</v>
      </c>
      <c r="O1194" s="182" t="s">
        <v>1892</v>
      </c>
      <c r="P1194" s="91" t="s">
        <v>5638</v>
      </c>
      <c r="Q1194" s="93" t="s">
        <v>6981</v>
      </c>
    </row>
    <row r="1195" spans="1:17" ht="30" x14ac:dyDescent="0.35">
      <c r="A1195" s="89">
        <v>31449</v>
      </c>
      <c r="B1195" s="89"/>
      <c r="C1195" s="102" t="s">
        <v>5822</v>
      </c>
      <c r="D1195" s="91" t="s">
        <v>3113</v>
      </c>
      <c r="E1195" s="91" t="s">
        <v>847</v>
      </c>
      <c r="F1195" s="91" t="s">
        <v>303</v>
      </c>
      <c r="G1195" s="91" t="s">
        <v>1564</v>
      </c>
      <c r="H1195" s="91" t="s">
        <v>4431</v>
      </c>
      <c r="I1195" s="73" t="s">
        <v>8097</v>
      </c>
      <c r="J1195" s="91" t="s">
        <v>2243</v>
      </c>
      <c r="K1195" s="91" t="s">
        <v>4704</v>
      </c>
      <c r="L1195" s="91">
        <v>29</v>
      </c>
      <c r="M1195" s="91" t="s">
        <v>2244</v>
      </c>
      <c r="N1195" s="91" t="s">
        <v>928</v>
      </c>
      <c r="O1195" s="182" t="s">
        <v>4593</v>
      </c>
      <c r="P1195" s="91" t="s">
        <v>7341</v>
      </c>
      <c r="Q1195" s="93" t="s">
        <v>7380</v>
      </c>
    </row>
    <row r="1196" spans="1:17" ht="30" x14ac:dyDescent="0.35">
      <c r="A1196" s="89">
        <v>31444</v>
      </c>
      <c r="B1196" s="89"/>
      <c r="C1196" s="102" t="s">
        <v>5822</v>
      </c>
      <c r="D1196" s="91" t="s">
        <v>3113</v>
      </c>
      <c r="E1196" s="91" t="s">
        <v>543</v>
      </c>
      <c r="F1196" s="91" t="s">
        <v>56</v>
      </c>
      <c r="G1196" s="91" t="s">
        <v>2858</v>
      </c>
      <c r="H1196" s="91" t="s">
        <v>1907</v>
      </c>
      <c r="I1196" s="63" t="s">
        <v>8095</v>
      </c>
      <c r="J1196" s="152" t="s">
        <v>5770</v>
      </c>
      <c r="K1196" s="91" t="s">
        <v>4704</v>
      </c>
      <c r="L1196" s="91" t="s">
        <v>2107</v>
      </c>
      <c r="M1196" s="91" t="s">
        <v>3124</v>
      </c>
      <c r="N1196" s="91" t="s">
        <v>928</v>
      </c>
      <c r="O1196" s="182" t="s">
        <v>3125</v>
      </c>
      <c r="P1196" s="91" t="s">
        <v>5826</v>
      </c>
      <c r="Q1196" s="93" t="s">
        <v>3436</v>
      </c>
    </row>
    <row r="1197" spans="1:17" ht="50" x14ac:dyDescent="0.35">
      <c r="A1197" s="89">
        <v>31344</v>
      </c>
      <c r="B1197" s="89"/>
      <c r="C1197" s="102" t="s">
        <v>7452</v>
      </c>
      <c r="D1197" s="91" t="s">
        <v>3113</v>
      </c>
      <c r="E1197" s="91" t="s">
        <v>847</v>
      </c>
      <c r="F1197" s="91" t="s">
        <v>4140</v>
      </c>
      <c r="G1197" s="91" t="s">
        <v>592</v>
      </c>
      <c r="H1197" s="91" t="s">
        <v>4947</v>
      </c>
      <c r="I1197" s="63" t="s">
        <v>8095</v>
      </c>
      <c r="J1197" s="91" t="s">
        <v>1803</v>
      </c>
      <c r="K1197" s="91" t="s">
        <v>4704</v>
      </c>
      <c r="L1197" s="91">
        <v>22</v>
      </c>
      <c r="M1197" s="91" t="s">
        <v>2915</v>
      </c>
      <c r="N1197" s="91" t="s">
        <v>928</v>
      </c>
      <c r="O1197" s="182" t="s">
        <v>6305</v>
      </c>
      <c r="P1197" s="91" t="s">
        <v>4965</v>
      </c>
      <c r="Q1197" s="93" t="s">
        <v>1334</v>
      </c>
    </row>
    <row r="1198" spans="1:17" ht="50" x14ac:dyDescent="0.35">
      <c r="A1198" s="89">
        <v>31342</v>
      </c>
      <c r="B1198" s="89"/>
      <c r="C1198" s="102" t="s">
        <v>7452</v>
      </c>
      <c r="D1198" s="91" t="s">
        <v>3113</v>
      </c>
      <c r="E1198" s="91" t="s">
        <v>7076</v>
      </c>
      <c r="F1198" s="91" t="s">
        <v>3424</v>
      </c>
      <c r="G1198" s="91" t="s">
        <v>7282</v>
      </c>
      <c r="H1198" s="91" t="s">
        <v>1232</v>
      </c>
      <c r="I1198" s="63" t="s">
        <v>8096</v>
      </c>
      <c r="J1198" s="91" t="s">
        <v>7283</v>
      </c>
      <c r="K1198" s="91" t="s">
        <v>4704</v>
      </c>
      <c r="L1198" s="91">
        <v>46</v>
      </c>
      <c r="M1198" s="91" t="s">
        <v>4607</v>
      </c>
      <c r="N1198" s="91" t="s">
        <v>928</v>
      </c>
      <c r="O1198" s="182" t="s">
        <v>5259</v>
      </c>
      <c r="P1198" s="91" t="s">
        <v>5324</v>
      </c>
      <c r="Q1198" s="93" t="s">
        <v>1732</v>
      </c>
    </row>
    <row r="1199" spans="1:17" ht="60" x14ac:dyDescent="0.35">
      <c r="A1199" s="89">
        <v>31253</v>
      </c>
      <c r="B1199" s="89"/>
      <c r="C1199" s="102" t="s">
        <v>7452</v>
      </c>
      <c r="D1199" s="91" t="s">
        <v>3113</v>
      </c>
      <c r="E1199" s="91" t="s">
        <v>7076</v>
      </c>
      <c r="F1199" s="91" t="s">
        <v>4682</v>
      </c>
      <c r="G1199" s="91" t="s">
        <v>3584</v>
      </c>
      <c r="H1199" s="91" t="s">
        <v>3175</v>
      </c>
      <c r="I1199" s="66" t="s">
        <v>8097</v>
      </c>
      <c r="J1199" s="91" t="s">
        <v>6365</v>
      </c>
      <c r="K1199" s="91" t="s">
        <v>1900</v>
      </c>
      <c r="L1199" s="91">
        <v>13</v>
      </c>
      <c r="M1199" s="91" t="s">
        <v>4930</v>
      </c>
      <c r="N1199" s="91" t="s">
        <v>928</v>
      </c>
      <c r="O1199" s="182" t="s">
        <v>6929</v>
      </c>
      <c r="P1199" s="91" t="s">
        <v>2812</v>
      </c>
      <c r="Q1199" s="93" t="s">
        <v>7489</v>
      </c>
    </row>
    <row r="1200" spans="1:17" ht="90" x14ac:dyDescent="0.35">
      <c r="A1200" s="89">
        <v>31109</v>
      </c>
      <c r="B1200" s="89"/>
      <c r="C1200" s="102" t="s">
        <v>7452</v>
      </c>
      <c r="D1200" s="91" t="s">
        <v>3113</v>
      </c>
      <c r="E1200" s="91" t="s">
        <v>543</v>
      </c>
      <c r="F1200" s="91" t="s">
        <v>5637</v>
      </c>
      <c r="G1200" s="91" t="s">
        <v>1997</v>
      </c>
      <c r="H1200" s="91" t="s">
        <v>2221</v>
      </c>
      <c r="I1200" s="63" t="s">
        <v>8096</v>
      </c>
      <c r="J1200" s="91" t="s">
        <v>2222</v>
      </c>
      <c r="K1200" s="91" t="s">
        <v>1900</v>
      </c>
      <c r="L1200" s="91">
        <v>33</v>
      </c>
      <c r="M1200" s="91" t="s">
        <v>1524</v>
      </c>
      <c r="N1200" s="91" t="s">
        <v>1223</v>
      </c>
      <c r="O1200" s="182" t="s">
        <v>211</v>
      </c>
      <c r="P1200" s="91" t="s">
        <v>280</v>
      </c>
      <c r="Q1200" s="93" t="s">
        <v>6527</v>
      </c>
    </row>
    <row r="1201" spans="1:17" ht="40" x14ac:dyDescent="0.35">
      <c r="A1201" s="89">
        <v>31096</v>
      </c>
      <c r="B1201" s="89"/>
      <c r="C1201" s="102" t="s">
        <v>7452</v>
      </c>
      <c r="D1201" s="91" t="s">
        <v>3113</v>
      </c>
      <c r="E1201" s="91" t="s">
        <v>7076</v>
      </c>
      <c r="F1201" s="91" t="s">
        <v>3424</v>
      </c>
      <c r="G1201" s="91" t="s">
        <v>4433</v>
      </c>
      <c r="H1201" s="91" t="s">
        <v>3984</v>
      </c>
      <c r="I1201" s="63" t="s">
        <v>8096</v>
      </c>
      <c r="J1201" s="91" t="s">
        <v>3993</v>
      </c>
      <c r="K1201" s="91" t="s">
        <v>4704</v>
      </c>
      <c r="L1201" s="91">
        <v>29</v>
      </c>
      <c r="M1201" s="91" t="s">
        <v>2219</v>
      </c>
      <c r="N1201" s="91" t="s">
        <v>928</v>
      </c>
      <c r="O1201" s="182" t="s">
        <v>3268</v>
      </c>
      <c r="P1201" s="91" t="s">
        <v>280</v>
      </c>
      <c r="Q1201" s="93" t="s">
        <v>5307</v>
      </c>
    </row>
    <row r="1202" spans="1:17" ht="60" x14ac:dyDescent="0.35">
      <c r="A1202" s="89">
        <v>31016</v>
      </c>
      <c r="B1202" s="89"/>
      <c r="C1202" s="102" t="s">
        <v>3178</v>
      </c>
      <c r="D1202" s="91" t="s">
        <v>3113</v>
      </c>
      <c r="E1202" s="91" t="s">
        <v>543</v>
      </c>
      <c r="F1202" s="91" t="s">
        <v>4128</v>
      </c>
      <c r="G1202" s="91" t="s">
        <v>1460</v>
      </c>
      <c r="H1202" s="91" t="s">
        <v>7095</v>
      </c>
      <c r="I1202" s="91" t="s">
        <v>8096</v>
      </c>
      <c r="J1202" s="91" t="s">
        <v>7699</v>
      </c>
      <c r="K1202" s="91" t="s">
        <v>4704</v>
      </c>
      <c r="L1202" s="91" t="s">
        <v>3310</v>
      </c>
      <c r="M1202" s="91" t="s">
        <v>1524</v>
      </c>
      <c r="N1202" s="91" t="s">
        <v>1223</v>
      </c>
      <c r="O1202" s="182" t="s">
        <v>3305</v>
      </c>
      <c r="P1202" s="91" t="s">
        <v>2513</v>
      </c>
      <c r="Q1202" s="93" t="s">
        <v>3481</v>
      </c>
    </row>
    <row r="1203" spans="1:17" ht="40" x14ac:dyDescent="0.35">
      <c r="A1203" s="89">
        <v>30976</v>
      </c>
      <c r="B1203" s="89"/>
      <c r="C1203" s="102" t="s">
        <v>3178</v>
      </c>
      <c r="D1203" s="91" t="s">
        <v>3113</v>
      </c>
      <c r="E1203" s="91" t="s">
        <v>7076</v>
      </c>
      <c r="F1203" s="91" t="s">
        <v>4682</v>
      </c>
      <c r="G1203" s="91" t="s">
        <v>2878</v>
      </c>
      <c r="H1203" s="91" t="s">
        <v>2879</v>
      </c>
      <c r="I1203" s="63" t="s">
        <v>8095</v>
      </c>
      <c r="J1203" s="91" t="s">
        <v>7274</v>
      </c>
      <c r="K1203" s="91" t="s">
        <v>1900</v>
      </c>
      <c r="L1203" s="91" t="s">
        <v>6927</v>
      </c>
      <c r="M1203" s="91" t="s">
        <v>6461</v>
      </c>
      <c r="N1203" s="91" t="s">
        <v>928</v>
      </c>
      <c r="O1203" s="182" t="s">
        <v>4593</v>
      </c>
      <c r="P1203" s="91" t="s">
        <v>4628</v>
      </c>
      <c r="Q1203" s="93" t="s">
        <v>7578</v>
      </c>
    </row>
    <row r="1204" spans="1:17" ht="30" x14ac:dyDescent="0.35">
      <c r="A1204" s="89">
        <v>30969</v>
      </c>
      <c r="B1204" s="89"/>
      <c r="C1204" s="102" t="s">
        <v>3178</v>
      </c>
      <c r="D1204" s="91" t="s">
        <v>3113</v>
      </c>
      <c r="E1204" s="91" t="s">
        <v>7076</v>
      </c>
      <c r="F1204" s="91" t="s">
        <v>4682</v>
      </c>
      <c r="G1204" s="91" t="s">
        <v>2164</v>
      </c>
      <c r="H1204" s="91" t="s">
        <v>1907</v>
      </c>
      <c r="I1204" s="63" t="s">
        <v>8095</v>
      </c>
      <c r="J1204" s="91" t="s">
        <v>2165</v>
      </c>
      <c r="K1204" s="91" t="s">
        <v>4704</v>
      </c>
      <c r="L1204" s="91" t="s">
        <v>4705</v>
      </c>
      <c r="M1204" s="91" t="s">
        <v>6007</v>
      </c>
      <c r="N1204" s="91" t="s">
        <v>928</v>
      </c>
      <c r="O1204" s="182" t="s">
        <v>1581</v>
      </c>
      <c r="P1204" s="91" t="s">
        <v>2166</v>
      </c>
      <c r="Q1204" s="93" t="s">
        <v>2167</v>
      </c>
    </row>
    <row r="1205" spans="1:17" ht="30" x14ac:dyDescent="0.35">
      <c r="A1205" s="89">
        <v>30955</v>
      </c>
      <c r="B1205" s="89"/>
      <c r="C1205" s="102" t="s">
        <v>3178</v>
      </c>
      <c r="D1205" s="91" t="s">
        <v>3113</v>
      </c>
      <c r="E1205" s="91" t="s">
        <v>7076</v>
      </c>
      <c r="F1205" s="91" t="s">
        <v>7611</v>
      </c>
      <c r="G1205" s="91" t="s">
        <v>4683</v>
      </c>
      <c r="H1205" s="91" t="s">
        <v>3381</v>
      </c>
      <c r="I1205" s="63" t="s">
        <v>8095</v>
      </c>
      <c r="J1205" s="91" t="s">
        <v>3382</v>
      </c>
      <c r="K1205" s="91" t="s">
        <v>4704</v>
      </c>
      <c r="L1205" s="91">
        <v>25</v>
      </c>
      <c r="M1205" s="91" t="s">
        <v>7201</v>
      </c>
      <c r="N1205" s="91" t="s">
        <v>928</v>
      </c>
      <c r="O1205" s="182" t="s">
        <v>504</v>
      </c>
      <c r="P1205" s="91" t="s">
        <v>6864</v>
      </c>
      <c r="Q1205" s="93" t="s">
        <v>6172</v>
      </c>
    </row>
    <row r="1206" spans="1:17" ht="20" x14ac:dyDescent="0.35">
      <c r="A1206" s="89">
        <v>30940</v>
      </c>
      <c r="B1206" s="89"/>
      <c r="C1206" s="102" t="s">
        <v>3178</v>
      </c>
      <c r="D1206" s="91" t="s">
        <v>3113</v>
      </c>
      <c r="E1206" s="91" t="s">
        <v>7076</v>
      </c>
      <c r="F1206" s="91" t="s">
        <v>3424</v>
      </c>
      <c r="G1206" s="91" t="s">
        <v>4595</v>
      </c>
      <c r="H1206" s="91" t="s">
        <v>5780</v>
      </c>
      <c r="I1206" s="69" t="s">
        <v>8096</v>
      </c>
      <c r="J1206" s="91" t="s">
        <v>1378</v>
      </c>
      <c r="K1206" s="91" t="s">
        <v>4704</v>
      </c>
      <c r="L1206" s="91">
        <v>28</v>
      </c>
      <c r="M1206" s="91" t="s">
        <v>1524</v>
      </c>
      <c r="N1206" s="91" t="s">
        <v>1223</v>
      </c>
      <c r="O1206" s="182" t="s">
        <v>7281</v>
      </c>
      <c r="P1206" s="91" t="s">
        <v>1842</v>
      </c>
      <c r="Q1206" s="93" t="s">
        <v>6478</v>
      </c>
    </row>
    <row r="1207" spans="1:17" ht="30" x14ac:dyDescent="0.35">
      <c r="A1207" s="89">
        <v>30887</v>
      </c>
      <c r="B1207" s="89"/>
      <c r="C1207" s="102" t="s">
        <v>3178</v>
      </c>
      <c r="D1207" s="91" t="s">
        <v>3113</v>
      </c>
      <c r="E1207" s="91" t="s">
        <v>7076</v>
      </c>
      <c r="F1207" s="91" t="s">
        <v>1134</v>
      </c>
      <c r="G1207" s="91" t="s">
        <v>4690</v>
      </c>
      <c r="H1207" s="91" t="s">
        <v>4702</v>
      </c>
      <c r="I1207" s="63" t="s">
        <v>4702</v>
      </c>
      <c r="J1207" s="91" t="s">
        <v>3919</v>
      </c>
      <c r="K1207" s="91" t="s">
        <v>1900</v>
      </c>
      <c r="L1207" s="91">
        <v>18</v>
      </c>
      <c r="M1207" s="91" t="s">
        <v>3920</v>
      </c>
      <c r="N1207" s="91" t="s">
        <v>928</v>
      </c>
      <c r="O1207" s="182" t="s">
        <v>5654</v>
      </c>
      <c r="P1207" s="91" t="s">
        <v>2842</v>
      </c>
      <c r="Q1207" s="93" t="s">
        <v>3562</v>
      </c>
    </row>
    <row r="1208" spans="1:17" ht="20" x14ac:dyDescent="0.35">
      <c r="A1208" s="89">
        <v>30848</v>
      </c>
      <c r="B1208" s="89"/>
      <c r="C1208" s="102" t="s">
        <v>3178</v>
      </c>
      <c r="D1208" s="91" t="s">
        <v>3113</v>
      </c>
      <c r="E1208" s="91" t="s">
        <v>847</v>
      </c>
      <c r="F1208" s="91" t="s">
        <v>303</v>
      </c>
      <c r="G1208" s="91" t="s">
        <v>5790</v>
      </c>
      <c r="H1208" s="91" t="s">
        <v>1907</v>
      </c>
      <c r="I1208" s="63" t="s">
        <v>8095</v>
      </c>
      <c r="J1208" s="91" t="s">
        <v>5791</v>
      </c>
      <c r="K1208" s="91" t="s">
        <v>4704</v>
      </c>
      <c r="L1208" s="91">
        <v>27</v>
      </c>
      <c r="M1208" s="91" t="s">
        <v>5577</v>
      </c>
      <c r="N1208" s="91" t="s">
        <v>928</v>
      </c>
      <c r="O1208" s="182" t="s">
        <v>5505</v>
      </c>
      <c r="P1208" s="91" t="s">
        <v>699</v>
      </c>
      <c r="Q1208" s="93" t="s">
        <v>6570</v>
      </c>
    </row>
    <row r="1209" spans="1:17" ht="50" x14ac:dyDescent="0.35">
      <c r="A1209" s="89">
        <v>30836</v>
      </c>
      <c r="B1209" s="89"/>
      <c r="C1209" s="102" t="s">
        <v>3178</v>
      </c>
      <c r="D1209" s="91" t="s">
        <v>3113</v>
      </c>
      <c r="E1209" s="91" t="s">
        <v>7076</v>
      </c>
      <c r="F1209" s="91" t="s">
        <v>1899</v>
      </c>
      <c r="G1209" s="91" t="s">
        <v>2310</v>
      </c>
      <c r="H1209" s="91" t="s">
        <v>2032</v>
      </c>
      <c r="I1209" s="69" t="s">
        <v>8100</v>
      </c>
      <c r="J1209" s="91" t="s">
        <v>2033</v>
      </c>
      <c r="K1209" s="91" t="s">
        <v>1900</v>
      </c>
      <c r="L1209" s="91" t="s">
        <v>2316</v>
      </c>
      <c r="M1209" s="91" t="s">
        <v>4360</v>
      </c>
      <c r="N1209" s="91" t="s">
        <v>928</v>
      </c>
      <c r="O1209" s="182" t="s">
        <v>6929</v>
      </c>
      <c r="P1209" s="91" t="s">
        <v>5347</v>
      </c>
      <c r="Q1209" s="93" t="s">
        <v>5348</v>
      </c>
    </row>
    <row r="1210" spans="1:17" ht="50" x14ac:dyDescent="0.35">
      <c r="A1210" s="119">
        <v>30729</v>
      </c>
      <c r="B1210" s="119"/>
      <c r="C1210" s="124" t="s">
        <v>3178</v>
      </c>
      <c r="D1210" s="120" t="s">
        <v>3114</v>
      </c>
      <c r="E1210" s="120" t="s">
        <v>847</v>
      </c>
      <c r="F1210" s="120" t="s">
        <v>848</v>
      </c>
      <c r="G1210" s="120" t="s">
        <v>3963</v>
      </c>
      <c r="H1210" s="120" t="s">
        <v>4292</v>
      </c>
      <c r="I1210" s="69" t="s">
        <v>8096</v>
      </c>
      <c r="J1210" s="120" t="s">
        <v>3964</v>
      </c>
      <c r="K1210" s="120" t="s">
        <v>4704</v>
      </c>
      <c r="L1210" s="120">
        <v>33</v>
      </c>
      <c r="M1210" s="120" t="s">
        <v>655</v>
      </c>
      <c r="N1210" s="120" t="s">
        <v>928</v>
      </c>
      <c r="O1210" s="183" t="s">
        <v>6875</v>
      </c>
      <c r="P1210" s="120" t="s">
        <v>2651</v>
      </c>
      <c r="Q1210" s="121" t="s">
        <v>3283</v>
      </c>
    </row>
    <row r="1211" spans="1:17" ht="40" x14ac:dyDescent="0.35">
      <c r="A1211" s="154">
        <v>30523</v>
      </c>
      <c r="B1211" s="154"/>
      <c r="C1211" s="204" t="s">
        <v>1653</v>
      </c>
      <c r="D1211" s="155" t="s">
        <v>5861</v>
      </c>
      <c r="E1211" s="155" t="s">
        <v>543</v>
      </c>
      <c r="F1211" s="155" t="s">
        <v>4128</v>
      </c>
      <c r="G1211" s="155" t="s">
        <v>7683</v>
      </c>
      <c r="H1211" s="155" t="s">
        <v>3449</v>
      </c>
      <c r="I1211" s="63" t="s">
        <v>4702</v>
      </c>
      <c r="J1211" s="155" t="s">
        <v>7526</v>
      </c>
      <c r="K1211" s="155" t="s">
        <v>1900</v>
      </c>
      <c r="L1211" s="155">
        <v>21</v>
      </c>
      <c r="M1211" s="155" t="s">
        <v>6892</v>
      </c>
      <c r="N1211" s="155" t="s">
        <v>1223</v>
      </c>
      <c r="O1211" s="186" t="s">
        <v>776</v>
      </c>
      <c r="P1211" s="155" t="s">
        <v>7327</v>
      </c>
      <c r="Q1211" s="156" t="s">
        <v>3135</v>
      </c>
    </row>
    <row r="1212" spans="1:17" ht="80" x14ac:dyDescent="0.35">
      <c r="A1212" s="89">
        <v>30405</v>
      </c>
      <c r="B1212" s="89"/>
      <c r="C1212" s="102" t="s">
        <v>1653</v>
      </c>
      <c r="D1212" s="91" t="s">
        <v>3113</v>
      </c>
      <c r="E1212" s="91" t="s">
        <v>847</v>
      </c>
      <c r="F1212" s="91" t="s">
        <v>848</v>
      </c>
      <c r="G1212" s="91" t="s">
        <v>7167</v>
      </c>
      <c r="H1212" s="91" t="s">
        <v>4431</v>
      </c>
      <c r="I1212" s="73" t="s">
        <v>8097</v>
      </c>
      <c r="J1212" s="91" t="s">
        <v>5364</v>
      </c>
      <c r="K1212" s="91" t="s">
        <v>4704</v>
      </c>
      <c r="L1212" s="91">
        <v>17</v>
      </c>
      <c r="M1212" s="91" t="s">
        <v>6925</v>
      </c>
      <c r="N1212" s="91" t="s">
        <v>928</v>
      </c>
      <c r="O1212" s="182" t="s">
        <v>5365</v>
      </c>
      <c r="P1212" s="91" t="s">
        <v>7174</v>
      </c>
      <c r="Q1212" s="93" t="s">
        <v>3834</v>
      </c>
    </row>
    <row r="1213" spans="1:17" ht="60" x14ac:dyDescent="0.35">
      <c r="A1213" s="89">
        <v>30367</v>
      </c>
      <c r="B1213" s="89"/>
      <c r="C1213" s="102" t="s">
        <v>1653</v>
      </c>
      <c r="D1213" s="91" t="s">
        <v>3113</v>
      </c>
      <c r="E1213" s="91" t="s">
        <v>847</v>
      </c>
      <c r="F1213" s="91" t="s">
        <v>848</v>
      </c>
      <c r="G1213" s="91" t="s">
        <v>3781</v>
      </c>
      <c r="H1213" s="91" t="s">
        <v>763</v>
      </c>
      <c r="I1213" s="63" t="s">
        <v>8095</v>
      </c>
      <c r="J1213" s="91" t="s">
        <v>3782</v>
      </c>
      <c r="K1213" s="91" t="s">
        <v>4704</v>
      </c>
      <c r="L1213" s="91">
        <v>16</v>
      </c>
      <c r="M1213" s="91" t="s">
        <v>5377</v>
      </c>
      <c r="N1213" s="91" t="s">
        <v>928</v>
      </c>
      <c r="O1213" s="182" t="s">
        <v>211</v>
      </c>
      <c r="P1213" s="91" t="s">
        <v>553</v>
      </c>
      <c r="Q1213" s="93" t="s">
        <v>3149</v>
      </c>
    </row>
    <row r="1214" spans="1:17" ht="40" x14ac:dyDescent="0.35">
      <c r="A1214" s="89">
        <v>30237</v>
      </c>
      <c r="B1214" s="89"/>
      <c r="C1214" s="102" t="s">
        <v>5658</v>
      </c>
      <c r="D1214" s="91" t="s">
        <v>3113</v>
      </c>
      <c r="E1214" s="91" t="s">
        <v>7076</v>
      </c>
      <c r="F1214" s="91" t="s">
        <v>4682</v>
      </c>
      <c r="G1214" s="91" t="s">
        <v>3832</v>
      </c>
      <c r="H1214" s="91" t="s">
        <v>2700</v>
      </c>
      <c r="I1214" s="63" t="s">
        <v>8099</v>
      </c>
      <c r="J1214" s="91" t="s">
        <v>5936</v>
      </c>
      <c r="K1214" s="91" t="s">
        <v>4704</v>
      </c>
      <c r="L1214" s="91" t="s">
        <v>2279</v>
      </c>
      <c r="M1214" s="91" t="s">
        <v>141</v>
      </c>
      <c r="N1214" s="91" t="s">
        <v>928</v>
      </c>
      <c r="O1214" s="182" t="s">
        <v>5581</v>
      </c>
      <c r="P1214" s="91" t="s">
        <v>4628</v>
      </c>
      <c r="Q1214" s="93" t="s">
        <v>2300</v>
      </c>
    </row>
    <row r="1215" spans="1:17" ht="60" x14ac:dyDescent="0.35">
      <c r="A1215" s="89">
        <v>30224</v>
      </c>
      <c r="B1215" s="89"/>
      <c r="C1215" s="102" t="s">
        <v>5658</v>
      </c>
      <c r="D1215" s="91" t="s">
        <v>3113</v>
      </c>
      <c r="E1215" s="91" t="s">
        <v>847</v>
      </c>
      <c r="F1215" s="91" t="s">
        <v>4140</v>
      </c>
      <c r="G1215" s="91" t="s">
        <v>2139</v>
      </c>
      <c r="H1215" s="91" t="s">
        <v>1907</v>
      </c>
      <c r="I1215" s="63" t="s">
        <v>8095</v>
      </c>
      <c r="J1215" s="91" t="s">
        <v>615</v>
      </c>
      <c r="K1215" s="91" t="s">
        <v>4704</v>
      </c>
      <c r="L1215" s="91">
        <v>16</v>
      </c>
      <c r="M1215" s="91" t="s">
        <v>1194</v>
      </c>
      <c r="N1215" s="91" t="s">
        <v>928</v>
      </c>
      <c r="O1215" s="182" t="s">
        <v>5328</v>
      </c>
      <c r="P1215" s="91" t="s">
        <v>3196</v>
      </c>
      <c r="Q1215" s="93" t="s">
        <v>4456</v>
      </c>
    </row>
    <row r="1216" spans="1:17" ht="30" x14ac:dyDescent="0.35">
      <c r="A1216" s="89">
        <v>30221</v>
      </c>
      <c r="B1216" s="89"/>
      <c r="C1216" s="102" t="s">
        <v>5658</v>
      </c>
      <c r="D1216" s="91" t="s">
        <v>3113</v>
      </c>
      <c r="E1216" s="91" t="s">
        <v>7076</v>
      </c>
      <c r="F1216" s="91" t="s">
        <v>4682</v>
      </c>
      <c r="G1216" s="91" t="s">
        <v>7271</v>
      </c>
      <c r="H1216" s="91" t="s">
        <v>1907</v>
      </c>
      <c r="I1216" s="63" t="s">
        <v>8095</v>
      </c>
      <c r="J1216" s="91" t="s">
        <v>7743</v>
      </c>
      <c r="K1216" s="91" t="s">
        <v>4704</v>
      </c>
      <c r="L1216" s="91" t="s">
        <v>6280</v>
      </c>
      <c r="M1216" s="91" t="s">
        <v>7629</v>
      </c>
      <c r="N1216" s="91" t="s">
        <v>928</v>
      </c>
      <c r="O1216" s="182" t="s">
        <v>4593</v>
      </c>
      <c r="P1216" s="91" t="s">
        <v>4628</v>
      </c>
      <c r="Q1216" s="93" t="s">
        <v>6134</v>
      </c>
    </row>
    <row r="1217" spans="1:17" ht="70" x14ac:dyDescent="0.35">
      <c r="A1217" s="89">
        <v>30213</v>
      </c>
      <c r="B1217" s="89"/>
      <c r="C1217" s="102" t="s">
        <v>5658</v>
      </c>
      <c r="D1217" s="91" t="s">
        <v>3113</v>
      </c>
      <c r="E1217" s="91" t="s">
        <v>7076</v>
      </c>
      <c r="F1217" s="91" t="s">
        <v>3424</v>
      </c>
      <c r="G1217" s="91" t="s">
        <v>6747</v>
      </c>
      <c r="H1217" s="91" t="s">
        <v>5382</v>
      </c>
      <c r="I1217" s="63" t="s">
        <v>8096</v>
      </c>
      <c r="J1217" s="91" t="s">
        <v>5890</v>
      </c>
      <c r="K1217" s="91" t="s">
        <v>4704</v>
      </c>
      <c r="L1217" s="91">
        <v>28</v>
      </c>
      <c r="M1217" s="91" t="s">
        <v>5891</v>
      </c>
      <c r="N1217" s="91" t="s">
        <v>928</v>
      </c>
      <c r="O1217" s="182" t="s">
        <v>2313</v>
      </c>
      <c r="P1217" s="91" t="s">
        <v>6243</v>
      </c>
      <c r="Q1217" s="93" t="s">
        <v>393</v>
      </c>
    </row>
    <row r="1218" spans="1:17" ht="70" x14ac:dyDescent="0.35">
      <c r="A1218" s="89">
        <v>30156</v>
      </c>
      <c r="B1218" s="89"/>
      <c r="C1218" s="102" t="s">
        <v>5658</v>
      </c>
      <c r="D1218" s="91" t="s">
        <v>3113</v>
      </c>
      <c r="E1218" s="91" t="s">
        <v>847</v>
      </c>
      <c r="F1218" s="91" t="s">
        <v>4140</v>
      </c>
      <c r="G1218" s="91" t="s">
        <v>2139</v>
      </c>
      <c r="H1218" s="91" t="s">
        <v>763</v>
      </c>
      <c r="I1218" s="63" t="s">
        <v>8095</v>
      </c>
      <c r="J1218" s="91" t="s">
        <v>2140</v>
      </c>
      <c r="K1218" s="91" t="s">
        <v>4704</v>
      </c>
      <c r="L1218" s="91">
        <v>38</v>
      </c>
      <c r="M1218" s="91" t="s">
        <v>2592</v>
      </c>
      <c r="N1218" s="91" t="s">
        <v>928</v>
      </c>
      <c r="O1218" s="182" t="s">
        <v>5259</v>
      </c>
      <c r="P1218" s="91" t="s">
        <v>7577</v>
      </c>
      <c r="Q1218" s="93" t="s">
        <v>7717</v>
      </c>
    </row>
    <row r="1219" spans="1:17" ht="60" x14ac:dyDescent="0.35">
      <c r="A1219" s="89">
        <v>30156</v>
      </c>
      <c r="B1219" s="89"/>
      <c r="C1219" s="102" t="s">
        <v>5658</v>
      </c>
      <c r="D1219" s="91" t="s">
        <v>3113</v>
      </c>
      <c r="E1219" s="91" t="s">
        <v>7076</v>
      </c>
      <c r="F1219" s="91" t="s">
        <v>3424</v>
      </c>
      <c r="G1219" s="91" t="s">
        <v>6292</v>
      </c>
      <c r="H1219" s="91" t="s">
        <v>4462</v>
      </c>
      <c r="I1219" s="63" t="s">
        <v>8095</v>
      </c>
      <c r="J1219" s="91" t="s">
        <v>6294</v>
      </c>
      <c r="K1219" s="91" t="s">
        <v>4704</v>
      </c>
      <c r="L1219" s="91">
        <v>26</v>
      </c>
      <c r="M1219" s="91" t="s">
        <v>6179</v>
      </c>
      <c r="N1219" s="91" t="s">
        <v>928</v>
      </c>
      <c r="O1219" s="182" t="s">
        <v>5581</v>
      </c>
      <c r="P1219" s="91" t="s">
        <v>7067</v>
      </c>
      <c r="Q1219" s="93" t="s">
        <v>2796</v>
      </c>
    </row>
    <row r="1220" spans="1:17" ht="90" x14ac:dyDescent="0.35">
      <c r="A1220" s="89">
        <v>30131</v>
      </c>
      <c r="B1220" s="89"/>
      <c r="C1220" s="102" t="s">
        <v>5658</v>
      </c>
      <c r="D1220" s="91" t="s">
        <v>3113</v>
      </c>
      <c r="E1220" s="91" t="s">
        <v>847</v>
      </c>
      <c r="F1220" s="91" t="s">
        <v>4140</v>
      </c>
      <c r="G1220" s="91" t="s">
        <v>5015</v>
      </c>
      <c r="H1220" s="91" t="s">
        <v>1907</v>
      </c>
      <c r="I1220" s="63" t="s">
        <v>8095</v>
      </c>
      <c r="J1220" s="91" t="s">
        <v>5016</v>
      </c>
      <c r="K1220" s="91" t="s">
        <v>4704</v>
      </c>
      <c r="L1220" s="91">
        <v>27</v>
      </c>
      <c r="M1220" s="91" t="s">
        <v>1524</v>
      </c>
      <c r="N1220" s="91" t="s">
        <v>1223</v>
      </c>
      <c r="O1220" s="182" t="s">
        <v>5869</v>
      </c>
      <c r="P1220" s="91" t="s">
        <v>1614</v>
      </c>
      <c r="Q1220" s="93" t="s">
        <v>1403</v>
      </c>
    </row>
    <row r="1221" spans="1:17" ht="40" x14ac:dyDescent="0.35">
      <c r="A1221" s="89">
        <v>30128</v>
      </c>
      <c r="B1221" s="89"/>
      <c r="C1221" s="102" t="s">
        <v>5658</v>
      </c>
      <c r="D1221" s="91" t="s">
        <v>3113</v>
      </c>
      <c r="E1221" s="91" t="s">
        <v>7076</v>
      </c>
      <c r="F1221" s="91" t="s">
        <v>6634</v>
      </c>
      <c r="G1221" s="91" t="s">
        <v>3147</v>
      </c>
      <c r="H1221" s="91" t="s">
        <v>4702</v>
      </c>
      <c r="I1221" s="63" t="s">
        <v>4702</v>
      </c>
      <c r="J1221" s="91" t="s">
        <v>2008</v>
      </c>
      <c r="K1221" s="91" t="s">
        <v>4704</v>
      </c>
      <c r="L1221" s="91" t="s">
        <v>6280</v>
      </c>
      <c r="M1221" s="91" t="s">
        <v>2161</v>
      </c>
      <c r="N1221" s="91" t="s">
        <v>928</v>
      </c>
      <c r="O1221" s="182" t="s">
        <v>3799</v>
      </c>
      <c r="P1221" s="91" t="s">
        <v>4288</v>
      </c>
      <c r="Q1221" s="102" t="s">
        <v>1559</v>
      </c>
    </row>
    <row r="1222" spans="1:17" ht="30" x14ac:dyDescent="0.35">
      <c r="A1222" s="141">
        <v>29878</v>
      </c>
      <c r="B1222" s="141"/>
      <c r="C1222" s="102" t="s">
        <v>5551</v>
      </c>
      <c r="D1222" s="91" t="s">
        <v>3113</v>
      </c>
      <c r="E1222" s="142" t="s">
        <v>7076</v>
      </c>
      <c r="F1222" s="142" t="s">
        <v>4682</v>
      </c>
      <c r="G1222" s="142" t="s">
        <v>6341</v>
      </c>
      <c r="H1222" s="142" t="s">
        <v>4702</v>
      </c>
      <c r="I1222" s="63" t="s">
        <v>4702</v>
      </c>
      <c r="J1222" s="142" t="s">
        <v>1914</v>
      </c>
      <c r="K1222" s="142" t="s">
        <v>4704</v>
      </c>
      <c r="L1222" s="142">
        <v>19</v>
      </c>
      <c r="M1222" s="142" t="s">
        <v>5664</v>
      </c>
      <c r="N1222" s="91" t="s">
        <v>928</v>
      </c>
      <c r="O1222" s="182" t="s">
        <v>3110</v>
      </c>
      <c r="P1222" s="91" t="s">
        <v>1734</v>
      </c>
      <c r="Q1222" s="93" t="s">
        <v>2751</v>
      </c>
    </row>
    <row r="1223" spans="1:17" ht="50" x14ac:dyDescent="0.35">
      <c r="A1223" s="141">
        <v>29785</v>
      </c>
      <c r="B1223" s="141"/>
      <c r="C1223" s="102" t="s">
        <v>5551</v>
      </c>
      <c r="D1223" s="91" t="s">
        <v>3113</v>
      </c>
      <c r="E1223" s="142" t="s">
        <v>847</v>
      </c>
      <c r="F1223" s="142" t="s">
        <v>4140</v>
      </c>
      <c r="G1223" s="142" t="s">
        <v>4614</v>
      </c>
      <c r="H1223" s="142" t="s">
        <v>1907</v>
      </c>
      <c r="I1223" s="63" t="s">
        <v>8095</v>
      </c>
      <c r="J1223" s="142" t="s">
        <v>1605</v>
      </c>
      <c r="K1223" s="142" t="s">
        <v>4704</v>
      </c>
      <c r="L1223" s="142">
        <v>32</v>
      </c>
      <c r="M1223" s="142" t="s">
        <v>3231</v>
      </c>
      <c r="N1223" s="91" t="s">
        <v>928</v>
      </c>
      <c r="O1223" s="182" t="s">
        <v>2890</v>
      </c>
      <c r="P1223" s="91" t="s">
        <v>2423</v>
      </c>
      <c r="Q1223" s="93" t="s">
        <v>2424</v>
      </c>
    </row>
    <row r="1224" spans="1:17" ht="20" x14ac:dyDescent="0.35">
      <c r="A1224" s="141">
        <v>29729</v>
      </c>
      <c r="B1224" s="141"/>
      <c r="C1224" s="102" t="s">
        <v>5551</v>
      </c>
      <c r="D1224" s="91" t="s">
        <v>3113</v>
      </c>
      <c r="E1224" s="142" t="s">
        <v>2871</v>
      </c>
      <c r="F1224" s="142" t="s">
        <v>4556</v>
      </c>
      <c r="G1224" s="142" t="s">
        <v>7056</v>
      </c>
      <c r="H1224" s="142" t="s">
        <v>7057</v>
      </c>
      <c r="I1224" s="69" t="s">
        <v>8096</v>
      </c>
      <c r="J1224" s="142" t="s">
        <v>3966</v>
      </c>
      <c r="K1224" s="142" t="s">
        <v>1900</v>
      </c>
      <c r="L1224" s="142" t="s">
        <v>3438</v>
      </c>
      <c r="M1224" s="142" t="s">
        <v>1524</v>
      </c>
      <c r="N1224" s="91" t="s">
        <v>1223</v>
      </c>
      <c r="O1224" s="182" t="s">
        <v>211</v>
      </c>
      <c r="P1224" s="91" t="s">
        <v>4585</v>
      </c>
      <c r="Q1224" s="93" t="s">
        <v>3508</v>
      </c>
    </row>
    <row r="1225" spans="1:17" ht="30" x14ac:dyDescent="0.35">
      <c r="A1225" s="141">
        <v>29726</v>
      </c>
      <c r="B1225" s="141"/>
      <c r="C1225" s="102" t="s">
        <v>5551</v>
      </c>
      <c r="D1225" s="91" t="s">
        <v>3113</v>
      </c>
      <c r="E1225" s="142" t="s">
        <v>847</v>
      </c>
      <c r="F1225" s="142" t="s">
        <v>4140</v>
      </c>
      <c r="G1225" s="142" t="s">
        <v>4614</v>
      </c>
      <c r="H1225" s="142" t="s">
        <v>1907</v>
      </c>
      <c r="I1225" s="63" t="s">
        <v>8095</v>
      </c>
      <c r="J1225" s="142" t="s">
        <v>6006</v>
      </c>
      <c r="K1225" s="142" t="s">
        <v>4704</v>
      </c>
      <c r="L1225" s="142">
        <v>27</v>
      </c>
      <c r="M1225" s="142" t="s">
        <v>2141</v>
      </c>
      <c r="N1225" s="91" t="s">
        <v>928</v>
      </c>
      <c r="O1225" s="182" t="s">
        <v>7281</v>
      </c>
      <c r="P1225" s="91" t="s">
        <v>5638</v>
      </c>
      <c r="Q1225" s="93" t="s">
        <v>4273</v>
      </c>
    </row>
    <row r="1226" spans="1:17" ht="30" x14ac:dyDescent="0.35">
      <c r="A1226" s="141">
        <v>29716</v>
      </c>
      <c r="B1226" s="141"/>
      <c r="C1226" s="102" t="s">
        <v>5551</v>
      </c>
      <c r="D1226" s="91" t="s">
        <v>3113</v>
      </c>
      <c r="E1226" s="142" t="s">
        <v>847</v>
      </c>
      <c r="F1226" s="142" t="s">
        <v>4140</v>
      </c>
      <c r="G1226" s="142" t="s">
        <v>7492</v>
      </c>
      <c r="H1226" s="142" t="s">
        <v>1907</v>
      </c>
      <c r="I1226" s="63" t="s">
        <v>8095</v>
      </c>
      <c r="J1226" s="142" t="s">
        <v>6098</v>
      </c>
      <c r="K1226" s="142" t="s">
        <v>4704</v>
      </c>
      <c r="L1226" s="142">
        <v>19</v>
      </c>
      <c r="M1226" s="142" t="s">
        <v>6179</v>
      </c>
      <c r="N1226" s="91" t="s">
        <v>928</v>
      </c>
      <c r="O1226" s="182" t="s">
        <v>1459</v>
      </c>
      <c r="P1226" s="91" t="s">
        <v>2976</v>
      </c>
      <c r="Q1226" s="93" t="s">
        <v>6180</v>
      </c>
    </row>
    <row r="1227" spans="1:17" ht="70" x14ac:dyDescent="0.35">
      <c r="A1227" s="141">
        <v>29711</v>
      </c>
      <c r="B1227" s="141"/>
      <c r="C1227" s="102" t="s">
        <v>5551</v>
      </c>
      <c r="D1227" s="91" t="s">
        <v>3113</v>
      </c>
      <c r="E1227" s="142" t="s">
        <v>847</v>
      </c>
      <c r="F1227" s="142" t="s">
        <v>4140</v>
      </c>
      <c r="G1227" s="142" t="s">
        <v>3419</v>
      </c>
      <c r="H1227" s="142" t="s">
        <v>1907</v>
      </c>
      <c r="I1227" s="63" t="s">
        <v>8095</v>
      </c>
      <c r="J1227" s="142" t="s">
        <v>4370</v>
      </c>
      <c r="K1227" s="142" t="s">
        <v>4704</v>
      </c>
      <c r="L1227" s="142">
        <v>24</v>
      </c>
      <c r="M1227" s="142" t="s">
        <v>1523</v>
      </c>
      <c r="N1227" s="91" t="s">
        <v>928</v>
      </c>
      <c r="O1227" s="182" t="s">
        <v>6875</v>
      </c>
      <c r="P1227" s="91" t="s">
        <v>7132</v>
      </c>
      <c r="Q1227" s="93" t="s">
        <v>1718</v>
      </c>
    </row>
    <row r="1228" spans="1:17" ht="50" x14ac:dyDescent="0.35">
      <c r="A1228" s="141">
        <v>29670</v>
      </c>
      <c r="B1228" s="141"/>
      <c r="C1228" s="102" t="s">
        <v>5551</v>
      </c>
      <c r="D1228" s="91" t="s">
        <v>3113</v>
      </c>
      <c r="E1228" s="142" t="s">
        <v>7076</v>
      </c>
      <c r="F1228" s="142" t="s">
        <v>4682</v>
      </c>
      <c r="G1228" s="142" t="s">
        <v>1751</v>
      </c>
      <c r="H1228" s="142" t="s">
        <v>1283</v>
      </c>
      <c r="I1228" s="87" t="s">
        <v>4702</v>
      </c>
      <c r="J1228" s="142" t="s">
        <v>1284</v>
      </c>
      <c r="K1228" s="142" t="s">
        <v>4704</v>
      </c>
      <c r="L1228" s="142">
        <v>19</v>
      </c>
      <c r="M1228" s="142" t="s">
        <v>3108</v>
      </c>
      <c r="N1228" s="91" t="s">
        <v>928</v>
      </c>
      <c r="O1228" s="182" t="s">
        <v>1581</v>
      </c>
      <c r="P1228" s="91" t="s">
        <v>6445</v>
      </c>
      <c r="Q1228" s="93" t="s">
        <v>3756</v>
      </c>
    </row>
    <row r="1229" spans="1:17" ht="40" x14ac:dyDescent="0.35">
      <c r="A1229" s="89">
        <v>29669</v>
      </c>
      <c r="B1229" s="89"/>
      <c r="C1229" s="102" t="s">
        <v>5551</v>
      </c>
      <c r="D1229" s="91" t="s">
        <v>3113</v>
      </c>
      <c r="E1229" s="91" t="s">
        <v>7076</v>
      </c>
      <c r="F1229" s="91" t="s">
        <v>4682</v>
      </c>
      <c r="G1229" s="91" t="s">
        <v>1751</v>
      </c>
      <c r="H1229" s="91" t="s">
        <v>1907</v>
      </c>
      <c r="I1229" s="63" t="s">
        <v>8095</v>
      </c>
      <c r="J1229" s="91" t="s">
        <v>1758</v>
      </c>
      <c r="K1229" s="91" t="s">
        <v>4704</v>
      </c>
      <c r="L1229" s="91">
        <v>24</v>
      </c>
      <c r="M1229" s="91" t="s">
        <v>3146</v>
      </c>
      <c r="N1229" s="91" t="s">
        <v>928</v>
      </c>
      <c r="O1229" s="182" t="s">
        <v>5505</v>
      </c>
      <c r="P1229" s="157" t="s">
        <v>7693</v>
      </c>
      <c r="Q1229" s="93" t="s">
        <v>3756</v>
      </c>
    </row>
    <row r="1230" spans="1:17" ht="40" x14ac:dyDescent="0.35">
      <c r="A1230" s="89">
        <v>29636</v>
      </c>
      <c r="B1230" s="89"/>
      <c r="C1230" s="102" t="s">
        <v>5551</v>
      </c>
      <c r="D1230" s="91" t="s">
        <v>3113</v>
      </c>
      <c r="E1230" s="91" t="s">
        <v>847</v>
      </c>
      <c r="F1230" s="91" t="s">
        <v>848</v>
      </c>
      <c r="G1230" s="91" t="s">
        <v>3331</v>
      </c>
      <c r="H1230" s="91" t="s">
        <v>4702</v>
      </c>
      <c r="I1230" s="63" t="s">
        <v>4702</v>
      </c>
      <c r="J1230" s="91" t="s">
        <v>3332</v>
      </c>
      <c r="K1230" s="91" t="s">
        <v>4704</v>
      </c>
      <c r="L1230" s="91">
        <v>30</v>
      </c>
      <c r="M1230" s="91" t="s">
        <v>507</v>
      </c>
      <c r="N1230" s="91" t="s">
        <v>928</v>
      </c>
      <c r="O1230" s="182" t="s">
        <v>3333</v>
      </c>
      <c r="P1230" s="91" t="s">
        <v>5817</v>
      </c>
      <c r="Q1230" s="93" t="s">
        <v>5818</v>
      </c>
    </row>
    <row r="1231" spans="1:17" ht="40" x14ac:dyDescent="0.35">
      <c r="A1231" s="89">
        <v>29619</v>
      </c>
      <c r="B1231" s="89"/>
      <c r="C1231" s="102" t="s">
        <v>5551</v>
      </c>
      <c r="D1231" s="91" t="s">
        <v>3113</v>
      </c>
      <c r="E1231" s="91" t="s">
        <v>7076</v>
      </c>
      <c r="F1231" s="91" t="s">
        <v>4682</v>
      </c>
      <c r="G1231" s="91" t="s">
        <v>1450</v>
      </c>
      <c r="H1231" s="91" t="s">
        <v>1907</v>
      </c>
      <c r="I1231" s="63" t="s">
        <v>8095</v>
      </c>
      <c r="J1231" s="91" t="s">
        <v>4553</v>
      </c>
      <c r="K1231" s="91" t="s">
        <v>4704</v>
      </c>
      <c r="L1231" s="91">
        <v>15</v>
      </c>
      <c r="M1231" s="91" t="s">
        <v>3037</v>
      </c>
      <c r="N1231" s="91" t="s">
        <v>928</v>
      </c>
      <c r="O1231" s="182" t="s">
        <v>4593</v>
      </c>
      <c r="P1231" s="91" t="s">
        <v>2434</v>
      </c>
      <c r="Q1231" s="93" t="s">
        <v>3756</v>
      </c>
    </row>
    <row r="1232" spans="1:17" ht="20" x14ac:dyDescent="0.35">
      <c r="A1232" s="89">
        <v>29549</v>
      </c>
      <c r="B1232" s="89"/>
      <c r="C1232" s="102" t="s">
        <v>6314</v>
      </c>
      <c r="D1232" s="91" t="s">
        <v>3113</v>
      </c>
      <c r="E1232" s="91" t="s">
        <v>3654</v>
      </c>
      <c r="F1232" s="91" t="s">
        <v>5592</v>
      </c>
      <c r="G1232" s="91" t="s">
        <v>4078</v>
      </c>
      <c r="H1232" s="91" t="s">
        <v>4431</v>
      </c>
      <c r="I1232" s="73" t="s">
        <v>8097</v>
      </c>
      <c r="J1232" s="91" t="s">
        <v>6297</v>
      </c>
      <c r="K1232" s="91" t="s">
        <v>4704</v>
      </c>
      <c r="L1232" s="91" t="s">
        <v>6688</v>
      </c>
      <c r="M1232" s="91" t="s">
        <v>6298</v>
      </c>
      <c r="N1232" s="91" t="s">
        <v>928</v>
      </c>
      <c r="O1232" s="182" t="s">
        <v>1581</v>
      </c>
      <c r="P1232" s="91" t="s">
        <v>5781</v>
      </c>
      <c r="Q1232" s="93" t="s">
        <v>2020</v>
      </c>
    </row>
    <row r="1233" spans="1:17" ht="40" x14ac:dyDescent="0.35">
      <c r="A1233" s="89">
        <v>29521</v>
      </c>
      <c r="B1233" s="89"/>
      <c r="C1233" s="102" t="s">
        <v>6314</v>
      </c>
      <c r="D1233" s="91" t="s">
        <v>3113</v>
      </c>
      <c r="E1233" s="91" t="s">
        <v>7076</v>
      </c>
      <c r="F1233" s="91" t="s">
        <v>7611</v>
      </c>
      <c r="G1233" s="91" t="s">
        <v>6168</v>
      </c>
      <c r="H1233" s="91" t="s">
        <v>1907</v>
      </c>
      <c r="I1233" s="63" t="s">
        <v>8095</v>
      </c>
      <c r="J1233" s="91" t="s">
        <v>6169</v>
      </c>
      <c r="K1233" s="91" t="s">
        <v>4704</v>
      </c>
      <c r="L1233" s="91">
        <v>29</v>
      </c>
      <c r="M1233" s="91" t="s">
        <v>589</v>
      </c>
      <c r="N1233" s="91" t="s">
        <v>928</v>
      </c>
      <c r="O1233" s="182" t="s">
        <v>2461</v>
      </c>
      <c r="P1233" s="91" t="s">
        <v>4956</v>
      </c>
      <c r="Q1233" s="93" t="s">
        <v>5534</v>
      </c>
    </row>
    <row r="1234" spans="1:17" ht="40" x14ac:dyDescent="0.35">
      <c r="A1234" s="89">
        <v>29511</v>
      </c>
      <c r="B1234" s="89"/>
      <c r="C1234" s="102" t="s">
        <v>6314</v>
      </c>
      <c r="D1234" s="91" t="s">
        <v>3113</v>
      </c>
      <c r="E1234" s="91" t="s">
        <v>7076</v>
      </c>
      <c r="F1234" s="91" t="s">
        <v>3424</v>
      </c>
      <c r="G1234" s="91" t="s">
        <v>7704</v>
      </c>
      <c r="H1234" s="91" t="s">
        <v>1907</v>
      </c>
      <c r="I1234" s="63" t="s">
        <v>8095</v>
      </c>
      <c r="J1234" s="91" t="s">
        <v>7197</v>
      </c>
      <c r="K1234" s="91" t="s">
        <v>4704</v>
      </c>
      <c r="L1234" s="91">
        <v>19</v>
      </c>
      <c r="M1234" s="91" t="s">
        <v>6495</v>
      </c>
      <c r="N1234" s="91" t="s">
        <v>928</v>
      </c>
      <c r="O1234" s="182" t="s">
        <v>5869</v>
      </c>
      <c r="P1234" s="91" t="s">
        <v>4956</v>
      </c>
      <c r="Q1234" s="93" t="s">
        <v>3787</v>
      </c>
    </row>
    <row r="1235" spans="1:17" ht="60" x14ac:dyDescent="0.35">
      <c r="A1235" s="89">
        <v>29356</v>
      </c>
      <c r="B1235" s="89"/>
      <c r="C1235" s="102" t="s">
        <v>6314</v>
      </c>
      <c r="D1235" s="91" t="s">
        <v>3113</v>
      </c>
      <c r="E1235" s="91" t="s">
        <v>847</v>
      </c>
      <c r="F1235" s="91" t="s">
        <v>4140</v>
      </c>
      <c r="G1235" s="91" t="s">
        <v>7659</v>
      </c>
      <c r="H1235" s="91" t="s">
        <v>1907</v>
      </c>
      <c r="I1235" s="63" t="s">
        <v>8095</v>
      </c>
      <c r="J1235" s="91" t="s">
        <v>5616</v>
      </c>
      <c r="K1235" s="91" t="s">
        <v>4704</v>
      </c>
      <c r="L1235" s="91">
        <v>22</v>
      </c>
      <c r="M1235" s="91" t="s">
        <v>5577</v>
      </c>
      <c r="N1235" s="91" t="s">
        <v>928</v>
      </c>
      <c r="O1235" s="182" t="s">
        <v>6305</v>
      </c>
      <c r="P1235" s="91" t="s">
        <v>1552</v>
      </c>
      <c r="Q1235" s="93" t="s">
        <v>4355</v>
      </c>
    </row>
    <row r="1236" spans="1:17" ht="70" x14ac:dyDescent="0.35">
      <c r="A1236" s="89">
        <v>29186</v>
      </c>
      <c r="B1236" s="89"/>
      <c r="C1236" s="102" t="s">
        <v>2717</v>
      </c>
      <c r="D1236" s="91" t="s">
        <v>3113</v>
      </c>
      <c r="E1236" s="91" t="s">
        <v>7076</v>
      </c>
      <c r="F1236" s="91" t="s">
        <v>7611</v>
      </c>
      <c r="G1236" s="91" t="s">
        <v>2170</v>
      </c>
      <c r="H1236" s="91" t="s">
        <v>1907</v>
      </c>
      <c r="I1236" s="63" t="s">
        <v>8095</v>
      </c>
      <c r="J1236" s="91" t="s">
        <v>2171</v>
      </c>
      <c r="K1236" s="91" t="s">
        <v>4704</v>
      </c>
      <c r="L1236" s="91">
        <v>20</v>
      </c>
      <c r="M1236" s="91" t="s">
        <v>1670</v>
      </c>
      <c r="N1236" s="91" t="s">
        <v>928</v>
      </c>
      <c r="O1236" s="182" t="s">
        <v>4960</v>
      </c>
      <c r="P1236" s="91" t="s">
        <v>3687</v>
      </c>
      <c r="Q1236" s="93" t="s">
        <v>2314</v>
      </c>
    </row>
    <row r="1237" spans="1:17" ht="40" x14ac:dyDescent="0.35">
      <c r="A1237" s="119">
        <v>28980</v>
      </c>
      <c r="B1237" s="119"/>
      <c r="C1237" s="124" t="s">
        <v>2717</v>
      </c>
      <c r="D1237" s="120" t="s">
        <v>3114</v>
      </c>
      <c r="E1237" s="120" t="s">
        <v>847</v>
      </c>
      <c r="F1237" s="120" t="s">
        <v>303</v>
      </c>
      <c r="G1237" s="120" t="s">
        <v>2916</v>
      </c>
      <c r="H1237" s="120" t="s">
        <v>4431</v>
      </c>
      <c r="I1237" s="73" t="s">
        <v>8097</v>
      </c>
      <c r="J1237" s="120" t="s">
        <v>5756</v>
      </c>
      <c r="K1237" s="120" t="s">
        <v>4704</v>
      </c>
      <c r="L1237" s="120">
        <v>25</v>
      </c>
      <c r="M1237" s="120" t="s">
        <v>6568</v>
      </c>
      <c r="N1237" s="120" t="s">
        <v>928</v>
      </c>
      <c r="O1237" s="183" t="s">
        <v>475</v>
      </c>
      <c r="P1237" s="120" t="s">
        <v>3775</v>
      </c>
      <c r="Q1237" s="121" t="s">
        <v>6569</v>
      </c>
    </row>
    <row r="1238" spans="1:17" ht="30" x14ac:dyDescent="0.35">
      <c r="A1238" s="89">
        <v>28938</v>
      </c>
      <c r="B1238" s="89"/>
      <c r="C1238" s="102" t="s">
        <v>2717</v>
      </c>
      <c r="D1238" s="91" t="s">
        <v>3113</v>
      </c>
      <c r="E1238" s="91" t="s">
        <v>7076</v>
      </c>
      <c r="F1238" s="91" t="s">
        <v>4682</v>
      </c>
      <c r="G1238" s="91" t="s">
        <v>1751</v>
      </c>
      <c r="H1238" s="91" t="s">
        <v>1907</v>
      </c>
      <c r="I1238" s="63" t="s">
        <v>8095</v>
      </c>
      <c r="J1238" s="91" t="s">
        <v>5279</v>
      </c>
      <c r="K1238" s="91" t="s">
        <v>4704</v>
      </c>
      <c r="L1238" s="91">
        <v>27</v>
      </c>
      <c r="M1238" s="91" t="s">
        <v>5280</v>
      </c>
      <c r="N1238" s="91" t="s">
        <v>928</v>
      </c>
      <c r="O1238" s="182" t="s">
        <v>3110</v>
      </c>
      <c r="P1238" s="91" t="s">
        <v>3117</v>
      </c>
      <c r="Q1238" s="93" t="s">
        <v>3756</v>
      </c>
    </row>
    <row r="1239" spans="1:17" ht="60" x14ac:dyDescent="0.35">
      <c r="A1239" s="89">
        <v>28907</v>
      </c>
      <c r="B1239" s="89"/>
      <c r="C1239" s="102" t="s">
        <v>2717</v>
      </c>
      <c r="D1239" s="91" t="s">
        <v>3113</v>
      </c>
      <c r="E1239" s="91" t="s">
        <v>847</v>
      </c>
      <c r="F1239" s="91" t="s">
        <v>4140</v>
      </c>
      <c r="G1239" s="91" t="s">
        <v>4975</v>
      </c>
      <c r="H1239" s="91" t="s">
        <v>5034</v>
      </c>
      <c r="I1239" s="63" t="s">
        <v>8095</v>
      </c>
      <c r="J1239" s="91" t="s">
        <v>5035</v>
      </c>
      <c r="K1239" s="91" t="s">
        <v>4704</v>
      </c>
      <c r="L1239" s="91">
        <v>19</v>
      </c>
      <c r="M1239" s="91" t="s">
        <v>6473</v>
      </c>
      <c r="N1239" s="91" t="s">
        <v>928</v>
      </c>
      <c r="O1239" s="182" t="s">
        <v>3017</v>
      </c>
      <c r="P1239" s="91" t="s">
        <v>577</v>
      </c>
      <c r="Q1239" s="93" t="s">
        <v>419</v>
      </c>
    </row>
    <row r="1240" spans="1:17" ht="40" x14ac:dyDescent="0.35">
      <c r="A1240" s="89">
        <v>28760</v>
      </c>
      <c r="B1240" s="89"/>
      <c r="C1240" s="102" t="s">
        <v>1549</v>
      </c>
      <c r="D1240" s="91" t="s">
        <v>3113</v>
      </c>
      <c r="E1240" s="91" t="s">
        <v>847</v>
      </c>
      <c r="F1240" s="91" t="s">
        <v>303</v>
      </c>
      <c r="G1240" s="91" t="s">
        <v>3365</v>
      </c>
      <c r="H1240" s="91" t="s">
        <v>4431</v>
      </c>
      <c r="I1240" s="73" t="s">
        <v>8097</v>
      </c>
      <c r="J1240" s="91" t="s">
        <v>6459</v>
      </c>
      <c r="K1240" s="91" t="s">
        <v>4704</v>
      </c>
      <c r="L1240" s="91">
        <v>27</v>
      </c>
      <c r="M1240" s="91" t="s">
        <v>2007</v>
      </c>
      <c r="N1240" s="91" t="s">
        <v>928</v>
      </c>
      <c r="O1240" s="182" t="s">
        <v>5259</v>
      </c>
      <c r="P1240" s="91" t="s">
        <v>5487</v>
      </c>
      <c r="Q1240" s="93" t="s">
        <v>3152</v>
      </c>
    </row>
    <row r="1241" spans="1:17" ht="40" x14ac:dyDescent="0.35">
      <c r="A1241" s="89">
        <v>28428</v>
      </c>
      <c r="B1241" s="89"/>
      <c r="C1241" s="102" t="s">
        <v>1769</v>
      </c>
      <c r="D1241" s="91" t="s">
        <v>3113</v>
      </c>
      <c r="E1241" s="91" t="s">
        <v>847</v>
      </c>
      <c r="F1241" s="91" t="s">
        <v>303</v>
      </c>
      <c r="G1241" s="91" t="s">
        <v>7649</v>
      </c>
      <c r="H1241" s="91" t="s">
        <v>4431</v>
      </c>
      <c r="I1241" s="73" t="s">
        <v>8097</v>
      </c>
      <c r="J1241" s="91" t="s">
        <v>4302</v>
      </c>
      <c r="K1241" s="91" t="s">
        <v>4704</v>
      </c>
      <c r="L1241" s="91">
        <v>25</v>
      </c>
      <c r="M1241" s="91" t="s">
        <v>1858</v>
      </c>
      <c r="N1241" s="91" t="s">
        <v>928</v>
      </c>
      <c r="O1241" s="182" t="s">
        <v>5259</v>
      </c>
      <c r="P1241" s="91" t="s">
        <v>3100</v>
      </c>
      <c r="Q1241" s="93" t="s">
        <v>2652</v>
      </c>
    </row>
    <row r="1242" spans="1:17" ht="120" x14ac:dyDescent="0.35">
      <c r="A1242" s="89">
        <v>28091</v>
      </c>
      <c r="B1242" s="89"/>
      <c r="C1242" s="102" t="s">
        <v>6586</v>
      </c>
      <c r="D1242" s="91" t="s">
        <v>3113</v>
      </c>
      <c r="E1242" s="91" t="s">
        <v>847</v>
      </c>
      <c r="F1242" s="91" t="s">
        <v>303</v>
      </c>
      <c r="G1242" s="91" t="s">
        <v>2451</v>
      </c>
      <c r="H1242" s="91" t="s">
        <v>7208</v>
      </c>
      <c r="I1242" s="69" t="s">
        <v>8100</v>
      </c>
      <c r="J1242" s="91" t="s">
        <v>6406</v>
      </c>
      <c r="K1242" s="91" t="s">
        <v>4704</v>
      </c>
      <c r="L1242" s="91">
        <v>19</v>
      </c>
      <c r="M1242" s="91" t="s">
        <v>2021</v>
      </c>
      <c r="N1242" s="91" t="s">
        <v>928</v>
      </c>
      <c r="O1242" s="182" t="s">
        <v>6407</v>
      </c>
      <c r="P1242" s="91" t="s">
        <v>6797</v>
      </c>
      <c r="Q1242" s="93" t="s">
        <v>4937</v>
      </c>
    </row>
    <row r="1243" spans="1:17" ht="60" x14ac:dyDescent="0.35">
      <c r="A1243" s="89">
        <v>28089</v>
      </c>
      <c r="B1243" s="89"/>
      <c r="C1243" s="102" t="s">
        <v>6586</v>
      </c>
      <c r="D1243" s="91" t="s">
        <v>3113</v>
      </c>
      <c r="E1243" s="91" t="s">
        <v>7076</v>
      </c>
      <c r="F1243" s="91" t="s">
        <v>4682</v>
      </c>
      <c r="G1243" s="91" t="s">
        <v>5685</v>
      </c>
      <c r="H1243" s="91" t="s">
        <v>1907</v>
      </c>
      <c r="I1243" s="63" t="s">
        <v>8095</v>
      </c>
      <c r="J1243" s="91" t="s">
        <v>4860</v>
      </c>
      <c r="K1243" s="91" t="s">
        <v>4704</v>
      </c>
      <c r="L1243" s="91">
        <v>19</v>
      </c>
      <c r="M1243" s="91" t="s">
        <v>5123</v>
      </c>
      <c r="N1243" s="91" t="s">
        <v>928</v>
      </c>
      <c r="O1243" s="182" t="s">
        <v>536</v>
      </c>
      <c r="P1243" s="91" t="s">
        <v>3507</v>
      </c>
      <c r="Q1243" s="93" t="s">
        <v>7551</v>
      </c>
    </row>
    <row r="1244" spans="1:17" ht="60" x14ac:dyDescent="0.35">
      <c r="A1244" s="89">
        <v>28051</v>
      </c>
      <c r="B1244" s="89"/>
      <c r="C1244" s="102" t="s">
        <v>6586</v>
      </c>
      <c r="D1244" s="91" t="s">
        <v>3113</v>
      </c>
      <c r="E1244" s="91" t="s">
        <v>7076</v>
      </c>
      <c r="F1244" s="91" t="s">
        <v>3424</v>
      </c>
      <c r="G1244" s="91" t="s">
        <v>7704</v>
      </c>
      <c r="H1244" s="91" t="s">
        <v>1907</v>
      </c>
      <c r="I1244" s="63" t="s">
        <v>8095</v>
      </c>
      <c r="J1244" s="91" t="s">
        <v>3962</v>
      </c>
      <c r="K1244" s="91" t="s">
        <v>4704</v>
      </c>
      <c r="L1244" s="91">
        <v>25</v>
      </c>
      <c r="M1244" s="91" t="s">
        <v>1008</v>
      </c>
      <c r="N1244" s="91" t="s">
        <v>928</v>
      </c>
      <c r="O1244" s="182" t="s">
        <v>2313</v>
      </c>
      <c r="P1244" s="91" t="s">
        <v>4429</v>
      </c>
      <c r="Q1244" s="93" t="s">
        <v>6676</v>
      </c>
    </row>
    <row r="1245" spans="1:17" ht="80" x14ac:dyDescent="0.35">
      <c r="A1245" s="89">
        <v>28039</v>
      </c>
      <c r="B1245" s="89"/>
      <c r="C1245" s="102" t="s">
        <v>6586</v>
      </c>
      <c r="D1245" s="91" t="s">
        <v>3113</v>
      </c>
      <c r="E1245" s="91" t="s">
        <v>847</v>
      </c>
      <c r="F1245" s="91" t="s">
        <v>4140</v>
      </c>
      <c r="G1245" s="91" t="s">
        <v>1329</v>
      </c>
      <c r="H1245" s="91" t="s">
        <v>1907</v>
      </c>
      <c r="I1245" s="63" t="s">
        <v>8095</v>
      </c>
      <c r="J1245" s="91" t="s">
        <v>2024</v>
      </c>
      <c r="K1245" s="91" t="s">
        <v>4704</v>
      </c>
      <c r="L1245" s="91">
        <v>20</v>
      </c>
      <c r="M1245" s="91" t="s">
        <v>3299</v>
      </c>
      <c r="N1245" s="91" t="s">
        <v>928</v>
      </c>
      <c r="O1245" s="182" t="s">
        <v>5581</v>
      </c>
      <c r="P1245" s="91" t="s">
        <v>5080</v>
      </c>
      <c r="Q1245" s="93" t="s">
        <v>2308</v>
      </c>
    </row>
    <row r="1246" spans="1:17" ht="20" x14ac:dyDescent="0.35">
      <c r="A1246" s="89">
        <v>28009</v>
      </c>
      <c r="B1246" s="89"/>
      <c r="C1246" s="102" t="s">
        <v>6586</v>
      </c>
      <c r="D1246" s="91" t="s">
        <v>3113</v>
      </c>
      <c r="E1246" s="91" t="s">
        <v>7076</v>
      </c>
      <c r="F1246" s="91" t="s">
        <v>4682</v>
      </c>
      <c r="G1246" s="91" t="s">
        <v>614</v>
      </c>
      <c r="H1246" s="91" t="s">
        <v>1907</v>
      </c>
      <c r="I1246" s="63" t="s">
        <v>8095</v>
      </c>
      <c r="J1246" s="91" t="s">
        <v>4450</v>
      </c>
      <c r="K1246" s="91" t="s">
        <v>4704</v>
      </c>
      <c r="L1246" s="91" t="s">
        <v>4705</v>
      </c>
      <c r="M1246" s="91" t="s">
        <v>3426</v>
      </c>
      <c r="N1246" s="91" t="s">
        <v>928</v>
      </c>
      <c r="O1246" s="182" t="s">
        <v>475</v>
      </c>
      <c r="P1246" s="91" t="s">
        <v>1499</v>
      </c>
      <c r="Q1246" s="93" t="s">
        <v>3427</v>
      </c>
    </row>
    <row r="1247" spans="1:17" ht="30" x14ac:dyDescent="0.35">
      <c r="A1247" s="89">
        <v>27717</v>
      </c>
      <c r="B1247" s="89"/>
      <c r="C1247" s="102" t="s">
        <v>6045</v>
      </c>
      <c r="D1247" s="91" t="s">
        <v>3113</v>
      </c>
      <c r="E1247" s="91" t="s">
        <v>847</v>
      </c>
      <c r="F1247" s="91" t="s">
        <v>848</v>
      </c>
      <c r="G1247" s="91" t="s">
        <v>4720</v>
      </c>
      <c r="H1247" s="91" t="s">
        <v>1130</v>
      </c>
      <c r="I1247" s="87" t="s">
        <v>4702</v>
      </c>
      <c r="J1247" s="91" t="s">
        <v>3576</v>
      </c>
      <c r="K1247" s="91" t="s">
        <v>4704</v>
      </c>
      <c r="L1247" s="91">
        <v>33</v>
      </c>
      <c r="M1247" s="91" t="s">
        <v>141</v>
      </c>
      <c r="N1247" s="91" t="s">
        <v>928</v>
      </c>
      <c r="O1247" s="182" t="s">
        <v>3171</v>
      </c>
      <c r="P1247" s="91" t="s">
        <v>790</v>
      </c>
      <c r="Q1247" s="93" t="s">
        <v>4534</v>
      </c>
    </row>
    <row r="1248" spans="1:17" ht="70" x14ac:dyDescent="0.35">
      <c r="A1248" s="89">
        <v>27598</v>
      </c>
      <c r="B1248" s="89"/>
      <c r="C1248" s="102" t="s">
        <v>6045</v>
      </c>
      <c r="D1248" s="91" t="s">
        <v>3113</v>
      </c>
      <c r="E1248" s="91" t="s">
        <v>7076</v>
      </c>
      <c r="F1248" s="91" t="s">
        <v>3424</v>
      </c>
      <c r="G1248" s="91" t="s">
        <v>6188</v>
      </c>
      <c r="H1248" s="91" t="s">
        <v>1139</v>
      </c>
      <c r="I1248" s="63" t="s">
        <v>8096</v>
      </c>
      <c r="J1248" s="91" t="s">
        <v>6560</v>
      </c>
      <c r="K1248" s="91" t="s">
        <v>4704</v>
      </c>
      <c r="L1248" s="91">
        <v>23</v>
      </c>
      <c r="M1248" s="91" t="s">
        <v>337</v>
      </c>
      <c r="N1248" s="91" t="s">
        <v>928</v>
      </c>
      <c r="O1248" s="182" t="s">
        <v>2313</v>
      </c>
      <c r="P1248" s="91" t="s">
        <v>7013</v>
      </c>
      <c r="Q1248" s="93" t="s">
        <v>2245</v>
      </c>
    </row>
    <row r="1249" spans="1:17" ht="30" x14ac:dyDescent="0.35">
      <c r="A1249" s="89">
        <v>27594</v>
      </c>
      <c r="B1249" s="89"/>
      <c r="C1249" s="102" t="s">
        <v>6045</v>
      </c>
      <c r="D1249" s="91" t="s">
        <v>3113</v>
      </c>
      <c r="E1249" s="91" t="s">
        <v>7076</v>
      </c>
      <c r="F1249" s="91" t="s">
        <v>3424</v>
      </c>
      <c r="G1249" s="91" t="s">
        <v>7282</v>
      </c>
      <c r="H1249" s="91" t="s">
        <v>1232</v>
      </c>
      <c r="I1249" s="63" t="s">
        <v>8096</v>
      </c>
      <c r="J1249" s="91" t="s">
        <v>7283</v>
      </c>
      <c r="K1249" s="91" t="s">
        <v>4704</v>
      </c>
      <c r="L1249" s="91" t="s">
        <v>1205</v>
      </c>
      <c r="M1249" s="91" t="s">
        <v>5229</v>
      </c>
      <c r="N1249" s="91" t="s">
        <v>928</v>
      </c>
      <c r="O1249" s="182" t="s">
        <v>4593</v>
      </c>
      <c r="P1249" s="91" t="s">
        <v>7613</v>
      </c>
      <c r="Q1249" s="93" t="s">
        <v>1961</v>
      </c>
    </row>
    <row r="1250" spans="1:17" ht="50" x14ac:dyDescent="0.35">
      <c r="A1250" s="89">
        <v>27568</v>
      </c>
      <c r="B1250" s="89"/>
      <c r="C1250" s="102" t="s">
        <v>6045</v>
      </c>
      <c r="D1250" s="91" t="s">
        <v>3113</v>
      </c>
      <c r="E1250" s="91" t="s">
        <v>7076</v>
      </c>
      <c r="F1250" s="91" t="s">
        <v>6634</v>
      </c>
      <c r="G1250" s="91" t="s">
        <v>4103</v>
      </c>
      <c r="H1250" s="91" t="s">
        <v>3582</v>
      </c>
      <c r="I1250" s="63" t="s">
        <v>4702</v>
      </c>
      <c r="J1250" s="91" t="s">
        <v>4104</v>
      </c>
      <c r="K1250" s="91" t="s">
        <v>4704</v>
      </c>
      <c r="L1250" s="91" t="s">
        <v>3740</v>
      </c>
      <c r="M1250" s="91" t="s">
        <v>2834</v>
      </c>
      <c r="N1250" s="91" t="s">
        <v>928</v>
      </c>
      <c r="O1250" s="182" t="s">
        <v>3799</v>
      </c>
      <c r="P1250" s="91" t="s">
        <v>4964</v>
      </c>
      <c r="Q1250" s="93" t="s">
        <v>3777</v>
      </c>
    </row>
    <row r="1251" spans="1:17" ht="60" x14ac:dyDescent="0.35">
      <c r="A1251" s="89">
        <v>27448</v>
      </c>
      <c r="B1251" s="89"/>
      <c r="C1251" s="102" t="s">
        <v>6045</v>
      </c>
      <c r="D1251" s="91" t="s">
        <v>3113</v>
      </c>
      <c r="E1251" s="91" t="s">
        <v>847</v>
      </c>
      <c r="F1251" s="91" t="s">
        <v>848</v>
      </c>
      <c r="G1251" s="91" t="s">
        <v>6244</v>
      </c>
      <c r="H1251" s="91" t="s">
        <v>1907</v>
      </c>
      <c r="I1251" s="63" t="s">
        <v>8095</v>
      </c>
      <c r="J1251" s="91" t="s">
        <v>535</v>
      </c>
      <c r="K1251" s="91" t="s">
        <v>4704</v>
      </c>
      <c r="L1251" s="91">
        <v>16</v>
      </c>
      <c r="M1251" s="91" t="s">
        <v>88</v>
      </c>
      <c r="N1251" s="91" t="s">
        <v>928</v>
      </c>
      <c r="O1251" s="182" t="s">
        <v>536</v>
      </c>
      <c r="P1251" s="91" t="s">
        <v>4628</v>
      </c>
      <c r="Q1251" s="93" t="s">
        <v>1216</v>
      </c>
    </row>
    <row r="1252" spans="1:17" ht="70" x14ac:dyDescent="0.35">
      <c r="A1252" s="89">
        <v>27435</v>
      </c>
      <c r="B1252" s="89"/>
      <c r="C1252" s="102" t="s">
        <v>6045</v>
      </c>
      <c r="D1252" s="91" t="s">
        <v>3113</v>
      </c>
      <c r="E1252" s="91" t="s">
        <v>543</v>
      </c>
      <c r="F1252" s="91" t="s">
        <v>5637</v>
      </c>
      <c r="G1252" s="91" t="s">
        <v>2053</v>
      </c>
      <c r="H1252" s="91" t="s">
        <v>6408</v>
      </c>
      <c r="I1252" s="63" t="s">
        <v>4702</v>
      </c>
      <c r="J1252" s="91" t="s">
        <v>4633</v>
      </c>
      <c r="K1252" s="91" t="s">
        <v>4704</v>
      </c>
      <c r="L1252" s="91">
        <v>12</v>
      </c>
      <c r="M1252" s="91" t="s">
        <v>6774</v>
      </c>
      <c r="N1252" s="91" t="s">
        <v>1223</v>
      </c>
      <c r="O1252" s="182" t="s">
        <v>6572</v>
      </c>
      <c r="P1252" s="91" t="s">
        <v>1517</v>
      </c>
      <c r="Q1252" s="93" t="s">
        <v>6703</v>
      </c>
    </row>
    <row r="1253" spans="1:17" ht="60" x14ac:dyDescent="0.35">
      <c r="A1253" s="89">
        <v>27300</v>
      </c>
      <c r="B1253" s="89"/>
      <c r="C1253" s="102" t="s">
        <v>3732</v>
      </c>
      <c r="D1253" s="91" t="s">
        <v>3113</v>
      </c>
      <c r="E1253" s="91" t="s">
        <v>7076</v>
      </c>
      <c r="F1253" s="91" t="s">
        <v>3424</v>
      </c>
      <c r="G1253" s="91" t="s">
        <v>6088</v>
      </c>
      <c r="H1253" s="91" t="s">
        <v>1907</v>
      </c>
      <c r="I1253" s="63" t="s">
        <v>8095</v>
      </c>
      <c r="J1253" s="91" t="s">
        <v>6089</v>
      </c>
      <c r="K1253" s="91" t="s">
        <v>4704</v>
      </c>
      <c r="L1253" s="91">
        <v>17</v>
      </c>
      <c r="M1253" s="91" t="s">
        <v>4274</v>
      </c>
      <c r="N1253" s="91" t="s">
        <v>928</v>
      </c>
      <c r="O1253" s="182" t="s">
        <v>2208</v>
      </c>
      <c r="P1253" s="91" t="s">
        <v>572</v>
      </c>
      <c r="Q1253" s="93" t="s">
        <v>5974</v>
      </c>
    </row>
    <row r="1254" spans="1:17" ht="60" x14ac:dyDescent="0.35">
      <c r="A1254" s="89">
        <v>27286</v>
      </c>
      <c r="B1254" s="89"/>
      <c r="C1254" s="102" t="s">
        <v>3732</v>
      </c>
      <c r="D1254" s="91" t="s">
        <v>3113</v>
      </c>
      <c r="E1254" s="91" t="s">
        <v>7076</v>
      </c>
      <c r="F1254" s="91" t="s">
        <v>3424</v>
      </c>
      <c r="G1254" s="91" t="s">
        <v>4648</v>
      </c>
      <c r="H1254" s="91" t="s">
        <v>369</v>
      </c>
      <c r="I1254" s="63" t="s">
        <v>8096</v>
      </c>
      <c r="J1254" s="91" t="s">
        <v>5056</v>
      </c>
      <c r="K1254" s="91" t="s">
        <v>4704</v>
      </c>
      <c r="L1254" s="91">
        <v>29</v>
      </c>
      <c r="M1254" s="91" t="s">
        <v>5057</v>
      </c>
      <c r="N1254" s="91" t="s">
        <v>928</v>
      </c>
      <c r="O1254" s="182" t="s">
        <v>1435</v>
      </c>
      <c r="P1254" s="91" t="s">
        <v>5694</v>
      </c>
      <c r="Q1254" s="93" t="s">
        <v>7110</v>
      </c>
    </row>
    <row r="1255" spans="1:17" ht="60" x14ac:dyDescent="0.35">
      <c r="A1255" s="89">
        <v>27279</v>
      </c>
      <c r="B1255" s="89"/>
      <c r="C1255" s="102" t="s">
        <v>3732</v>
      </c>
      <c r="D1255" s="91" t="s">
        <v>3113</v>
      </c>
      <c r="E1255" s="91" t="s">
        <v>3622</v>
      </c>
      <c r="F1255" s="91" t="s">
        <v>6228</v>
      </c>
      <c r="G1255" s="91" t="s">
        <v>6493</v>
      </c>
      <c r="H1255" s="91" t="s">
        <v>4702</v>
      </c>
      <c r="I1255" s="63" t="s">
        <v>4702</v>
      </c>
      <c r="J1255" s="102" t="s">
        <v>3459</v>
      </c>
      <c r="K1255" s="91" t="s">
        <v>1900</v>
      </c>
      <c r="L1255" s="91">
        <v>20</v>
      </c>
      <c r="M1255" s="91" t="s">
        <v>3292</v>
      </c>
      <c r="N1255" s="91" t="s">
        <v>928</v>
      </c>
      <c r="O1255" s="182" t="s">
        <v>6929</v>
      </c>
      <c r="P1255" s="91" t="s">
        <v>3856</v>
      </c>
      <c r="Q1255" s="93" t="s">
        <v>1408</v>
      </c>
    </row>
    <row r="1256" spans="1:17" ht="60" x14ac:dyDescent="0.35">
      <c r="A1256" s="89">
        <v>27274</v>
      </c>
      <c r="B1256" s="89"/>
      <c r="C1256" s="102" t="s">
        <v>3732</v>
      </c>
      <c r="D1256" s="91" t="s">
        <v>3113</v>
      </c>
      <c r="E1256" s="91" t="s">
        <v>7076</v>
      </c>
      <c r="F1256" s="91" t="s">
        <v>3424</v>
      </c>
      <c r="G1256" s="91" t="s">
        <v>925</v>
      </c>
      <c r="H1256" s="91" t="s">
        <v>2296</v>
      </c>
      <c r="I1256" s="63" t="s">
        <v>8096</v>
      </c>
      <c r="J1256" s="91" t="s">
        <v>5922</v>
      </c>
      <c r="K1256" s="91" t="s">
        <v>4704</v>
      </c>
      <c r="L1256" s="91">
        <v>41</v>
      </c>
      <c r="M1256" s="91" t="s">
        <v>259</v>
      </c>
      <c r="N1256" s="91" t="s">
        <v>928</v>
      </c>
      <c r="O1256" s="182" t="s">
        <v>5505</v>
      </c>
      <c r="P1256" s="91" t="s">
        <v>5000</v>
      </c>
      <c r="Q1256" s="93" t="s">
        <v>4954</v>
      </c>
    </row>
    <row r="1257" spans="1:17" ht="60" x14ac:dyDescent="0.35">
      <c r="A1257" s="89">
        <v>27274</v>
      </c>
      <c r="B1257" s="89"/>
      <c r="C1257" s="102" t="s">
        <v>3732</v>
      </c>
      <c r="D1257" s="91" t="s">
        <v>3113</v>
      </c>
      <c r="E1257" s="91" t="s">
        <v>7076</v>
      </c>
      <c r="F1257" s="91" t="s">
        <v>3424</v>
      </c>
      <c r="G1257" s="91" t="s">
        <v>925</v>
      </c>
      <c r="H1257" s="91" t="s">
        <v>2296</v>
      </c>
      <c r="I1257" s="63" t="s">
        <v>8096</v>
      </c>
      <c r="J1257" s="91" t="s">
        <v>47</v>
      </c>
      <c r="K1257" s="91" t="s">
        <v>4704</v>
      </c>
      <c r="L1257" s="91">
        <v>48</v>
      </c>
      <c r="M1257" s="91" t="s">
        <v>45</v>
      </c>
      <c r="N1257" s="91" t="s">
        <v>928</v>
      </c>
      <c r="O1257" s="182" t="s">
        <v>5505</v>
      </c>
      <c r="P1257" s="91" t="s">
        <v>5000</v>
      </c>
      <c r="Q1257" s="93" t="s">
        <v>7433</v>
      </c>
    </row>
    <row r="1258" spans="1:17" ht="60" x14ac:dyDescent="0.35">
      <c r="A1258" s="89">
        <v>27175</v>
      </c>
      <c r="B1258" s="89"/>
      <c r="C1258" s="102" t="s">
        <v>3732</v>
      </c>
      <c r="D1258" s="91" t="s">
        <v>3113</v>
      </c>
      <c r="E1258" s="91" t="s">
        <v>7076</v>
      </c>
      <c r="F1258" s="91" t="s">
        <v>3424</v>
      </c>
      <c r="G1258" s="91" t="s">
        <v>1874</v>
      </c>
      <c r="H1258" s="91" t="s">
        <v>6741</v>
      </c>
      <c r="I1258" s="63" t="s">
        <v>8096</v>
      </c>
      <c r="J1258" s="91" t="s">
        <v>6742</v>
      </c>
      <c r="K1258" s="91" t="s">
        <v>4704</v>
      </c>
      <c r="L1258" s="91">
        <v>45</v>
      </c>
      <c r="M1258" s="91" t="s">
        <v>6151</v>
      </c>
      <c r="N1258" s="91" t="s">
        <v>928</v>
      </c>
      <c r="O1258" s="182" t="s">
        <v>3110</v>
      </c>
      <c r="P1258" s="91" t="s">
        <v>7660</v>
      </c>
      <c r="Q1258" s="93" t="s">
        <v>5151</v>
      </c>
    </row>
    <row r="1259" spans="1:17" ht="60" x14ac:dyDescent="0.35">
      <c r="A1259" s="89">
        <v>27109</v>
      </c>
      <c r="B1259" s="89"/>
      <c r="C1259" s="102" t="s">
        <v>3732</v>
      </c>
      <c r="D1259" s="91" t="s">
        <v>3113</v>
      </c>
      <c r="E1259" s="91" t="s">
        <v>847</v>
      </c>
      <c r="F1259" s="91" t="s">
        <v>848</v>
      </c>
      <c r="G1259" s="91" t="s">
        <v>2699</v>
      </c>
      <c r="H1259" s="91" t="s">
        <v>1907</v>
      </c>
      <c r="I1259" s="63" t="s">
        <v>8095</v>
      </c>
      <c r="J1259" s="91" t="s">
        <v>6251</v>
      </c>
      <c r="K1259" s="91" t="s">
        <v>4704</v>
      </c>
      <c r="L1259" s="91">
        <v>21</v>
      </c>
      <c r="M1259" s="91" t="s">
        <v>6685</v>
      </c>
      <c r="N1259" s="91" t="s">
        <v>928</v>
      </c>
      <c r="O1259" s="182" t="s">
        <v>3617</v>
      </c>
      <c r="P1259" s="91" t="s">
        <v>1552</v>
      </c>
      <c r="Q1259" s="93" t="s">
        <v>4773</v>
      </c>
    </row>
    <row r="1260" spans="1:17" ht="20" x14ac:dyDescent="0.35">
      <c r="A1260" s="89">
        <v>26921</v>
      </c>
      <c r="B1260" s="89"/>
      <c r="C1260" s="102" t="s">
        <v>4035</v>
      </c>
      <c r="D1260" s="91" t="s">
        <v>3113</v>
      </c>
      <c r="E1260" s="91" t="s">
        <v>3176</v>
      </c>
      <c r="F1260" s="91" t="s">
        <v>4525</v>
      </c>
      <c r="G1260" s="91" t="s">
        <v>4846</v>
      </c>
      <c r="H1260" s="91" t="s">
        <v>2827</v>
      </c>
      <c r="I1260" s="63" t="s">
        <v>8096</v>
      </c>
      <c r="J1260" s="91" t="s">
        <v>6800</v>
      </c>
      <c r="K1260" s="91" t="s">
        <v>4704</v>
      </c>
      <c r="L1260" s="91">
        <v>11</v>
      </c>
      <c r="M1260" s="91" t="s">
        <v>2148</v>
      </c>
      <c r="N1260" s="91" t="s">
        <v>928</v>
      </c>
      <c r="O1260" s="182" t="s">
        <v>2313</v>
      </c>
      <c r="P1260" s="91" t="s">
        <v>5065</v>
      </c>
      <c r="Q1260" s="93" t="s">
        <v>5407</v>
      </c>
    </row>
    <row r="1261" spans="1:17" ht="60" x14ac:dyDescent="0.35">
      <c r="A1261" s="89">
        <v>26916</v>
      </c>
      <c r="B1261" s="89"/>
      <c r="C1261" s="102" t="s">
        <v>4035</v>
      </c>
      <c r="D1261" s="91" t="s">
        <v>3113</v>
      </c>
      <c r="E1261" s="91" t="s">
        <v>2735</v>
      </c>
      <c r="F1261" s="91" t="s">
        <v>6832</v>
      </c>
      <c r="G1261" s="91" t="s">
        <v>4373</v>
      </c>
      <c r="H1261" s="91" t="s">
        <v>2827</v>
      </c>
      <c r="I1261" s="63" t="s">
        <v>8096</v>
      </c>
      <c r="J1261" s="91" t="s">
        <v>2828</v>
      </c>
      <c r="K1261" s="91" t="s">
        <v>4704</v>
      </c>
      <c r="L1261" s="91" t="s">
        <v>6368</v>
      </c>
      <c r="M1261" s="91" t="s">
        <v>4562</v>
      </c>
      <c r="N1261" s="91" t="s">
        <v>1223</v>
      </c>
      <c r="O1261" s="182" t="s">
        <v>7343</v>
      </c>
      <c r="P1261" s="91" t="s">
        <v>2174</v>
      </c>
      <c r="Q1261" s="93" t="s">
        <v>4369</v>
      </c>
    </row>
    <row r="1262" spans="1:17" ht="20" x14ac:dyDescent="0.35">
      <c r="A1262" s="89">
        <v>26460</v>
      </c>
      <c r="B1262" s="89"/>
      <c r="C1262" s="102" t="s">
        <v>3746</v>
      </c>
      <c r="D1262" s="91" t="s">
        <v>3113</v>
      </c>
      <c r="E1262" s="91" t="s">
        <v>7076</v>
      </c>
      <c r="F1262" s="91" t="s">
        <v>4682</v>
      </c>
      <c r="G1262" s="91" t="s">
        <v>4925</v>
      </c>
      <c r="H1262" s="91" t="s">
        <v>1907</v>
      </c>
      <c r="I1262" s="63" t="s">
        <v>8095</v>
      </c>
      <c r="J1262" s="91" t="s">
        <v>114</v>
      </c>
      <c r="K1262" s="91" t="s">
        <v>4704</v>
      </c>
      <c r="L1262" s="91" t="s">
        <v>6688</v>
      </c>
      <c r="M1262" s="91" t="s">
        <v>366</v>
      </c>
      <c r="N1262" s="91" t="s">
        <v>928</v>
      </c>
      <c r="O1262" s="182" t="s">
        <v>3110</v>
      </c>
      <c r="P1262" s="91" t="s">
        <v>3575</v>
      </c>
      <c r="Q1262" s="93" t="s">
        <v>270</v>
      </c>
    </row>
    <row r="1263" spans="1:17" ht="130" x14ac:dyDescent="0.35">
      <c r="A1263" s="89">
        <v>26447</v>
      </c>
      <c r="B1263" s="89"/>
      <c r="C1263" s="102" t="s">
        <v>3746</v>
      </c>
      <c r="D1263" s="91" t="s">
        <v>3113</v>
      </c>
      <c r="E1263" s="91" t="s">
        <v>7076</v>
      </c>
      <c r="F1263" s="91" t="s">
        <v>3424</v>
      </c>
      <c r="G1263" s="91" t="s">
        <v>4931</v>
      </c>
      <c r="H1263" s="91" t="s">
        <v>7626</v>
      </c>
      <c r="I1263" s="63" t="s">
        <v>8096</v>
      </c>
      <c r="J1263" s="91" t="s">
        <v>4932</v>
      </c>
      <c r="K1263" s="91" t="s">
        <v>4704</v>
      </c>
      <c r="L1263" s="91">
        <v>32</v>
      </c>
      <c r="M1263" s="91" t="s">
        <v>6276</v>
      </c>
      <c r="N1263" s="91" t="s">
        <v>928</v>
      </c>
      <c r="O1263" s="182" t="s">
        <v>4593</v>
      </c>
      <c r="P1263" s="91" t="s">
        <v>6404</v>
      </c>
      <c r="Q1263" s="93" t="s">
        <v>4839</v>
      </c>
    </row>
    <row r="1264" spans="1:17" ht="40" x14ac:dyDescent="0.35">
      <c r="A1264" s="89">
        <v>26349</v>
      </c>
      <c r="B1264" s="89"/>
      <c r="C1264" s="102" t="s">
        <v>3746</v>
      </c>
      <c r="D1264" s="91" t="s">
        <v>3113</v>
      </c>
      <c r="E1264" s="91" t="s">
        <v>543</v>
      </c>
      <c r="F1264" s="91" t="s">
        <v>56</v>
      </c>
      <c r="G1264" s="91" t="s">
        <v>3595</v>
      </c>
      <c r="H1264" s="91" t="s">
        <v>1907</v>
      </c>
      <c r="I1264" s="63" t="s">
        <v>8095</v>
      </c>
      <c r="J1264" s="91" t="s">
        <v>3596</v>
      </c>
      <c r="K1264" s="91" t="s">
        <v>4704</v>
      </c>
      <c r="L1264" s="91" t="s">
        <v>3740</v>
      </c>
      <c r="M1264" s="91" t="s">
        <v>1671</v>
      </c>
      <c r="N1264" s="91" t="s">
        <v>928</v>
      </c>
      <c r="O1264" s="182" t="s">
        <v>5581</v>
      </c>
      <c r="P1264" s="91" t="s">
        <v>4880</v>
      </c>
      <c r="Q1264" s="93" t="s">
        <v>2739</v>
      </c>
    </row>
    <row r="1265" spans="1:17" ht="40" x14ac:dyDescent="0.35">
      <c r="A1265" s="89">
        <v>26208</v>
      </c>
      <c r="B1265" s="89"/>
      <c r="C1265" s="102" t="s">
        <v>1770</v>
      </c>
      <c r="D1265" s="91" t="s">
        <v>3113</v>
      </c>
      <c r="E1265" s="91" t="s">
        <v>7076</v>
      </c>
      <c r="F1265" s="91" t="s">
        <v>3424</v>
      </c>
      <c r="G1265" s="91" t="s">
        <v>1347</v>
      </c>
      <c r="H1265" s="91" t="s">
        <v>4292</v>
      </c>
      <c r="I1265" s="69" t="s">
        <v>8096</v>
      </c>
      <c r="J1265" s="91" t="s">
        <v>933</v>
      </c>
      <c r="K1265" s="91" t="s">
        <v>4704</v>
      </c>
      <c r="L1265" s="91">
        <v>30</v>
      </c>
      <c r="M1265" s="91" t="s">
        <v>934</v>
      </c>
      <c r="N1265" s="91" t="s">
        <v>928</v>
      </c>
      <c r="O1265" s="182" t="s">
        <v>935</v>
      </c>
      <c r="P1265" s="91" t="s">
        <v>4212</v>
      </c>
      <c r="Q1265" s="93" t="s">
        <v>688</v>
      </c>
    </row>
    <row r="1266" spans="1:17" ht="30" x14ac:dyDescent="0.35">
      <c r="A1266" s="89">
        <v>26183</v>
      </c>
      <c r="B1266" s="89"/>
      <c r="C1266" s="102" t="s">
        <v>1770</v>
      </c>
      <c r="D1266" s="91" t="s">
        <v>3113</v>
      </c>
      <c r="E1266" s="91" t="s">
        <v>2112</v>
      </c>
      <c r="F1266" s="91" t="s">
        <v>4107</v>
      </c>
      <c r="G1266" s="91" t="s">
        <v>6499</v>
      </c>
      <c r="H1266" s="91" t="s">
        <v>4702</v>
      </c>
      <c r="I1266" s="63" t="s">
        <v>4702</v>
      </c>
      <c r="J1266" s="91" t="s">
        <v>6500</v>
      </c>
      <c r="K1266" s="91" t="s">
        <v>4704</v>
      </c>
      <c r="L1266" s="91" t="s">
        <v>1205</v>
      </c>
      <c r="M1266" s="91" t="s">
        <v>1524</v>
      </c>
      <c r="N1266" s="91" t="s">
        <v>1223</v>
      </c>
      <c r="O1266" s="182" t="s">
        <v>2702</v>
      </c>
      <c r="P1266" s="91" t="s">
        <v>2174</v>
      </c>
      <c r="Q1266" s="93" t="s">
        <v>3946</v>
      </c>
    </row>
    <row r="1267" spans="1:17" ht="100" x14ac:dyDescent="0.35">
      <c r="A1267" s="89">
        <v>26114</v>
      </c>
      <c r="B1267" s="89"/>
      <c r="C1267" s="102" t="s">
        <v>1770</v>
      </c>
      <c r="D1267" s="91" t="s">
        <v>3113</v>
      </c>
      <c r="E1267" s="91" t="s">
        <v>847</v>
      </c>
      <c r="F1267" s="91" t="s">
        <v>303</v>
      </c>
      <c r="G1267" s="91" t="s">
        <v>5287</v>
      </c>
      <c r="H1267" s="91" t="s">
        <v>1907</v>
      </c>
      <c r="I1267" s="63" t="s">
        <v>8095</v>
      </c>
      <c r="J1267" s="91" t="s">
        <v>4850</v>
      </c>
      <c r="K1267" s="91" t="s">
        <v>4704</v>
      </c>
      <c r="L1267" s="91">
        <v>21</v>
      </c>
      <c r="M1267" s="91" t="s">
        <v>350</v>
      </c>
      <c r="N1267" s="91" t="s">
        <v>928</v>
      </c>
      <c r="O1267" s="182" t="s">
        <v>3914</v>
      </c>
      <c r="P1267" s="91" t="s">
        <v>421</v>
      </c>
      <c r="Q1267" s="93" t="s">
        <v>530</v>
      </c>
    </row>
    <row r="1268" spans="1:17" ht="40" x14ac:dyDescent="0.35">
      <c r="A1268" s="89">
        <v>26022</v>
      </c>
      <c r="B1268" s="89"/>
      <c r="C1268" s="102" t="s">
        <v>1770</v>
      </c>
      <c r="D1268" s="91" t="s">
        <v>3113</v>
      </c>
      <c r="E1268" s="91" t="s">
        <v>163</v>
      </c>
      <c r="F1268" s="91" t="s">
        <v>4528</v>
      </c>
      <c r="G1268" s="91" t="s">
        <v>1759</v>
      </c>
      <c r="H1268" s="91" t="s">
        <v>1907</v>
      </c>
      <c r="I1268" s="63" t="s">
        <v>8095</v>
      </c>
      <c r="J1268" s="91" t="s">
        <v>1981</v>
      </c>
      <c r="K1268" s="91" t="s">
        <v>4704</v>
      </c>
      <c r="L1268" s="91">
        <v>16</v>
      </c>
      <c r="M1268" s="91" t="s">
        <v>7074</v>
      </c>
      <c r="N1268" s="91" t="s">
        <v>928</v>
      </c>
      <c r="O1268" s="182" t="s">
        <v>4960</v>
      </c>
      <c r="P1268" s="91" t="s">
        <v>1381</v>
      </c>
      <c r="Q1268" s="93" t="s">
        <v>1982</v>
      </c>
    </row>
    <row r="1269" spans="1:17" ht="40" x14ac:dyDescent="0.35">
      <c r="A1269" s="89">
        <v>25839</v>
      </c>
      <c r="B1269" s="89"/>
      <c r="C1269" s="102" t="s">
        <v>3758</v>
      </c>
      <c r="D1269" s="91" t="s">
        <v>3113</v>
      </c>
      <c r="E1269" s="91" t="s">
        <v>6296</v>
      </c>
      <c r="F1269" s="91" t="s">
        <v>7373</v>
      </c>
      <c r="G1269" s="91" t="s">
        <v>6818</v>
      </c>
      <c r="H1269" s="91" t="s">
        <v>2448</v>
      </c>
      <c r="I1269" s="63" t="s">
        <v>8096</v>
      </c>
      <c r="J1269" s="91" t="s">
        <v>5267</v>
      </c>
      <c r="K1269" s="91" t="s">
        <v>4704</v>
      </c>
      <c r="L1269" s="91" t="s">
        <v>4621</v>
      </c>
      <c r="M1269" s="91" t="s">
        <v>3395</v>
      </c>
      <c r="N1269" s="91" t="s">
        <v>928</v>
      </c>
      <c r="O1269" s="182" t="s">
        <v>3171</v>
      </c>
      <c r="P1269" s="91" t="s">
        <v>6474</v>
      </c>
      <c r="Q1269" s="93" t="s">
        <v>3090</v>
      </c>
    </row>
    <row r="1270" spans="1:17" ht="50" x14ac:dyDescent="0.35">
      <c r="A1270" s="119">
        <v>25734</v>
      </c>
      <c r="B1270" s="119"/>
      <c r="C1270" s="124" t="s">
        <v>3758</v>
      </c>
      <c r="D1270" s="120" t="s">
        <v>3114</v>
      </c>
      <c r="E1270" s="120" t="s">
        <v>847</v>
      </c>
      <c r="F1270" s="120" t="s">
        <v>848</v>
      </c>
      <c r="G1270" s="120" t="s">
        <v>1245</v>
      </c>
      <c r="H1270" s="120" t="s">
        <v>1246</v>
      </c>
      <c r="I1270" s="69" t="s">
        <v>8096</v>
      </c>
      <c r="J1270" s="120" t="s">
        <v>4187</v>
      </c>
      <c r="K1270" s="120" t="s">
        <v>4704</v>
      </c>
      <c r="L1270" s="120">
        <v>25</v>
      </c>
      <c r="M1270" s="120" t="s">
        <v>4188</v>
      </c>
      <c r="N1270" s="120" t="s">
        <v>928</v>
      </c>
      <c r="O1270" s="183" t="s">
        <v>5259</v>
      </c>
      <c r="P1270" s="120" t="s">
        <v>7713</v>
      </c>
      <c r="Q1270" s="121" t="s">
        <v>4594</v>
      </c>
    </row>
    <row r="1271" spans="1:17" ht="70" x14ac:dyDescent="0.35">
      <c r="A1271" s="89">
        <v>25452</v>
      </c>
      <c r="B1271" s="89"/>
      <c r="C1271" s="102" t="s">
        <v>1946</v>
      </c>
      <c r="D1271" s="91" t="s">
        <v>3113</v>
      </c>
      <c r="E1271" s="91" t="s">
        <v>7076</v>
      </c>
      <c r="F1271" s="91" t="s">
        <v>3424</v>
      </c>
      <c r="G1271" s="91" t="s">
        <v>2674</v>
      </c>
      <c r="H1271" s="91" t="s">
        <v>7626</v>
      </c>
      <c r="I1271" s="63" t="s">
        <v>8096</v>
      </c>
      <c r="J1271" s="91" t="s">
        <v>2675</v>
      </c>
      <c r="K1271" s="91" t="s">
        <v>4704</v>
      </c>
      <c r="L1271" s="91">
        <v>53</v>
      </c>
      <c r="M1271" s="91" t="s">
        <v>2399</v>
      </c>
      <c r="N1271" s="91" t="s">
        <v>928</v>
      </c>
      <c r="O1271" s="182" t="s">
        <v>2400</v>
      </c>
      <c r="P1271" s="91" t="s">
        <v>1380</v>
      </c>
      <c r="Q1271" s="93" t="s">
        <v>2126</v>
      </c>
    </row>
    <row r="1272" spans="1:17" ht="40" x14ac:dyDescent="0.35">
      <c r="A1272" s="119">
        <v>25347</v>
      </c>
      <c r="B1272" s="119"/>
      <c r="C1272" s="124" t="s">
        <v>1946</v>
      </c>
      <c r="D1272" s="120" t="s">
        <v>3114</v>
      </c>
      <c r="E1272" s="120" t="s">
        <v>7076</v>
      </c>
      <c r="F1272" s="120" t="s">
        <v>4682</v>
      </c>
      <c r="G1272" s="120" t="s">
        <v>6746</v>
      </c>
      <c r="H1272" s="120" t="s">
        <v>2448</v>
      </c>
      <c r="I1272" s="63" t="s">
        <v>8096</v>
      </c>
      <c r="J1272" s="120" t="s">
        <v>5396</v>
      </c>
      <c r="K1272" s="120" t="s">
        <v>4704</v>
      </c>
      <c r="L1272" s="120" t="s">
        <v>6927</v>
      </c>
      <c r="M1272" s="120" t="s">
        <v>6612</v>
      </c>
      <c r="N1272" s="120" t="s">
        <v>928</v>
      </c>
      <c r="O1272" s="183" t="s">
        <v>5581</v>
      </c>
      <c r="P1272" s="120" t="s">
        <v>4248</v>
      </c>
      <c r="Q1272" s="121" t="s">
        <v>3612</v>
      </c>
    </row>
    <row r="1273" spans="1:17" ht="50" x14ac:dyDescent="0.35">
      <c r="A1273" s="89">
        <v>25271</v>
      </c>
      <c r="B1273" s="89"/>
      <c r="C1273" s="102" t="s">
        <v>1946</v>
      </c>
      <c r="D1273" s="91" t="s">
        <v>3113</v>
      </c>
      <c r="E1273" s="91" t="s">
        <v>7076</v>
      </c>
      <c r="F1273" s="91" t="s">
        <v>1899</v>
      </c>
      <c r="G1273" s="91" t="s">
        <v>348</v>
      </c>
      <c r="H1273" s="91" t="s">
        <v>1907</v>
      </c>
      <c r="I1273" s="63" t="s">
        <v>8095</v>
      </c>
      <c r="J1273" s="91" t="s">
        <v>349</v>
      </c>
      <c r="K1273" s="91" t="s">
        <v>4704</v>
      </c>
      <c r="L1273" s="91" t="s">
        <v>3310</v>
      </c>
      <c r="M1273" s="91" t="s">
        <v>350</v>
      </c>
      <c r="N1273" s="91" t="s">
        <v>928</v>
      </c>
      <c r="O1273" s="182" t="s">
        <v>5505</v>
      </c>
      <c r="P1273" s="91" t="s">
        <v>1582</v>
      </c>
      <c r="Q1273" s="93" t="s">
        <v>862</v>
      </c>
    </row>
    <row r="1274" spans="1:17" ht="90" x14ac:dyDescent="0.35">
      <c r="A1274" s="89">
        <v>25096</v>
      </c>
      <c r="B1274" s="89"/>
      <c r="C1274" s="102" t="s">
        <v>2732</v>
      </c>
      <c r="D1274" s="91" t="s">
        <v>3113</v>
      </c>
      <c r="E1274" s="91" t="s">
        <v>163</v>
      </c>
      <c r="F1274" s="91" t="s">
        <v>4528</v>
      </c>
      <c r="G1274" s="91" t="s">
        <v>1570</v>
      </c>
      <c r="H1274" s="91" t="s">
        <v>4431</v>
      </c>
      <c r="I1274" s="73" t="s">
        <v>8097</v>
      </c>
      <c r="J1274" s="91" t="s">
        <v>4779</v>
      </c>
      <c r="K1274" s="91" t="s">
        <v>4704</v>
      </c>
      <c r="L1274" s="91">
        <v>24</v>
      </c>
      <c r="M1274" s="91" t="s">
        <v>2889</v>
      </c>
      <c r="N1274" s="91" t="s">
        <v>1223</v>
      </c>
      <c r="O1274" s="182" t="s">
        <v>2890</v>
      </c>
      <c r="P1274" s="91" t="s">
        <v>7771</v>
      </c>
      <c r="Q1274" s="93" t="s">
        <v>1234</v>
      </c>
    </row>
    <row r="1275" spans="1:17" ht="90" x14ac:dyDescent="0.35">
      <c r="A1275" s="89">
        <v>25046</v>
      </c>
      <c r="B1275" s="89"/>
      <c r="C1275" s="102" t="s">
        <v>2732</v>
      </c>
      <c r="D1275" s="91" t="s">
        <v>3113</v>
      </c>
      <c r="E1275" s="91" t="s">
        <v>7076</v>
      </c>
      <c r="F1275" s="91" t="s">
        <v>3424</v>
      </c>
      <c r="G1275" s="91" t="s">
        <v>3318</v>
      </c>
      <c r="H1275" s="91" t="s">
        <v>4127</v>
      </c>
      <c r="I1275" s="63" t="s">
        <v>8096</v>
      </c>
      <c r="J1275" s="91" t="s">
        <v>2884</v>
      </c>
      <c r="K1275" s="91" t="s">
        <v>4704</v>
      </c>
      <c r="L1275" s="91">
        <v>25</v>
      </c>
      <c r="M1275" s="91" t="s">
        <v>2606</v>
      </c>
      <c r="N1275" s="91" t="s">
        <v>928</v>
      </c>
      <c r="O1275" s="182" t="s">
        <v>5581</v>
      </c>
      <c r="P1275" s="91" t="s">
        <v>3687</v>
      </c>
      <c r="Q1275" s="93" t="s">
        <v>1191</v>
      </c>
    </row>
    <row r="1276" spans="1:17" ht="40" x14ac:dyDescent="0.35">
      <c r="A1276" s="89">
        <v>24872</v>
      </c>
      <c r="B1276" s="89"/>
      <c r="C1276" s="102" t="s">
        <v>2732</v>
      </c>
      <c r="D1276" s="91" t="s">
        <v>3113</v>
      </c>
      <c r="E1276" s="91" t="s">
        <v>543</v>
      </c>
      <c r="F1276" s="91" t="s">
        <v>5637</v>
      </c>
      <c r="G1276" s="91" t="s">
        <v>4567</v>
      </c>
      <c r="H1276" s="91" t="s">
        <v>4431</v>
      </c>
      <c r="I1276" s="73" t="s">
        <v>8097</v>
      </c>
      <c r="J1276" s="91" t="s">
        <v>2083</v>
      </c>
      <c r="K1276" s="91" t="s">
        <v>4704</v>
      </c>
      <c r="L1276" s="91" t="s">
        <v>2279</v>
      </c>
      <c r="M1276" s="91" t="s">
        <v>2669</v>
      </c>
      <c r="N1276" s="91" t="s">
        <v>928</v>
      </c>
      <c r="O1276" s="182" t="s">
        <v>1892</v>
      </c>
      <c r="P1276" s="91" t="s">
        <v>7254</v>
      </c>
      <c r="Q1276" s="93" t="s">
        <v>2670</v>
      </c>
    </row>
    <row r="1277" spans="1:17" ht="30" x14ac:dyDescent="0.35">
      <c r="A1277" s="89">
        <v>24762</v>
      </c>
      <c r="B1277" s="89"/>
      <c r="C1277" s="102" t="s">
        <v>769</v>
      </c>
      <c r="D1277" s="91" t="s">
        <v>3113</v>
      </c>
      <c r="E1277" s="91" t="s">
        <v>7076</v>
      </c>
      <c r="F1277" s="91" t="s">
        <v>4682</v>
      </c>
      <c r="G1277" s="91" t="s">
        <v>1793</v>
      </c>
      <c r="H1277" s="91" t="s">
        <v>1794</v>
      </c>
      <c r="I1277" s="87" t="s">
        <v>4702</v>
      </c>
      <c r="J1277" s="91" t="s">
        <v>1795</v>
      </c>
      <c r="K1277" s="91" t="s">
        <v>4704</v>
      </c>
      <c r="L1277" s="91" t="s">
        <v>4681</v>
      </c>
      <c r="M1277" s="91" t="s">
        <v>5884</v>
      </c>
      <c r="N1277" s="91" t="s">
        <v>928</v>
      </c>
      <c r="O1277" s="182" t="s">
        <v>3799</v>
      </c>
      <c r="P1277" s="91" t="s">
        <v>608</v>
      </c>
      <c r="Q1277" s="93" t="s">
        <v>3756</v>
      </c>
    </row>
    <row r="1278" spans="1:17" ht="50" x14ac:dyDescent="0.35">
      <c r="A1278" s="119">
        <v>24636</v>
      </c>
      <c r="B1278" s="119"/>
      <c r="C1278" s="124" t="s">
        <v>769</v>
      </c>
      <c r="D1278" s="120" t="s">
        <v>3114</v>
      </c>
      <c r="E1278" s="120" t="s">
        <v>7076</v>
      </c>
      <c r="F1278" s="120" t="s">
        <v>4682</v>
      </c>
      <c r="G1278" s="120" t="s">
        <v>2191</v>
      </c>
      <c r="H1278" s="120" t="s">
        <v>4431</v>
      </c>
      <c r="I1278" s="73" t="s">
        <v>8097</v>
      </c>
      <c r="J1278" s="120" t="s">
        <v>2744</v>
      </c>
      <c r="K1278" s="120" t="s">
        <v>4704</v>
      </c>
      <c r="L1278" s="120" t="s">
        <v>2279</v>
      </c>
      <c r="M1278" s="120" t="s">
        <v>3636</v>
      </c>
      <c r="N1278" s="120" t="s">
        <v>928</v>
      </c>
      <c r="O1278" s="183" t="s">
        <v>5505</v>
      </c>
      <c r="P1278" s="120" t="s">
        <v>4865</v>
      </c>
      <c r="Q1278" s="121" t="s">
        <v>2686</v>
      </c>
    </row>
    <row r="1279" spans="1:17" ht="50" x14ac:dyDescent="0.35">
      <c r="A1279" s="89">
        <v>24550</v>
      </c>
      <c r="B1279" s="89"/>
      <c r="C1279" s="102" t="s">
        <v>769</v>
      </c>
      <c r="D1279" s="91" t="s">
        <v>3113</v>
      </c>
      <c r="E1279" s="91" t="s">
        <v>847</v>
      </c>
      <c r="F1279" s="91" t="s">
        <v>848</v>
      </c>
      <c r="G1279" s="91" t="s">
        <v>6615</v>
      </c>
      <c r="H1279" s="91" t="s">
        <v>4431</v>
      </c>
      <c r="I1279" s="73" t="s">
        <v>8097</v>
      </c>
      <c r="J1279" s="91" t="s">
        <v>3925</v>
      </c>
      <c r="K1279" s="91" t="s">
        <v>4704</v>
      </c>
      <c r="L1279" s="91">
        <v>32</v>
      </c>
      <c r="M1279" s="91" t="s">
        <v>6417</v>
      </c>
      <c r="N1279" s="91" t="s">
        <v>928</v>
      </c>
      <c r="O1279" s="182" t="s">
        <v>6418</v>
      </c>
      <c r="P1279" s="91" t="s">
        <v>1517</v>
      </c>
      <c r="Q1279" s="93" t="s">
        <v>646</v>
      </c>
    </row>
    <row r="1280" spans="1:17" ht="40" x14ac:dyDescent="0.35">
      <c r="A1280" s="119">
        <v>24543</v>
      </c>
      <c r="B1280" s="119"/>
      <c r="C1280" s="124" t="s">
        <v>769</v>
      </c>
      <c r="D1280" s="120" t="s">
        <v>3114</v>
      </c>
      <c r="E1280" s="120" t="s">
        <v>543</v>
      </c>
      <c r="F1280" s="120" t="s">
        <v>56</v>
      </c>
      <c r="G1280" s="120" t="s">
        <v>6384</v>
      </c>
      <c r="H1280" s="120" t="s">
        <v>4431</v>
      </c>
      <c r="I1280" s="73" t="s">
        <v>8097</v>
      </c>
      <c r="J1280" s="120" t="s">
        <v>3315</v>
      </c>
      <c r="K1280" s="120" t="s">
        <v>4704</v>
      </c>
      <c r="L1280" s="120" t="s">
        <v>2</v>
      </c>
      <c r="M1280" s="120" t="s">
        <v>1424</v>
      </c>
      <c r="N1280" s="120" t="s">
        <v>928</v>
      </c>
      <c r="O1280" s="183" t="s">
        <v>1581</v>
      </c>
      <c r="P1280" s="120" t="s">
        <v>681</v>
      </c>
      <c r="Q1280" s="121" t="s">
        <v>1425</v>
      </c>
    </row>
    <row r="1281" spans="1:17" ht="80" x14ac:dyDescent="0.35">
      <c r="A1281" s="89">
        <v>24540</v>
      </c>
      <c r="B1281" s="89"/>
      <c r="C1281" s="102" t="s">
        <v>769</v>
      </c>
      <c r="D1281" s="91" t="s">
        <v>3113</v>
      </c>
      <c r="E1281" s="91" t="s">
        <v>163</v>
      </c>
      <c r="F1281" s="91" t="s">
        <v>4528</v>
      </c>
      <c r="G1281" s="91" t="s">
        <v>5125</v>
      </c>
      <c r="H1281" s="91" t="s">
        <v>1806</v>
      </c>
      <c r="I1281" s="69" t="s">
        <v>8100</v>
      </c>
      <c r="J1281" s="91" t="s">
        <v>356</v>
      </c>
      <c r="K1281" s="91" t="s">
        <v>4704</v>
      </c>
      <c r="L1281" s="91">
        <v>21</v>
      </c>
      <c r="M1281" s="91" t="s">
        <v>5126</v>
      </c>
      <c r="N1281" s="91" t="s">
        <v>1223</v>
      </c>
      <c r="O1281" s="182" t="s">
        <v>5127</v>
      </c>
      <c r="P1281" s="91" t="s">
        <v>1590</v>
      </c>
      <c r="Q1281" s="93" t="s">
        <v>3342</v>
      </c>
    </row>
    <row r="1282" spans="1:17" ht="80" x14ac:dyDescent="0.35">
      <c r="A1282" s="141">
        <v>24399</v>
      </c>
      <c r="B1282" s="141"/>
      <c r="C1282" s="102" t="s">
        <v>733</v>
      </c>
      <c r="D1282" s="91" t="s">
        <v>3113</v>
      </c>
      <c r="E1282" s="91" t="s">
        <v>3156</v>
      </c>
      <c r="F1282" s="142" t="s">
        <v>1756</v>
      </c>
      <c r="G1282" s="142" t="s">
        <v>5832</v>
      </c>
      <c r="H1282" s="142" t="s">
        <v>6433</v>
      </c>
      <c r="I1282" s="63" t="s">
        <v>4702</v>
      </c>
      <c r="J1282" s="142" t="s">
        <v>7008</v>
      </c>
      <c r="K1282" s="142" t="s">
        <v>1900</v>
      </c>
      <c r="L1282" s="142">
        <v>8</v>
      </c>
      <c r="M1282" s="142" t="s">
        <v>1524</v>
      </c>
      <c r="N1282" s="91" t="s">
        <v>1223</v>
      </c>
      <c r="O1282" s="182" t="s">
        <v>6875</v>
      </c>
      <c r="P1282" s="91" t="s">
        <v>342</v>
      </c>
      <c r="Q1282" s="93" t="s">
        <v>3203</v>
      </c>
    </row>
    <row r="1283" spans="1:17" ht="130" x14ac:dyDescent="0.35">
      <c r="A1283" s="141">
        <v>24377</v>
      </c>
      <c r="B1283" s="141"/>
      <c r="C1283" s="102" t="s">
        <v>733</v>
      </c>
      <c r="D1283" s="91" t="s">
        <v>3113</v>
      </c>
      <c r="E1283" s="91" t="s">
        <v>543</v>
      </c>
      <c r="F1283" s="142" t="s">
        <v>4128</v>
      </c>
      <c r="G1283" s="142" t="s">
        <v>1613</v>
      </c>
      <c r="H1283" s="142" t="s">
        <v>3711</v>
      </c>
      <c r="I1283" s="63" t="s">
        <v>8096</v>
      </c>
      <c r="J1283" s="142" t="s">
        <v>3712</v>
      </c>
      <c r="K1283" s="142" t="s">
        <v>4704</v>
      </c>
      <c r="L1283" s="142" t="s">
        <v>1813</v>
      </c>
      <c r="M1283" s="142" t="s">
        <v>3713</v>
      </c>
      <c r="N1283" s="91" t="s">
        <v>928</v>
      </c>
      <c r="O1283" s="182" t="s">
        <v>7343</v>
      </c>
      <c r="P1283" s="91" t="s">
        <v>3483</v>
      </c>
      <c r="Q1283" s="93" t="s">
        <v>7219</v>
      </c>
    </row>
    <row r="1284" spans="1:17" ht="60" x14ac:dyDescent="0.35">
      <c r="A1284" s="141">
        <v>24360</v>
      </c>
      <c r="B1284" s="141"/>
      <c r="C1284" s="102" t="s">
        <v>733</v>
      </c>
      <c r="D1284" s="91" t="s">
        <v>3113</v>
      </c>
      <c r="E1284" s="91" t="s">
        <v>543</v>
      </c>
      <c r="F1284" s="91" t="s">
        <v>544</v>
      </c>
      <c r="G1284" s="142" t="s">
        <v>5206</v>
      </c>
      <c r="H1284" s="142" t="s">
        <v>4431</v>
      </c>
      <c r="I1284" s="73" t="s">
        <v>8097</v>
      </c>
      <c r="J1284" s="142" t="s">
        <v>4233</v>
      </c>
      <c r="K1284" s="142" t="s">
        <v>4704</v>
      </c>
      <c r="L1284" s="142">
        <v>43</v>
      </c>
      <c r="M1284" s="142" t="s">
        <v>6495</v>
      </c>
      <c r="N1284" s="91" t="s">
        <v>928</v>
      </c>
      <c r="O1284" s="182" t="s">
        <v>5654</v>
      </c>
      <c r="P1284" s="91" t="s">
        <v>3855</v>
      </c>
      <c r="Q1284" s="93" t="s">
        <v>6415</v>
      </c>
    </row>
    <row r="1285" spans="1:17" ht="30" x14ac:dyDescent="0.35">
      <c r="A1285" s="146">
        <v>24307</v>
      </c>
      <c r="B1285" s="146"/>
      <c r="C1285" s="124" t="s">
        <v>733</v>
      </c>
      <c r="D1285" s="120" t="s">
        <v>3114</v>
      </c>
      <c r="E1285" s="147" t="s">
        <v>7076</v>
      </c>
      <c r="F1285" s="147" t="s">
        <v>6634</v>
      </c>
      <c r="G1285" s="147" t="s">
        <v>2609</v>
      </c>
      <c r="H1285" s="147" t="s">
        <v>998</v>
      </c>
      <c r="I1285" s="69" t="s">
        <v>8100</v>
      </c>
      <c r="J1285" s="147" t="s">
        <v>4171</v>
      </c>
      <c r="K1285" s="147" t="s">
        <v>4704</v>
      </c>
      <c r="L1285" s="147" t="s">
        <v>1205</v>
      </c>
      <c r="M1285" s="147" t="s">
        <v>1799</v>
      </c>
      <c r="N1285" s="120" t="s">
        <v>928</v>
      </c>
      <c r="O1285" s="183" t="s">
        <v>1356</v>
      </c>
      <c r="P1285" s="120" t="s">
        <v>4964</v>
      </c>
      <c r="Q1285" s="121" t="s">
        <v>1357</v>
      </c>
    </row>
    <row r="1286" spans="1:17" ht="140" x14ac:dyDescent="0.35">
      <c r="A1286" s="146">
        <v>24280</v>
      </c>
      <c r="B1286" s="146"/>
      <c r="C1286" s="124" t="s">
        <v>733</v>
      </c>
      <c r="D1286" s="120" t="s">
        <v>3114</v>
      </c>
      <c r="E1286" s="147" t="s">
        <v>7076</v>
      </c>
      <c r="F1286" s="147" t="s">
        <v>281</v>
      </c>
      <c r="G1286" s="147" t="s">
        <v>133</v>
      </c>
      <c r="H1286" s="147" t="s">
        <v>4238</v>
      </c>
      <c r="I1286" s="73" t="s">
        <v>8097</v>
      </c>
      <c r="J1286" s="147" t="s">
        <v>4623</v>
      </c>
      <c r="K1286" s="147" t="s">
        <v>4704</v>
      </c>
      <c r="L1286" s="147">
        <v>15</v>
      </c>
      <c r="M1286" s="147" t="s">
        <v>6773</v>
      </c>
      <c r="N1286" s="120" t="s">
        <v>928</v>
      </c>
      <c r="O1286" s="183" t="s">
        <v>5259</v>
      </c>
      <c r="P1286" s="120" t="s">
        <v>5620</v>
      </c>
      <c r="Q1286" s="121" t="s">
        <v>3116</v>
      </c>
    </row>
    <row r="1287" spans="1:17" ht="40" x14ac:dyDescent="0.35">
      <c r="A1287" s="146">
        <v>24269</v>
      </c>
      <c r="B1287" s="146"/>
      <c r="C1287" s="124" t="s">
        <v>733</v>
      </c>
      <c r="D1287" s="120" t="s">
        <v>3114</v>
      </c>
      <c r="E1287" s="147" t="s">
        <v>7076</v>
      </c>
      <c r="F1287" s="147" t="s">
        <v>4682</v>
      </c>
      <c r="G1287" s="147" t="s">
        <v>5649</v>
      </c>
      <c r="H1287" s="147" t="s">
        <v>4087</v>
      </c>
      <c r="I1287" s="66" t="s">
        <v>8097</v>
      </c>
      <c r="J1287" s="147" t="s">
        <v>7234</v>
      </c>
      <c r="K1287" s="147" t="s">
        <v>4704</v>
      </c>
      <c r="L1287" s="147">
        <v>18</v>
      </c>
      <c r="M1287" s="147" t="s">
        <v>6985</v>
      </c>
      <c r="N1287" s="120" t="s">
        <v>928</v>
      </c>
      <c r="O1287" s="183" t="s">
        <v>6875</v>
      </c>
      <c r="P1287" s="120" t="s">
        <v>3370</v>
      </c>
      <c r="Q1287" s="121" t="s">
        <v>3371</v>
      </c>
    </row>
    <row r="1288" spans="1:17" ht="20" x14ac:dyDescent="0.35">
      <c r="A1288" s="141">
        <v>24262</v>
      </c>
      <c r="B1288" s="141"/>
      <c r="C1288" s="102" t="s">
        <v>733</v>
      </c>
      <c r="D1288" s="91" t="s">
        <v>3113</v>
      </c>
      <c r="E1288" s="142" t="s">
        <v>7076</v>
      </c>
      <c r="F1288" s="142" t="s">
        <v>1134</v>
      </c>
      <c r="G1288" s="142" t="s">
        <v>7108</v>
      </c>
      <c r="H1288" s="142" t="s">
        <v>4702</v>
      </c>
      <c r="I1288" s="63" t="s">
        <v>4702</v>
      </c>
      <c r="J1288" s="142" t="s">
        <v>5940</v>
      </c>
      <c r="K1288" s="142" t="s">
        <v>4704</v>
      </c>
      <c r="L1288" s="142">
        <v>18</v>
      </c>
      <c r="M1288" s="142" t="s">
        <v>4670</v>
      </c>
      <c r="N1288" s="91" t="s">
        <v>928</v>
      </c>
      <c r="O1288" s="182" t="s">
        <v>6929</v>
      </c>
      <c r="P1288" s="91" t="s">
        <v>3421</v>
      </c>
      <c r="Q1288" s="93" t="s">
        <v>4671</v>
      </c>
    </row>
    <row r="1289" spans="1:17" ht="140" x14ac:dyDescent="0.35">
      <c r="A1289" s="141">
        <v>24165</v>
      </c>
      <c r="B1289" s="141"/>
      <c r="C1289" s="102" t="s">
        <v>733</v>
      </c>
      <c r="D1289" s="91" t="s">
        <v>3113</v>
      </c>
      <c r="E1289" s="91" t="s">
        <v>543</v>
      </c>
      <c r="F1289" s="91" t="s">
        <v>5402</v>
      </c>
      <c r="G1289" s="142" t="s">
        <v>2901</v>
      </c>
      <c r="H1289" s="142" t="s">
        <v>3335</v>
      </c>
      <c r="I1289" s="87" t="s">
        <v>8100</v>
      </c>
      <c r="J1289" s="142" t="s">
        <v>2902</v>
      </c>
      <c r="K1289" s="142" t="s">
        <v>4704</v>
      </c>
      <c r="L1289" s="142">
        <v>13</v>
      </c>
      <c r="M1289" s="142" t="s">
        <v>2284</v>
      </c>
      <c r="N1289" s="91" t="s">
        <v>928</v>
      </c>
      <c r="O1289" s="182" t="s">
        <v>475</v>
      </c>
      <c r="P1289" s="91" t="s">
        <v>5906</v>
      </c>
      <c r="Q1289" s="93" t="s">
        <v>6214</v>
      </c>
    </row>
    <row r="1290" spans="1:17" ht="90" x14ac:dyDescent="0.35">
      <c r="A1290" s="141">
        <v>24049</v>
      </c>
      <c r="B1290" s="141"/>
      <c r="C1290" s="102" t="s">
        <v>79</v>
      </c>
      <c r="D1290" s="91" t="s">
        <v>3113</v>
      </c>
      <c r="E1290" s="91" t="s">
        <v>543</v>
      </c>
      <c r="F1290" s="142" t="s">
        <v>4128</v>
      </c>
      <c r="G1290" s="142" t="s">
        <v>272</v>
      </c>
      <c r="H1290" s="142" t="s">
        <v>1907</v>
      </c>
      <c r="I1290" s="63" t="s">
        <v>8095</v>
      </c>
      <c r="J1290" s="142" t="s">
        <v>1755</v>
      </c>
      <c r="K1290" s="142" t="s">
        <v>4704</v>
      </c>
      <c r="L1290" s="142">
        <v>24</v>
      </c>
      <c r="M1290" s="142" t="s">
        <v>4089</v>
      </c>
      <c r="N1290" s="91" t="s">
        <v>928</v>
      </c>
      <c r="O1290" s="182" t="s">
        <v>3799</v>
      </c>
      <c r="P1290" s="91" t="s">
        <v>4800</v>
      </c>
      <c r="Q1290" s="93" t="s">
        <v>1113</v>
      </c>
    </row>
    <row r="1291" spans="1:17" ht="20" x14ac:dyDescent="0.35">
      <c r="A1291" s="89">
        <v>23815</v>
      </c>
      <c r="B1291" s="89"/>
      <c r="C1291" s="102" t="s">
        <v>79</v>
      </c>
      <c r="D1291" s="91" t="s">
        <v>3113</v>
      </c>
      <c r="E1291" s="91" t="s">
        <v>7076</v>
      </c>
      <c r="F1291" s="91" t="s">
        <v>4682</v>
      </c>
      <c r="G1291" s="91" t="s">
        <v>987</v>
      </c>
      <c r="H1291" s="91" t="s">
        <v>4127</v>
      </c>
      <c r="I1291" s="63" t="s">
        <v>8096</v>
      </c>
      <c r="J1291" s="91" t="s">
        <v>988</v>
      </c>
      <c r="K1291" s="91" t="s">
        <v>4704</v>
      </c>
      <c r="L1291" s="91">
        <v>16</v>
      </c>
      <c r="M1291" s="91" t="s">
        <v>2094</v>
      </c>
      <c r="N1291" s="91" t="s">
        <v>928</v>
      </c>
      <c r="O1291" s="182" t="s">
        <v>4593</v>
      </c>
      <c r="P1291" s="91" t="s">
        <v>4322</v>
      </c>
      <c r="Q1291" s="93" t="s">
        <v>6983</v>
      </c>
    </row>
    <row r="1292" spans="1:17" ht="100" x14ac:dyDescent="0.35">
      <c r="A1292" s="89">
        <v>23787</v>
      </c>
      <c r="B1292" s="89"/>
      <c r="C1292" s="102" t="s">
        <v>79</v>
      </c>
      <c r="D1292" s="91" t="s">
        <v>3113</v>
      </c>
      <c r="E1292" s="91" t="s">
        <v>847</v>
      </c>
      <c r="F1292" s="91" t="s">
        <v>848</v>
      </c>
      <c r="G1292" s="91" t="s">
        <v>1706</v>
      </c>
      <c r="H1292" s="91" t="s">
        <v>3335</v>
      </c>
      <c r="I1292" s="87" t="s">
        <v>8100</v>
      </c>
      <c r="J1292" s="91" t="s">
        <v>5579</v>
      </c>
      <c r="K1292" s="91" t="s">
        <v>4704</v>
      </c>
      <c r="L1292" s="91">
        <v>25</v>
      </c>
      <c r="M1292" s="91" t="s">
        <v>4848</v>
      </c>
      <c r="N1292" s="91" t="s">
        <v>928</v>
      </c>
      <c r="O1292" s="182" t="s">
        <v>1581</v>
      </c>
      <c r="P1292" s="91" t="s">
        <v>4502</v>
      </c>
      <c r="Q1292" s="93" t="s">
        <v>509</v>
      </c>
    </row>
    <row r="1293" spans="1:17" ht="70" x14ac:dyDescent="0.35">
      <c r="A1293" s="89">
        <v>23777</v>
      </c>
      <c r="B1293" s="89"/>
      <c r="C1293" s="102" t="s">
        <v>79</v>
      </c>
      <c r="D1293" s="91" t="s">
        <v>3113</v>
      </c>
      <c r="E1293" s="91" t="s">
        <v>7076</v>
      </c>
      <c r="F1293" s="91" t="s">
        <v>568</v>
      </c>
      <c r="G1293" s="91" t="s">
        <v>4306</v>
      </c>
      <c r="H1293" s="91" t="s">
        <v>4292</v>
      </c>
      <c r="I1293" s="69" t="s">
        <v>8096</v>
      </c>
      <c r="J1293" s="91" t="s">
        <v>4307</v>
      </c>
      <c r="K1293" s="91" t="s">
        <v>4704</v>
      </c>
      <c r="L1293" s="91">
        <v>18</v>
      </c>
      <c r="M1293" s="91" t="s">
        <v>6473</v>
      </c>
      <c r="N1293" s="91" t="s">
        <v>928</v>
      </c>
      <c r="O1293" s="182" t="s">
        <v>2313</v>
      </c>
      <c r="P1293" s="91" t="s">
        <v>2842</v>
      </c>
      <c r="Q1293" s="93" t="s">
        <v>4311</v>
      </c>
    </row>
    <row r="1294" spans="1:17" ht="100" x14ac:dyDescent="0.35">
      <c r="A1294" s="89">
        <v>23710</v>
      </c>
      <c r="B1294" s="89"/>
      <c r="C1294" s="102" t="s">
        <v>7055</v>
      </c>
      <c r="D1294" s="91" t="s">
        <v>3113</v>
      </c>
      <c r="E1294" s="91" t="s">
        <v>543</v>
      </c>
      <c r="F1294" s="91" t="s">
        <v>3977</v>
      </c>
      <c r="G1294" s="91" t="s">
        <v>6611</v>
      </c>
      <c r="H1294" s="91" t="s">
        <v>6337</v>
      </c>
      <c r="I1294" s="63" t="s">
        <v>8096</v>
      </c>
      <c r="J1294" s="91" t="s">
        <v>4951</v>
      </c>
      <c r="K1294" s="91" t="s">
        <v>4704</v>
      </c>
      <c r="L1294" s="91">
        <v>25</v>
      </c>
      <c r="M1294" s="91" t="s">
        <v>3997</v>
      </c>
      <c r="N1294" s="91" t="s">
        <v>928</v>
      </c>
      <c r="O1294" s="182" t="s">
        <v>2313</v>
      </c>
      <c r="P1294" s="91" t="s">
        <v>4451</v>
      </c>
      <c r="Q1294" s="93" t="s">
        <v>3307</v>
      </c>
    </row>
    <row r="1295" spans="1:17" ht="30" x14ac:dyDescent="0.35">
      <c r="A1295" s="89">
        <v>23654</v>
      </c>
      <c r="B1295" s="89"/>
      <c r="C1295" s="102" t="s">
        <v>7055</v>
      </c>
      <c r="D1295" s="91" t="s">
        <v>3113</v>
      </c>
      <c r="E1295" s="91" t="s">
        <v>543</v>
      </c>
      <c r="F1295" s="91" t="s">
        <v>544</v>
      </c>
      <c r="G1295" s="91" t="s">
        <v>2121</v>
      </c>
      <c r="H1295" s="91" t="s">
        <v>2358</v>
      </c>
      <c r="I1295" s="63" t="s">
        <v>8095</v>
      </c>
      <c r="J1295" s="91" t="s">
        <v>2359</v>
      </c>
      <c r="K1295" s="91" t="s">
        <v>4704</v>
      </c>
      <c r="L1295" s="91">
        <v>19</v>
      </c>
      <c r="M1295" s="91" t="s">
        <v>3244</v>
      </c>
      <c r="N1295" s="91" t="s">
        <v>928</v>
      </c>
      <c r="O1295" s="182" t="s">
        <v>5869</v>
      </c>
      <c r="P1295" s="91" t="s">
        <v>5145</v>
      </c>
      <c r="Q1295" s="93" t="s">
        <v>3245</v>
      </c>
    </row>
    <row r="1296" spans="1:17" ht="50" x14ac:dyDescent="0.35">
      <c r="A1296" s="89">
        <v>23627</v>
      </c>
      <c r="B1296" s="89"/>
      <c r="C1296" s="102" t="s">
        <v>7055</v>
      </c>
      <c r="D1296" s="91" t="s">
        <v>3113</v>
      </c>
      <c r="E1296" s="91" t="s">
        <v>900</v>
      </c>
      <c r="F1296" s="91" t="s">
        <v>1771</v>
      </c>
      <c r="G1296" s="91" t="s">
        <v>3141</v>
      </c>
      <c r="H1296" s="91" t="s">
        <v>4702</v>
      </c>
      <c r="I1296" s="63" t="s">
        <v>4702</v>
      </c>
      <c r="J1296" s="91" t="s">
        <v>1547</v>
      </c>
      <c r="K1296" s="91" t="s">
        <v>4704</v>
      </c>
      <c r="L1296" s="91">
        <v>20</v>
      </c>
      <c r="M1296" s="91" t="s">
        <v>2814</v>
      </c>
      <c r="N1296" s="91" t="s">
        <v>928</v>
      </c>
      <c r="O1296" s="182" t="s">
        <v>4593</v>
      </c>
      <c r="P1296" s="91" t="s">
        <v>1552</v>
      </c>
      <c r="Q1296" s="93" t="s">
        <v>5094</v>
      </c>
    </row>
    <row r="1297" spans="1:17" ht="40" x14ac:dyDescent="0.35">
      <c r="A1297" s="89">
        <v>23505</v>
      </c>
      <c r="B1297" s="89"/>
      <c r="C1297" s="102" t="s">
        <v>7055</v>
      </c>
      <c r="D1297" s="91" t="s">
        <v>3113</v>
      </c>
      <c r="E1297" s="91" t="s">
        <v>260</v>
      </c>
      <c r="F1297" s="91" t="s">
        <v>2469</v>
      </c>
      <c r="G1297" s="91" t="s">
        <v>2255</v>
      </c>
      <c r="H1297" s="91" t="s">
        <v>4431</v>
      </c>
      <c r="I1297" s="73" t="s">
        <v>8097</v>
      </c>
      <c r="J1297" s="91" t="s">
        <v>5746</v>
      </c>
      <c r="K1297" s="91" t="s">
        <v>4704</v>
      </c>
      <c r="L1297" s="91">
        <v>35</v>
      </c>
      <c r="M1297" s="91" t="s">
        <v>3772</v>
      </c>
      <c r="N1297" s="91" t="s">
        <v>1223</v>
      </c>
      <c r="O1297" s="182" t="s">
        <v>3110</v>
      </c>
      <c r="P1297" s="91" t="s">
        <v>7002</v>
      </c>
      <c r="Q1297" s="93" t="s">
        <v>2790</v>
      </c>
    </row>
    <row r="1298" spans="1:17" ht="40" x14ac:dyDescent="0.35">
      <c r="A1298" s="89">
        <v>23441</v>
      </c>
      <c r="B1298" s="89"/>
      <c r="C1298" s="102" t="s">
        <v>7055</v>
      </c>
      <c r="D1298" s="91" t="s">
        <v>3113</v>
      </c>
      <c r="E1298" s="91" t="s">
        <v>7076</v>
      </c>
      <c r="F1298" s="91" t="s">
        <v>4682</v>
      </c>
      <c r="G1298" s="91" t="s">
        <v>3033</v>
      </c>
      <c r="H1298" s="91" t="s">
        <v>3034</v>
      </c>
      <c r="I1298" s="69" t="s">
        <v>8096</v>
      </c>
      <c r="J1298" s="91" t="s">
        <v>5582</v>
      </c>
      <c r="K1298" s="91" t="s">
        <v>4704</v>
      </c>
      <c r="L1298" s="91">
        <v>38</v>
      </c>
      <c r="M1298" s="91" t="s">
        <v>4544</v>
      </c>
      <c r="N1298" s="91" t="s">
        <v>928</v>
      </c>
      <c r="O1298" s="182" t="s">
        <v>5259</v>
      </c>
      <c r="P1298" s="91" t="s">
        <v>6689</v>
      </c>
      <c r="Q1298" s="93" t="s">
        <v>1669</v>
      </c>
    </row>
    <row r="1299" spans="1:17" ht="110" x14ac:dyDescent="0.35">
      <c r="A1299" s="89">
        <v>23417</v>
      </c>
      <c r="B1299" s="89"/>
      <c r="C1299" s="102" t="s">
        <v>7055</v>
      </c>
      <c r="D1299" s="91" t="s">
        <v>3113</v>
      </c>
      <c r="E1299" s="91" t="s">
        <v>163</v>
      </c>
      <c r="F1299" s="91" t="s">
        <v>1540</v>
      </c>
      <c r="G1299" s="91" t="s">
        <v>5981</v>
      </c>
      <c r="H1299" s="91" t="s">
        <v>4431</v>
      </c>
      <c r="I1299" s="73" t="s">
        <v>8097</v>
      </c>
      <c r="J1299" s="91" t="s">
        <v>3604</v>
      </c>
      <c r="K1299" s="91" t="s">
        <v>4704</v>
      </c>
      <c r="L1299" s="91">
        <v>26</v>
      </c>
      <c r="M1299" s="91" t="s">
        <v>7385</v>
      </c>
      <c r="N1299" s="91" t="s">
        <v>928</v>
      </c>
      <c r="O1299" s="182" t="s">
        <v>1892</v>
      </c>
      <c r="P1299" s="91" t="s">
        <v>1517</v>
      </c>
      <c r="Q1299" s="93" t="s">
        <v>4141</v>
      </c>
    </row>
    <row r="1300" spans="1:17" ht="70" x14ac:dyDescent="0.35">
      <c r="A1300" s="89">
        <v>23412</v>
      </c>
      <c r="B1300" s="89"/>
      <c r="C1300" s="102" t="s">
        <v>7055</v>
      </c>
      <c r="D1300" s="91" t="s">
        <v>3113</v>
      </c>
      <c r="E1300" s="91" t="s">
        <v>163</v>
      </c>
      <c r="F1300" s="91" t="s">
        <v>4528</v>
      </c>
      <c r="G1300" s="91" t="s">
        <v>2607</v>
      </c>
      <c r="H1300" s="91" t="s">
        <v>4702</v>
      </c>
      <c r="I1300" s="63" t="s">
        <v>4702</v>
      </c>
      <c r="J1300" s="91" t="s">
        <v>5824</v>
      </c>
      <c r="K1300" s="91" t="s">
        <v>4704</v>
      </c>
      <c r="L1300" s="91">
        <v>19</v>
      </c>
      <c r="M1300" s="91" t="s">
        <v>5438</v>
      </c>
      <c r="N1300" s="91" t="s">
        <v>1223</v>
      </c>
      <c r="O1300" s="182" t="s">
        <v>5439</v>
      </c>
      <c r="P1300" s="91" t="s">
        <v>3985</v>
      </c>
      <c r="Q1300" s="93" t="s">
        <v>3494</v>
      </c>
    </row>
    <row r="1301" spans="1:17" ht="110" x14ac:dyDescent="0.35">
      <c r="A1301" s="89">
        <v>23345</v>
      </c>
      <c r="B1301" s="89"/>
      <c r="C1301" s="102" t="s">
        <v>2767</v>
      </c>
      <c r="D1301" s="91" t="s">
        <v>3113</v>
      </c>
      <c r="E1301" s="91" t="s">
        <v>163</v>
      </c>
      <c r="F1301" s="91" t="s">
        <v>4528</v>
      </c>
      <c r="G1301" s="91" t="s">
        <v>2257</v>
      </c>
      <c r="H1301" s="91" t="s">
        <v>2260</v>
      </c>
      <c r="I1301" s="87" t="s">
        <v>8100</v>
      </c>
      <c r="J1301" s="91" t="s">
        <v>2261</v>
      </c>
      <c r="K1301" s="91" t="s">
        <v>4704</v>
      </c>
      <c r="L1301" s="91" t="s">
        <v>6280</v>
      </c>
      <c r="M1301" s="91" t="s">
        <v>922</v>
      </c>
      <c r="N1301" s="91" t="s">
        <v>928</v>
      </c>
      <c r="O1301" s="182" t="s">
        <v>1750</v>
      </c>
      <c r="P1301" s="91" t="s">
        <v>923</v>
      </c>
      <c r="Q1301" s="93" t="s">
        <v>518</v>
      </c>
    </row>
    <row r="1302" spans="1:17" ht="40" x14ac:dyDescent="0.35">
      <c r="A1302" s="119">
        <v>23345</v>
      </c>
      <c r="B1302" s="119"/>
      <c r="C1302" s="124" t="s">
        <v>2767</v>
      </c>
      <c r="D1302" s="120" t="s">
        <v>3114</v>
      </c>
      <c r="E1302" s="120" t="s">
        <v>3156</v>
      </c>
      <c r="F1302" s="120" t="s">
        <v>1107</v>
      </c>
      <c r="G1302" s="120" t="s">
        <v>4060</v>
      </c>
      <c r="H1302" s="120" t="s">
        <v>2409</v>
      </c>
      <c r="I1302" s="66" t="s">
        <v>8097</v>
      </c>
      <c r="J1302" s="120" t="s">
        <v>1752</v>
      </c>
      <c r="K1302" s="120" t="s">
        <v>1900</v>
      </c>
      <c r="L1302" s="120">
        <v>18</v>
      </c>
      <c r="M1302" s="120" t="s">
        <v>7196</v>
      </c>
      <c r="N1302" s="120" t="s">
        <v>928</v>
      </c>
      <c r="O1302" s="183" t="s">
        <v>475</v>
      </c>
      <c r="P1302" s="120" t="s">
        <v>7002</v>
      </c>
      <c r="Q1302" s="121" t="s">
        <v>3943</v>
      </c>
    </row>
    <row r="1303" spans="1:17" ht="20" x14ac:dyDescent="0.35">
      <c r="A1303" s="89">
        <v>23343</v>
      </c>
      <c r="B1303" s="89"/>
      <c r="C1303" s="102" t="s">
        <v>2767</v>
      </c>
      <c r="D1303" s="91" t="s">
        <v>3113</v>
      </c>
      <c r="E1303" s="91" t="s">
        <v>260</v>
      </c>
      <c r="F1303" s="91" t="s">
        <v>3452</v>
      </c>
      <c r="G1303" s="91" t="s">
        <v>6023</v>
      </c>
      <c r="H1303" s="91" t="s">
        <v>4087</v>
      </c>
      <c r="I1303" s="66" t="s">
        <v>8097</v>
      </c>
      <c r="J1303" s="91" t="s">
        <v>6692</v>
      </c>
      <c r="K1303" s="91" t="s">
        <v>1900</v>
      </c>
      <c r="L1303" s="91">
        <v>21</v>
      </c>
      <c r="M1303" s="91" t="s">
        <v>6693</v>
      </c>
      <c r="N1303" s="91" t="s">
        <v>928</v>
      </c>
      <c r="O1303" s="182" t="s">
        <v>5581</v>
      </c>
      <c r="P1303" s="91" t="s">
        <v>6694</v>
      </c>
      <c r="Q1303" s="93" t="s">
        <v>6695</v>
      </c>
    </row>
    <row r="1304" spans="1:17" ht="70" x14ac:dyDescent="0.35">
      <c r="A1304" s="89">
        <v>23319</v>
      </c>
      <c r="B1304" s="89"/>
      <c r="C1304" s="102" t="s">
        <v>2767</v>
      </c>
      <c r="D1304" s="91" t="s">
        <v>3113</v>
      </c>
      <c r="E1304" s="91" t="s">
        <v>6810</v>
      </c>
      <c r="F1304" s="91" t="s">
        <v>4637</v>
      </c>
      <c r="G1304" s="91" t="s">
        <v>4673</v>
      </c>
      <c r="H1304" s="91" t="s">
        <v>4087</v>
      </c>
      <c r="I1304" s="66" t="s">
        <v>8097</v>
      </c>
      <c r="J1304" s="91" t="s">
        <v>4018</v>
      </c>
      <c r="K1304" s="91" t="s">
        <v>4704</v>
      </c>
      <c r="L1304" s="91">
        <v>35</v>
      </c>
      <c r="M1304" s="91" t="s">
        <v>2615</v>
      </c>
      <c r="N1304" s="91" t="s">
        <v>928</v>
      </c>
      <c r="O1304" s="182" t="s">
        <v>2462</v>
      </c>
      <c r="P1304" s="91" t="s">
        <v>823</v>
      </c>
      <c r="Q1304" s="93" t="s">
        <v>820</v>
      </c>
    </row>
    <row r="1305" spans="1:17" ht="30" x14ac:dyDescent="0.35">
      <c r="A1305" s="89">
        <v>23300</v>
      </c>
      <c r="B1305" s="89"/>
      <c r="C1305" s="102" t="s">
        <v>2767</v>
      </c>
      <c r="D1305" s="91" t="s">
        <v>3113</v>
      </c>
      <c r="E1305" s="91" t="s">
        <v>7076</v>
      </c>
      <c r="F1305" s="91" t="s">
        <v>4682</v>
      </c>
      <c r="G1305" s="91" t="s">
        <v>706</v>
      </c>
      <c r="H1305" s="91" t="s">
        <v>707</v>
      </c>
      <c r="I1305" s="66" t="s">
        <v>8097</v>
      </c>
      <c r="J1305" s="91" t="s">
        <v>6833</v>
      </c>
      <c r="K1305" s="91" t="s">
        <v>4704</v>
      </c>
      <c r="L1305" s="91">
        <v>28</v>
      </c>
      <c r="M1305" s="91" t="s">
        <v>5768</v>
      </c>
      <c r="N1305" s="91" t="s">
        <v>928</v>
      </c>
      <c r="O1305" s="182" t="s">
        <v>5505</v>
      </c>
      <c r="P1305" s="91" t="s">
        <v>5769</v>
      </c>
      <c r="Q1305" s="93" t="s">
        <v>4761</v>
      </c>
    </row>
    <row r="1306" spans="1:17" ht="50" x14ac:dyDescent="0.35">
      <c r="A1306" s="89">
        <v>23276</v>
      </c>
      <c r="B1306" s="89"/>
      <c r="C1306" s="102" t="s">
        <v>2767</v>
      </c>
      <c r="D1306" s="91" t="s">
        <v>3113</v>
      </c>
      <c r="E1306" s="91" t="s">
        <v>4250</v>
      </c>
      <c r="F1306" s="91" t="s">
        <v>4166</v>
      </c>
      <c r="G1306" s="91" t="s">
        <v>4167</v>
      </c>
      <c r="H1306" s="91" t="s">
        <v>4168</v>
      </c>
      <c r="I1306" s="73" t="s">
        <v>8097</v>
      </c>
      <c r="J1306" s="91" t="s">
        <v>4169</v>
      </c>
      <c r="K1306" s="91" t="s">
        <v>4704</v>
      </c>
      <c r="L1306" s="91">
        <v>30</v>
      </c>
      <c r="M1306" s="91" t="s">
        <v>1141</v>
      </c>
      <c r="N1306" s="91" t="s">
        <v>1223</v>
      </c>
      <c r="O1306" s="182" t="s">
        <v>1750</v>
      </c>
      <c r="P1306" s="91" t="s">
        <v>4772</v>
      </c>
      <c r="Q1306" s="93" t="s">
        <v>1354</v>
      </c>
    </row>
    <row r="1307" spans="1:17" ht="50" x14ac:dyDescent="0.35">
      <c r="A1307" s="119">
        <v>23267</v>
      </c>
      <c r="B1307" s="119"/>
      <c r="C1307" s="124" t="s">
        <v>2767</v>
      </c>
      <c r="D1307" s="120" t="s">
        <v>3114</v>
      </c>
      <c r="E1307" s="120" t="s">
        <v>543</v>
      </c>
      <c r="F1307" s="120" t="s">
        <v>5402</v>
      </c>
      <c r="G1307" s="120" t="s">
        <v>3428</v>
      </c>
      <c r="H1307" s="120" t="s">
        <v>1907</v>
      </c>
      <c r="I1307" s="63" t="s">
        <v>8095</v>
      </c>
      <c r="J1307" s="120" t="s">
        <v>3429</v>
      </c>
      <c r="K1307" s="120" t="s">
        <v>4704</v>
      </c>
      <c r="L1307" s="120">
        <v>18</v>
      </c>
      <c r="M1307" s="120" t="s">
        <v>743</v>
      </c>
      <c r="N1307" s="120" t="s">
        <v>928</v>
      </c>
      <c r="O1307" s="183" t="s">
        <v>5869</v>
      </c>
      <c r="P1307" s="120" t="s">
        <v>4628</v>
      </c>
      <c r="Q1307" s="121" t="s">
        <v>3500</v>
      </c>
    </row>
    <row r="1308" spans="1:17" ht="40" x14ac:dyDescent="0.35">
      <c r="A1308" s="119">
        <v>23264</v>
      </c>
      <c r="B1308" s="119"/>
      <c r="C1308" s="124" t="s">
        <v>2767</v>
      </c>
      <c r="D1308" s="120" t="s">
        <v>3114</v>
      </c>
      <c r="E1308" s="120" t="s">
        <v>7076</v>
      </c>
      <c r="F1308" s="120" t="s">
        <v>4682</v>
      </c>
      <c r="G1308" s="120" t="s">
        <v>3092</v>
      </c>
      <c r="H1308" s="120" t="s">
        <v>5623</v>
      </c>
      <c r="I1308" s="73" t="s">
        <v>8097</v>
      </c>
      <c r="J1308" s="120" t="s">
        <v>5624</v>
      </c>
      <c r="K1308" s="120" t="s">
        <v>4704</v>
      </c>
      <c r="L1308" s="120">
        <v>16</v>
      </c>
      <c r="M1308" s="120" t="s">
        <v>6452</v>
      </c>
      <c r="N1308" s="120" t="s">
        <v>928</v>
      </c>
      <c r="O1308" s="183" t="s">
        <v>4593</v>
      </c>
      <c r="P1308" s="120" t="s">
        <v>2511</v>
      </c>
      <c r="Q1308" s="121" t="s">
        <v>4193</v>
      </c>
    </row>
    <row r="1309" spans="1:17" ht="30" x14ac:dyDescent="0.35">
      <c r="A1309" s="89">
        <v>23220</v>
      </c>
      <c r="B1309" s="89"/>
      <c r="C1309" s="102" t="s">
        <v>2767</v>
      </c>
      <c r="D1309" s="91" t="s">
        <v>3113</v>
      </c>
      <c r="E1309" s="91" t="s">
        <v>7432</v>
      </c>
      <c r="F1309" s="91" t="s">
        <v>7373</v>
      </c>
      <c r="G1309" s="91" t="s">
        <v>7374</v>
      </c>
      <c r="H1309" s="91" t="s">
        <v>4431</v>
      </c>
      <c r="I1309" s="73" t="s">
        <v>8097</v>
      </c>
      <c r="J1309" s="91" t="s">
        <v>6943</v>
      </c>
      <c r="K1309" s="91" t="s">
        <v>4704</v>
      </c>
      <c r="L1309" s="91">
        <v>26</v>
      </c>
      <c r="M1309" s="91" t="s">
        <v>6334</v>
      </c>
      <c r="N1309" s="91" t="s">
        <v>928</v>
      </c>
      <c r="O1309" s="182" t="s">
        <v>6305</v>
      </c>
      <c r="P1309" s="91" t="s">
        <v>7002</v>
      </c>
      <c r="Q1309" s="93" t="s">
        <v>7310</v>
      </c>
    </row>
    <row r="1310" spans="1:17" ht="20" x14ac:dyDescent="0.35">
      <c r="A1310" s="89">
        <v>23163</v>
      </c>
      <c r="B1310" s="89"/>
      <c r="C1310" s="102" t="s">
        <v>2767</v>
      </c>
      <c r="D1310" s="91" t="s">
        <v>3113</v>
      </c>
      <c r="E1310" s="91" t="s">
        <v>3127</v>
      </c>
      <c r="F1310" s="91" t="s">
        <v>2788</v>
      </c>
      <c r="G1310" s="91" t="s">
        <v>2129</v>
      </c>
      <c r="H1310" s="91" t="s">
        <v>4702</v>
      </c>
      <c r="I1310" s="63" t="s">
        <v>4702</v>
      </c>
      <c r="J1310" s="91" t="s">
        <v>2130</v>
      </c>
      <c r="K1310" s="91" t="s">
        <v>1900</v>
      </c>
      <c r="L1310" s="91" t="s">
        <v>295</v>
      </c>
      <c r="M1310" s="91" t="s">
        <v>1524</v>
      </c>
      <c r="N1310" s="91" t="s">
        <v>1223</v>
      </c>
      <c r="O1310" s="182" t="s">
        <v>3799</v>
      </c>
      <c r="P1310" s="91" t="s">
        <v>2225</v>
      </c>
      <c r="Q1310" s="93" t="s">
        <v>1360</v>
      </c>
    </row>
    <row r="1311" spans="1:17" ht="20" x14ac:dyDescent="0.35">
      <c r="A1311" s="89">
        <v>23050</v>
      </c>
      <c r="B1311" s="89"/>
      <c r="C1311" s="102" t="s">
        <v>2767</v>
      </c>
      <c r="D1311" s="91" t="s">
        <v>3113</v>
      </c>
      <c r="E1311" s="91" t="s">
        <v>260</v>
      </c>
      <c r="F1311" s="91" t="s">
        <v>161</v>
      </c>
      <c r="G1311" s="91" t="s">
        <v>5764</v>
      </c>
      <c r="H1311" s="91" t="s">
        <v>4431</v>
      </c>
      <c r="I1311" s="73" t="s">
        <v>8097</v>
      </c>
      <c r="J1311" s="91" t="s">
        <v>3126</v>
      </c>
      <c r="K1311" s="91" t="s">
        <v>4704</v>
      </c>
      <c r="L1311" s="91">
        <v>28</v>
      </c>
      <c r="M1311" s="91" t="s">
        <v>2161</v>
      </c>
      <c r="N1311" s="91" t="s">
        <v>928</v>
      </c>
      <c r="O1311" s="182" t="s">
        <v>3171</v>
      </c>
      <c r="P1311" s="91" t="s">
        <v>1728</v>
      </c>
      <c r="Q1311" s="93" t="s">
        <v>1729</v>
      </c>
    </row>
    <row r="1312" spans="1:17" ht="70" x14ac:dyDescent="0.35">
      <c r="A1312" s="89">
        <v>22961</v>
      </c>
      <c r="B1312" s="89"/>
      <c r="C1312" s="102" t="s">
        <v>4570</v>
      </c>
      <c r="D1312" s="91" t="s">
        <v>3113</v>
      </c>
      <c r="E1312" s="91" t="s">
        <v>7076</v>
      </c>
      <c r="F1312" s="91" t="s">
        <v>3424</v>
      </c>
      <c r="G1312" s="91" t="s">
        <v>4917</v>
      </c>
      <c r="H1312" s="91" t="s">
        <v>7106</v>
      </c>
      <c r="I1312" s="73" t="s">
        <v>8097</v>
      </c>
      <c r="J1312" s="91" t="s">
        <v>3769</v>
      </c>
      <c r="K1312" s="91" t="s">
        <v>4704</v>
      </c>
      <c r="L1312" s="91">
        <v>24</v>
      </c>
      <c r="M1312" s="91" t="s">
        <v>4957</v>
      </c>
      <c r="N1312" s="91" t="s">
        <v>928</v>
      </c>
      <c r="O1312" s="182" t="s">
        <v>3268</v>
      </c>
      <c r="P1312" s="91" t="s">
        <v>4622</v>
      </c>
      <c r="Q1312" s="93" t="s">
        <v>1971</v>
      </c>
    </row>
    <row r="1313" spans="1:17" ht="20" x14ac:dyDescent="0.35">
      <c r="A1313" s="89">
        <v>22944</v>
      </c>
      <c r="B1313" s="89"/>
      <c r="C1313" s="102" t="s">
        <v>4570</v>
      </c>
      <c r="D1313" s="91" t="s">
        <v>3113</v>
      </c>
      <c r="E1313" s="91" t="s">
        <v>2735</v>
      </c>
      <c r="F1313" s="91" t="s">
        <v>2168</v>
      </c>
      <c r="G1313" s="91" t="s">
        <v>6379</v>
      </c>
      <c r="H1313" s="91" t="s">
        <v>3175</v>
      </c>
      <c r="I1313" s="66" t="s">
        <v>8097</v>
      </c>
      <c r="J1313" s="91" t="s">
        <v>6613</v>
      </c>
      <c r="K1313" s="91" t="s">
        <v>4704</v>
      </c>
      <c r="L1313" s="91">
        <v>32</v>
      </c>
      <c r="M1313" s="91" t="s">
        <v>6614</v>
      </c>
      <c r="N1313" s="91" t="s">
        <v>1223</v>
      </c>
      <c r="O1313" s="182" t="s">
        <v>7281</v>
      </c>
      <c r="P1313" s="91" t="s">
        <v>3987</v>
      </c>
      <c r="Q1313" s="93" t="s">
        <v>5265</v>
      </c>
    </row>
    <row r="1314" spans="1:17" ht="60" x14ac:dyDescent="0.35">
      <c r="A1314" s="89">
        <v>22919</v>
      </c>
      <c r="B1314" s="89"/>
      <c r="C1314" s="102" t="s">
        <v>4570</v>
      </c>
      <c r="D1314" s="91" t="s">
        <v>3113</v>
      </c>
      <c r="E1314" s="91" t="s">
        <v>8092</v>
      </c>
      <c r="F1314" s="91" t="s">
        <v>1279</v>
      </c>
      <c r="G1314" s="91" t="s">
        <v>7455</v>
      </c>
      <c r="H1314" s="91" t="s">
        <v>4431</v>
      </c>
      <c r="I1314" s="73" t="s">
        <v>8097</v>
      </c>
      <c r="J1314" s="91" t="s">
        <v>6834</v>
      </c>
      <c r="K1314" s="91" t="s">
        <v>4704</v>
      </c>
      <c r="L1314" s="91">
        <v>24</v>
      </c>
      <c r="M1314" s="91" t="s">
        <v>6835</v>
      </c>
      <c r="N1314" s="91" t="s">
        <v>928</v>
      </c>
      <c r="O1314" s="182" t="s">
        <v>2313</v>
      </c>
      <c r="P1314" s="91" t="s">
        <v>7898</v>
      </c>
      <c r="Q1314" s="93" t="s">
        <v>6963</v>
      </c>
    </row>
    <row r="1315" spans="1:17" ht="230" x14ac:dyDescent="0.35">
      <c r="A1315" s="89">
        <v>22891</v>
      </c>
      <c r="B1315" s="89"/>
      <c r="C1315" s="102" t="s">
        <v>4570</v>
      </c>
      <c r="D1315" s="91" t="s">
        <v>3113</v>
      </c>
      <c r="E1315" s="91" t="s">
        <v>1419</v>
      </c>
      <c r="F1315" s="91" t="s">
        <v>3129</v>
      </c>
      <c r="G1315" s="91" t="s">
        <v>3976</v>
      </c>
      <c r="H1315" s="91" t="s">
        <v>4605</v>
      </c>
      <c r="I1315" s="73" t="s">
        <v>8097</v>
      </c>
      <c r="J1315" s="91" t="s">
        <v>4606</v>
      </c>
      <c r="K1315" s="91" t="s">
        <v>4704</v>
      </c>
      <c r="L1315" s="91">
        <v>28</v>
      </c>
      <c r="M1315" s="91" t="s">
        <v>4959</v>
      </c>
      <c r="N1315" s="91" t="s">
        <v>1223</v>
      </c>
      <c r="O1315" s="182" t="s">
        <v>4960</v>
      </c>
      <c r="P1315" s="91" t="s">
        <v>2174</v>
      </c>
      <c r="Q1315" s="93" t="s">
        <v>6582</v>
      </c>
    </row>
    <row r="1316" spans="1:17" ht="40" x14ac:dyDescent="0.35">
      <c r="A1316" s="119">
        <v>22846</v>
      </c>
      <c r="B1316" s="119"/>
      <c r="C1316" s="124" t="s">
        <v>4570</v>
      </c>
      <c r="D1316" s="120" t="s">
        <v>3114</v>
      </c>
      <c r="E1316" s="120" t="s">
        <v>7076</v>
      </c>
      <c r="F1316" s="120" t="s">
        <v>3424</v>
      </c>
      <c r="G1316" s="120" t="s">
        <v>3800</v>
      </c>
      <c r="H1316" s="120" t="s">
        <v>3801</v>
      </c>
      <c r="I1316" s="66" t="s">
        <v>8097</v>
      </c>
      <c r="J1316" s="120" t="s">
        <v>4125</v>
      </c>
      <c r="K1316" s="120" t="s">
        <v>4704</v>
      </c>
      <c r="L1316" s="120">
        <v>19</v>
      </c>
      <c r="M1316" s="120" t="s">
        <v>4126</v>
      </c>
      <c r="N1316" s="120" t="s">
        <v>928</v>
      </c>
      <c r="O1316" s="183" t="s">
        <v>3799</v>
      </c>
      <c r="P1316" s="120" t="s">
        <v>892</v>
      </c>
      <c r="Q1316" s="121" t="s">
        <v>5436</v>
      </c>
    </row>
    <row r="1317" spans="1:17" ht="40" x14ac:dyDescent="0.35">
      <c r="A1317" s="89">
        <v>22814</v>
      </c>
      <c r="B1317" s="89"/>
      <c r="C1317" s="102" t="s">
        <v>4570</v>
      </c>
      <c r="D1317" s="91" t="s">
        <v>3113</v>
      </c>
      <c r="E1317" s="91" t="s">
        <v>7076</v>
      </c>
      <c r="F1317" s="91" t="s">
        <v>4682</v>
      </c>
      <c r="G1317" s="91" t="s">
        <v>4659</v>
      </c>
      <c r="H1317" s="91" t="s">
        <v>4660</v>
      </c>
      <c r="I1317" s="69" t="s">
        <v>8100</v>
      </c>
      <c r="J1317" s="91" t="s">
        <v>4661</v>
      </c>
      <c r="K1317" s="91" t="s">
        <v>4704</v>
      </c>
      <c r="L1317" s="91">
        <v>11</v>
      </c>
      <c r="M1317" s="91" t="s">
        <v>6971</v>
      </c>
      <c r="N1317" s="91" t="s">
        <v>928</v>
      </c>
      <c r="O1317" s="182" t="s">
        <v>6972</v>
      </c>
      <c r="P1317" s="91" t="s">
        <v>1552</v>
      </c>
      <c r="Q1317" s="93" t="s">
        <v>6489</v>
      </c>
    </row>
    <row r="1318" spans="1:17" ht="70" x14ac:dyDescent="0.35">
      <c r="A1318" s="119">
        <v>22801</v>
      </c>
      <c r="B1318" s="119"/>
      <c r="C1318" s="124" t="s">
        <v>4570</v>
      </c>
      <c r="D1318" s="120" t="s">
        <v>3114</v>
      </c>
      <c r="E1318" s="120" t="s">
        <v>7076</v>
      </c>
      <c r="F1318" s="120" t="s">
        <v>3424</v>
      </c>
      <c r="G1318" s="120" t="s">
        <v>4143</v>
      </c>
      <c r="H1318" s="120" t="s">
        <v>4144</v>
      </c>
      <c r="I1318" s="63" t="s">
        <v>8096</v>
      </c>
      <c r="J1318" s="120" t="s">
        <v>3805</v>
      </c>
      <c r="K1318" s="120" t="s">
        <v>4704</v>
      </c>
      <c r="L1318" s="120">
        <v>55</v>
      </c>
      <c r="M1318" s="120" t="s">
        <v>7416</v>
      </c>
      <c r="N1318" s="120" t="s">
        <v>928</v>
      </c>
      <c r="O1318" s="183" t="s">
        <v>4593</v>
      </c>
      <c r="P1318" s="120" t="s">
        <v>3719</v>
      </c>
      <c r="Q1318" s="121" t="s">
        <v>4738</v>
      </c>
    </row>
    <row r="1319" spans="1:17" ht="50" x14ac:dyDescent="0.35">
      <c r="A1319" s="89">
        <v>22682</v>
      </c>
      <c r="B1319" s="89"/>
      <c r="C1319" s="102" t="s">
        <v>4570</v>
      </c>
      <c r="D1319" s="91" t="s">
        <v>3113</v>
      </c>
      <c r="E1319" s="91" t="s">
        <v>847</v>
      </c>
      <c r="F1319" s="91" t="s">
        <v>848</v>
      </c>
      <c r="G1319" s="91" t="s">
        <v>2152</v>
      </c>
      <c r="H1319" s="91" t="s">
        <v>3335</v>
      </c>
      <c r="I1319" s="87" t="s">
        <v>8100</v>
      </c>
      <c r="J1319" s="91" t="s">
        <v>5584</v>
      </c>
      <c r="K1319" s="91" t="s">
        <v>4704</v>
      </c>
      <c r="L1319" s="91">
        <v>13</v>
      </c>
      <c r="M1319" s="91" t="s">
        <v>2031</v>
      </c>
      <c r="N1319" s="91" t="s">
        <v>1223</v>
      </c>
      <c r="O1319" s="182" t="s">
        <v>1916</v>
      </c>
      <c r="P1319" s="91" t="s">
        <v>2225</v>
      </c>
      <c r="Q1319" s="93" t="s">
        <v>6001</v>
      </c>
    </row>
    <row r="1320" spans="1:17" ht="30" x14ac:dyDescent="0.35">
      <c r="A1320" s="89">
        <v>22681</v>
      </c>
      <c r="B1320" s="89"/>
      <c r="C1320" s="102" t="s">
        <v>4570</v>
      </c>
      <c r="D1320" s="91" t="s">
        <v>3113</v>
      </c>
      <c r="E1320" s="91" t="s">
        <v>543</v>
      </c>
      <c r="F1320" s="91" t="s">
        <v>4128</v>
      </c>
      <c r="G1320" s="91" t="s">
        <v>5549</v>
      </c>
      <c r="H1320" s="91" t="s">
        <v>4702</v>
      </c>
      <c r="I1320" s="63" t="s">
        <v>4702</v>
      </c>
      <c r="J1320" s="91" t="s">
        <v>5550</v>
      </c>
      <c r="K1320" s="91" t="s">
        <v>4704</v>
      </c>
      <c r="L1320" s="91">
        <v>35</v>
      </c>
      <c r="M1320" s="91" t="s">
        <v>4449</v>
      </c>
      <c r="N1320" s="91" t="s">
        <v>928</v>
      </c>
      <c r="O1320" s="182" t="s">
        <v>2313</v>
      </c>
      <c r="P1320" s="91" t="s">
        <v>6563</v>
      </c>
      <c r="Q1320" s="93" t="s">
        <v>786</v>
      </c>
    </row>
    <row r="1321" spans="1:17" ht="50" x14ac:dyDescent="0.35">
      <c r="A1321" s="119">
        <v>22491</v>
      </c>
      <c r="B1321" s="119"/>
      <c r="C1321" s="124" t="s">
        <v>4688</v>
      </c>
      <c r="D1321" s="120" t="s">
        <v>3114</v>
      </c>
      <c r="E1321" s="120" t="s">
        <v>7076</v>
      </c>
      <c r="F1321" s="120" t="s">
        <v>2010</v>
      </c>
      <c r="G1321" s="120" t="s">
        <v>5128</v>
      </c>
      <c r="H1321" s="120" t="s">
        <v>4431</v>
      </c>
      <c r="I1321" s="73" t="s">
        <v>8097</v>
      </c>
      <c r="J1321" s="120" t="s">
        <v>985</v>
      </c>
      <c r="K1321" s="120" t="s">
        <v>4704</v>
      </c>
      <c r="L1321" s="120">
        <v>57</v>
      </c>
      <c r="M1321" s="120" t="s">
        <v>7319</v>
      </c>
      <c r="N1321" s="120" t="s">
        <v>928</v>
      </c>
      <c r="O1321" s="183" t="s">
        <v>2313</v>
      </c>
      <c r="P1321" s="120" t="s">
        <v>7006</v>
      </c>
      <c r="Q1321" s="121" t="s">
        <v>7007</v>
      </c>
    </row>
    <row r="1322" spans="1:17" ht="110" x14ac:dyDescent="0.35">
      <c r="A1322" s="89">
        <v>22463</v>
      </c>
      <c r="B1322" s="89"/>
      <c r="C1322" s="102" t="s">
        <v>4688</v>
      </c>
      <c r="D1322" s="91" t="s">
        <v>3113</v>
      </c>
      <c r="E1322" s="91" t="s">
        <v>1419</v>
      </c>
      <c r="F1322" s="91" t="s">
        <v>1420</v>
      </c>
      <c r="G1322" s="91" t="s">
        <v>1101</v>
      </c>
      <c r="H1322" s="91" t="s">
        <v>4431</v>
      </c>
      <c r="I1322" s="73" t="s">
        <v>8097</v>
      </c>
      <c r="J1322" s="91" t="s">
        <v>1102</v>
      </c>
      <c r="K1322" s="91" t="s">
        <v>4704</v>
      </c>
      <c r="L1322" s="91" t="s">
        <v>4097</v>
      </c>
      <c r="M1322" s="91" t="s">
        <v>4360</v>
      </c>
      <c r="N1322" s="91" t="s">
        <v>928</v>
      </c>
      <c r="O1322" s="182" t="s">
        <v>475</v>
      </c>
      <c r="P1322" s="91" t="s">
        <v>1959</v>
      </c>
      <c r="Q1322" s="93" t="s">
        <v>7276</v>
      </c>
    </row>
    <row r="1323" spans="1:17" ht="40" x14ac:dyDescent="0.35">
      <c r="A1323" s="89">
        <v>22422</v>
      </c>
      <c r="B1323" s="89"/>
      <c r="C1323" s="102" t="s">
        <v>4688</v>
      </c>
      <c r="D1323" s="91" t="s">
        <v>3113</v>
      </c>
      <c r="E1323" s="91" t="s">
        <v>7076</v>
      </c>
      <c r="F1323" s="91" t="s">
        <v>3424</v>
      </c>
      <c r="G1323" s="91" t="s">
        <v>1874</v>
      </c>
      <c r="H1323" s="91" t="s">
        <v>7626</v>
      </c>
      <c r="I1323" s="63" t="s">
        <v>8096</v>
      </c>
      <c r="J1323" s="91" t="s">
        <v>708</v>
      </c>
      <c r="K1323" s="91" t="s">
        <v>4704</v>
      </c>
      <c r="L1323" s="91">
        <v>20</v>
      </c>
      <c r="M1323" s="91" t="s">
        <v>3105</v>
      </c>
      <c r="N1323" s="91" t="s">
        <v>928</v>
      </c>
      <c r="O1323" s="182" t="s">
        <v>6305</v>
      </c>
      <c r="P1323" s="91" t="s">
        <v>2174</v>
      </c>
      <c r="Q1323" s="93" t="s">
        <v>2774</v>
      </c>
    </row>
    <row r="1324" spans="1:17" ht="100" x14ac:dyDescent="0.35">
      <c r="A1324" s="89">
        <v>22416</v>
      </c>
      <c r="B1324" s="89"/>
      <c r="C1324" s="102" t="s">
        <v>4688</v>
      </c>
      <c r="D1324" s="91" t="s">
        <v>3113</v>
      </c>
      <c r="E1324" s="91" t="s">
        <v>7076</v>
      </c>
      <c r="F1324" s="91" t="s">
        <v>4682</v>
      </c>
      <c r="G1324" s="91" t="s">
        <v>5036</v>
      </c>
      <c r="H1324" s="91" t="s">
        <v>593</v>
      </c>
      <c r="I1324" s="63" t="s">
        <v>4702</v>
      </c>
      <c r="J1324" s="91" t="s">
        <v>594</v>
      </c>
      <c r="K1324" s="91" t="s">
        <v>4704</v>
      </c>
      <c r="L1324" s="91">
        <v>52</v>
      </c>
      <c r="M1324" s="91" t="s">
        <v>4893</v>
      </c>
      <c r="N1324" s="91" t="s">
        <v>928</v>
      </c>
      <c r="O1324" s="182" t="s">
        <v>3110</v>
      </c>
      <c r="P1324" s="91" t="s">
        <v>7502</v>
      </c>
      <c r="Q1324" s="93" t="s">
        <v>4741</v>
      </c>
    </row>
    <row r="1325" spans="1:17" ht="110" x14ac:dyDescent="0.35">
      <c r="A1325" s="89">
        <v>22352</v>
      </c>
      <c r="B1325" s="89"/>
      <c r="C1325" s="102" t="s">
        <v>4688</v>
      </c>
      <c r="D1325" s="91" t="s">
        <v>3113</v>
      </c>
      <c r="E1325" s="91" t="s">
        <v>543</v>
      </c>
      <c r="F1325" s="91" t="s">
        <v>5637</v>
      </c>
      <c r="G1325" s="91" t="s">
        <v>726</v>
      </c>
      <c r="H1325" s="91" t="s">
        <v>4431</v>
      </c>
      <c r="I1325" s="73" t="s">
        <v>8097</v>
      </c>
      <c r="J1325" s="91" t="s">
        <v>727</v>
      </c>
      <c r="K1325" s="91" t="s">
        <v>4704</v>
      </c>
      <c r="L1325" s="91">
        <v>21</v>
      </c>
      <c r="M1325" s="91" t="s">
        <v>866</v>
      </c>
      <c r="N1325" s="91" t="s">
        <v>928</v>
      </c>
      <c r="O1325" s="182" t="s">
        <v>2313</v>
      </c>
      <c r="P1325" s="91" t="s">
        <v>5487</v>
      </c>
      <c r="Q1325" s="93" t="s">
        <v>5323</v>
      </c>
    </row>
    <row r="1326" spans="1:17" ht="140" x14ac:dyDescent="0.35">
      <c r="A1326" s="89">
        <v>22349</v>
      </c>
      <c r="B1326" s="89"/>
      <c r="C1326" s="102" t="s">
        <v>4688</v>
      </c>
      <c r="D1326" s="91" t="s">
        <v>3113</v>
      </c>
      <c r="E1326" s="91" t="s">
        <v>1792</v>
      </c>
      <c r="F1326" s="91" t="s">
        <v>4840</v>
      </c>
      <c r="G1326" s="91" t="s">
        <v>5828</v>
      </c>
      <c r="H1326" s="91" t="s">
        <v>4127</v>
      </c>
      <c r="I1326" s="63" t="s">
        <v>8096</v>
      </c>
      <c r="J1326" s="91" t="s">
        <v>4441</v>
      </c>
      <c r="K1326" s="91" t="s">
        <v>4704</v>
      </c>
      <c r="L1326" s="91">
        <v>33</v>
      </c>
      <c r="M1326" s="91" t="s">
        <v>4442</v>
      </c>
      <c r="N1326" s="91" t="s">
        <v>928</v>
      </c>
      <c r="O1326" s="182" t="s">
        <v>504</v>
      </c>
      <c r="P1326" s="91" t="s">
        <v>6584</v>
      </c>
      <c r="Q1326" s="93" t="s">
        <v>6058</v>
      </c>
    </row>
    <row r="1327" spans="1:17" ht="60" x14ac:dyDescent="0.35">
      <c r="A1327" s="89">
        <v>22313</v>
      </c>
      <c r="B1327" s="89"/>
      <c r="C1327" s="102" t="s">
        <v>4688</v>
      </c>
      <c r="D1327" s="91" t="s">
        <v>3113</v>
      </c>
      <c r="E1327" s="91" t="s">
        <v>847</v>
      </c>
      <c r="F1327" s="91" t="s">
        <v>4140</v>
      </c>
      <c r="G1327" s="91" t="s">
        <v>4614</v>
      </c>
      <c r="H1327" s="91" t="s">
        <v>4702</v>
      </c>
      <c r="I1327" s="63" t="s">
        <v>4702</v>
      </c>
      <c r="J1327" s="91" t="s">
        <v>2737</v>
      </c>
      <c r="K1327" s="91" t="s">
        <v>4704</v>
      </c>
      <c r="L1327" s="91">
        <v>14</v>
      </c>
      <c r="M1327" s="91" t="s">
        <v>4314</v>
      </c>
      <c r="N1327" s="91" t="s">
        <v>1223</v>
      </c>
      <c r="O1327" s="182" t="s">
        <v>5328</v>
      </c>
      <c r="P1327" s="91" t="s">
        <v>178</v>
      </c>
      <c r="Q1327" s="93" t="s">
        <v>1345</v>
      </c>
    </row>
    <row r="1328" spans="1:17" ht="40" x14ac:dyDescent="0.35">
      <c r="A1328" s="89">
        <v>22247</v>
      </c>
      <c r="B1328" s="89"/>
      <c r="C1328" s="102" t="s">
        <v>1444</v>
      </c>
      <c r="D1328" s="91" t="s">
        <v>3113</v>
      </c>
      <c r="E1328" s="91" t="s">
        <v>543</v>
      </c>
      <c r="F1328" s="91" t="s">
        <v>4128</v>
      </c>
      <c r="G1328" s="91" t="s">
        <v>1358</v>
      </c>
      <c r="H1328" s="91" t="s">
        <v>4702</v>
      </c>
      <c r="I1328" s="63" t="s">
        <v>4702</v>
      </c>
      <c r="J1328" s="91" t="s">
        <v>1359</v>
      </c>
      <c r="K1328" s="91" t="s">
        <v>4704</v>
      </c>
      <c r="L1328" s="91">
        <v>41</v>
      </c>
      <c r="M1328" s="91" t="s">
        <v>7516</v>
      </c>
      <c r="N1328" s="91" t="s">
        <v>297</v>
      </c>
      <c r="O1328" s="182" t="s">
        <v>1459</v>
      </c>
      <c r="P1328" s="91" t="s">
        <v>1550</v>
      </c>
      <c r="Q1328" s="93" t="s">
        <v>3534</v>
      </c>
    </row>
    <row r="1329" spans="1:17" ht="40" x14ac:dyDescent="0.35">
      <c r="A1329" s="119">
        <v>22100</v>
      </c>
      <c r="B1329" s="119"/>
      <c r="C1329" s="124" t="s">
        <v>1444</v>
      </c>
      <c r="D1329" s="120" t="s">
        <v>3114</v>
      </c>
      <c r="E1329" s="120" t="s">
        <v>7076</v>
      </c>
      <c r="F1329" s="120" t="s">
        <v>876</v>
      </c>
      <c r="G1329" s="120" t="s">
        <v>5380</v>
      </c>
      <c r="H1329" s="120" t="s">
        <v>6438</v>
      </c>
      <c r="I1329" s="66" t="s">
        <v>8097</v>
      </c>
      <c r="J1329" s="120" t="s">
        <v>5763</v>
      </c>
      <c r="K1329" s="120" t="s">
        <v>4704</v>
      </c>
      <c r="L1329" s="120">
        <v>41</v>
      </c>
      <c r="M1329" s="120" t="s">
        <v>6245</v>
      </c>
      <c r="N1329" s="120" t="s">
        <v>928</v>
      </c>
      <c r="O1329" s="183" t="s">
        <v>5654</v>
      </c>
      <c r="P1329" s="120" t="s">
        <v>1235</v>
      </c>
      <c r="Q1329" s="121" t="s">
        <v>6246</v>
      </c>
    </row>
    <row r="1330" spans="1:17" ht="70" x14ac:dyDescent="0.35">
      <c r="A1330" s="89">
        <v>22091</v>
      </c>
      <c r="B1330" s="89"/>
      <c r="C1330" s="102" t="s">
        <v>1444</v>
      </c>
      <c r="D1330" s="91" t="s">
        <v>3113</v>
      </c>
      <c r="E1330" s="91" t="s">
        <v>7076</v>
      </c>
      <c r="F1330" s="91" t="s">
        <v>4682</v>
      </c>
      <c r="G1330" s="91" t="s">
        <v>2034</v>
      </c>
      <c r="H1330" s="91" t="s">
        <v>4292</v>
      </c>
      <c r="I1330" s="69" t="s">
        <v>8096</v>
      </c>
      <c r="J1330" s="91" t="s">
        <v>5108</v>
      </c>
      <c r="K1330" s="91" t="s">
        <v>4704</v>
      </c>
      <c r="L1330" s="91">
        <v>39</v>
      </c>
      <c r="M1330" s="91" t="s">
        <v>5012</v>
      </c>
      <c r="N1330" s="91" t="s">
        <v>928</v>
      </c>
      <c r="O1330" s="182" t="s">
        <v>5581</v>
      </c>
      <c r="P1330" s="91" t="s">
        <v>4048</v>
      </c>
      <c r="Q1330" s="93" t="s">
        <v>5013</v>
      </c>
    </row>
    <row r="1331" spans="1:17" ht="150" x14ac:dyDescent="0.35">
      <c r="A1331" s="89">
        <v>22060</v>
      </c>
      <c r="B1331" s="89"/>
      <c r="C1331" s="102" t="s">
        <v>1444</v>
      </c>
      <c r="D1331" s="91" t="s">
        <v>3113</v>
      </c>
      <c r="E1331" s="91" t="s">
        <v>8092</v>
      </c>
      <c r="F1331" s="91" t="s">
        <v>4587</v>
      </c>
      <c r="G1331" s="91" t="s">
        <v>7514</v>
      </c>
      <c r="H1331" s="91" t="s">
        <v>4870</v>
      </c>
      <c r="I1331" s="63" t="s">
        <v>8096</v>
      </c>
      <c r="J1331" s="91" t="s">
        <v>7587</v>
      </c>
      <c r="K1331" s="91" t="s">
        <v>4704</v>
      </c>
      <c r="L1331" s="91">
        <v>25</v>
      </c>
      <c r="M1331" s="91" t="s">
        <v>4360</v>
      </c>
      <c r="N1331" s="91" t="s">
        <v>928</v>
      </c>
      <c r="O1331" s="182" t="s">
        <v>1581</v>
      </c>
      <c r="P1331" s="91" t="s">
        <v>637</v>
      </c>
      <c r="Q1331" s="93" t="s">
        <v>734</v>
      </c>
    </row>
    <row r="1332" spans="1:17" ht="100" x14ac:dyDescent="0.35">
      <c r="A1332" s="89">
        <v>22055</v>
      </c>
      <c r="B1332" s="89"/>
      <c r="C1332" s="102" t="s">
        <v>1444</v>
      </c>
      <c r="D1332" s="91" t="s">
        <v>3113</v>
      </c>
      <c r="E1332" s="91" t="s">
        <v>7076</v>
      </c>
      <c r="F1332" s="91" t="s">
        <v>3424</v>
      </c>
      <c r="G1332" s="91" t="s">
        <v>3255</v>
      </c>
      <c r="H1332" s="91" t="s">
        <v>3582</v>
      </c>
      <c r="I1332" s="63" t="s">
        <v>4702</v>
      </c>
      <c r="J1332" s="91" t="s">
        <v>3464</v>
      </c>
      <c r="K1332" s="91" t="s">
        <v>1900</v>
      </c>
      <c r="L1332" s="91">
        <v>16</v>
      </c>
      <c r="M1332" s="91" t="s">
        <v>4646</v>
      </c>
      <c r="N1332" s="91" t="s">
        <v>928</v>
      </c>
      <c r="O1332" s="182" t="s">
        <v>1750</v>
      </c>
      <c r="P1332" s="91" t="s">
        <v>5236</v>
      </c>
      <c r="Q1332" s="93" t="s">
        <v>5237</v>
      </c>
    </row>
    <row r="1333" spans="1:17" ht="110" x14ac:dyDescent="0.35">
      <c r="A1333" s="89">
        <v>22006</v>
      </c>
      <c r="B1333" s="89"/>
      <c r="C1333" s="102" t="s">
        <v>1444</v>
      </c>
      <c r="D1333" s="91" t="s">
        <v>3113</v>
      </c>
      <c r="E1333" s="91" t="s">
        <v>7076</v>
      </c>
      <c r="F1333" s="91" t="s">
        <v>4682</v>
      </c>
      <c r="G1333" s="91" t="s">
        <v>2760</v>
      </c>
      <c r="H1333" s="91" t="s">
        <v>3335</v>
      </c>
      <c r="I1333" s="87" t="s">
        <v>8100</v>
      </c>
      <c r="J1333" s="91" t="s">
        <v>4440</v>
      </c>
      <c r="K1333" s="91" t="s">
        <v>4704</v>
      </c>
      <c r="L1333" s="91">
        <v>42</v>
      </c>
      <c r="M1333" s="91" t="s">
        <v>4894</v>
      </c>
      <c r="N1333" s="91" t="s">
        <v>928</v>
      </c>
      <c r="O1333" s="182" t="s">
        <v>5654</v>
      </c>
      <c r="P1333" s="91" t="s">
        <v>4895</v>
      </c>
      <c r="Q1333" s="93" t="s">
        <v>6470</v>
      </c>
    </row>
    <row r="1334" spans="1:17" ht="150" x14ac:dyDescent="0.35">
      <c r="A1334" s="141">
        <v>21883</v>
      </c>
      <c r="B1334" s="141"/>
      <c r="C1334" s="102" t="s">
        <v>4787</v>
      </c>
      <c r="D1334" s="142" t="s">
        <v>3113</v>
      </c>
      <c r="E1334" s="91" t="s">
        <v>543</v>
      </c>
      <c r="F1334" s="142" t="s">
        <v>56</v>
      </c>
      <c r="G1334" s="142" t="s">
        <v>712</v>
      </c>
      <c r="H1334" s="142" t="s">
        <v>5</v>
      </c>
      <c r="I1334" s="63" t="s">
        <v>8095</v>
      </c>
      <c r="J1334" s="142" t="s">
        <v>713</v>
      </c>
      <c r="K1334" s="142" t="s">
        <v>4704</v>
      </c>
      <c r="L1334" s="142">
        <v>19</v>
      </c>
      <c r="M1334" s="142" t="s">
        <v>3060</v>
      </c>
      <c r="N1334" s="91" t="s">
        <v>928</v>
      </c>
      <c r="O1334" s="182" t="s">
        <v>1459</v>
      </c>
      <c r="P1334" s="91" t="s">
        <v>2917</v>
      </c>
      <c r="Q1334" s="93" t="s">
        <v>3188</v>
      </c>
    </row>
    <row r="1335" spans="1:17" ht="30" x14ac:dyDescent="0.35">
      <c r="A1335" s="141">
        <v>21882</v>
      </c>
      <c r="B1335" s="141"/>
      <c r="C1335" s="102" t="s">
        <v>4787</v>
      </c>
      <c r="D1335" s="142" t="s">
        <v>3113</v>
      </c>
      <c r="E1335" s="91" t="s">
        <v>543</v>
      </c>
      <c r="F1335" s="142" t="s">
        <v>4128</v>
      </c>
      <c r="G1335" s="142" t="s">
        <v>4916</v>
      </c>
      <c r="H1335" s="142" t="s">
        <v>1163</v>
      </c>
      <c r="I1335" s="63" t="s">
        <v>4702</v>
      </c>
      <c r="J1335" s="142" t="s">
        <v>1164</v>
      </c>
      <c r="K1335" s="142" t="s">
        <v>4704</v>
      </c>
      <c r="L1335" s="142">
        <v>17</v>
      </c>
      <c r="M1335" s="142" t="s">
        <v>2728</v>
      </c>
      <c r="N1335" s="91" t="s">
        <v>928</v>
      </c>
      <c r="O1335" s="182" t="s">
        <v>2208</v>
      </c>
      <c r="P1335" s="91" t="s">
        <v>3194</v>
      </c>
      <c r="Q1335" s="93" t="s">
        <v>4463</v>
      </c>
    </row>
    <row r="1336" spans="1:17" ht="100" x14ac:dyDescent="0.35">
      <c r="A1336" s="141">
        <v>21876</v>
      </c>
      <c r="B1336" s="141"/>
      <c r="C1336" s="102" t="s">
        <v>4787</v>
      </c>
      <c r="D1336" s="142" t="s">
        <v>3113</v>
      </c>
      <c r="E1336" s="91" t="s">
        <v>543</v>
      </c>
      <c r="F1336" s="142" t="s">
        <v>4128</v>
      </c>
      <c r="G1336" s="142" t="s">
        <v>5291</v>
      </c>
      <c r="H1336" s="142" t="s">
        <v>5292</v>
      </c>
      <c r="I1336" s="87" t="s">
        <v>8100</v>
      </c>
      <c r="J1336" s="142" t="s">
        <v>4592</v>
      </c>
      <c r="K1336" s="142" t="s">
        <v>4704</v>
      </c>
      <c r="L1336" s="142">
        <v>19</v>
      </c>
      <c r="M1336" s="142" t="s">
        <v>4941</v>
      </c>
      <c r="N1336" s="91" t="s">
        <v>928</v>
      </c>
      <c r="O1336" s="182" t="s">
        <v>5581</v>
      </c>
      <c r="P1336" s="91" t="s">
        <v>5282</v>
      </c>
      <c r="Q1336" s="93" t="s">
        <v>2436</v>
      </c>
    </row>
    <row r="1337" spans="1:17" ht="140" x14ac:dyDescent="0.35">
      <c r="A1337" s="141">
        <v>21827</v>
      </c>
      <c r="B1337" s="141"/>
      <c r="C1337" s="102" t="s">
        <v>4787</v>
      </c>
      <c r="D1337" s="142" t="s">
        <v>3113</v>
      </c>
      <c r="E1337" s="142" t="s">
        <v>7076</v>
      </c>
      <c r="F1337" s="142" t="s">
        <v>3424</v>
      </c>
      <c r="G1337" s="142" t="s">
        <v>3318</v>
      </c>
      <c r="H1337" s="142" t="s">
        <v>426</v>
      </c>
      <c r="I1337" s="63" t="s">
        <v>8096</v>
      </c>
      <c r="J1337" s="142" t="s">
        <v>3320</v>
      </c>
      <c r="K1337" s="142" t="s">
        <v>4704</v>
      </c>
      <c r="L1337" s="142">
        <v>30</v>
      </c>
      <c r="M1337" s="142" t="s">
        <v>3321</v>
      </c>
      <c r="N1337" s="91" t="s">
        <v>928</v>
      </c>
      <c r="O1337" s="182" t="s">
        <v>4719</v>
      </c>
      <c r="P1337" s="91" t="s">
        <v>7411</v>
      </c>
      <c r="Q1337" s="93" t="s">
        <v>781</v>
      </c>
    </row>
    <row r="1338" spans="1:17" ht="20" x14ac:dyDescent="0.35">
      <c r="A1338" s="141">
        <v>21824</v>
      </c>
      <c r="B1338" s="141"/>
      <c r="C1338" s="102" t="s">
        <v>4787</v>
      </c>
      <c r="D1338" s="142" t="s">
        <v>3113</v>
      </c>
      <c r="E1338" s="142" t="s">
        <v>260</v>
      </c>
      <c r="F1338" s="142" t="s">
        <v>3437</v>
      </c>
      <c r="G1338" s="142" t="s">
        <v>5068</v>
      </c>
      <c r="H1338" s="142" t="s">
        <v>4431</v>
      </c>
      <c r="I1338" s="73" t="s">
        <v>8097</v>
      </c>
      <c r="J1338" s="142" t="s">
        <v>2992</v>
      </c>
      <c r="K1338" s="142" t="s">
        <v>4704</v>
      </c>
      <c r="L1338" s="142">
        <v>36</v>
      </c>
      <c r="M1338" s="142" t="s">
        <v>4728</v>
      </c>
      <c r="N1338" s="91" t="s">
        <v>928</v>
      </c>
      <c r="O1338" s="182" t="s">
        <v>5654</v>
      </c>
      <c r="P1338" s="91" t="s">
        <v>6310</v>
      </c>
      <c r="Q1338" s="93" t="s">
        <v>5750</v>
      </c>
    </row>
    <row r="1339" spans="1:17" ht="110" x14ac:dyDescent="0.35">
      <c r="A1339" s="159">
        <v>21819</v>
      </c>
      <c r="B1339" s="159"/>
      <c r="C1339" s="204" t="s">
        <v>4787</v>
      </c>
      <c r="D1339" s="160" t="s">
        <v>5861</v>
      </c>
      <c r="E1339" s="160" t="s">
        <v>7076</v>
      </c>
      <c r="F1339" s="160" t="s">
        <v>4682</v>
      </c>
      <c r="G1339" s="160" t="s">
        <v>4093</v>
      </c>
      <c r="H1339" s="160" t="s">
        <v>7231</v>
      </c>
      <c r="I1339" s="87" t="s">
        <v>8100</v>
      </c>
      <c r="J1339" s="160" t="s">
        <v>7232</v>
      </c>
      <c r="K1339" s="160" t="s">
        <v>4704</v>
      </c>
      <c r="L1339" s="160">
        <v>30</v>
      </c>
      <c r="M1339" s="160" t="s">
        <v>6541</v>
      </c>
      <c r="N1339" s="155" t="s">
        <v>928</v>
      </c>
      <c r="O1339" s="186" t="s">
        <v>6929</v>
      </c>
      <c r="P1339" s="155" t="s">
        <v>4438</v>
      </c>
      <c r="Q1339" s="156" t="s">
        <v>7264</v>
      </c>
    </row>
    <row r="1340" spans="1:17" ht="130" x14ac:dyDescent="0.35">
      <c r="A1340" s="141">
        <v>21759</v>
      </c>
      <c r="B1340" s="141"/>
      <c r="C1340" s="102" t="s">
        <v>4787</v>
      </c>
      <c r="D1340" s="142" t="s">
        <v>3113</v>
      </c>
      <c r="E1340" s="142" t="s">
        <v>7076</v>
      </c>
      <c r="F1340" s="142" t="s">
        <v>3424</v>
      </c>
      <c r="G1340" s="142" t="s">
        <v>3624</v>
      </c>
      <c r="H1340" s="142" t="s">
        <v>2159</v>
      </c>
      <c r="I1340" s="73" t="s">
        <v>8097</v>
      </c>
      <c r="J1340" s="142" t="s">
        <v>2738</v>
      </c>
      <c r="K1340" s="142" t="s">
        <v>4704</v>
      </c>
      <c r="L1340" s="142">
        <v>25</v>
      </c>
      <c r="M1340" s="142" t="s">
        <v>3312</v>
      </c>
      <c r="N1340" s="91" t="s">
        <v>928</v>
      </c>
      <c r="O1340" s="182" t="s">
        <v>3313</v>
      </c>
      <c r="P1340" s="91" t="s">
        <v>4203</v>
      </c>
      <c r="Q1340" s="93" t="s">
        <v>4291</v>
      </c>
    </row>
    <row r="1341" spans="1:17" ht="50" x14ac:dyDescent="0.35">
      <c r="A1341" s="141">
        <v>21715</v>
      </c>
      <c r="B1341" s="141"/>
      <c r="C1341" s="102" t="s">
        <v>4787</v>
      </c>
      <c r="D1341" s="142" t="s">
        <v>3113</v>
      </c>
      <c r="E1341" s="142" t="s">
        <v>7076</v>
      </c>
      <c r="F1341" s="142" t="s">
        <v>3424</v>
      </c>
      <c r="G1341" s="142" t="s">
        <v>578</v>
      </c>
      <c r="H1341" s="142" t="s">
        <v>7626</v>
      </c>
      <c r="I1341" s="63" t="s">
        <v>8096</v>
      </c>
      <c r="J1341" s="142" t="s">
        <v>7627</v>
      </c>
      <c r="K1341" s="142" t="s">
        <v>4704</v>
      </c>
      <c r="L1341" s="142">
        <v>33</v>
      </c>
      <c r="M1341" s="142" t="s">
        <v>2288</v>
      </c>
      <c r="N1341" s="91" t="s">
        <v>1223</v>
      </c>
      <c r="O1341" s="182" t="s">
        <v>4003</v>
      </c>
      <c r="P1341" s="91" t="s">
        <v>2029</v>
      </c>
      <c r="Q1341" s="93" t="s">
        <v>7628</v>
      </c>
    </row>
    <row r="1342" spans="1:17" ht="100" x14ac:dyDescent="0.35">
      <c r="A1342" s="141">
        <v>21677</v>
      </c>
      <c r="B1342" s="141"/>
      <c r="C1342" s="102" t="s">
        <v>4787</v>
      </c>
      <c r="D1342" s="142" t="s">
        <v>3113</v>
      </c>
      <c r="E1342" s="142" t="s">
        <v>7076</v>
      </c>
      <c r="F1342" s="142" t="s">
        <v>3424</v>
      </c>
      <c r="G1342" s="142" t="s">
        <v>1635</v>
      </c>
      <c r="H1342" s="142" t="s">
        <v>3335</v>
      </c>
      <c r="I1342" s="87" t="s">
        <v>8100</v>
      </c>
      <c r="J1342" s="142" t="s">
        <v>1636</v>
      </c>
      <c r="K1342" s="142" t="s">
        <v>4704</v>
      </c>
      <c r="L1342" s="142">
        <v>18</v>
      </c>
      <c r="M1342" s="142" t="s">
        <v>4084</v>
      </c>
      <c r="N1342" s="91" t="s">
        <v>1223</v>
      </c>
      <c r="O1342" s="182" t="s">
        <v>5505</v>
      </c>
      <c r="P1342" s="91" t="s">
        <v>5652</v>
      </c>
      <c r="Q1342" s="93" t="s">
        <v>4698</v>
      </c>
    </row>
    <row r="1343" spans="1:17" ht="50" x14ac:dyDescent="0.35">
      <c r="A1343" s="141">
        <v>21673</v>
      </c>
      <c r="B1343" s="141"/>
      <c r="C1343" s="102" t="s">
        <v>4787</v>
      </c>
      <c r="D1343" s="142" t="s">
        <v>3113</v>
      </c>
      <c r="E1343" s="142" t="s">
        <v>7076</v>
      </c>
      <c r="F1343" s="142" t="s">
        <v>4682</v>
      </c>
      <c r="G1343" s="142" t="s">
        <v>1237</v>
      </c>
      <c r="H1343" s="142" t="s">
        <v>4431</v>
      </c>
      <c r="I1343" s="73" t="s">
        <v>8097</v>
      </c>
      <c r="J1343" s="142" t="s">
        <v>6159</v>
      </c>
      <c r="K1343" s="142" t="s">
        <v>4704</v>
      </c>
      <c r="L1343" s="142">
        <v>19</v>
      </c>
      <c r="M1343" s="142" t="s">
        <v>6160</v>
      </c>
      <c r="N1343" s="91" t="s">
        <v>928</v>
      </c>
      <c r="O1343" s="182" t="s">
        <v>3171</v>
      </c>
      <c r="P1343" s="91" t="s">
        <v>7133</v>
      </c>
      <c r="Q1343" s="93" t="s">
        <v>4618</v>
      </c>
    </row>
    <row r="1344" spans="1:17" ht="30" x14ac:dyDescent="0.35">
      <c r="A1344" s="89">
        <v>21582</v>
      </c>
      <c r="B1344" s="89"/>
      <c r="C1344" s="102" t="s">
        <v>4787</v>
      </c>
      <c r="D1344" s="91" t="s">
        <v>3113</v>
      </c>
      <c r="E1344" s="91" t="s">
        <v>847</v>
      </c>
      <c r="F1344" s="91" t="s">
        <v>848</v>
      </c>
      <c r="G1344" s="91" t="s">
        <v>1457</v>
      </c>
      <c r="H1344" s="91" t="s">
        <v>3335</v>
      </c>
      <c r="I1344" s="87" t="s">
        <v>8100</v>
      </c>
      <c r="J1344" s="91" t="s">
        <v>1458</v>
      </c>
      <c r="K1344" s="91" t="s">
        <v>4704</v>
      </c>
      <c r="L1344" s="91">
        <v>14</v>
      </c>
      <c r="M1344" s="91" t="s">
        <v>4095</v>
      </c>
      <c r="N1344" s="91" t="s">
        <v>928</v>
      </c>
      <c r="O1344" s="182" t="s">
        <v>1459</v>
      </c>
      <c r="P1344" s="91" t="s">
        <v>6796</v>
      </c>
      <c r="Q1344" s="93" t="s">
        <v>5331</v>
      </c>
    </row>
    <row r="1345" spans="1:17" ht="70" x14ac:dyDescent="0.35">
      <c r="A1345" s="89">
        <v>21512</v>
      </c>
      <c r="B1345" s="89"/>
      <c r="C1345" s="102" t="s">
        <v>3454</v>
      </c>
      <c r="D1345" s="91" t="s">
        <v>3113</v>
      </c>
      <c r="E1345" s="91" t="s">
        <v>543</v>
      </c>
      <c r="F1345" s="91" t="s">
        <v>4128</v>
      </c>
      <c r="G1345" s="91" t="s">
        <v>7154</v>
      </c>
      <c r="H1345" s="91" t="s">
        <v>4702</v>
      </c>
      <c r="I1345" s="63" t="s">
        <v>4702</v>
      </c>
      <c r="J1345" s="91" t="s">
        <v>3616</v>
      </c>
      <c r="K1345" s="91" t="s">
        <v>4704</v>
      </c>
      <c r="L1345" s="91">
        <v>21</v>
      </c>
      <c r="M1345" s="91" t="s">
        <v>1524</v>
      </c>
      <c r="N1345" s="91" t="s">
        <v>1223</v>
      </c>
      <c r="O1345" s="182" t="s">
        <v>4719</v>
      </c>
      <c r="P1345" s="91" t="s">
        <v>583</v>
      </c>
      <c r="Q1345" s="93" t="s">
        <v>5753</v>
      </c>
    </row>
    <row r="1346" spans="1:17" ht="120" x14ac:dyDescent="0.35">
      <c r="A1346" s="89">
        <v>21393</v>
      </c>
      <c r="B1346" s="89"/>
      <c r="C1346" s="102" t="s">
        <v>3454</v>
      </c>
      <c r="D1346" s="91" t="s">
        <v>3113</v>
      </c>
      <c r="E1346" s="91" t="s">
        <v>7076</v>
      </c>
      <c r="F1346" s="91" t="s">
        <v>4682</v>
      </c>
      <c r="G1346" s="91" t="s">
        <v>5412</v>
      </c>
      <c r="H1346" s="91" t="s">
        <v>3324</v>
      </c>
      <c r="I1346" s="63" t="s">
        <v>4702</v>
      </c>
      <c r="J1346" s="91" t="s">
        <v>2520</v>
      </c>
      <c r="K1346" s="91" t="s">
        <v>4704</v>
      </c>
      <c r="L1346" s="91">
        <v>12</v>
      </c>
      <c r="M1346" s="91" t="s">
        <v>4220</v>
      </c>
      <c r="N1346" s="91" t="s">
        <v>928</v>
      </c>
      <c r="O1346" s="182" t="s">
        <v>825</v>
      </c>
      <c r="P1346" s="91" t="s">
        <v>5296</v>
      </c>
      <c r="Q1346" s="93" t="s">
        <v>2241</v>
      </c>
    </row>
    <row r="1347" spans="1:17" ht="90" x14ac:dyDescent="0.35">
      <c r="A1347" s="89">
        <v>21393</v>
      </c>
      <c r="B1347" s="89"/>
      <c r="C1347" s="102" t="s">
        <v>3454</v>
      </c>
      <c r="D1347" s="91" t="s">
        <v>3113</v>
      </c>
      <c r="E1347" s="91" t="s">
        <v>7076</v>
      </c>
      <c r="F1347" s="91" t="s">
        <v>4682</v>
      </c>
      <c r="G1347" s="91" t="s">
        <v>3406</v>
      </c>
      <c r="H1347" s="91" t="s">
        <v>3324</v>
      </c>
      <c r="I1347" s="63" t="s">
        <v>4702</v>
      </c>
      <c r="J1347" s="91" t="s">
        <v>6830</v>
      </c>
      <c r="K1347" s="91" t="s">
        <v>4704</v>
      </c>
      <c r="L1347" s="91">
        <v>8</v>
      </c>
      <c r="M1347" s="91" t="s">
        <v>3339</v>
      </c>
      <c r="N1347" s="91" t="s">
        <v>928</v>
      </c>
      <c r="O1347" s="182" t="s">
        <v>825</v>
      </c>
      <c r="P1347" s="91" t="s">
        <v>5296</v>
      </c>
      <c r="Q1347" s="93" t="s">
        <v>773</v>
      </c>
    </row>
    <row r="1348" spans="1:17" ht="160" x14ac:dyDescent="0.35">
      <c r="A1348" s="154">
        <v>21370</v>
      </c>
      <c r="B1348" s="154"/>
      <c r="C1348" s="204" t="s">
        <v>3454</v>
      </c>
      <c r="D1348" s="155" t="s">
        <v>5861</v>
      </c>
      <c r="E1348" s="155" t="s">
        <v>1200</v>
      </c>
      <c r="F1348" s="155" t="s">
        <v>6555</v>
      </c>
      <c r="G1348" s="155" t="s">
        <v>3123</v>
      </c>
      <c r="H1348" s="155" t="s">
        <v>3195</v>
      </c>
      <c r="I1348" s="87" t="s">
        <v>8100</v>
      </c>
      <c r="J1348" s="155" t="s">
        <v>1685</v>
      </c>
      <c r="K1348" s="155" t="s">
        <v>4704</v>
      </c>
      <c r="L1348" s="155">
        <v>31</v>
      </c>
      <c r="M1348" s="155" t="s">
        <v>1686</v>
      </c>
      <c r="N1348" s="155" t="s">
        <v>928</v>
      </c>
      <c r="O1348" s="186" t="s">
        <v>1687</v>
      </c>
      <c r="P1348" s="155" t="s">
        <v>2030</v>
      </c>
      <c r="Q1348" s="156" t="s">
        <v>1814</v>
      </c>
    </row>
    <row r="1349" spans="1:17" ht="70" x14ac:dyDescent="0.35">
      <c r="A1349" s="119">
        <v>21368</v>
      </c>
      <c r="B1349" s="119"/>
      <c r="C1349" s="124" t="s">
        <v>3454</v>
      </c>
      <c r="D1349" s="120" t="s">
        <v>3114</v>
      </c>
      <c r="E1349" s="120" t="s">
        <v>7076</v>
      </c>
      <c r="F1349" s="120" t="s">
        <v>4682</v>
      </c>
      <c r="G1349" s="120" t="s">
        <v>1869</v>
      </c>
      <c r="H1349" s="120" t="s">
        <v>4127</v>
      </c>
      <c r="I1349" s="63" t="s">
        <v>8096</v>
      </c>
      <c r="J1349" s="120" t="s">
        <v>1952</v>
      </c>
      <c r="K1349" s="120" t="s">
        <v>4704</v>
      </c>
      <c r="L1349" s="120" t="s">
        <v>6280</v>
      </c>
      <c r="M1349" s="120" t="s">
        <v>2226</v>
      </c>
      <c r="N1349" s="120" t="s">
        <v>928</v>
      </c>
      <c r="O1349" s="183" t="s">
        <v>2313</v>
      </c>
      <c r="P1349" s="120" t="s">
        <v>4479</v>
      </c>
      <c r="Q1349" s="121" t="s">
        <v>2826</v>
      </c>
    </row>
    <row r="1350" spans="1:17" ht="60" x14ac:dyDescent="0.35">
      <c r="A1350" s="89">
        <v>21367</v>
      </c>
      <c r="B1350" s="89"/>
      <c r="C1350" s="102" t="s">
        <v>3454</v>
      </c>
      <c r="D1350" s="91" t="s">
        <v>3113</v>
      </c>
      <c r="E1350" s="91" t="s">
        <v>3176</v>
      </c>
      <c r="F1350" s="91" t="s">
        <v>4067</v>
      </c>
      <c r="G1350" s="91" t="s">
        <v>1072</v>
      </c>
      <c r="H1350" s="91" t="s">
        <v>880</v>
      </c>
      <c r="I1350" s="73" t="s">
        <v>8097</v>
      </c>
      <c r="J1350" s="91" t="s">
        <v>4501</v>
      </c>
      <c r="K1350" s="91" t="s">
        <v>4704</v>
      </c>
      <c r="L1350" s="91">
        <v>36</v>
      </c>
      <c r="M1350" s="91" t="s">
        <v>3926</v>
      </c>
      <c r="N1350" s="91" t="s">
        <v>928</v>
      </c>
      <c r="O1350" s="182" t="s">
        <v>5654</v>
      </c>
      <c r="P1350" s="91" t="s">
        <v>4381</v>
      </c>
      <c r="Q1350" s="93" t="s">
        <v>4689</v>
      </c>
    </row>
    <row r="1351" spans="1:17" ht="90" x14ac:dyDescent="0.35">
      <c r="A1351" s="119">
        <v>21362</v>
      </c>
      <c r="B1351" s="119"/>
      <c r="C1351" s="124" t="s">
        <v>3454</v>
      </c>
      <c r="D1351" s="120" t="s">
        <v>3114</v>
      </c>
      <c r="E1351" s="120" t="s">
        <v>7076</v>
      </c>
      <c r="F1351" s="120" t="s">
        <v>4682</v>
      </c>
      <c r="G1351" s="120" t="s">
        <v>5762</v>
      </c>
      <c r="H1351" s="120" t="s">
        <v>3175</v>
      </c>
      <c r="I1351" s="66" t="s">
        <v>8097</v>
      </c>
      <c r="J1351" s="120" t="s">
        <v>4684</v>
      </c>
      <c r="K1351" s="120" t="s">
        <v>4704</v>
      </c>
      <c r="L1351" s="120">
        <v>59</v>
      </c>
      <c r="M1351" s="120" t="s">
        <v>3934</v>
      </c>
      <c r="N1351" s="120" t="s">
        <v>928</v>
      </c>
      <c r="O1351" s="183" t="s">
        <v>5505</v>
      </c>
      <c r="P1351" s="120" t="s">
        <v>6203</v>
      </c>
      <c r="Q1351" s="121" t="s">
        <v>2888</v>
      </c>
    </row>
    <row r="1352" spans="1:17" ht="70" x14ac:dyDescent="0.35">
      <c r="A1352" s="89">
        <v>21360</v>
      </c>
      <c r="B1352" s="89"/>
      <c r="C1352" s="102" t="s">
        <v>3454</v>
      </c>
      <c r="D1352" s="91" t="s">
        <v>3113</v>
      </c>
      <c r="E1352" s="91" t="s">
        <v>7076</v>
      </c>
      <c r="F1352" s="91" t="s">
        <v>4682</v>
      </c>
      <c r="G1352" s="91" t="s">
        <v>7045</v>
      </c>
      <c r="H1352" s="91" t="s">
        <v>432</v>
      </c>
      <c r="I1352" s="87" t="s">
        <v>8100</v>
      </c>
      <c r="J1352" s="91" t="s">
        <v>2181</v>
      </c>
      <c r="K1352" s="91" t="s">
        <v>4704</v>
      </c>
      <c r="L1352" s="91">
        <v>17</v>
      </c>
      <c r="M1352" s="91" t="s">
        <v>4002</v>
      </c>
      <c r="N1352" s="91" t="s">
        <v>928</v>
      </c>
      <c r="O1352" s="182" t="s">
        <v>4003</v>
      </c>
      <c r="P1352" s="91" t="s">
        <v>7073</v>
      </c>
      <c r="Q1352" s="93" t="s">
        <v>3159</v>
      </c>
    </row>
    <row r="1353" spans="1:17" ht="60" x14ac:dyDescent="0.35">
      <c r="A1353" s="89">
        <v>21016</v>
      </c>
      <c r="B1353" s="89"/>
      <c r="C1353" s="102" t="s">
        <v>483</v>
      </c>
      <c r="D1353" s="91" t="s">
        <v>3113</v>
      </c>
      <c r="E1353" s="91" t="s">
        <v>7076</v>
      </c>
      <c r="F1353" s="91" t="s">
        <v>5599</v>
      </c>
      <c r="G1353" s="91" t="s">
        <v>5879</v>
      </c>
      <c r="H1353" s="91" t="s">
        <v>4702</v>
      </c>
      <c r="I1353" s="63" t="s">
        <v>4702</v>
      </c>
      <c r="J1353" s="91" t="s">
        <v>5880</v>
      </c>
      <c r="K1353" s="91" t="s">
        <v>4704</v>
      </c>
      <c r="L1353" s="91">
        <v>57</v>
      </c>
      <c r="M1353" s="91" t="s">
        <v>6212</v>
      </c>
      <c r="N1353" s="91" t="s">
        <v>1223</v>
      </c>
      <c r="O1353" s="182" t="s">
        <v>3960</v>
      </c>
      <c r="P1353" s="91" t="s">
        <v>2174</v>
      </c>
      <c r="Q1353" s="93" t="s">
        <v>5018</v>
      </c>
    </row>
    <row r="1354" spans="1:17" ht="60" x14ac:dyDescent="0.35">
      <c r="A1354" s="141">
        <v>20951</v>
      </c>
      <c r="B1354" s="141"/>
      <c r="C1354" s="102" t="s">
        <v>483</v>
      </c>
      <c r="D1354" s="142" t="s">
        <v>3113</v>
      </c>
      <c r="E1354" s="91" t="s">
        <v>543</v>
      </c>
      <c r="F1354" s="91" t="s">
        <v>5402</v>
      </c>
      <c r="G1354" s="142" t="s">
        <v>4131</v>
      </c>
      <c r="H1354" s="142" t="s">
        <v>1528</v>
      </c>
      <c r="I1354" s="73" t="s">
        <v>8097</v>
      </c>
      <c r="J1354" s="142" t="s">
        <v>4691</v>
      </c>
      <c r="K1354" s="142" t="s">
        <v>4704</v>
      </c>
      <c r="L1354" s="142">
        <v>28</v>
      </c>
      <c r="M1354" s="142" t="s">
        <v>3980</v>
      </c>
      <c r="N1354" s="91" t="s">
        <v>928</v>
      </c>
      <c r="O1354" s="182" t="s">
        <v>5654</v>
      </c>
      <c r="P1354" s="91" t="s">
        <v>3011</v>
      </c>
      <c r="Q1354" s="93" t="s">
        <v>6964</v>
      </c>
    </row>
    <row r="1355" spans="1:17" ht="70" x14ac:dyDescent="0.35">
      <c r="A1355" s="141">
        <v>20735</v>
      </c>
      <c r="B1355" s="141"/>
      <c r="C1355" s="102" t="s">
        <v>838</v>
      </c>
      <c r="D1355" s="142" t="s">
        <v>3113</v>
      </c>
      <c r="E1355" s="142" t="s">
        <v>5737</v>
      </c>
      <c r="F1355" s="142" t="s">
        <v>1463</v>
      </c>
      <c r="G1355" s="142" t="s">
        <v>1464</v>
      </c>
      <c r="H1355" s="142" t="s">
        <v>73</v>
      </c>
      <c r="I1355" s="69" t="s">
        <v>8096</v>
      </c>
      <c r="J1355" s="142" t="s">
        <v>74</v>
      </c>
      <c r="K1355" s="142" t="s">
        <v>4704</v>
      </c>
      <c r="L1355" s="142">
        <v>19</v>
      </c>
      <c r="M1355" s="142" t="s">
        <v>407</v>
      </c>
      <c r="N1355" s="91" t="s">
        <v>928</v>
      </c>
      <c r="O1355" s="182" t="s">
        <v>75</v>
      </c>
      <c r="P1355" s="91" t="s">
        <v>76</v>
      </c>
      <c r="Q1355" s="93" t="s">
        <v>741</v>
      </c>
    </row>
    <row r="1356" spans="1:17" ht="80" x14ac:dyDescent="0.35">
      <c r="A1356" s="141">
        <v>20518</v>
      </c>
      <c r="B1356" s="141"/>
      <c r="C1356" s="102" t="s">
        <v>838</v>
      </c>
      <c r="D1356" s="142" t="s">
        <v>3113</v>
      </c>
      <c r="E1356" s="91" t="s">
        <v>543</v>
      </c>
      <c r="F1356" s="142" t="s">
        <v>56</v>
      </c>
      <c r="G1356" s="142" t="s">
        <v>7210</v>
      </c>
      <c r="H1356" s="142" t="s">
        <v>1926</v>
      </c>
      <c r="I1356" s="63" t="s">
        <v>4702</v>
      </c>
      <c r="J1356" s="142" t="s">
        <v>7342</v>
      </c>
      <c r="K1356" s="142" t="s">
        <v>4704</v>
      </c>
      <c r="L1356" s="142">
        <v>26</v>
      </c>
      <c r="M1356" s="142" t="s">
        <v>1524</v>
      </c>
      <c r="N1356" s="91" t="s">
        <v>1223</v>
      </c>
      <c r="O1356" s="182" t="s">
        <v>7343</v>
      </c>
      <c r="P1356" s="91" t="s">
        <v>4500</v>
      </c>
      <c r="Q1356" s="93" t="s">
        <v>3716</v>
      </c>
    </row>
    <row r="1357" spans="1:17" ht="50" x14ac:dyDescent="0.35">
      <c r="A1357" s="141">
        <v>20511</v>
      </c>
      <c r="B1357" s="141"/>
      <c r="C1357" s="102" t="s">
        <v>838</v>
      </c>
      <c r="D1357" s="142" t="s">
        <v>3113</v>
      </c>
      <c r="E1357" s="91" t="s">
        <v>543</v>
      </c>
      <c r="F1357" s="142" t="s">
        <v>4128</v>
      </c>
      <c r="G1357" s="142" t="s">
        <v>3052</v>
      </c>
      <c r="H1357" s="142" t="s">
        <v>2135</v>
      </c>
      <c r="I1357" s="63" t="s">
        <v>8096</v>
      </c>
      <c r="J1357" s="142" t="s">
        <v>3951</v>
      </c>
      <c r="K1357" s="142" t="s">
        <v>4704</v>
      </c>
      <c r="L1357" s="142">
        <v>15</v>
      </c>
      <c r="M1357" s="142" t="s">
        <v>3952</v>
      </c>
      <c r="N1357" s="91" t="s">
        <v>1223</v>
      </c>
      <c r="O1357" s="182" t="s">
        <v>5581</v>
      </c>
      <c r="P1357" s="91" t="s">
        <v>1552</v>
      </c>
      <c r="Q1357" s="93" t="s">
        <v>6708</v>
      </c>
    </row>
    <row r="1358" spans="1:17" ht="50" x14ac:dyDescent="0.35">
      <c r="A1358" s="141">
        <v>20409</v>
      </c>
      <c r="B1358" s="141"/>
      <c r="C1358" s="102" t="s">
        <v>482</v>
      </c>
      <c r="D1358" s="142" t="s">
        <v>3113</v>
      </c>
      <c r="E1358" s="91" t="s">
        <v>3156</v>
      </c>
      <c r="F1358" s="142" t="s">
        <v>899</v>
      </c>
      <c r="G1358" s="142" t="s">
        <v>1041</v>
      </c>
      <c r="H1358" s="142" t="s">
        <v>4702</v>
      </c>
      <c r="I1358" s="63" t="s">
        <v>4702</v>
      </c>
      <c r="J1358" s="142" t="s">
        <v>1033</v>
      </c>
      <c r="K1358" s="142" t="s">
        <v>4704</v>
      </c>
      <c r="L1358" s="142">
        <v>8</v>
      </c>
      <c r="M1358" s="142" t="s">
        <v>407</v>
      </c>
      <c r="N1358" s="91" t="s">
        <v>928</v>
      </c>
      <c r="O1358" s="182" t="s">
        <v>6572</v>
      </c>
      <c r="P1358" s="91" t="s">
        <v>1441</v>
      </c>
      <c r="Q1358" s="93" t="s">
        <v>1679</v>
      </c>
    </row>
    <row r="1359" spans="1:17" ht="130" x14ac:dyDescent="0.35">
      <c r="A1359" s="141">
        <v>20126</v>
      </c>
      <c r="B1359" s="141"/>
      <c r="C1359" s="102" t="s">
        <v>482</v>
      </c>
      <c r="D1359" s="142" t="s">
        <v>3113</v>
      </c>
      <c r="E1359" s="142" t="s">
        <v>7076</v>
      </c>
      <c r="F1359" s="142" t="s">
        <v>3424</v>
      </c>
      <c r="G1359" s="142" t="s">
        <v>7096</v>
      </c>
      <c r="H1359" s="142" t="s">
        <v>4431</v>
      </c>
      <c r="I1359" s="73" t="s">
        <v>8097</v>
      </c>
      <c r="J1359" s="142" t="s">
        <v>7097</v>
      </c>
      <c r="K1359" s="142" t="s">
        <v>4704</v>
      </c>
      <c r="L1359" s="142">
        <v>19</v>
      </c>
      <c r="M1359" s="142" t="s">
        <v>2376</v>
      </c>
      <c r="N1359" s="91" t="s">
        <v>928</v>
      </c>
      <c r="O1359" s="182" t="s">
        <v>5654</v>
      </c>
      <c r="P1359" s="91" t="s">
        <v>794</v>
      </c>
      <c r="Q1359" s="93" t="s">
        <v>7427</v>
      </c>
    </row>
    <row r="1360" spans="1:17" ht="70" x14ac:dyDescent="0.35">
      <c r="A1360" s="141">
        <v>20125</v>
      </c>
      <c r="B1360" s="141"/>
      <c r="C1360" s="102" t="s">
        <v>482</v>
      </c>
      <c r="D1360" s="142" t="s">
        <v>3113</v>
      </c>
      <c r="E1360" s="91" t="s">
        <v>543</v>
      </c>
      <c r="F1360" s="91" t="s">
        <v>5402</v>
      </c>
      <c r="G1360" s="142" t="s">
        <v>6888</v>
      </c>
      <c r="H1360" s="142" t="s">
        <v>4702</v>
      </c>
      <c r="I1360" s="63" t="s">
        <v>4702</v>
      </c>
      <c r="J1360" s="142" t="s">
        <v>7640</v>
      </c>
      <c r="K1360" s="142" t="s">
        <v>4704</v>
      </c>
      <c r="L1360" s="142">
        <v>25</v>
      </c>
      <c r="M1360" s="142" t="s">
        <v>1681</v>
      </c>
      <c r="N1360" s="91" t="s">
        <v>1223</v>
      </c>
      <c r="O1360" s="182" t="s">
        <v>1995</v>
      </c>
      <c r="P1360" s="91" t="s">
        <v>4368</v>
      </c>
      <c r="Q1360" s="93" t="s">
        <v>5371</v>
      </c>
    </row>
    <row r="1361" spans="1:17" ht="30" x14ac:dyDescent="0.35">
      <c r="A1361" s="141">
        <v>19915</v>
      </c>
      <c r="B1361" s="141"/>
      <c r="C1361" s="102" t="s">
        <v>2544</v>
      </c>
      <c r="D1361" s="142" t="s">
        <v>3113</v>
      </c>
      <c r="E1361" s="142" t="s">
        <v>7076</v>
      </c>
      <c r="F1361" s="142" t="s">
        <v>3657</v>
      </c>
      <c r="G1361" s="142" t="s">
        <v>1492</v>
      </c>
      <c r="H1361" s="142" t="s">
        <v>3175</v>
      </c>
      <c r="I1361" s="66" t="s">
        <v>8097</v>
      </c>
      <c r="J1361" s="142" t="s">
        <v>2540</v>
      </c>
      <c r="K1361" s="142" t="s">
        <v>1900</v>
      </c>
      <c r="L1361" s="142" t="s">
        <v>1219</v>
      </c>
      <c r="M1361" s="142" t="s">
        <v>1696</v>
      </c>
      <c r="N1361" s="91" t="s">
        <v>928</v>
      </c>
      <c r="O1361" s="182" t="s">
        <v>5208</v>
      </c>
      <c r="P1361" s="91" t="s">
        <v>2678</v>
      </c>
      <c r="Q1361" s="93" t="s">
        <v>1886</v>
      </c>
    </row>
    <row r="1362" spans="1:17" ht="50" x14ac:dyDescent="0.35">
      <c r="A1362" s="141">
        <v>19902</v>
      </c>
      <c r="B1362" s="141"/>
      <c r="C1362" s="102" t="s">
        <v>2544</v>
      </c>
      <c r="D1362" s="142" t="s">
        <v>3113</v>
      </c>
      <c r="E1362" s="91" t="s">
        <v>543</v>
      </c>
      <c r="F1362" s="142" t="s">
        <v>4128</v>
      </c>
      <c r="G1362" s="142" t="s">
        <v>12</v>
      </c>
      <c r="H1362" s="142" t="s">
        <v>7326</v>
      </c>
      <c r="I1362" s="69" t="s">
        <v>8096</v>
      </c>
      <c r="J1362" s="142" t="s">
        <v>13</v>
      </c>
      <c r="K1362" s="142" t="s">
        <v>4704</v>
      </c>
      <c r="L1362" s="142">
        <v>30</v>
      </c>
      <c r="M1362" s="142" t="s">
        <v>1131</v>
      </c>
      <c r="N1362" s="91" t="s">
        <v>928</v>
      </c>
      <c r="O1362" s="182" t="s">
        <v>3799</v>
      </c>
      <c r="P1362" s="91" t="s">
        <v>6604</v>
      </c>
      <c r="Q1362" s="93" t="s">
        <v>2673</v>
      </c>
    </row>
    <row r="1363" spans="1:17" ht="30" x14ac:dyDescent="0.35">
      <c r="A1363" s="89">
        <v>19763</v>
      </c>
      <c r="B1363" s="89"/>
      <c r="C1363" s="102" t="s">
        <v>7055</v>
      </c>
      <c r="D1363" s="91" t="s">
        <v>3113</v>
      </c>
      <c r="E1363" s="91" t="s">
        <v>847</v>
      </c>
      <c r="F1363" s="91" t="s">
        <v>303</v>
      </c>
      <c r="G1363" s="91" t="s">
        <v>1978</v>
      </c>
      <c r="H1363" s="91" t="s">
        <v>4947</v>
      </c>
      <c r="I1363" s="63" t="s">
        <v>8095</v>
      </c>
      <c r="J1363" s="91" t="s">
        <v>4591</v>
      </c>
      <c r="K1363" s="91" t="s">
        <v>4704</v>
      </c>
      <c r="L1363" s="91">
        <v>25</v>
      </c>
      <c r="M1363" s="91" t="s">
        <v>304</v>
      </c>
      <c r="N1363" s="91" t="s">
        <v>928</v>
      </c>
      <c r="O1363" s="182" t="s">
        <v>2604</v>
      </c>
      <c r="P1363" s="91" t="s">
        <v>3363</v>
      </c>
      <c r="Q1363" s="93" t="s">
        <v>2408</v>
      </c>
    </row>
    <row r="1364" spans="1:17" ht="70" x14ac:dyDescent="0.35">
      <c r="A1364" s="141">
        <v>19566</v>
      </c>
      <c r="B1364" s="141"/>
      <c r="C1364" s="102" t="s">
        <v>225</v>
      </c>
      <c r="D1364" s="142" t="s">
        <v>3113</v>
      </c>
      <c r="E1364" s="142" t="s">
        <v>7076</v>
      </c>
      <c r="F1364" s="142" t="s">
        <v>1899</v>
      </c>
      <c r="G1364" s="142" t="s">
        <v>777</v>
      </c>
      <c r="H1364" s="142" t="s">
        <v>4431</v>
      </c>
      <c r="I1364" s="73" t="s">
        <v>8097</v>
      </c>
      <c r="J1364" s="142" t="s">
        <v>6557</v>
      </c>
      <c r="K1364" s="142" t="s">
        <v>4704</v>
      </c>
      <c r="L1364" s="142">
        <v>15</v>
      </c>
      <c r="M1364" s="142" t="s">
        <v>3503</v>
      </c>
      <c r="N1364" s="91" t="s">
        <v>1223</v>
      </c>
      <c r="O1364" s="182" t="s">
        <v>738</v>
      </c>
      <c r="P1364" s="91" t="s">
        <v>5572</v>
      </c>
      <c r="Q1364" s="93" t="s">
        <v>6656</v>
      </c>
    </row>
    <row r="1365" spans="1:17" ht="110" x14ac:dyDescent="0.35">
      <c r="A1365" s="141">
        <v>19405</v>
      </c>
      <c r="B1365" s="141"/>
      <c r="C1365" s="102" t="s">
        <v>225</v>
      </c>
      <c r="D1365" s="142" t="s">
        <v>3113</v>
      </c>
      <c r="E1365" s="91" t="s">
        <v>543</v>
      </c>
      <c r="F1365" s="91" t="s">
        <v>5402</v>
      </c>
      <c r="G1365" s="142" t="s">
        <v>4577</v>
      </c>
      <c r="H1365" s="142" t="s">
        <v>4431</v>
      </c>
      <c r="I1365" s="73" t="s">
        <v>8097</v>
      </c>
      <c r="J1365" s="142" t="s">
        <v>5892</v>
      </c>
      <c r="K1365" s="142" t="s">
        <v>4704</v>
      </c>
      <c r="L1365" s="142">
        <v>25</v>
      </c>
      <c r="M1365" s="142" t="s">
        <v>7606</v>
      </c>
      <c r="N1365" s="91" t="s">
        <v>928</v>
      </c>
      <c r="O1365" s="182" t="s">
        <v>6572</v>
      </c>
      <c r="P1365" s="91" t="s">
        <v>1441</v>
      </c>
      <c r="Q1365" s="93" t="s">
        <v>6300</v>
      </c>
    </row>
    <row r="1366" spans="1:17" ht="40" x14ac:dyDescent="0.35">
      <c r="A1366" s="141">
        <v>18961</v>
      </c>
      <c r="B1366" s="141"/>
      <c r="C1366" s="102" t="s">
        <v>2023</v>
      </c>
      <c r="D1366" s="142" t="s">
        <v>3113</v>
      </c>
      <c r="E1366" s="142" t="s">
        <v>847</v>
      </c>
      <c r="F1366" s="142" t="s">
        <v>848</v>
      </c>
      <c r="G1366" s="142" t="s">
        <v>4720</v>
      </c>
      <c r="H1366" s="142" t="s">
        <v>4702</v>
      </c>
      <c r="I1366" s="63" t="s">
        <v>4702</v>
      </c>
      <c r="J1366" s="142" t="s">
        <v>467</v>
      </c>
      <c r="K1366" s="142" t="s">
        <v>4704</v>
      </c>
      <c r="L1366" s="142">
        <v>23</v>
      </c>
      <c r="M1366" s="142" t="s">
        <v>302</v>
      </c>
      <c r="N1366" s="91" t="s">
        <v>928</v>
      </c>
      <c r="O1366" s="182" t="s">
        <v>1750</v>
      </c>
      <c r="P1366" s="91" t="s">
        <v>2077</v>
      </c>
      <c r="Q1366" s="93" t="s">
        <v>7075</v>
      </c>
    </row>
    <row r="1367" spans="1:17" ht="40" x14ac:dyDescent="0.35">
      <c r="A1367" s="141">
        <v>18960</v>
      </c>
      <c r="B1367" s="141"/>
      <c r="C1367" s="102" t="s">
        <v>2023</v>
      </c>
      <c r="D1367" s="142" t="s">
        <v>3113</v>
      </c>
      <c r="E1367" s="142" t="s">
        <v>847</v>
      </c>
      <c r="F1367" s="142" t="s">
        <v>848</v>
      </c>
      <c r="G1367" s="142" t="s">
        <v>2152</v>
      </c>
      <c r="H1367" s="142" t="s">
        <v>3335</v>
      </c>
      <c r="I1367" s="87" t="s">
        <v>8100</v>
      </c>
      <c r="J1367" s="142" t="s">
        <v>1521</v>
      </c>
      <c r="K1367" s="142" t="s">
        <v>4704</v>
      </c>
      <c r="L1367" s="142">
        <v>24</v>
      </c>
      <c r="M1367" s="142" t="s">
        <v>1911</v>
      </c>
      <c r="N1367" s="91" t="s">
        <v>928</v>
      </c>
      <c r="O1367" s="182" t="s">
        <v>2173</v>
      </c>
      <c r="P1367" s="91" t="s">
        <v>4451</v>
      </c>
      <c r="Q1367" s="93" t="s">
        <v>5246</v>
      </c>
    </row>
    <row r="1368" spans="1:17" ht="40" x14ac:dyDescent="0.35">
      <c r="A1368" s="141">
        <v>18678</v>
      </c>
      <c r="B1368" s="141"/>
      <c r="C1368" s="102" t="s">
        <v>2023</v>
      </c>
      <c r="D1368" s="142" t="s">
        <v>3113</v>
      </c>
      <c r="E1368" s="142" t="s">
        <v>847</v>
      </c>
      <c r="F1368" s="142" t="s">
        <v>4140</v>
      </c>
      <c r="G1368" s="142" t="s">
        <v>2893</v>
      </c>
      <c r="H1368" s="142" t="s">
        <v>5</v>
      </c>
      <c r="I1368" s="63" t="s">
        <v>8095</v>
      </c>
      <c r="J1368" s="142" t="s">
        <v>2894</v>
      </c>
      <c r="K1368" s="142" t="s">
        <v>4704</v>
      </c>
      <c r="L1368" s="142">
        <v>31</v>
      </c>
      <c r="M1368" s="142" t="s">
        <v>4</v>
      </c>
      <c r="N1368" s="91" t="s">
        <v>928</v>
      </c>
      <c r="O1368" s="182" t="s">
        <v>3960</v>
      </c>
      <c r="P1368" s="91" t="s">
        <v>833</v>
      </c>
      <c r="Q1368" s="93" t="s">
        <v>600</v>
      </c>
    </row>
    <row r="1369" spans="1:17" ht="110" x14ac:dyDescent="0.35">
      <c r="A1369" s="141">
        <v>18592</v>
      </c>
      <c r="B1369" s="141"/>
      <c r="C1369" s="102" t="s">
        <v>3978</v>
      </c>
      <c r="D1369" s="142" t="s">
        <v>3113</v>
      </c>
      <c r="E1369" s="91" t="s">
        <v>543</v>
      </c>
      <c r="F1369" s="142" t="s">
        <v>4128</v>
      </c>
      <c r="G1369" s="142" t="s">
        <v>4955</v>
      </c>
      <c r="H1369" s="142" t="s">
        <v>5</v>
      </c>
      <c r="I1369" s="63" t="s">
        <v>8095</v>
      </c>
      <c r="J1369" s="142" t="s">
        <v>5275</v>
      </c>
      <c r="K1369" s="142" t="s">
        <v>4704</v>
      </c>
      <c r="L1369" s="142">
        <v>21</v>
      </c>
      <c r="M1369" s="142" t="s">
        <v>6385</v>
      </c>
      <c r="N1369" s="91" t="s">
        <v>928</v>
      </c>
      <c r="O1369" s="182" t="s">
        <v>2173</v>
      </c>
      <c r="P1369" s="91" t="s">
        <v>7718</v>
      </c>
      <c r="Q1369" s="93" t="s">
        <v>5083</v>
      </c>
    </row>
    <row r="1370" spans="1:17" ht="110" x14ac:dyDescent="0.35">
      <c r="A1370" s="141">
        <v>18564</v>
      </c>
      <c r="B1370" s="141"/>
      <c r="C1370" s="102" t="s">
        <v>3978</v>
      </c>
      <c r="D1370" s="142" t="s">
        <v>3113</v>
      </c>
      <c r="E1370" s="142" t="s">
        <v>7076</v>
      </c>
      <c r="F1370" s="142" t="s">
        <v>3424</v>
      </c>
      <c r="G1370" s="142" t="s">
        <v>5066</v>
      </c>
      <c r="H1370" s="142" t="s">
        <v>4612</v>
      </c>
      <c r="I1370" s="63" t="s">
        <v>8095</v>
      </c>
      <c r="J1370" s="142" t="s">
        <v>5067</v>
      </c>
      <c r="K1370" s="142" t="s">
        <v>4704</v>
      </c>
      <c r="L1370" s="142">
        <v>31</v>
      </c>
      <c r="M1370" s="142" t="s">
        <v>3348</v>
      </c>
      <c r="N1370" s="91" t="s">
        <v>928</v>
      </c>
      <c r="O1370" s="182" t="s">
        <v>5654</v>
      </c>
      <c r="P1370" s="91" t="s">
        <v>2174</v>
      </c>
      <c r="Q1370" s="93" t="s">
        <v>1804</v>
      </c>
    </row>
    <row r="1371" spans="1:17" ht="40" x14ac:dyDescent="0.35">
      <c r="A1371" s="141">
        <v>18305</v>
      </c>
      <c r="B1371" s="141"/>
      <c r="C1371" s="102" t="s">
        <v>3978</v>
      </c>
      <c r="D1371" s="142" t="s">
        <v>3113</v>
      </c>
      <c r="E1371" s="142" t="s">
        <v>847</v>
      </c>
      <c r="F1371" s="142" t="s">
        <v>848</v>
      </c>
      <c r="G1371" s="142" t="s">
        <v>4720</v>
      </c>
      <c r="H1371" s="142" t="s">
        <v>5</v>
      </c>
      <c r="I1371" s="63" t="s">
        <v>8095</v>
      </c>
      <c r="J1371" s="142" t="s">
        <v>5243</v>
      </c>
      <c r="K1371" s="142" t="s">
        <v>4704</v>
      </c>
      <c r="L1371" s="142">
        <v>14</v>
      </c>
      <c r="M1371" s="142" t="s">
        <v>7505</v>
      </c>
      <c r="N1371" s="91" t="s">
        <v>1223</v>
      </c>
      <c r="O1371" s="182" t="s">
        <v>2313</v>
      </c>
      <c r="P1371" s="91" t="s">
        <v>1372</v>
      </c>
      <c r="Q1371" s="93" t="s">
        <v>7506</v>
      </c>
    </row>
    <row r="1372" spans="1:17" ht="30" x14ac:dyDescent="0.35">
      <c r="A1372" s="141">
        <v>17798</v>
      </c>
      <c r="B1372" s="141"/>
      <c r="C1372" s="102" t="s">
        <v>5403</v>
      </c>
      <c r="D1372" s="142" t="s">
        <v>3113</v>
      </c>
      <c r="E1372" s="142" t="s">
        <v>3127</v>
      </c>
      <c r="F1372" s="142" t="s">
        <v>5680</v>
      </c>
      <c r="G1372" s="142" t="s">
        <v>5681</v>
      </c>
      <c r="H1372" s="142" t="s">
        <v>4702</v>
      </c>
      <c r="I1372" s="63" t="s">
        <v>4702</v>
      </c>
      <c r="J1372" s="142" t="s">
        <v>5678</v>
      </c>
      <c r="K1372" s="142" t="s">
        <v>4704</v>
      </c>
      <c r="L1372" s="142" t="s">
        <v>826</v>
      </c>
      <c r="M1372" s="142" t="s">
        <v>1524</v>
      </c>
      <c r="N1372" s="91" t="s">
        <v>1223</v>
      </c>
      <c r="O1372" s="182" t="s">
        <v>5259</v>
      </c>
      <c r="P1372" s="91" t="s">
        <v>4984</v>
      </c>
      <c r="Q1372" s="93" t="s">
        <v>3844</v>
      </c>
    </row>
    <row r="1373" spans="1:17" ht="40" x14ac:dyDescent="0.35">
      <c r="A1373" s="89">
        <v>17235</v>
      </c>
      <c r="B1373" s="89"/>
      <c r="C1373" s="102" t="s">
        <v>5061</v>
      </c>
      <c r="D1373" s="91" t="s">
        <v>3113</v>
      </c>
      <c r="E1373" s="91" t="s">
        <v>847</v>
      </c>
      <c r="F1373" s="91" t="s">
        <v>848</v>
      </c>
      <c r="G1373" s="91" t="s">
        <v>3831</v>
      </c>
      <c r="H1373" s="91" t="s">
        <v>3335</v>
      </c>
      <c r="I1373" s="87" t="s">
        <v>8100</v>
      </c>
      <c r="J1373" s="91" t="s">
        <v>2727</v>
      </c>
      <c r="K1373" s="91" t="s">
        <v>4704</v>
      </c>
      <c r="L1373" s="91">
        <v>22</v>
      </c>
      <c r="M1373" s="91" t="s">
        <v>1652</v>
      </c>
      <c r="N1373" s="91" t="s">
        <v>928</v>
      </c>
      <c r="O1373" s="182" t="s">
        <v>5654</v>
      </c>
      <c r="P1373" s="91" t="s">
        <v>2370</v>
      </c>
      <c r="Q1373" s="93" t="s">
        <v>2154</v>
      </c>
    </row>
    <row r="1374" spans="1:17" ht="150" x14ac:dyDescent="0.35">
      <c r="A1374" s="89">
        <v>16843</v>
      </c>
      <c r="B1374" s="89"/>
      <c r="C1374" s="102" t="s">
        <v>3423</v>
      </c>
      <c r="D1374" s="91" t="s">
        <v>3113</v>
      </c>
      <c r="E1374" s="91" t="s">
        <v>543</v>
      </c>
      <c r="F1374" s="91" t="s">
        <v>544</v>
      </c>
      <c r="G1374" s="91" t="s">
        <v>546</v>
      </c>
      <c r="H1374" s="91" t="s">
        <v>1130</v>
      </c>
      <c r="I1374" s="87" t="s">
        <v>4702</v>
      </c>
      <c r="J1374" s="91" t="s">
        <v>1518</v>
      </c>
      <c r="K1374" s="91" t="s">
        <v>4704</v>
      </c>
      <c r="L1374" s="91">
        <v>18</v>
      </c>
      <c r="M1374" s="91" t="s">
        <v>673</v>
      </c>
      <c r="N1374" s="91" t="s">
        <v>928</v>
      </c>
      <c r="O1374" s="182" t="s">
        <v>3960</v>
      </c>
      <c r="P1374" s="91" t="s">
        <v>1179</v>
      </c>
      <c r="Q1374" s="93" t="s">
        <v>623</v>
      </c>
    </row>
    <row r="1375" spans="1:17" ht="40" x14ac:dyDescent="0.35">
      <c r="A1375" s="89">
        <v>16502</v>
      </c>
      <c r="B1375" s="89"/>
      <c r="C1375" s="102" t="s">
        <v>3200</v>
      </c>
      <c r="D1375" s="91" t="s">
        <v>3113</v>
      </c>
      <c r="E1375" s="91" t="s">
        <v>847</v>
      </c>
      <c r="F1375" s="91" t="s">
        <v>848</v>
      </c>
      <c r="G1375" s="91" t="s">
        <v>7167</v>
      </c>
      <c r="H1375" s="91" t="s">
        <v>432</v>
      </c>
      <c r="I1375" s="87" t="s">
        <v>8100</v>
      </c>
      <c r="J1375" s="91" t="s">
        <v>7168</v>
      </c>
      <c r="K1375" s="91" t="s">
        <v>4704</v>
      </c>
      <c r="L1375" s="91">
        <v>37</v>
      </c>
      <c r="M1375" s="91" t="s">
        <v>3051</v>
      </c>
      <c r="N1375" s="91" t="s">
        <v>928</v>
      </c>
      <c r="O1375" s="182" t="s">
        <v>3799</v>
      </c>
      <c r="P1375" s="91" t="s">
        <v>2555</v>
      </c>
      <c r="Q1375" s="93" t="s">
        <v>2556</v>
      </c>
    </row>
    <row r="1376" spans="1:17" ht="100" x14ac:dyDescent="0.35">
      <c r="A1376" s="141">
        <v>15972</v>
      </c>
      <c r="B1376" s="141"/>
      <c r="C1376" s="102" t="s">
        <v>2160</v>
      </c>
      <c r="D1376" s="142" t="s">
        <v>3113</v>
      </c>
      <c r="E1376" s="142" t="s">
        <v>574</v>
      </c>
      <c r="F1376" s="142" t="s">
        <v>5886</v>
      </c>
      <c r="G1376" s="142" t="s">
        <v>1293</v>
      </c>
      <c r="H1376" s="142" t="s">
        <v>1094</v>
      </c>
      <c r="I1376" s="63" t="s">
        <v>8096</v>
      </c>
      <c r="J1376" s="142" t="s">
        <v>4296</v>
      </c>
      <c r="K1376" s="142" t="s">
        <v>4704</v>
      </c>
      <c r="L1376" s="142">
        <v>20</v>
      </c>
      <c r="M1376" s="142" t="s">
        <v>1994</v>
      </c>
      <c r="N1376" s="91" t="s">
        <v>1223</v>
      </c>
      <c r="O1376" s="182" t="s">
        <v>1995</v>
      </c>
      <c r="P1376" s="91" t="s">
        <v>1178</v>
      </c>
      <c r="Q1376" s="93" t="s">
        <v>1584</v>
      </c>
    </row>
    <row r="1377" spans="1:17" ht="60" x14ac:dyDescent="0.35">
      <c r="A1377" s="89">
        <v>15646</v>
      </c>
      <c r="B1377" s="89"/>
      <c r="C1377" s="102" t="s">
        <v>1935</v>
      </c>
      <c r="D1377" s="91" t="s">
        <v>3113</v>
      </c>
      <c r="E1377" s="91" t="s">
        <v>847</v>
      </c>
      <c r="F1377" s="91" t="s">
        <v>303</v>
      </c>
      <c r="G1377" s="91" t="s">
        <v>2451</v>
      </c>
      <c r="H1377" s="91" t="s">
        <v>3582</v>
      </c>
      <c r="I1377" s="63" t="s">
        <v>4702</v>
      </c>
      <c r="J1377" s="91" t="s">
        <v>2452</v>
      </c>
      <c r="K1377" s="91" t="s">
        <v>4704</v>
      </c>
      <c r="L1377" s="91">
        <v>18</v>
      </c>
      <c r="M1377" s="91" t="s">
        <v>2288</v>
      </c>
      <c r="N1377" s="91" t="s">
        <v>1223</v>
      </c>
      <c r="O1377" s="182" t="s">
        <v>211</v>
      </c>
      <c r="P1377" s="91" t="s">
        <v>2147</v>
      </c>
      <c r="Q1377" s="93" t="s">
        <v>3954</v>
      </c>
    </row>
    <row r="1378" spans="1:17" ht="140" x14ac:dyDescent="0.35">
      <c r="A1378" s="89">
        <v>15596</v>
      </c>
      <c r="B1378" s="89"/>
      <c r="C1378" s="102" t="s">
        <v>1935</v>
      </c>
      <c r="D1378" s="91" t="s">
        <v>3113</v>
      </c>
      <c r="E1378" s="91" t="s">
        <v>543</v>
      </c>
      <c r="F1378" s="91" t="s">
        <v>4128</v>
      </c>
      <c r="G1378" s="91" t="s">
        <v>4755</v>
      </c>
      <c r="H1378" s="91" t="s">
        <v>3335</v>
      </c>
      <c r="I1378" s="87" t="s">
        <v>8100</v>
      </c>
      <c r="J1378" s="91" t="s">
        <v>4120</v>
      </c>
      <c r="K1378" s="91" t="s">
        <v>4704</v>
      </c>
      <c r="L1378" s="91">
        <v>24</v>
      </c>
      <c r="M1378" s="91" t="s">
        <v>2817</v>
      </c>
      <c r="N1378" s="91" t="s">
        <v>928</v>
      </c>
      <c r="O1378" s="182" t="s">
        <v>3799</v>
      </c>
      <c r="P1378" s="91" t="s">
        <v>2562</v>
      </c>
      <c r="Q1378" s="93" t="s">
        <v>232</v>
      </c>
    </row>
    <row r="1379" spans="1:17" ht="60" x14ac:dyDescent="0.35">
      <c r="A1379" s="119">
        <v>15142</v>
      </c>
      <c r="B1379" s="119"/>
      <c r="C1379" s="124" t="s">
        <v>6502</v>
      </c>
      <c r="D1379" s="120" t="s">
        <v>3114</v>
      </c>
      <c r="E1379" s="120" t="s">
        <v>7076</v>
      </c>
      <c r="F1379" s="120" t="s">
        <v>2010</v>
      </c>
      <c r="G1379" s="120" t="s">
        <v>5541</v>
      </c>
      <c r="H1379" s="120" t="s">
        <v>4744</v>
      </c>
      <c r="I1379" s="66" t="s">
        <v>8097</v>
      </c>
      <c r="J1379" s="120" t="s">
        <v>4745</v>
      </c>
      <c r="K1379" s="120" t="s">
        <v>4704</v>
      </c>
      <c r="L1379" s="120">
        <v>43</v>
      </c>
      <c r="M1379" s="120" t="s">
        <v>5795</v>
      </c>
      <c r="N1379" s="120" t="s">
        <v>928</v>
      </c>
      <c r="O1379" s="183" t="s">
        <v>475</v>
      </c>
      <c r="P1379" s="120" t="s">
        <v>1202</v>
      </c>
      <c r="Q1379" s="121" t="s">
        <v>6879</v>
      </c>
    </row>
    <row r="1380" spans="1:17" ht="60" x14ac:dyDescent="0.35">
      <c r="A1380" s="141">
        <v>14701</v>
      </c>
      <c r="B1380" s="141"/>
      <c r="C1380" s="102" t="s">
        <v>898</v>
      </c>
      <c r="D1380" s="142" t="s">
        <v>3113</v>
      </c>
      <c r="E1380" s="142" t="s">
        <v>847</v>
      </c>
      <c r="F1380" s="142" t="s">
        <v>848</v>
      </c>
      <c r="G1380" s="142" t="s">
        <v>7752</v>
      </c>
      <c r="H1380" s="142" t="s">
        <v>3335</v>
      </c>
      <c r="I1380" s="87" t="s">
        <v>8100</v>
      </c>
      <c r="J1380" s="142" t="s">
        <v>7609</v>
      </c>
      <c r="K1380" s="142" t="s">
        <v>4704</v>
      </c>
      <c r="L1380" s="142">
        <v>25</v>
      </c>
      <c r="M1380" s="142" t="s">
        <v>7371</v>
      </c>
      <c r="N1380" s="91" t="s">
        <v>1223</v>
      </c>
      <c r="O1380" s="182" t="s">
        <v>5581</v>
      </c>
      <c r="P1380" s="91" t="s">
        <v>5326</v>
      </c>
      <c r="Q1380" s="93" t="s">
        <v>662</v>
      </c>
    </row>
    <row r="1381" spans="1:17" ht="60" x14ac:dyDescent="0.35">
      <c r="A1381" s="141">
        <v>14663</v>
      </c>
      <c r="B1381" s="141"/>
      <c r="C1381" s="102" t="s">
        <v>898</v>
      </c>
      <c r="D1381" s="142" t="s">
        <v>3113</v>
      </c>
      <c r="E1381" s="142" t="s">
        <v>847</v>
      </c>
      <c r="F1381" s="142" t="s">
        <v>848</v>
      </c>
      <c r="G1381" s="142" t="s">
        <v>2588</v>
      </c>
      <c r="H1381" s="142" t="s">
        <v>4702</v>
      </c>
      <c r="I1381" s="63" t="s">
        <v>4702</v>
      </c>
      <c r="J1381" s="142" t="s">
        <v>2589</v>
      </c>
      <c r="K1381" s="142" t="s">
        <v>4704</v>
      </c>
      <c r="L1381" s="142">
        <v>17</v>
      </c>
      <c r="M1381" s="142" t="s">
        <v>4789</v>
      </c>
      <c r="N1381" s="91" t="s">
        <v>1223</v>
      </c>
      <c r="O1381" s="182" t="s">
        <v>3799</v>
      </c>
      <c r="P1381" s="91" t="s">
        <v>3891</v>
      </c>
      <c r="Q1381" s="93" t="s">
        <v>1811</v>
      </c>
    </row>
    <row r="1382" spans="1:17" ht="90" x14ac:dyDescent="0.35">
      <c r="A1382" s="146">
        <v>14442</v>
      </c>
      <c r="B1382" s="146"/>
      <c r="C1382" s="124" t="s">
        <v>4558</v>
      </c>
      <c r="D1382" s="147" t="s">
        <v>3114</v>
      </c>
      <c r="E1382" s="147" t="s">
        <v>3176</v>
      </c>
      <c r="F1382" s="120" t="s">
        <v>2836</v>
      </c>
      <c r="G1382" s="147" t="s">
        <v>2833</v>
      </c>
      <c r="H1382" s="147" t="s">
        <v>2746</v>
      </c>
      <c r="I1382" s="69" t="s">
        <v>8096</v>
      </c>
      <c r="J1382" s="147" t="s">
        <v>3064</v>
      </c>
      <c r="K1382" s="147" t="s">
        <v>4704</v>
      </c>
      <c r="L1382" s="147">
        <v>38</v>
      </c>
      <c r="M1382" s="147" t="s">
        <v>1777</v>
      </c>
      <c r="N1382" s="120" t="s">
        <v>928</v>
      </c>
      <c r="O1382" s="183" t="s">
        <v>5654</v>
      </c>
      <c r="P1382" s="120" t="s">
        <v>6886</v>
      </c>
      <c r="Q1382" s="121" t="s">
        <v>3151</v>
      </c>
    </row>
    <row r="1383" spans="1:17" ht="90" x14ac:dyDescent="0.35">
      <c r="A1383" s="89">
        <v>13815</v>
      </c>
      <c r="B1383" s="89"/>
      <c r="C1383" s="102" t="s">
        <v>4400</v>
      </c>
      <c r="D1383" s="91" t="s">
        <v>3113</v>
      </c>
      <c r="E1383" s="91" t="s">
        <v>543</v>
      </c>
      <c r="F1383" s="91" t="s">
        <v>791</v>
      </c>
      <c r="G1383" s="91" t="s">
        <v>6726</v>
      </c>
      <c r="H1383" s="91" t="s">
        <v>3582</v>
      </c>
      <c r="I1383" s="63" t="s">
        <v>4702</v>
      </c>
      <c r="J1383" s="91" t="s">
        <v>7</v>
      </c>
      <c r="K1383" s="91" t="s">
        <v>4704</v>
      </c>
      <c r="L1383" s="91">
        <v>25</v>
      </c>
      <c r="M1383" s="91" t="s">
        <v>1524</v>
      </c>
      <c r="N1383" s="91" t="s">
        <v>1223</v>
      </c>
      <c r="O1383" s="182" t="s">
        <v>5505</v>
      </c>
      <c r="P1383" s="91" t="s">
        <v>7002</v>
      </c>
      <c r="Q1383" s="93" t="s">
        <v>3589</v>
      </c>
    </row>
    <row r="1384" spans="1:17" ht="80" x14ac:dyDescent="0.35">
      <c r="A1384" s="89">
        <v>13815</v>
      </c>
      <c r="B1384" s="89"/>
      <c r="C1384" s="102" t="s">
        <v>4400</v>
      </c>
      <c r="D1384" s="91" t="s">
        <v>3113</v>
      </c>
      <c r="E1384" s="91" t="s">
        <v>543</v>
      </c>
      <c r="F1384" s="91" t="s">
        <v>4128</v>
      </c>
      <c r="G1384" s="91" t="s">
        <v>6726</v>
      </c>
      <c r="H1384" s="91" t="s">
        <v>3582</v>
      </c>
      <c r="I1384" s="63" t="s">
        <v>4702</v>
      </c>
      <c r="J1384" s="91" t="s">
        <v>6727</v>
      </c>
      <c r="K1384" s="91" t="s">
        <v>4704</v>
      </c>
      <c r="L1384" s="91">
        <v>18</v>
      </c>
      <c r="M1384" s="91" t="s">
        <v>1524</v>
      </c>
      <c r="N1384" s="91" t="s">
        <v>1223</v>
      </c>
      <c r="O1384" s="182" t="s">
        <v>5505</v>
      </c>
      <c r="P1384" s="91" t="s">
        <v>3271</v>
      </c>
      <c r="Q1384" s="93" t="s">
        <v>4861</v>
      </c>
    </row>
    <row r="1385" spans="1:17" ht="90" x14ac:dyDescent="0.35">
      <c r="A1385" s="89">
        <v>13559</v>
      </c>
      <c r="B1385" s="89"/>
      <c r="C1385" s="102" t="s">
        <v>4400</v>
      </c>
      <c r="D1385" s="91" t="s">
        <v>3113</v>
      </c>
      <c r="E1385" s="91" t="s">
        <v>543</v>
      </c>
      <c r="F1385" s="91" t="s">
        <v>5402</v>
      </c>
      <c r="G1385" s="91" t="s">
        <v>747</v>
      </c>
      <c r="H1385" s="91" t="s">
        <v>4702</v>
      </c>
      <c r="I1385" s="63" t="s">
        <v>4702</v>
      </c>
      <c r="J1385" s="91" t="s">
        <v>748</v>
      </c>
      <c r="K1385" s="91" t="s">
        <v>4704</v>
      </c>
      <c r="L1385" s="91">
        <v>32</v>
      </c>
      <c r="M1385" s="91" t="s">
        <v>1328</v>
      </c>
      <c r="N1385" s="91" t="s">
        <v>1223</v>
      </c>
      <c r="O1385" s="182" t="s">
        <v>1563</v>
      </c>
      <c r="P1385" s="91" t="s">
        <v>2174</v>
      </c>
      <c r="Q1385" s="93" t="s">
        <v>1127</v>
      </c>
    </row>
    <row r="1386" spans="1:17" ht="130" x14ac:dyDescent="0.35">
      <c r="A1386" s="89">
        <v>13356</v>
      </c>
      <c r="B1386" s="89"/>
      <c r="C1386" s="102" t="s">
        <v>824</v>
      </c>
      <c r="D1386" s="91" t="s">
        <v>3113</v>
      </c>
      <c r="E1386" s="91" t="s">
        <v>7076</v>
      </c>
      <c r="F1386" s="91" t="s">
        <v>568</v>
      </c>
      <c r="G1386" s="91" t="s">
        <v>4422</v>
      </c>
      <c r="H1386" s="91" t="s">
        <v>7539</v>
      </c>
      <c r="I1386" s="63" t="s">
        <v>4702</v>
      </c>
      <c r="J1386" s="91" t="s">
        <v>7540</v>
      </c>
      <c r="K1386" s="91" t="s">
        <v>4704</v>
      </c>
      <c r="L1386" s="91">
        <v>16</v>
      </c>
      <c r="M1386" s="91" t="s">
        <v>4423</v>
      </c>
      <c r="N1386" s="91" t="s">
        <v>1223</v>
      </c>
      <c r="O1386" s="182" t="s">
        <v>504</v>
      </c>
      <c r="P1386" s="91" t="s">
        <v>4747</v>
      </c>
      <c r="Q1386" s="93" t="s">
        <v>5399</v>
      </c>
    </row>
    <row r="1387" spans="1:17" ht="100" x14ac:dyDescent="0.35">
      <c r="A1387" s="89">
        <v>13184</v>
      </c>
      <c r="B1387" s="89"/>
      <c r="C1387" s="102" t="s">
        <v>824</v>
      </c>
      <c r="D1387" s="91" t="s">
        <v>3113</v>
      </c>
      <c r="E1387" s="91" t="s">
        <v>543</v>
      </c>
      <c r="F1387" s="91" t="s">
        <v>5402</v>
      </c>
      <c r="G1387" s="91" t="s">
        <v>1442</v>
      </c>
      <c r="H1387" s="91" t="s">
        <v>4702</v>
      </c>
      <c r="I1387" s="63" t="s">
        <v>4702</v>
      </c>
      <c r="J1387" s="91" t="s">
        <v>1443</v>
      </c>
      <c r="K1387" s="91" t="s">
        <v>4704</v>
      </c>
      <c r="L1387" s="91">
        <v>14</v>
      </c>
      <c r="M1387" s="91" t="s">
        <v>3625</v>
      </c>
      <c r="N1387" s="91" t="s">
        <v>1223</v>
      </c>
      <c r="O1387" s="182" t="s">
        <v>1581</v>
      </c>
      <c r="P1387" s="91" t="s">
        <v>2174</v>
      </c>
      <c r="Q1387" s="93" t="s">
        <v>29</v>
      </c>
    </row>
    <row r="1388" spans="1:17" ht="110" x14ac:dyDescent="0.35">
      <c r="A1388" s="89">
        <v>12852</v>
      </c>
      <c r="B1388" s="89"/>
      <c r="C1388" s="102" t="s">
        <v>326</v>
      </c>
      <c r="D1388" s="91" t="s">
        <v>3113</v>
      </c>
      <c r="E1388" s="91" t="s">
        <v>543</v>
      </c>
      <c r="F1388" s="91" t="s">
        <v>5402</v>
      </c>
      <c r="G1388" s="91" t="s">
        <v>760</v>
      </c>
      <c r="H1388" s="91" t="s">
        <v>4702</v>
      </c>
      <c r="I1388" s="63" t="s">
        <v>4702</v>
      </c>
      <c r="J1388" s="91" t="s">
        <v>1331</v>
      </c>
      <c r="K1388" s="91" t="s">
        <v>4704</v>
      </c>
      <c r="L1388" s="91">
        <v>27</v>
      </c>
      <c r="M1388" s="91" t="s">
        <v>2612</v>
      </c>
      <c r="N1388" s="91" t="s">
        <v>1223</v>
      </c>
      <c r="O1388" s="182" t="s">
        <v>211</v>
      </c>
      <c r="P1388" s="91" t="s">
        <v>3687</v>
      </c>
      <c r="Q1388" s="93" t="s">
        <v>7143</v>
      </c>
    </row>
    <row r="1389" spans="1:17" ht="90" x14ac:dyDescent="0.35">
      <c r="A1389" s="89">
        <v>12845</v>
      </c>
      <c r="B1389" s="89"/>
      <c r="C1389" s="102" t="s">
        <v>326</v>
      </c>
      <c r="D1389" s="91" t="s">
        <v>3113</v>
      </c>
      <c r="E1389" s="91" t="s">
        <v>543</v>
      </c>
      <c r="F1389" s="91" t="s">
        <v>5402</v>
      </c>
      <c r="G1389" s="91" t="s">
        <v>2311</v>
      </c>
      <c r="H1389" s="91" t="s">
        <v>1130</v>
      </c>
      <c r="I1389" s="87" t="s">
        <v>4702</v>
      </c>
      <c r="J1389" s="91" t="s">
        <v>2312</v>
      </c>
      <c r="K1389" s="91" t="s">
        <v>4704</v>
      </c>
      <c r="L1389" s="91">
        <v>22</v>
      </c>
      <c r="M1389" s="91" t="s">
        <v>6686</v>
      </c>
      <c r="N1389" s="91" t="s">
        <v>1223</v>
      </c>
      <c r="O1389" s="182" t="s">
        <v>5505</v>
      </c>
      <c r="P1389" s="91" t="s">
        <v>5844</v>
      </c>
      <c r="Q1389" s="93" t="s">
        <v>3843</v>
      </c>
    </row>
    <row r="1390" spans="1:17" ht="70" x14ac:dyDescent="0.35">
      <c r="A1390" s="89">
        <v>12490</v>
      </c>
      <c r="B1390" s="89"/>
      <c r="C1390" s="102" t="s">
        <v>3272</v>
      </c>
      <c r="D1390" s="91" t="s">
        <v>3113</v>
      </c>
      <c r="E1390" s="91" t="s">
        <v>543</v>
      </c>
      <c r="F1390" s="91" t="s">
        <v>5402</v>
      </c>
      <c r="G1390" s="91" t="s">
        <v>3945</v>
      </c>
      <c r="H1390" s="91" t="s">
        <v>3177</v>
      </c>
      <c r="I1390" s="63" t="s">
        <v>4702</v>
      </c>
      <c r="J1390" s="91" t="s">
        <v>6930</v>
      </c>
      <c r="K1390" s="91" t="s">
        <v>4704</v>
      </c>
      <c r="L1390" s="91">
        <v>17</v>
      </c>
      <c r="M1390" s="91" t="s">
        <v>3818</v>
      </c>
      <c r="N1390" s="91" t="s">
        <v>1223</v>
      </c>
      <c r="O1390" s="182" t="s">
        <v>1581</v>
      </c>
      <c r="P1390" s="91" t="s">
        <v>6490</v>
      </c>
      <c r="Q1390" s="93" t="s">
        <v>4354</v>
      </c>
    </row>
    <row r="1391" spans="1:17" ht="50" x14ac:dyDescent="0.35">
      <c r="A1391" s="89">
        <v>11993</v>
      </c>
      <c r="B1391" s="89"/>
      <c r="C1391" s="102" t="s">
        <v>2235</v>
      </c>
      <c r="D1391" s="91" t="s">
        <v>3113</v>
      </c>
      <c r="E1391" s="91" t="s">
        <v>543</v>
      </c>
      <c r="F1391" s="91" t="s">
        <v>5402</v>
      </c>
      <c r="G1391" s="91" t="s">
        <v>4765</v>
      </c>
      <c r="H1391" s="91" t="s">
        <v>4702</v>
      </c>
      <c r="I1391" s="63" t="s">
        <v>4702</v>
      </c>
      <c r="J1391" s="91" t="s">
        <v>4766</v>
      </c>
      <c r="K1391" s="91" t="s">
        <v>4704</v>
      </c>
      <c r="L1391" s="91">
        <v>24</v>
      </c>
      <c r="M1391" s="91" t="s">
        <v>1034</v>
      </c>
      <c r="N1391" s="91" t="s">
        <v>928</v>
      </c>
      <c r="O1391" s="182" t="s">
        <v>5581</v>
      </c>
      <c r="P1391" s="91" t="s">
        <v>1477</v>
      </c>
      <c r="Q1391" s="93" t="s">
        <v>3844</v>
      </c>
    </row>
    <row r="1392" spans="1:17" ht="110" x14ac:dyDescent="0.35">
      <c r="A1392" s="141">
        <v>11004</v>
      </c>
      <c r="B1392" s="141"/>
      <c r="C1392" s="102" t="s">
        <v>201</v>
      </c>
      <c r="D1392" s="142" t="s">
        <v>3113</v>
      </c>
      <c r="E1392" s="91" t="s">
        <v>543</v>
      </c>
      <c r="F1392" s="142" t="s">
        <v>56</v>
      </c>
      <c r="G1392" s="142" t="s">
        <v>2305</v>
      </c>
      <c r="H1392" s="142" t="s">
        <v>2922</v>
      </c>
      <c r="I1392" s="63" t="s">
        <v>8096</v>
      </c>
      <c r="J1392" s="142" t="s">
        <v>122</v>
      </c>
      <c r="K1392" s="142" t="s">
        <v>4704</v>
      </c>
      <c r="L1392" s="142" t="s">
        <v>3740</v>
      </c>
      <c r="M1392" s="142" t="s">
        <v>1524</v>
      </c>
      <c r="N1392" s="91" t="s">
        <v>1223</v>
      </c>
      <c r="O1392" s="182" t="s">
        <v>3799</v>
      </c>
      <c r="P1392" s="91" t="s">
        <v>1250</v>
      </c>
      <c r="Q1392" s="93" t="s">
        <v>7071</v>
      </c>
    </row>
    <row r="1393" spans="1:17" ht="150" x14ac:dyDescent="0.35">
      <c r="A1393" s="141">
        <v>10536</v>
      </c>
      <c r="B1393" s="141"/>
      <c r="C1393" s="102" t="s">
        <v>1949</v>
      </c>
      <c r="D1393" s="142" t="s">
        <v>3113</v>
      </c>
      <c r="E1393" s="142" t="s">
        <v>574</v>
      </c>
      <c r="F1393" s="142" t="s">
        <v>5886</v>
      </c>
      <c r="G1393" s="142" t="s">
        <v>5887</v>
      </c>
      <c r="H1393" s="142" t="s">
        <v>4702</v>
      </c>
      <c r="I1393" s="63" t="s">
        <v>4702</v>
      </c>
      <c r="J1393" s="142" t="s">
        <v>5284</v>
      </c>
      <c r="K1393" s="142" t="s">
        <v>4704</v>
      </c>
      <c r="L1393" s="142">
        <v>17</v>
      </c>
      <c r="M1393" s="142" t="s">
        <v>660</v>
      </c>
      <c r="N1393" s="91" t="s">
        <v>1223</v>
      </c>
      <c r="O1393" s="182" t="s">
        <v>3171</v>
      </c>
      <c r="P1393" s="91" t="s">
        <v>4596</v>
      </c>
      <c r="Q1393" s="93" t="s">
        <v>2639</v>
      </c>
    </row>
    <row r="1394" spans="1:17" ht="80" x14ac:dyDescent="0.35">
      <c r="A1394" s="141">
        <v>9932</v>
      </c>
      <c r="B1394" s="141"/>
      <c r="C1394" s="102" t="s">
        <v>542</v>
      </c>
      <c r="D1394" s="142" t="s">
        <v>3113</v>
      </c>
      <c r="E1394" s="91" t="s">
        <v>543</v>
      </c>
      <c r="F1394" s="91" t="s">
        <v>5402</v>
      </c>
      <c r="G1394" s="142" t="s">
        <v>844</v>
      </c>
      <c r="H1394" s="142" t="s">
        <v>4612</v>
      </c>
      <c r="I1394" s="63" t="s">
        <v>8095</v>
      </c>
      <c r="J1394" s="142" t="s">
        <v>4613</v>
      </c>
      <c r="K1394" s="142" t="s">
        <v>4704</v>
      </c>
      <c r="L1394" s="142">
        <v>17</v>
      </c>
      <c r="M1394" s="142" t="s">
        <v>3999</v>
      </c>
      <c r="N1394" s="91" t="s">
        <v>928</v>
      </c>
      <c r="O1394" s="182" t="s">
        <v>1581</v>
      </c>
      <c r="P1394" s="91" t="s">
        <v>365</v>
      </c>
      <c r="Q1394" s="93" t="s">
        <v>3065</v>
      </c>
    </row>
    <row r="1395" spans="1:17" ht="110" x14ac:dyDescent="0.35">
      <c r="A1395" s="141">
        <v>9701</v>
      </c>
      <c r="B1395" s="141"/>
      <c r="C1395" s="102" t="s">
        <v>1321</v>
      </c>
      <c r="D1395" s="142" t="s">
        <v>3113</v>
      </c>
      <c r="E1395" s="142" t="s">
        <v>1419</v>
      </c>
      <c r="F1395" s="142" t="s">
        <v>1877</v>
      </c>
      <c r="G1395" s="142" t="s">
        <v>3006</v>
      </c>
      <c r="H1395" s="142" t="s">
        <v>4702</v>
      </c>
      <c r="I1395" s="63" t="s">
        <v>4702</v>
      </c>
      <c r="J1395" s="142" t="s">
        <v>830</v>
      </c>
      <c r="K1395" s="142" t="s">
        <v>4704</v>
      </c>
      <c r="L1395" s="142" t="s">
        <v>6280</v>
      </c>
      <c r="M1395" s="142" t="s">
        <v>1212</v>
      </c>
      <c r="N1395" s="91" t="s">
        <v>1223</v>
      </c>
      <c r="O1395" s="182" t="s">
        <v>5581</v>
      </c>
      <c r="P1395" s="91" t="s">
        <v>3007</v>
      </c>
      <c r="Q1395" s="93" t="s">
        <v>2839</v>
      </c>
    </row>
    <row r="1396" spans="1:17" ht="140" x14ac:dyDescent="0.35">
      <c r="A1396" s="141">
        <v>9458</v>
      </c>
      <c r="B1396" s="141"/>
      <c r="C1396" s="102" t="s">
        <v>4939</v>
      </c>
      <c r="D1396" s="142" t="s">
        <v>3113</v>
      </c>
      <c r="E1396" s="91" t="s">
        <v>543</v>
      </c>
      <c r="F1396" s="91" t="s">
        <v>544</v>
      </c>
      <c r="G1396" s="142" t="s">
        <v>6449</v>
      </c>
      <c r="H1396" s="142" t="s">
        <v>4371</v>
      </c>
      <c r="I1396" s="87" t="s">
        <v>4702</v>
      </c>
      <c r="J1396" s="142" t="s">
        <v>2822</v>
      </c>
      <c r="K1396" s="142" t="s">
        <v>4704</v>
      </c>
      <c r="L1396" s="142">
        <v>55</v>
      </c>
      <c r="M1396" s="142" t="s">
        <v>2823</v>
      </c>
      <c r="N1396" s="91" t="s">
        <v>1223</v>
      </c>
      <c r="O1396" s="182" t="s">
        <v>4719</v>
      </c>
      <c r="P1396" s="91" t="s">
        <v>4083</v>
      </c>
      <c r="Q1396" s="93" t="s">
        <v>4461</v>
      </c>
    </row>
    <row r="1397" spans="1:17" ht="60" x14ac:dyDescent="0.35">
      <c r="A1397" s="141">
        <v>8180</v>
      </c>
      <c r="B1397" s="141"/>
      <c r="C1397" s="102" t="s">
        <v>834</v>
      </c>
      <c r="D1397" s="142" t="s">
        <v>3113</v>
      </c>
      <c r="E1397" s="142" t="s">
        <v>746</v>
      </c>
      <c r="F1397" s="142" t="s">
        <v>2731</v>
      </c>
      <c r="G1397" s="142" t="s">
        <v>3981</v>
      </c>
      <c r="H1397" s="142" t="s">
        <v>4702</v>
      </c>
      <c r="I1397" s="63" t="s">
        <v>4702</v>
      </c>
      <c r="J1397" s="143" t="s">
        <v>588</v>
      </c>
      <c r="K1397" s="142" t="s">
        <v>4704</v>
      </c>
      <c r="L1397" s="142" t="s">
        <v>4681</v>
      </c>
      <c r="M1397" s="142" t="s">
        <v>4550</v>
      </c>
      <c r="N1397" s="91" t="s">
        <v>1223</v>
      </c>
      <c r="O1397" s="182" t="s">
        <v>3171</v>
      </c>
      <c r="P1397" s="91" t="s">
        <v>469</v>
      </c>
      <c r="Q1397" s="93" t="s">
        <v>2721</v>
      </c>
    </row>
    <row r="1398" spans="1:17" ht="120" x14ac:dyDescent="0.35">
      <c r="A1398" s="141">
        <v>8097</v>
      </c>
      <c r="B1398" s="141"/>
      <c r="C1398" s="102" t="s">
        <v>834</v>
      </c>
      <c r="D1398" s="142" t="s">
        <v>3113</v>
      </c>
      <c r="E1398" s="91" t="s">
        <v>543</v>
      </c>
      <c r="F1398" s="91" t="s">
        <v>5402</v>
      </c>
      <c r="G1398" s="142" t="s">
        <v>7442</v>
      </c>
      <c r="H1398" s="142" t="s">
        <v>2819</v>
      </c>
      <c r="I1398" s="63" t="s">
        <v>4702</v>
      </c>
      <c r="J1398" s="142" t="s">
        <v>5098</v>
      </c>
      <c r="K1398" s="142" t="s">
        <v>4704</v>
      </c>
      <c r="L1398" s="142">
        <v>21</v>
      </c>
      <c r="M1398" s="142" t="s">
        <v>698</v>
      </c>
      <c r="N1398" s="91" t="s">
        <v>1223</v>
      </c>
      <c r="O1398" s="182" t="s">
        <v>5581</v>
      </c>
      <c r="P1398" s="91" t="s">
        <v>4451</v>
      </c>
      <c r="Q1398" s="93" t="s">
        <v>2259</v>
      </c>
    </row>
    <row r="1399" spans="1:17" ht="100" x14ac:dyDescent="0.35">
      <c r="A1399" s="141">
        <v>8071</v>
      </c>
      <c r="B1399" s="141"/>
      <c r="C1399" s="102" t="s">
        <v>834</v>
      </c>
      <c r="D1399" s="142" t="s">
        <v>3113</v>
      </c>
      <c r="E1399" s="91" t="s">
        <v>543</v>
      </c>
      <c r="F1399" s="91" t="s">
        <v>5402</v>
      </c>
      <c r="G1399" s="142" t="s">
        <v>1045</v>
      </c>
      <c r="H1399" s="142" t="s">
        <v>4702</v>
      </c>
      <c r="I1399" s="63" t="s">
        <v>4702</v>
      </c>
      <c r="J1399" s="142" t="s">
        <v>1046</v>
      </c>
      <c r="K1399" s="142" t="s">
        <v>4704</v>
      </c>
      <c r="L1399" s="142">
        <v>18</v>
      </c>
      <c r="M1399" s="142" t="s">
        <v>193</v>
      </c>
      <c r="N1399" s="91" t="s">
        <v>1223</v>
      </c>
      <c r="O1399" s="182" t="s">
        <v>504</v>
      </c>
      <c r="P1399" s="91" t="s">
        <v>2174</v>
      </c>
      <c r="Q1399" s="93" t="s">
        <v>5619</v>
      </c>
    </row>
    <row r="1400" spans="1:17" ht="40" x14ac:dyDescent="0.35">
      <c r="A1400" s="89">
        <v>6027</v>
      </c>
      <c r="B1400" s="89"/>
      <c r="C1400" s="102" t="s">
        <v>4162</v>
      </c>
      <c r="D1400" s="91" t="s">
        <v>3113</v>
      </c>
      <c r="E1400" s="91" t="s">
        <v>7076</v>
      </c>
      <c r="F1400" s="91" t="s">
        <v>281</v>
      </c>
      <c r="G1400" s="91" t="s">
        <v>4111</v>
      </c>
      <c r="H1400" s="91" t="s">
        <v>4702</v>
      </c>
      <c r="I1400" s="63" t="s">
        <v>4702</v>
      </c>
      <c r="J1400" s="91" t="s">
        <v>4112</v>
      </c>
      <c r="K1400" s="91" t="s">
        <v>4704</v>
      </c>
      <c r="L1400" s="91">
        <v>24</v>
      </c>
      <c r="M1400" s="91" t="s">
        <v>6674</v>
      </c>
      <c r="N1400" s="91" t="s">
        <v>1223</v>
      </c>
      <c r="O1400" s="182" t="s">
        <v>6929</v>
      </c>
      <c r="P1400" s="91" t="s">
        <v>1183</v>
      </c>
      <c r="Q1400" s="93" t="s">
        <v>1184</v>
      </c>
    </row>
    <row r="1401" spans="1:17" ht="20" x14ac:dyDescent="0.35">
      <c r="A1401" s="141">
        <v>1999</v>
      </c>
      <c r="B1401" s="141"/>
      <c r="C1401" s="102" t="s">
        <v>491</v>
      </c>
      <c r="D1401" s="91" t="s">
        <v>3113</v>
      </c>
      <c r="E1401" s="142" t="s">
        <v>847</v>
      </c>
      <c r="F1401" s="142" t="s">
        <v>303</v>
      </c>
      <c r="G1401" s="142" t="s">
        <v>3568</v>
      </c>
      <c r="H1401" s="142" t="s">
        <v>4431</v>
      </c>
      <c r="I1401" s="73" t="s">
        <v>8097</v>
      </c>
      <c r="J1401" s="142" t="s">
        <v>1412</v>
      </c>
      <c r="K1401" s="142" t="s">
        <v>4704</v>
      </c>
      <c r="L1401" s="142" t="s">
        <v>3488</v>
      </c>
      <c r="M1401" s="142" t="s">
        <v>1385</v>
      </c>
      <c r="N1401" s="91" t="s">
        <v>928</v>
      </c>
      <c r="O1401" s="182" t="s">
        <v>5654</v>
      </c>
      <c r="P1401" s="91" t="s">
        <v>1381</v>
      </c>
      <c r="Q1401" s="93" t="s">
        <v>1413</v>
      </c>
    </row>
    <row r="1402" spans="1:17" ht="20" x14ac:dyDescent="0.35">
      <c r="A1402" s="89">
        <v>1986</v>
      </c>
      <c r="B1402" s="89"/>
      <c r="C1402" s="102" t="s">
        <v>5822</v>
      </c>
      <c r="D1402" s="91" t="s">
        <v>3113</v>
      </c>
      <c r="E1402" s="91" t="s">
        <v>7076</v>
      </c>
      <c r="F1402" s="91" t="s">
        <v>3424</v>
      </c>
      <c r="G1402" s="91" t="s">
        <v>3197</v>
      </c>
      <c r="H1402" s="91" t="s">
        <v>1907</v>
      </c>
      <c r="I1402" s="63" t="s">
        <v>8095</v>
      </c>
      <c r="J1402" s="91" t="s">
        <v>3198</v>
      </c>
      <c r="K1402" s="91" t="s">
        <v>4704</v>
      </c>
      <c r="L1402" s="91">
        <v>16</v>
      </c>
      <c r="M1402" s="91" t="s">
        <v>5135</v>
      </c>
      <c r="N1402" s="91" t="s">
        <v>928</v>
      </c>
      <c r="O1402" s="182" t="s">
        <v>1750</v>
      </c>
      <c r="P1402" s="91" t="s">
        <v>4628</v>
      </c>
      <c r="Q1402" s="93" t="s">
        <v>1961</v>
      </c>
    </row>
    <row r="1403" spans="1:17" ht="40" x14ac:dyDescent="0.35">
      <c r="A1403" s="89">
        <v>1981</v>
      </c>
      <c r="B1403" s="89"/>
      <c r="C1403" s="102" t="s">
        <v>5551</v>
      </c>
      <c r="D1403" s="91" t="s">
        <v>3113</v>
      </c>
      <c r="E1403" s="91" t="s">
        <v>543</v>
      </c>
      <c r="F1403" s="91" t="s">
        <v>5402</v>
      </c>
      <c r="G1403" s="91" t="s">
        <v>921</v>
      </c>
      <c r="H1403" s="91" t="s">
        <v>4734</v>
      </c>
      <c r="I1403" s="63" t="s">
        <v>8095</v>
      </c>
      <c r="J1403" s="91" t="s">
        <v>3802</v>
      </c>
      <c r="K1403" s="91" t="s">
        <v>4704</v>
      </c>
      <c r="L1403" s="91" t="s">
        <v>3438</v>
      </c>
      <c r="M1403" s="91" t="s">
        <v>2592</v>
      </c>
      <c r="N1403" s="91" t="s">
        <v>928</v>
      </c>
      <c r="O1403" s="182" t="s">
        <v>3944</v>
      </c>
      <c r="P1403" s="91" t="s">
        <v>2205</v>
      </c>
      <c r="Q1403" s="93" t="s">
        <v>7541</v>
      </c>
    </row>
    <row r="1404" spans="1:17" ht="30" x14ac:dyDescent="0.35">
      <c r="A1404" s="89">
        <v>1945</v>
      </c>
      <c r="B1404" s="89"/>
      <c r="C1404" s="102" t="s">
        <v>3200</v>
      </c>
      <c r="D1404" s="91" t="s">
        <v>3113</v>
      </c>
      <c r="E1404" s="91" t="s">
        <v>4918</v>
      </c>
      <c r="F1404" s="91" t="s">
        <v>1209</v>
      </c>
      <c r="G1404" s="91" t="s">
        <v>6931</v>
      </c>
      <c r="H1404" s="91" t="s">
        <v>4702</v>
      </c>
      <c r="I1404" s="63" t="s">
        <v>4702</v>
      </c>
      <c r="J1404" s="91" t="s">
        <v>4703</v>
      </c>
      <c r="K1404" s="91" t="s">
        <v>4704</v>
      </c>
      <c r="L1404" s="91">
        <v>15</v>
      </c>
      <c r="M1404" s="91" t="s">
        <v>5884</v>
      </c>
      <c r="N1404" s="91" t="s">
        <v>928</v>
      </c>
      <c r="O1404" s="182" t="s">
        <v>5654</v>
      </c>
      <c r="P1404" s="91" t="s">
        <v>1206</v>
      </c>
      <c r="Q1404" s="93" t="s">
        <v>1448</v>
      </c>
    </row>
    <row r="1405" spans="1:17" ht="50" x14ac:dyDescent="0.35">
      <c r="A1405" s="89">
        <v>577</v>
      </c>
      <c r="B1405" s="89"/>
      <c r="C1405" s="102" t="s">
        <v>5496</v>
      </c>
      <c r="D1405" s="91" t="s">
        <v>3113</v>
      </c>
      <c r="E1405" s="91" t="s">
        <v>847</v>
      </c>
      <c r="F1405" s="91" t="s">
        <v>303</v>
      </c>
      <c r="G1405" s="91" t="s">
        <v>1043</v>
      </c>
      <c r="H1405" s="91" t="s">
        <v>4702</v>
      </c>
      <c r="I1405" s="63" t="s">
        <v>4702</v>
      </c>
      <c r="J1405" s="91" t="s">
        <v>762</v>
      </c>
      <c r="K1405" s="91" t="s">
        <v>4704</v>
      </c>
      <c r="L1405" s="91">
        <v>29</v>
      </c>
      <c r="M1405" s="91" t="s">
        <v>1889</v>
      </c>
      <c r="N1405" s="91" t="s">
        <v>1223</v>
      </c>
      <c r="O1405" s="182" t="s">
        <v>1890</v>
      </c>
      <c r="P1405" s="91" t="s">
        <v>2174</v>
      </c>
      <c r="Q1405" s="93" t="s">
        <v>3933</v>
      </c>
    </row>
  </sheetData>
  <autoFilter ref="A1:Q1405" xr:uid="{F2B20A3E-9ED0-4675-B324-4F1C19C448B2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0380-FE96-4988-9260-4ADD26E53CD8}">
  <dimension ref="A1:J1405"/>
  <sheetViews>
    <sheetView workbookViewId="0">
      <selection activeCell="A2" sqref="A2"/>
    </sheetView>
  </sheetViews>
  <sheetFormatPr defaultRowHeight="14.5" x14ac:dyDescent="0.35"/>
  <cols>
    <col min="1" max="1" width="9.26953125" style="246" bestFit="1" customWidth="1"/>
    <col min="3" max="3" width="10.453125" style="57" bestFit="1" customWidth="1"/>
    <col min="6" max="6" width="22" bestFit="1" customWidth="1"/>
    <col min="7" max="7" width="23.7265625" bestFit="1" customWidth="1"/>
  </cols>
  <sheetData>
    <row r="1" spans="1:10" x14ac:dyDescent="0.35">
      <c r="A1" s="220" t="s">
        <v>2298</v>
      </c>
      <c r="C1" s="57" t="s">
        <v>2298</v>
      </c>
    </row>
    <row r="2" spans="1:10" x14ac:dyDescent="0.35">
      <c r="A2" s="222" t="s">
        <v>210</v>
      </c>
      <c r="B2" t="str">
        <f>SUBSTITUTE(C2, "-", " ")</f>
        <v>8 Jan 2019</v>
      </c>
      <c r="C2" s="261" t="s">
        <v>210</v>
      </c>
      <c r="E2" s="263" t="s">
        <v>8113</v>
      </c>
      <c r="F2" s="263">
        <v>2025</v>
      </c>
      <c r="G2" s="263">
        <v>43473</v>
      </c>
      <c r="J2" t="e">
        <f>DATEVALUE(B2)</f>
        <v>#VALUE!</v>
      </c>
    </row>
    <row r="3" spans="1:10" x14ac:dyDescent="0.35">
      <c r="A3" s="223" t="s">
        <v>5925</v>
      </c>
      <c r="B3" t="str">
        <f t="shared" ref="B3:B66" si="0">SUBSTITUTE(C3, "-", " ")</f>
        <v>7 Dec 1952</v>
      </c>
      <c r="C3" s="261" t="s">
        <v>5925</v>
      </c>
    </row>
    <row r="4" spans="1:10" x14ac:dyDescent="0.35">
      <c r="A4" s="223" t="s">
        <v>1783</v>
      </c>
      <c r="B4" t="str">
        <f t="shared" si="0"/>
        <v>6 Dec 1951</v>
      </c>
      <c r="C4" s="261" t="s">
        <v>1783</v>
      </c>
    </row>
    <row r="5" spans="1:10" x14ac:dyDescent="0.35">
      <c r="A5" s="222" t="s">
        <v>4539</v>
      </c>
      <c r="B5" t="str">
        <f t="shared" si="0"/>
        <v>31 Jan 2011</v>
      </c>
      <c r="C5" s="261" t="s">
        <v>4539</v>
      </c>
    </row>
    <row r="6" spans="1:10" x14ac:dyDescent="0.35">
      <c r="A6" s="222" t="s">
        <v>5129</v>
      </c>
      <c r="B6" t="str">
        <f t="shared" si="0"/>
        <v>31 Jan 1980</v>
      </c>
      <c r="C6" s="261" t="s">
        <v>5129</v>
      </c>
    </row>
    <row r="7" spans="1:10" x14ac:dyDescent="0.35">
      <c r="A7" s="222" t="s">
        <v>1787</v>
      </c>
      <c r="B7" t="str">
        <f t="shared" si="0"/>
        <v>31 Dec 2017</v>
      </c>
      <c r="C7" s="261" t="s">
        <v>1787</v>
      </c>
    </row>
    <row r="8" spans="1:10" x14ac:dyDescent="0.35">
      <c r="A8" s="222" t="s">
        <v>343</v>
      </c>
      <c r="B8" t="str">
        <f t="shared" si="0"/>
        <v>31 Dec 1934</v>
      </c>
      <c r="C8" s="261" t="s">
        <v>343</v>
      </c>
    </row>
    <row r="9" spans="1:10" x14ac:dyDescent="0.35">
      <c r="A9" s="222" t="s">
        <v>6591</v>
      </c>
      <c r="B9" t="str">
        <f t="shared" si="0"/>
        <v>31 Aug 2022</v>
      </c>
      <c r="C9" s="261" t="s">
        <v>6591</v>
      </c>
    </row>
    <row r="10" spans="1:10" x14ac:dyDescent="0.35">
      <c r="A10" s="223" t="s">
        <v>6381</v>
      </c>
      <c r="B10" t="str">
        <f t="shared" si="0"/>
        <v>31 Aug 2014</v>
      </c>
      <c r="C10" s="261" t="s">
        <v>6381</v>
      </c>
    </row>
    <row r="11" spans="1:10" x14ac:dyDescent="0.35">
      <c r="A11" s="222" t="s">
        <v>4392</v>
      </c>
      <c r="B11" t="str">
        <f t="shared" si="0"/>
        <v>31 Aug 2011</v>
      </c>
      <c r="C11" s="261" t="s">
        <v>4392</v>
      </c>
    </row>
    <row r="12" spans="1:10" x14ac:dyDescent="0.35">
      <c r="A12" s="223" t="s">
        <v>3413</v>
      </c>
      <c r="B12" t="str">
        <f t="shared" si="0"/>
        <v>31 Aug 2001</v>
      </c>
      <c r="C12" s="261" t="s">
        <v>3413</v>
      </c>
    </row>
    <row r="13" spans="1:10" x14ac:dyDescent="0.35">
      <c r="A13" s="222" t="s">
        <v>2984</v>
      </c>
      <c r="B13" t="str">
        <f t="shared" si="0"/>
        <v>31 Aug 2000</v>
      </c>
      <c r="C13" s="261" t="s">
        <v>2984</v>
      </c>
    </row>
    <row r="14" spans="1:10" x14ac:dyDescent="0.35">
      <c r="A14" s="222" t="s">
        <v>1632</v>
      </c>
      <c r="B14" t="str">
        <f t="shared" si="0"/>
        <v>31 Aug 1977</v>
      </c>
      <c r="C14" s="261" t="s">
        <v>1632</v>
      </c>
    </row>
    <row r="15" spans="1:10" x14ac:dyDescent="0.35">
      <c r="A15" s="222" t="s">
        <v>3771</v>
      </c>
      <c r="B15" t="str">
        <f t="shared" si="0"/>
        <v>31 Aug 1937</v>
      </c>
      <c r="C15" s="261" t="s">
        <v>3771</v>
      </c>
    </row>
    <row r="16" spans="1:10" x14ac:dyDescent="0.35">
      <c r="A16" s="226" t="s">
        <v>4922</v>
      </c>
      <c r="B16" t="str">
        <f t="shared" si="0"/>
        <v>30 Jan 2015</v>
      </c>
      <c r="C16" s="261" t="s">
        <v>4922</v>
      </c>
    </row>
    <row r="17" spans="1:3" x14ac:dyDescent="0.35">
      <c r="A17" s="223" t="s">
        <v>5604</v>
      </c>
      <c r="B17" t="str">
        <f t="shared" si="0"/>
        <v>30 Jan 2002</v>
      </c>
      <c r="C17" s="261" t="s">
        <v>5604</v>
      </c>
    </row>
    <row r="18" spans="1:3" x14ac:dyDescent="0.35">
      <c r="A18" s="221" t="s">
        <v>42</v>
      </c>
      <c r="B18" t="str">
        <f t="shared" si="0"/>
        <v>30 Dec 2022</v>
      </c>
      <c r="C18" s="261" t="s">
        <v>42</v>
      </c>
    </row>
    <row r="19" spans="1:3" x14ac:dyDescent="0.35">
      <c r="A19" s="227" t="s">
        <v>3689</v>
      </c>
      <c r="B19" t="str">
        <f t="shared" si="0"/>
        <v>30 Dec 2019</v>
      </c>
      <c r="C19" s="261" t="s">
        <v>3689</v>
      </c>
    </row>
    <row r="20" spans="1:3" x14ac:dyDescent="0.35">
      <c r="A20" s="222" t="s">
        <v>1161</v>
      </c>
      <c r="B20" t="str">
        <f t="shared" si="0"/>
        <v>30 Dec 2012</v>
      </c>
      <c r="C20" s="261" t="s">
        <v>1161</v>
      </c>
    </row>
    <row r="21" spans="1:3" x14ac:dyDescent="0.35">
      <c r="A21" s="223" t="s">
        <v>3066</v>
      </c>
      <c r="B21" t="str">
        <f t="shared" si="0"/>
        <v>30 Dec 1994</v>
      </c>
      <c r="C21" s="261" t="s">
        <v>3066</v>
      </c>
    </row>
    <row r="22" spans="1:3" x14ac:dyDescent="0.35">
      <c r="A22" s="222" t="s">
        <v>402</v>
      </c>
      <c r="B22" t="str">
        <f t="shared" si="0"/>
        <v>30 Dec 1967</v>
      </c>
      <c r="C22" s="261" t="s">
        <v>402</v>
      </c>
    </row>
    <row r="23" spans="1:3" x14ac:dyDescent="0.35">
      <c r="A23" s="222" t="s">
        <v>4842</v>
      </c>
      <c r="B23" t="str">
        <f t="shared" si="0"/>
        <v>30 Dec 1957</v>
      </c>
      <c r="C23" s="261" t="s">
        <v>4842</v>
      </c>
    </row>
    <row r="24" spans="1:3" x14ac:dyDescent="0.35">
      <c r="A24" s="222" t="s">
        <v>5263</v>
      </c>
      <c r="B24" t="str">
        <f t="shared" si="0"/>
        <v>30 Aug 2000</v>
      </c>
      <c r="C24" s="261" t="s">
        <v>5263</v>
      </c>
    </row>
    <row r="25" spans="1:3" x14ac:dyDescent="0.35">
      <c r="A25" s="223" t="s">
        <v>2691</v>
      </c>
      <c r="B25" t="str">
        <f t="shared" si="0"/>
        <v>30 Aug 1998</v>
      </c>
      <c r="C25" s="261" t="s">
        <v>2691</v>
      </c>
    </row>
    <row r="26" spans="1:3" x14ac:dyDescent="0.35">
      <c r="A26" s="222" t="s">
        <v>2013</v>
      </c>
      <c r="B26" t="str">
        <f t="shared" si="0"/>
        <v>30 Apr 2002</v>
      </c>
      <c r="C26" s="261" t="s">
        <v>2013</v>
      </c>
    </row>
    <row r="27" spans="1:3" x14ac:dyDescent="0.35">
      <c r="A27" s="222" t="s">
        <v>2093</v>
      </c>
      <c r="B27" t="str">
        <f t="shared" si="0"/>
        <v>30 Apr 1960</v>
      </c>
      <c r="C27" s="261" t="s">
        <v>2093</v>
      </c>
    </row>
    <row r="28" spans="1:3" x14ac:dyDescent="0.35">
      <c r="A28" s="222" t="s">
        <v>6216</v>
      </c>
      <c r="B28" t="str">
        <f t="shared" si="0"/>
        <v>29 Jan 1992</v>
      </c>
      <c r="C28" s="261" t="s">
        <v>6216</v>
      </c>
    </row>
    <row r="29" spans="1:3" x14ac:dyDescent="0.35">
      <c r="A29" s="223" t="s">
        <v>4079</v>
      </c>
      <c r="B29" t="str">
        <f t="shared" si="0"/>
        <v>29 Jan 1982</v>
      </c>
      <c r="C29" s="261" t="s">
        <v>4079</v>
      </c>
    </row>
    <row r="30" spans="1:3" x14ac:dyDescent="0.35">
      <c r="A30" s="222" t="s">
        <v>3754</v>
      </c>
      <c r="B30" t="str">
        <f t="shared" si="0"/>
        <v>29 Dec 1963</v>
      </c>
      <c r="C30" s="261" t="s">
        <v>3754</v>
      </c>
    </row>
    <row r="31" spans="1:3" x14ac:dyDescent="0.35">
      <c r="A31" s="222" t="s">
        <v>4091</v>
      </c>
      <c r="B31" t="str">
        <f t="shared" si="0"/>
        <v>29 Aug 2017</v>
      </c>
      <c r="C31" s="261" t="s">
        <v>4091</v>
      </c>
    </row>
    <row r="32" spans="1:3" x14ac:dyDescent="0.35">
      <c r="A32" s="222" t="s">
        <v>6222</v>
      </c>
      <c r="B32" t="str">
        <f t="shared" si="0"/>
        <v>29 Aug 2016</v>
      </c>
      <c r="C32" s="261" t="s">
        <v>6222</v>
      </c>
    </row>
    <row r="33" spans="1:3" x14ac:dyDescent="0.35">
      <c r="A33" s="222" t="s">
        <v>7666</v>
      </c>
      <c r="B33" t="str">
        <f t="shared" si="0"/>
        <v>29 Aug 2015</v>
      </c>
      <c r="C33" s="261" t="s">
        <v>7666</v>
      </c>
    </row>
    <row r="34" spans="1:3" x14ac:dyDescent="0.35">
      <c r="A34" s="222" t="s">
        <v>7666</v>
      </c>
      <c r="B34" t="str">
        <f t="shared" si="0"/>
        <v>29 Aug 2015</v>
      </c>
      <c r="C34" s="261" t="s">
        <v>7666</v>
      </c>
    </row>
    <row r="35" spans="1:3" x14ac:dyDescent="0.35">
      <c r="A35" s="222" t="s">
        <v>2527</v>
      </c>
      <c r="B35" t="str">
        <f t="shared" si="0"/>
        <v>29 Aug 2009</v>
      </c>
      <c r="C35" s="261" t="s">
        <v>2527</v>
      </c>
    </row>
    <row r="36" spans="1:3" x14ac:dyDescent="0.35">
      <c r="A36" s="223" t="s">
        <v>3594</v>
      </c>
      <c r="B36" t="str">
        <f t="shared" si="0"/>
        <v>29 Aug 1996</v>
      </c>
      <c r="C36" s="261" t="s">
        <v>3594</v>
      </c>
    </row>
    <row r="37" spans="1:3" x14ac:dyDescent="0.35">
      <c r="A37" s="221" t="s">
        <v>919</v>
      </c>
      <c r="B37" t="str">
        <f t="shared" si="0"/>
        <v>29 Aug 1962</v>
      </c>
      <c r="C37" s="261" t="s">
        <v>919</v>
      </c>
    </row>
    <row r="38" spans="1:3" x14ac:dyDescent="0.35">
      <c r="A38" s="222" t="s">
        <v>7559</v>
      </c>
      <c r="B38" t="str">
        <f t="shared" si="0"/>
        <v>29 Jan 2024</v>
      </c>
      <c r="C38" s="261" t="s">
        <v>7559</v>
      </c>
    </row>
    <row r="39" spans="1:3" x14ac:dyDescent="0.35">
      <c r="A39" s="222" t="s">
        <v>6890</v>
      </c>
      <c r="B39" t="str">
        <f t="shared" si="0"/>
        <v>29 Jan  2023</v>
      </c>
      <c r="C39" s="261" t="s">
        <v>6890</v>
      </c>
    </row>
    <row r="40" spans="1:3" x14ac:dyDescent="0.35">
      <c r="A40" s="222" t="s">
        <v>7345</v>
      </c>
      <c r="B40" t="str">
        <f t="shared" si="0"/>
        <v>29 Dec 2023</v>
      </c>
      <c r="C40" s="261" t="s">
        <v>7345</v>
      </c>
    </row>
    <row r="41" spans="1:3" x14ac:dyDescent="0.35">
      <c r="A41" s="222" t="s">
        <v>2809</v>
      </c>
      <c r="B41" t="str">
        <f t="shared" si="0"/>
        <v>28 Jan 1987</v>
      </c>
      <c r="C41" s="261" t="s">
        <v>2809</v>
      </c>
    </row>
    <row r="42" spans="1:3" x14ac:dyDescent="0.35">
      <c r="A42" s="222" t="s">
        <v>2876</v>
      </c>
      <c r="B42" t="str">
        <f t="shared" si="0"/>
        <v>28 Jan 1963</v>
      </c>
      <c r="C42" s="261" t="s">
        <v>2876</v>
      </c>
    </row>
    <row r="43" spans="1:3" x14ac:dyDescent="0.35">
      <c r="A43" s="223" t="s">
        <v>6394</v>
      </c>
      <c r="B43" t="str">
        <f t="shared" si="0"/>
        <v>28 Dec 2014</v>
      </c>
      <c r="C43" s="261" t="s">
        <v>6394</v>
      </c>
    </row>
    <row r="44" spans="1:3" x14ac:dyDescent="0.35">
      <c r="A44" s="222" t="s">
        <v>6150</v>
      </c>
      <c r="B44" t="str">
        <f t="shared" si="0"/>
        <v>28 Dec 2012</v>
      </c>
      <c r="C44" s="261" t="s">
        <v>6150</v>
      </c>
    </row>
    <row r="45" spans="1:3" x14ac:dyDescent="0.35">
      <c r="A45" s="223" t="s">
        <v>7634</v>
      </c>
      <c r="B45" t="str">
        <f t="shared" si="0"/>
        <v>28 Dec 1997</v>
      </c>
      <c r="C45" s="261" t="s">
        <v>7634</v>
      </c>
    </row>
    <row r="46" spans="1:3" x14ac:dyDescent="0.35">
      <c r="A46" s="228" t="s">
        <v>4576</v>
      </c>
      <c r="B46" t="str">
        <f t="shared" si="0"/>
        <v>28 Dec 1961</v>
      </c>
      <c r="C46" s="261" t="s">
        <v>4576</v>
      </c>
    </row>
    <row r="47" spans="1:3" x14ac:dyDescent="0.35">
      <c r="A47" s="228" t="s">
        <v>4576</v>
      </c>
      <c r="B47" t="str">
        <f t="shared" si="0"/>
        <v>28 Dec 1961</v>
      </c>
      <c r="C47" s="261" t="s">
        <v>4576</v>
      </c>
    </row>
    <row r="48" spans="1:3" x14ac:dyDescent="0.35">
      <c r="A48" s="222" t="s">
        <v>4576</v>
      </c>
      <c r="B48" t="str">
        <f t="shared" si="0"/>
        <v>28 Dec 1961</v>
      </c>
      <c r="C48" s="261" t="s">
        <v>4576</v>
      </c>
    </row>
    <row r="49" spans="1:3" x14ac:dyDescent="0.35">
      <c r="A49" s="223" t="s">
        <v>3133</v>
      </c>
      <c r="B49" t="str">
        <f t="shared" si="0"/>
        <v>28 Dec 1927</v>
      </c>
      <c r="C49" s="261" t="s">
        <v>3133</v>
      </c>
    </row>
    <row r="50" spans="1:3" x14ac:dyDescent="0.35">
      <c r="A50" s="222" t="s">
        <v>4016</v>
      </c>
      <c r="B50" t="str">
        <f t="shared" si="0"/>
        <v>28 Aug 2007</v>
      </c>
      <c r="C50" s="261" t="s">
        <v>4016</v>
      </c>
    </row>
    <row r="51" spans="1:3" x14ac:dyDescent="0.35">
      <c r="A51" s="222" t="s">
        <v>4016</v>
      </c>
      <c r="B51" t="str">
        <f t="shared" si="0"/>
        <v>28 Aug 2007</v>
      </c>
      <c r="C51" s="261" t="s">
        <v>4016</v>
      </c>
    </row>
    <row r="52" spans="1:3" x14ac:dyDescent="0.35">
      <c r="A52" s="222" t="s">
        <v>2091</v>
      </c>
      <c r="B52" t="str">
        <f t="shared" si="0"/>
        <v>28 Aug 2002</v>
      </c>
      <c r="C52" s="261" t="s">
        <v>2091</v>
      </c>
    </row>
    <row r="53" spans="1:3" x14ac:dyDescent="0.35">
      <c r="A53" s="222" t="s">
        <v>1917</v>
      </c>
      <c r="B53" t="str">
        <f t="shared" si="0"/>
        <v>28 Aug 1990</v>
      </c>
      <c r="C53" s="261" t="s">
        <v>1917</v>
      </c>
    </row>
    <row r="54" spans="1:3" x14ac:dyDescent="0.35">
      <c r="A54" s="222" t="s">
        <v>1207</v>
      </c>
      <c r="B54" t="str">
        <f t="shared" si="0"/>
        <v>28 Apr 2018</v>
      </c>
      <c r="C54" s="261" t="s">
        <v>1207</v>
      </c>
    </row>
    <row r="55" spans="1:3" x14ac:dyDescent="0.35">
      <c r="A55" s="222" t="s">
        <v>5335</v>
      </c>
      <c r="B55" t="str">
        <f t="shared" si="0"/>
        <v>28 Apr 2008</v>
      </c>
      <c r="C55" s="261" t="s">
        <v>5335</v>
      </c>
    </row>
    <row r="56" spans="1:3" x14ac:dyDescent="0.35">
      <c r="A56" s="223" t="s">
        <v>3842</v>
      </c>
      <c r="B56" t="str">
        <f t="shared" si="0"/>
        <v>28 Apr 1957</v>
      </c>
      <c r="C56" s="261" t="s">
        <v>3842</v>
      </c>
    </row>
    <row r="57" spans="1:3" x14ac:dyDescent="0.35">
      <c r="A57" s="222" t="s">
        <v>7552</v>
      </c>
      <c r="B57" t="str">
        <f t="shared" si="0"/>
        <v>28 Dec 2023</v>
      </c>
      <c r="C57" s="261" t="s">
        <v>7552</v>
      </c>
    </row>
    <row r="58" spans="1:3" x14ac:dyDescent="0.35">
      <c r="A58" s="222" t="s">
        <v>234</v>
      </c>
      <c r="B58" t="str">
        <f t="shared" si="0"/>
        <v>27 Jan 2021</v>
      </c>
      <c r="C58" s="261" t="s">
        <v>234</v>
      </c>
    </row>
    <row r="59" spans="1:3" x14ac:dyDescent="0.35">
      <c r="A59" s="229" t="s">
        <v>3169</v>
      </c>
      <c r="B59" t="str">
        <f t="shared" si="0"/>
        <v>27 Jan 2015</v>
      </c>
      <c r="C59" s="261" t="s">
        <v>3169</v>
      </c>
    </row>
    <row r="60" spans="1:3" x14ac:dyDescent="0.35">
      <c r="A60" s="221" t="s">
        <v>5427</v>
      </c>
      <c r="B60" t="str">
        <f t="shared" si="0"/>
        <v>27 Jan 2008</v>
      </c>
      <c r="C60" s="261" t="s">
        <v>5427</v>
      </c>
    </row>
    <row r="61" spans="1:3" x14ac:dyDescent="0.35">
      <c r="A61" s="222" t="s">
        <v>2883</v>
      </c>
      <c r="B61" t="str">
        <f t="shared" si="0"/>
        <v>27 Jan 1985</v>
      </c>
      <c r="C61" s="261" t="s">
        <v>2883</v>
      </c>
    </row>
    <row r="62" spans="1:3" x14ac:dyDescent="0.35">
      <c r="A62" s="222" t="s">
        <v>3546</v>
      </c>
      <c r="B62" t="str">
        <f t="shared" si="0"/>
        <v>27 Jan 1962</v>
      </c>
      <c r="C62" s="261" t="s">
        <v>3546</v>
      </c>
    </row>
    <row r="63" spans="1:3" x14ac:dyDescent="0.35">
      <c r="A63" s="226" t="s">
        <v>3893</v>
      </c>
      <c r="B63" t="str">
        <f t="shared" si="0"/>
        <v>27 Dec 2008</v>
      </c>
      <c r="C63" s="261" t="s">
        <v>3893</v>
      </c>
    </row>
    <row r="64" spans="1:3" x14ac:dyDescent="0.35">
      <c r="A64" s="222" t="s">
        <v>3893</v>
      </c>
      <c r="B64" t="str">
        <f t="shared" si="0"/>
        <v>27 Dec 2008</v>
      </c>
      <c r="C64" s="261" t="s">
        <v>3893</v>
      </c>
    </row>
    <row r="65" spans="1:3" x14ac:dyDescent="0.35">
      <c r="A65" s="221" t="s">
        <v>1919</v>
      </c>
      <c r="B65" t="str">
        <f t="shared" si="0"/>
        <v>27 Dec 1961</v>
      </c>
      <c r="C65" s="261" t="s">
        <v>1919</v>
      </c>
    </row>
    <row r="66" spans="1:3" x14ac:dyDescent="0.35">
      <c r="A66" s="221" t="s">
        <v>6780</v>
      </c>
      <c r="B66" t="str">
        <f t="shared" si="0"/>
        <v>27 Aug 2019</v>
      </c>
      <c r="C66" s="261" t="s">
        <v>6780</v>
      </c>
    </row>
    <row r="67" spans="1:3" x14ac:dyDescent="0.35">
      <c r="A67" s="222" t="s">
        <v>1187</v>
      </c>
      <c r="B67" t="str">
        <f t="shared" ref="B67:B130" si="1">SUBSTITUTE(C67, "-", " ")</f>
        <v>27 Aug 2008</v>
      </c>
      <c r="C67" s="261" t="s">
        <v>1187</v>
      </c>
    </row>
    <row r="68" spans="1:3" x14ac:dyDescent="0.35">
      <c r="A68" s="221" t="s">
        <v>2988</v>
      </c>
      <c r="B68" t="str">
        <f t="shared" si="1"/>
        <v>27 Aug 1967</v>
      </c>
      <c r="C68" s="261" t="s">
        <v>2988</v>
      </c>
    </row>
    <row r="69" spans="1:3" x14ac:dyDescent="0.35">
      <c r="A69" s="222" t="s">
        <v>5961</v>
      </c>
      <c r="B69" t="str">
        <f t="shared" si="1"/>
        <v>26 Jan 2011</v>
      </c>
      <c r="C69" s="261" t="s">
        <v>5961</v>
      </c>
    </row>
    <row r="70" spans="1:3" x14ac:dyDescent="0.35">
      <c r="A70" s="222" t="s">
        <v>5266</v>
      </c>
      <c r="B70" t="str">
        <f t="shared" si="1"/>
        <v>26 Jan 1989</v>
      </c>
      <c r="C70" s="261" t="s">
        <v>5266</v>
      </c>
    </row>
    <row r="71" spans="1:3" x14ac:dyDescent="0.35">
      <c r="A71" s="223" t="s">
        <v>5767</v>
      </c>
      <c r="B71" t="str">
        <f t="shared" si="1"/>
        <v>26 Jan 1912</v>
      </c>
      <c r="C71" s="261" t="s">
        <v>5767</v>
      </c>
    </row>
    <row r="72" spans="1:3" x14ac:dyDescent="0.35">
      <c r="A72" s="222" t="s">
        <v>5346</v>
      </c>
      <c r="B72" t="str">
        <f t="shared" si="1"/>
        <v>26 Dec 2010</v>
      </c>
      <c r="C72" s="261" t="s">
        <v>5346</v>
      </c>
    </row>
    <row r="73" spans="1:3" x14ac:dyDescent="0.35">
      <c r="A73" s="222" t="s">
        <v>6744</v>
      </c>
      <c r="B73" t="str">
        <f t="shared" si="1"/>
        <v>26 Dec 1972</v>
      </c>
      <c r="C73" s="261" t="s">
        <v>6744</v>
      </c>
    </row>
    <row r="74" spans="1:3" x14ac:dyDescent="0.35">
      <c r="A74" s="222" t="s">
        <v>1323</v>
      </c>
      <c r="B74" t="str">
        <f t="shared" si="1"/>
        <v>26 Dec 1963</v>
      </c>
      <c r="C74" s="261" t="s">
        <v>1323</v>
      </c>
    </row>
    <row r="75" spans="1:3" x14ac:dyDescent="0.35">
      <c r="A75" s="223" t="s">
        <v>6817</v>
      </c>
      <c r="B75" t="str">
        <f t="shared" si="1"/>
        <v>26 Dec 1956</v>
      </c>
      <c r="C75" s="261" t="s">
        <v>6817</v>
      </c>
    </row>
    <row r="76" spans="1:3" x14ac:dyDescent="0.35">
      <c r="A76" s="223" t="s">
        <v>846</v>
      </c>
      <c r="B76" t="str">
        <f t="shared" si="1"/>
        <v>26 Dec 1942</v>
      </c>
      <c r="C76" s="261" t="s">
        <v>846</v>
      </c>
    </row>
    <row r="77" spans="1:3" x14ac:dyDescent="0.35">
      <c r="A77" s="222" t="s">
        <v>3551</v>
      </c>
      <c r="B77" t="str">
        <f t="shared" si="1"/>
        <v>26 Aug 2007</v>
      </c>
      <c r="C77" s="261" t="s">
        <v>3551</v>
      </c>
    </row>
    <row r="78" spans="1:3" x14ac:dyDescent="0.35">
      <c r="A78" s="223" t="s">
        <v>3848</v>
      </c>
      <c r="B78" t="str">
        <f t="shared" si="1"/>
        <v>26 Aug 1999</v>
      </c>
      <c r="C78" s="261" t="s">
        <v>3848</v>
      </c>
    </row>
    <row r="79" spans="1:3" x14ac:dyDescent="0.35">
      <c r="A79" s="223" t="s">
        <v>6991</v>
      </c>
      <c r="B79" t="str">
        <f t="shared" si="1"/>
        <v>26 Aug 1998</v>
      </c>
      <c r="C79" s="261" t="s">
        <v>6991</v>
      </c>
    </row>
    <row r="80" spans="1:3" x14ac:dyDescent="0.35">
      <c r="A80" s="222" t="s">
        <v>1465</v>
      </c>
      <c r="B80" t="str">
        <f t="shared" si="1"/>
        <v>26 Aug 1995</v>
      </c>
      <c r="C80" s="261" t="s">
        <v>1465</v>
      </c>
    </row>
    <row r="81" spans="1:3" x14ac:dyDescent="0.35">
      <c r="A81" s="222" t="s">
        <v>1465</v>
      </c>
      <c r="B81" t="str">
        <f t="shared" si="1"/>
        <v>26 Aug 1995</v>
      </c>
      <c r="C81" s="261" t="s">
        <v>1465</v>
      </c>
    </row>
    <row r="82" spans="1:3" x14ac:dyDescent="0.35">
      <c r="A82" s="222" t="s">
        <v>6081</v>
      </c>
      <c r="B82" t="str">
        <f t="shared" si="1"/>
        <v>26 Aug 1991</v>
      </c>
      <c r="C82" s="261" t="s">
        <v>6081</v>
      </c>
    </row>
    <row r="83" spans="1:3" x14ac:dyDescent="0.35">
      <c r="A83" s="223" t="s">
        <v>7338</v>
      </c>
      <c r="B83" t="str">
        <f t="shared" si="1"/>
        <v>26 Apr 2015</v>
      </c>
      <c r="C83" s="261" t="s">
        <v>7338</v>
      </c>
    </row>
    <row r="84" spans="1:3" x14ac:dyDescent="0.35">
      <c r="A84" s="222" t="s">
        <v>6463</v>
      </c>
      <c r="B84" t="str">
        <f t="shared" si="1"/>
        <v>26 Apr 2007</v>
      </c>
      <c r="C84" s="261" t="s">
        <v>6463</v>
      </c>
    </row>
    <row r="85" spans="1:3" x14ac:dyDescent="0.35">
      <c r="A85" s="223" t="s">
        <v>5734</v>
      </c>
      <c r="B85" t="str">
        <f t="shared" si="1"/>
        <v>26 Apr 1998</v>
      </c>
      <c r="C85" s="261" t="s">
        <v>5734</v>
      </c>
    </row>
    <row r="86" spans="1:3" x14ac:dyDescent="0.35">
      <c r="A86" s="222" t="s">
        <v>6399</v>
      </c>
      <c r="B86" t="str">
        <f t="shared" si="1"/>
        <v>25 Jan 2009</v>
      </c>
      <c r="C86" s="261" t="s">
        <v>6399</v>
      </c>
    </row>
    <row r="87" spans="1:3" x14ac:dyDescent="0.35">
      <c r="A87" s="222" t="s">
        <v>3345</v>
      </c>
      <c r="B87" t="str">
        <f t="shared" si="1"/>
        <v>25 Jan 2007</v>
      </c>
      <c r="C87" s="261" t="s">
        <v>3345</v>
      </c>
    </row>
    <row r="88" spans="1:3" x14ac:dyDescent="0.35">
      <c r="A88" s="222" t="s">
        <v>877</v>
      </c>
      <c r="B88" t="str">
        <f t="shared" si="1"/>
        <v>25 Jan 2004</v>
      </c>
      <c r="C88" s="261" t="s">
        <v>877</v>
      </c>
    </row>
    <row r="89" spans="1:3" x14ac:dyDescent="0.35">
      <c r="A89" s="223" t="s">
        <v>5796</v>
      </c>
      <c r="B89" t="str">
        <f t="shared" si="1"/>
        <v>25 Jan 1997</v>
      </c>
      <c r="C89" s="261" t="s">
        <v>5796</v>
      </c>
    </row>
    <row r="90" spans="1:3" x14ac:dyDescent="0.35">
      <c r="A90" s="222" t="s">
        <v>6924</v>
      </c>
      <c r="B90" t="str">
        <f t="shared" si="1"/>
        <v>25 Dec 2013</v>
      </c>
      <c r="C90" s="261" t="s">
        <v>6924</v>
      </c>
    </row>
    <row r="91" spans="1:3" x14ac:dyDescent="0.35">
      <c r="A91" s="222" t="s">
        <v>4802</v>
      </c>
      <c r="B91" t="str">
        <f t="shared" si="1"/>
        <v>25 Dec 1968</v>
      </c>
      <c r="C91" s="261" t="s">
        <v>4802</v>
      </c>
    </row>
    <row r="92" spans="1:3" x14ac:dyDescent="0.35">
      <c r="A92" s="222" t="s">
        <v>1908</v>
      </c>
      <c r="B92" t="str">
        <f t="shared" si="1"/>
        <v>25 Dec 1964</v>
      </c>
      <c r="C92" s="261" t="s">
        <v>1908</v>
      </c>
    </row>
    <row r="93" spans="1:3" x14ac:dyDescent="0.35">
      <c r="A93" s="222" t="s">
        <v>796</v>
      </c>
      <c r="B93" t="str">
        <f t="shared" si="1"/>
        <v>25 Aug 2009</v>
      </c>
      <c r="C93" s="261" t="s">
        <v>796</v>
      </c>
    </row>
    <row r="94" spans="1:3" x14ac:dyDescent="0.35">
      <c r="A94" s="222" t="s">
        <v>4259</v>
      </c>
      <c r="B94" t="str">
        <f t="shared" si="1"/>
        <v>25 Aug 1992</v>
      </c>
      <c r="C94" s="261" t="s">
        <v>4259</v>
      </c>
    </row>
    <row r="95" spans="1:3" x14ac:dyDescent="0.35">
      <c r="A95" s="222" t="s">
        <v>2973</v>
      </c>
      <c r="B95" t="str">
        <f t="shared" si="1"/>
        <v>25 Apr 2018</v>
      </c>
      <c r="C95" s="261" t="s">
        <v>2973</v>
      </c>
    </row>
    <row r="96" spans="1:3" x14ac:dyDescent="0.35">
      <c r="A96" s="222" t="s">
        <v>7286</v>
      </c>
      <c r="B96" t="str">
        <f t="shared" si="1"/>
        <v>25 Apr 2016</v>
      </c>
      <c r="C96" s="261" t="s">
        <v>7286</v>
      </c>
    </row>
    <row r="97" spans="1:3" x14ac:dyDescent="0.35">
      <c r="A97" s="223" t="s">
        <v>5503</v>
      </c>
      <c r="B97" t="str">
        <f t="shared" si="1"/>
        <v>25 Apr 2015</v>
      </c>
      <c r="C97" s="261" t="s">
        <v>5503</v>
      </c>
    </row>
    <row r="98" spans="1:3" x14ac:dyDescent="0.35">
      <c r="A98" s="222" t="s">
        <v>1942</v>
      </c>
      <c r="B98" t="str">
        <f t="shared" si="1"/>
        <v>25 Apr 2008</v>
      </c>
      <c r="C98" s="261" t="s">
        <v>1942</v>
      </c>
    </row>
    <row r="99" spans="1:3" x14ac:dyDescent="0.35">
      <c r="A99" s="221" t="s">
        <v>1077</v>
      </c>
      <c r="B99" t="str">
        <f t="shared" si="1"/>
        <v>25 Apr 2005</v>
      </c>
      <c r="C99" s="261" t="s">
        <v>1077</v>
      </c>
    </row>
    <row r="100" spans="1:3" x14ac:dyDescent="0.35">
      <c r="A100" s="222" t="s">
        <v>5671</v>
      </c>
      <c r="B100" t="str">
        <f t="shared" si="1"/>
        <v>24 Jan 2009</v>
      </c>
      <c r="C100" s="261" t="s">
        <v>5671</v>
      </c>
    </row>
    <row r="101" spans="1:3" x14ac:dyDescent="0.35">
      <c r="A101" s="223" t="s">
        <v>4833</v>
      </c>
      <c r="B101" t="str">
        <f t="shared" si="1"/>
        <v>24 Jan 1995</v>
      </c>
      <c r="C101" s="261" t="s">
        <v>4833</v>
      </c>
    </row>
    <row r="102" spans="1:3" x14ac:dyDescent="0.35">
      <c r="A102" s="222" t="s">
        <v>192</v>
      </c>
      <c r="B102" t="str">
        <f t="shared" si="1"/>
        <v>24 Dec 2023</v>
      </c>
      <c r="C102" s="261" t="s">
        <v>192</v>
      </c>
    </row>
    <row r="103" spans="1:3" x14ac:dyDescent="0.35">
      <c r="A103" s="222" t="s">
        <v>8062</v>
      </c>
      <c r="B103" t="str">
        <f t="shared" si="1"/>
        <v>24 Dec 2021</v>
      </c>
      <c r="C103" s="261" t="s">
        <v>8062</v>
      </c>
    </row>
    <row r="104" spans="1:3" x14ac:dyDescent="0.35">
      <c r="A104" s="222" t="s">
        <v>7043</v>
      </c>
      <c r="B104" t="str">
        <f t="shared" si="1"/>
        <v>24 Dec 2005</v>
      </c>
      <c r="C104" s="261" t="s">
        <v>7043</v>
      </c>
    </row>
    <row r="105" spans="1:3" x14ac:dyDescent="0.35">
      <c r="A105" s="222" t="s">
        <v>3742</v>
      </c>
      <c r="B105" t="str">
        <f t="shared" si="1"/>
        <v>24 Dec 1960</v>
      </c>
      <c r="C105" s="261" t="s">
        <v>3742</v>
      </c>
    </row>
    <row r="106" spans="1:3" x14ac:dyDescent="0.35">
      <c r="A106" s="222" t="s">
        <v>31</v>
      </c>
      <c r="B106" t="str">
        <f t="shared" si="1"/>
        <v>24 Aug 2018</v>
      </c>
      <c r="C106" s="261" t="s">
        <v>31</v>
      </c>
    </row>
    <row r="107" spans="1:3" x14ac:dyDescent="0.35">
      <c r="A107" s="222" t="s">
        <v>2641</v>
      </c>
      <c r="B107" t="str">
        <f t="shared" si="1"/>
        <v>24 Aug 2005</v>
      </c>
      <c r="C107" s="261" t="s">
        <v>2641</v>
      </c>
    </row>
    <row r="108" spans="1:3" x14ac:dyDescent="0.35">
      <c r="A108" s="222" t="s">
        <v>2641</v>
      </c>
      <c r="B108" t="str">
        <f t="shared" si="1"/>
        <v>24 Aug 2005</v>
      </c>
      <c r="C108" s="261" t="s">
        <v>2641</v>
      </c>
    </row>
    <row r="109" spans="1:3" x14ac:dyDescent="0.35">
      <c r="A109" s="223" t="s">
        <v>7009</v>
      </c>
      <c r="B109" t="str">
        <f t="shared" si="1"/>
        <v>24 Aug 1997</v>
      </c>
      <c r="C109" s="261" t="s">
        <v>7009</v>
      </c>
    </row>
    <row r="110" spans="1:3" x14ac:dyDescent="0.35">
      <c r="A110" s="222" t="s">
        <v>6608</v>
      </c>
      <c r="B110" t="str">
        <f t="shared" si="1"/>
        <v>24 Aug 1976</v>
      </c>
      <c r="C110" s="261" t="s">
        <v>6608</v>
      </c>
    </row>
    <row r="111" spans="1:3" x14ac:dyDescent="0.35">
      <c r="A111" s="222" t="s">
        <v>4055</v>
      </c>
      <c r="B111" t="str">
        <f t="shared" si="1"/>
        <v>24 Apr 2013</v>
      </c>
      <c r="C111" s="261" t="s">
        <v>4055</v>
      </c>
    </row>
    <row r="112" spans="1:3" x14ac:dyDescent="0.35">
      <c r="A112" s="222" t="s">
        <v>1873</v>
      </c>
      <c r="B112" t="str">
        <f t="shared" si="1"/>
        <v>24 Apr 1960</v>
      </c>
      <c r="C112" s="261" t="s">
        <v>1873</v>
      </c>
    </row>
    <row r="113" spans="1:3" x14ac:dyDescent="0.35">
      <c r="A113" s="222" t="s">
        <v>7169</v>
      </c>
      <c r="B113" t="str">
        <f t="shared" si="1"/>
        <v>23 Jan 2007</v>
      </c>
      <c r="C113" s="261" t="s">
        <v>7169</v>
      </c>
    </row>
    <row r="114" spans="1:3" x14ac:dyDescent="0.35">
      <c r="A114" s="222" t="s">
        <v>3275</v>
      </c>
      <c r="B114" t="str">
        <f t="shared" si="1"/>
        <v>23 Jan 1992</v>
      </c>
      <c r="C114" s="261" t="s">
        <v>3275</v>
      </c>
    </row>
    <row r="115" spans="1:3" x14ac:dyDescent="0.35">
      <c r="A115" s="222" t="s">
        <v>2201</v>
      </c>
      <c r="B115" t="str">
        <f t="shared" si="1"/>
        <v>23 Jan 1965</v>
      </c>
      <c r="C115" s="261" t="s">
        <v>2201</v>
      </c>
    </row>
    <row r="116" spans="1:3" x14ac:dyDescent="0.35">
      <c r="A116" s="223" t="s">
        <v>488</v>
      </c>
      <c r="B116" t="str">
        <f t="shared" si="1"/>
        <v>23 Jan 1949</v>
      </c>
      <c r="C116" s="261" t="s">
        <v>488</v>
      </c>
    </row>
    <row r="117" spans="1:3" x14ac:dyDescent="0.35">
      <c r="A117" s="223" t="s">
        <v>2835</v>
      </c>
      <c r="B117" t="str">
        <f t="shared" si="1"/>
        <v>23 Jan 1940</v>
      </c>
      <c r="C117" s="261" t="s">
        <v>2835</v>
      </c>
    </row>
    <row r="118" spans="1:3" x14ac:dyDescent="0.35">
      <c r="A118" s="222" t="s">
        <v>6794</v>
      </c>
      <c r="B118" t="str">
        <f t="shared" si="1"/>
        <v>23 Dec 1992</v>
      </c>
      <c r="C118" s="261" t="s">
        <v>6794</v>
      </c>
    </row>
    <row r="119" spans="1:3" x14ac:dyDescent="0.35">
      <c r="A119" s="222" t="s">
        <v>3180</v>
      </c>
      <c r="B119" t="str">
        <f t="shared" si="1"/>
        <v>23 Dec 1957</v>
      </c>
      <c r="C119" s="261" t="s">
        <v>3180</v>
      </c>
    </row>
    <row r="120" spans="1:3" x14ac:dyDescent="0.35">
      <c r="A120" s="222" t="s">
        <v>7407</v>
      </c>
      <c r="B120" t="str">
        <f t="shared" si="1"/>
        <v>23 Aug 2017</v>
      </c>
      <c r="C120" s="261" t="s">
        <v>7407</v>
      </c>
    </row>
    <row r="121" spans="1:3" x14ac:dyDescent="0.35">
      <c r="A121" s="222" t="s">
        <v>2230</v>
      </c>
      <c r="B121" t="str">
        <f t="shared" si="1"/>
        <v>23 Aug 2011</v>
      </c>
      <c r="C121" s="261" t="s">
        <v>2230</v>
      </c>
    </row>
    <row r="122" spans="1:3" x14ac:dyDescent="0.35">
      <c r="A122" s="222" t="s">
        <v>2816</v>
      </c>
      <c r="B122" t="str">
        <f t="shared" si="1"/>
        <v>23 Aug 1964</v>
      </c>
      <c r="C122" s="261" t="s">
        <v>2816</v>
      </c>
    </row>
    <row r="123" spans="1:3" x14ac:dyDescent="0.35">
      <c r="A123" s="222" t="s">
        <v>256</v>
      </c>
      <c r="B123" t="str">
        <f t="shared" si="1"/>
        <v>23 Apr 2019</v>
      </c>
      <c r="C123" s="261" t="s">
        <v>256</v>
      </c>
    </row>
    <row r="124" spans="1:3" x14ac:dyDescent="0.35">
      <c r="A124" s="222" t="s">
        <v>1453</v>
      </c>
      <c r="B124" t="str">
        <f t="shared" si="1"/>
        <v>23 Apr 2018</v>
      </c>
      <c r="C124" s="261" t="s">
        <v>1453</v>
      </c>
    </row>
    <row r="125" spans="1:3" x14ac:dyDescent="0.35">
      <c r="A125" s="222" t="s">
        <v>5710</v>
      </c>
      <c r="B125" t="str">
        <f t="shared" si="1"/>
        <v>23 Apr 2011</v>
      </c>
      <c r="C125" s="261" t="s">
        <v>5710</v>
      </c>
    </row>
    <row r="126" spans="1:3" x14ac:dyDescent="0.35">
      <c r="A126" s="222" t="s">
        <v>7207</v>
      </c>
      <c r="B126" t="str">
        <f t="shared" si="1"/>
        <v>23 Apr 2003</v>
      </c>
      <c r="C126" s="261" t="s">
        <v>7207</v>
      </c>
    </row>
    <row r="127" spans="1:3" x14ac:dyDescent="0.35">
      <c r="A127" s="224" t="s">
        <v>8042</v>
      </c>
      <c r="B127" t="str">
        <f t="shared" si="1"/>
        <v>22nd July</v>
      </c>
      <c r="C127" s="261" t="s">
        <v>8042</v>
      </c>
    </row>
    <row r="128" spans="1:3" x14ac:dyDescent="0.35">
      <c r="A128" s="223" t="s">
        <v>2319</v>
      </c>
      <c r="B128" t="str">
        <f t="shared" si="1"/>
        <v>22 Jul 144</v>
      </c>
      <c r="C128" s="261" t="s">
        <v>2319</v>
      </c>
    </row>
    <row r="129" spans="1:3" x14ac:dyDescent="0.35">
      <c r="A129" s="222" t="s">
        <v>3887</v>
      </c>
      <c r="B129" t="str">
        <f t="shared" si="1"/>
        <v>22 Jan 2021</v>
      </c>
      <c r="C129" s="261" t="s">
        <v>3887</v>
      </c>
    </row>
    <row r="130" spans="1:3" x14ac:dyDescent="0.35">
      <c r="A130" s="223" t="s">
        <v>7200</v>
      </c>
      <c r="B130" t="str">
        <f t="shared" si="1"/>
        <v>22 Jan 1966</v>
      </c>
      <c r="C130" s="261" t="s">
        <v>7200</v>
      </c>
    </row>
    <row r="131" spans="1:3" x14ac:dyDescent="0.35">
      <c r="A131" s="222" t="s">
        <v>1778</v>
      </c>
      <c r="B131" t="str">
        <f t="shared" ref="B131:B194" si="2">SUBSTITUTE(C131, "-", " ")</f>
        <v>22 Jan 1961</v>
      </c>
      <c r="C131" s="261" t="s">
        <v>1778</v>
      </c>
    </row>
    <row r="132" spans="1:3" x14ac:dyDescent="0.35">
      <c r="A132" s="223" t="s">
        <v>5820</v>
      </c>
      <c r="B132" t="str">
        <f t="shared" si="2"/>
        <v>22 Jan 1954</v>
      </c>
      <c r="C132" s="261" t="s">
        <v>5820</v>
      </c>
    </row>
    <row r="133" spans="1:3" x14ac:dyDescent="0.35">
      <c r="A133" s="222" t="s">
        <v>3764</v>
      </c>
      <c r="B133" t="str">
        <f t="shared" si="2"/>
        <v>22 Jan 1936</v>
      </c>
      <c r="C133" s="261" t="s">
        <v>3764</v>
      </c>
    </row>
    <row r="134" spans="1:3" x14ac:dyDescent="0.35">
      <c r="A134" s="222" t="s">
        <v>6647</v>
      </c>
      <c r="B134" t="str">
        <f t="shared" si="2"/>
        <v>22 Dec 2009</v>
      </c>
      <c r="C134" s="261" t="s">
        <v>6647</v>
      </c>
    </row>
    <row r="135" spans="1:3" x14ac:dyDescent="0.35">
      <c r="A135" s="222" t="s">
        <v>3615</v>
      </c>
      <c r="B135" t="str">
        <f t="shared" si="2"/>
        <v>22 Dec 1986</v>
      </c>
      <c r="C135" s="261" t="s">
        <v>3615</v>
      </c>
    </row>
    <row r="136" spans="1:3" x14ac:dyDescent="0.35">
      <c r="A136" s="221" t="s">
        <v>2294</v>
      </c>
      <c r="B136" t="str">
        <f t="shared" si="2"/>
        <v>22 Dec 1963</v>
      </c>
      <c r="C136" s="261" t="s">
        <v>2294</v>
      </c>
    </row>
    <row r="137" spans="1:3" x14ac:dyDescent="0.35">
      <c r="A137" s="223" t="s">
        <v>2665</v>
      </c>
      <c r="B137" t="str">
        <f t="shared" si="2"/>
        <v>22 Aug 2001</v>
      </c>
      <c r="C137" s="261" t="s">
        <v>2665</v>
      </c>
    </row>
    <row r="138" spans="1:3" x14ac:dyDescent="0.35">
      <c r="A138" s="222" t="s">
        <v>6076</v>
      </c>
      <c r="B138" t="str">
        <f t="shared" si="2"/>
        <v>22 Aug 1995</v>
      </c>
      <c r="C138" s="261" t="s">
        <v>6076</v>
      </c>
    </row>
    <row r="139" spans="1:3" x14ac:dyDescent="0.35">
      <c r="A139" s="222" t="s">
        <v>1504</v>
      </c>
      <c r="B139" t="str">
        <f t="shared" si="2"/>
        <v>22 Aug 1989</v>
      </c>
      <c r="C139" s="261" t="s">
        <v>1504</v>
      </c>
    </row>
    <row r="140" spans="1:3" x14ac:dyDescent="0.35">
      <c r="A140" s="222" t="s">
        <v>7662</v>
      </c>
      <c r="B140" t="str">
        <f t="shared" si="2"/>
        <v>22 Apr 2023</v>
      </c>
      <c r="C140" s="261" t="s">
        <v>7662</v>
      </c>
    </row>
    <row r="141" spans="1:3" x14ac:dyDescent="0.35">
      <c r="A141" s="222" t="s">
        <v>4898</v>
      </c>
      <c r="B141" t="str">
        <f t="shared" si="2"/>
        <v>22 Apr 2018</v>
      </c>
      <c r="C141" s="261" t="s">
        <v>4898</v>
      </c>
    </row>
    <row r="142" spans="1:3" x14ac:dyDescent="0.35">
      <c r="A142" s="222" t="s">
        <v>5987</v>
      </c>
      <c r="B142" t="str">
        <f t="shared" si="2"/>
        <v>22 Apr 2011</v>
      </c>
      <c r="C142" s="261" t="s">
        <v>5987</v>
      </c>
    </row>
    <row r="143" spans="1:3" x14ac:dyDescent="0.35">
      <c r="A143" s="222" t="s">
        <v>7212</v>
      </c>
      <c r="B143" t="str">
        <f t="shared" si="2"/>
        <v>22 Apr 2007</v>
      </c>
      <c r="C143" s="261" t="s">
        <v>7212</v>
      </c>
    </row>
    <row r="144" spans="1:3" x14ac:dyDescent="0.35">
      <c r="A144" s="229" t="s">
        <v>375</v>
      </c>
      <c r="B144" t="str">
        <f t="shared" si="2"/>
        <v>22 Apr 1957</v>
      </c>
      <c r="C144" s="261" t="s">
        <v>375</v>
      </c>
    </row>
    <row r="145" spans="1:3" x14ac:dyDescent="0.35">
      <c r="A145" s="222" t="s">
        <v>1628</v>
      </c>
      <c r="B145" t="str">
        <f t="shared" si="2"/>
        <v>22 Apr 1936</v>
      </c>
      <c r="C145" s="261" t="s">
        <v>1628</v>
      </c>
    </row>
    <row r="146" spans="1:3" x14ac:dyDescent="0.35">
      <c r="A146" s="222" t="s">
        <v>5933</v>
      </c>
      <c r="B146" t="str">
        <f t="shared" si="2"/>
        <v>21 Jan 2021</v>
      </c>
      <c r="C146" s="261" t="s">
        <v>5933</v>
      </c>
    </row>
    <row r="147" spans="1:3" x14ac:dyDescent="0.35">
      <c r="A147" s="222" t="s">
        <v>5453</v>
      </c>
      <c r="B147" t="str">
        <f t="shared" si="2"/>
        <v>21 Jan 2017</v>
      </c>
      <c r="C147" s="261" t="s">
        <v>5453</v>
      </c>
    </row>
    <row r="148" spans="1:3" x14ac:dyDescent="0.35">
      <c r="A148" s="222" t="s">
        <v>3282</v>
      </c>
      <c r="B148" t="str">
        <f t="shared" si="2"/>
        <v>21 Jan 2004</v>
      </c>
      <c r="C148" s="261" t="s">
        <v>3282</v>
      </c>
    </row>
    <row r="149" spans="1:3" x14ac:dyDescent="0.35">
      <c r="A149" s="222" t="s">
        <v>2759</v>
      </c>
      <c r="B149" t="str">
        <f t="shared" si="2"/>
        <v>21 Dec 2015</v>
      </c>
      <c r="C149" s="261" t="s">
        <v>2759</v>
      </c>
    </row>
    <row r="150" spans="1:3" x14ac:dyDescent="0.35">
      <c r="A150" s="222" t="s">
        <v>2763</v>
      </c>
      <c r="B150" t="str">
        <f t="shared" si="2"/>
        <v>21 Dec 2005</v>
      </c>
      <c r="C150" s="261" t="s">
        <v>2763</v>
      </c>
    </row>
    <row r="151" spans="1:3" x14ac:dyDescent="0.35">
      <c r="A151" s="222" t="s">
        <v>2914</v>
      </c>
      <c r="B151" t="str">
        <f t="shared" si="2"/>
        <v>21 Dec 1983</v>
      </c>
      <c r="C151" s="261" t="s">
        <v>2914</v>
      </c>
    </row>
    <row r="152" spans="1:3" x14ac:dyDescent="0.35">
      <c r="A152" s="222" t="s">
        <v>6361</v>
      </c>
      <c r="B152" t="str">
        <f t="shared" si="2"/>
        <v>21 Aug 2004</v>
      </c>
      <c r="C152" s="261" t="s">
        <v>6361</v>
      </c>
    </row>
    <row r="153" spans="1:3" x14ac:dyDescent="0.35">
      <c r="A153" s="223" t="s">
        <v>6627</v>
      </c>
      <c r="B153" t="str">
        <f t="shared" si="2"/>
        <v>21 Aug 1993</v>
      </c>
      <c r="C153" s="261" t="s">
        <v>6627</v>
      </c>
    </row>
    <row r="154" spans="1:3" x14ac:dyDescent="0.35">
      <c r="A154" s="221" t="s">
        <v>6531</v>
      </c>
      <c r="B154" t="str">
        <f t="shared" si="2"/>
        <v>21 Aug 1971</v>
      </c>
      <c r="C154" s="261" t="s">
        <v>6531</v>
      </c>
    </row>
    <row r="155" spans="1:3" x14ac:dyDescent="0.35">
      <c r="A155" s="222" t="s">
        <v>3394</v>
      </c>
      <c r="B155" t="str">
        <f t="shared" si="2"/>
        <v>21 Apr 2013</v>
      </c>
      <c r="C155" s="261" t="s">
        <v>3394</v>
      </c>
    </row>
    <row r="156" spans="1:3" x14ac:dyDescent="0.35">
      <c r="A156" s="222" t="s">
        <v>7329</v>
      </c>
      <c r="B156" t="str">
        <f t="shared" si="2"/>
        <v>21 Apr 2003</v>
      </c>
      <c r="C156" s="261" t="s">
        <v>7329</v>
      </c>
    </row>
    <row r="157" spans="1:3" x14ac:dyDescent="0.35">
      <c r="A157" s="222" t="s">
        <v>7329</v>
      </c>
      <c r="B157" t="str">
        <f t="shared" si="2"/>
        <v>21 Apr 2003</v>
      </c>
      <c r="C157" s="261" t="s">
        <v>7329</v>
      </c>
    </row>
    <row r="158" spans="1:3" x14ac:dyDescent="0.35">
      <c r="A158" s="223" t="s">
        <v>5613</v>
      </c>
      <c r="B158" t="str">
        <f t="shared" si="2"/>
        <v>21 Apr 1998</v>
      </c>
      <c r="C158" s="261" t="s">
        <v>5613</v>
      </c>
    </row>
    <row r="159" spans="1:3" x14ac:dyDescent="0.35">
      <c r="A159" s="222" t="s">
        <v>1157</v>
      </c>
      <c r="B159" t="str">
        <f t="shared" si="2"/>
        <v>21 Apr 1961</v>
      </c>
      <c r="C159" s="261" t="s">
        <v>1157</v>
      </c>
    </row>
    <row r="160" spans="1:3" x14ac:dyDescent="0.35">
      <c r="A160" s="223" t="s">
        <v>2369</v>
      </c>
      <c r="B160" t="str">
        <f t="shared" si="2"/>
        <v>20 Jan 1997</v>
      </c>
      <c r="C160" s="261" t="s">
        <v>2369</v>
      </c>
    </row>
    <row r="161" spans="1:3" x14ac:dyDescent="0.35">
      <c r="A161" s="222" t="s">
        <v>1304</v>
      </c>
      <c r="B161" t="str">
        <f t="shared" si="2"/>
        <v>20 Jan 1906</v>
      </c>
      <c r="C161" s="261" t="s">
        <v>1304</v>
      </c>
    </row>
    <row r="162" spans="1:3" x14ac:dyDescent="0.35">
      <c r="A162" s="222" t="s">
        <v>1363</v>
      </c>
      <c r="B162" t="str">
        <f t="shared" si="2"/>
        <v>20 Dec 2009</v>
      </c>
      <c r="C162" s="261" t="s">
        <v>1363</v>
      </c>
    </row>
    <row r="163" spans="1:3" x14ac:dyDescent="0.35">
      <c r="A163" s="222" t="s">
        <v>449</v>
      </c>
      <c r="B163" t="str">
        <f t="shared" si="2"/>
        <v>20 Dec 1963</v>
      </c>
      <c r="C163" s="261" t="s">
        <v>449</v>
      </c>
    </row>
    <row r="164" spans="1:3" x14ac:dyDescent="0.35">
      <c r="A164" s="222" t="s">
        <v>667</v>
      </c>
      <c r="B164" t="str">
        <f t="shared" si="2"/>
        <v>20 Dec 1960</v>
      </c>
      <c r="C164" s="261" t="s">
        <v>667</v>
      </c>
    </row>
    <row r="165" spans="1:3" x14ac:dyDescent="0.35">
      <c r="A165" s="222" t="s">
        <v>307</v>
      </c>
      <c r="B165" t="str">
        <f t="shared" si="2"/>
        <v>20 Aug 2015</v>
      </c>
      <c r="C165" s="261" t="s">
        <v>307</v>
      </c>
    </row>
    <row r="166" spans="1:3" x14ac:dyDescent="0.35">
      <c r="A166" s="222" t="s">
        <v>4318</v>
      </c>
      <c r="B166" t="str">
        <f t="shared" si="2"/>
        <v>20 Aug 1987</v>
      </c>
      <c r="C166" s="261" t="s">
        <v>4318</v>
      </c>
    </row>
    <row r="167" spans="1:3" x14ac:dyDescent="0.35">
      <c r="A167" s="222" t="s">
        <v>5026</v>
      </c>
      <c r="B167" t="str">
        <f t="shared" si="2"/>
        <v>20 Aug 1983</v>
      </c>
      <c r="C167" s="261" t="s">
        <v>5026</v>
      </c>
    </row>
    <row r="168" spans="1:3" x14ac:dyDescent="0.35">
      <c r="A168" s="222" t="s">
        <v>1142</v>
      </c>
      <c r="B168" t="str">
        <f t="shared" si="2"/>
        <v>20 Aug 1961</v>
      </c>
      <c r="C168" s="261" t="s">
        <v>1142</v>
      </c>
    </row>
    <row r="169" spans="1:3" x14ac:dyDescent="0.35">
      <c r="A169" s="222" t="s">
        <v>512</v>
      </c>
      <c r="B169" t="str">
        <f t="shared" si="2"/>
        <v>20 Apr 2021</v>
      </c>
      <c r="C169" s="261" t="s">
        <v>512</v>
      </c>
    </row>
    <row r="170" spans="1:3" x14ac:dyDescent="0.35">
      <c r="A170" s="222" t="s">
        <v>5250</v>
      </c>
      <c r="B170" t="str">
        <f t="shared" si="2"/>
        <v>20 Apr 2007</v>
      </c>
      <c r="C170" s="261" t="s">
        <v>5250</v>
      </c>
    </row>
    <row r="171" spans="1:3" x14ac:dyDescent="0.35">
      <c r="A171" s="222" t="s">
        <v>5506</v>
      </c>
      <c r="B171" t="str">
        <f t="shared" si="2"/>
        <v>20 Apr 2003</v>
      </c>
      <c r="C171" s="261" t="s">
        <v>5506</v>
      </c>
    </row>
    <row r="172" spans="1:3" x14ac:dyDescent="0.35">
      <c r="A172" s="222" t="s">
        <v>5506</v>
      </c>
      <c r="B172" t="str">
        <f t="shared" si="2"/>
        <v>20 Apr 2003</v>
      </c>
      <c r="C172" s="261" t="s">
        <v>5506</v>
      </c>
    </row>
    <row r="173" spans="1:3" x14ac:dyDescent="0.35">
      <c r="A173" s="222" t="s">
        <v>6813</v>
      </c>
      <c r="B173" t="str">
        <f t="shared" si="2"/>
        <v>20 Apr 2002</v>
      </c>
      <c r="C173" s="261" t="s">
        <v>6813</v>
      </c>
    </row>
    <row r="174" spans="1:3" x14ac:dyDescent="0.35">
      <c r="A174" s="222" t="s">
        <v>7226</v>
      </c>
      <c r="B174" t="str">
        <f t="shared" si="2"/>
        <v>20 Apr 1963</v>
      </c>
      <c r="C174" s="261" t="s">
        <v>7226</v>
      </c>
    </row>
    <row r="175" spans="1:3" x14ac:dyDescent="0.35">
      <c r="A175" s="222" t="s">
        <v>3038</v>
      </c>
      <c r="B175" t="str">
        <f t="shared" si="2"/>
        <v>20 Apr 1947</v>
      </c>
      <c r="C175" s="261" t="s">
        <v>3038</v>
      </c>
    </row>
    <row r="176" spans="1:3" ht="20" x14ac:dyDescent="0.35">
      <c r="A176" s="225" t="s">
        <v>8080</v>
      </c>
      <c r="B176" t="str">
        <f t="shared" si="2"/>
        <v>1st September</v>
      </c>
      <c r="C176" s="261" t="s">
        <v>8080</v>
      </c>
    </row>
    <row r="177" spans="1:3" ht="20" x14ac:dyDescent="0.35">
      <c r="A177" s="222" t="s">
        <v>6958</v>
      </c>
      <c r="B177" t="str">
        <f t="shared" si="2"/>
        <v>19 Jul 2007.a</v>
      </c>
      <c r="C177" s="261" t="s">
        <v>6958</v>
      </c>
    </row>
    <row r="178" spans="1:3" x14ac:dyDescent="0.35">
      <c r="A178" s="222" t="s">
        <v>492</v>
      </c>
      <c r="B178" t="str">
        <f t="shared" si="2"/>
        <v>19 Jan 1958</v>
      </c>
      <c r="C178" s="261" t="s">
        <v>492</v>
      </c>
    </row>
    <row r="179" spans="1:3" x14ac:dyDescent="0.35">
      <c r="A179" s="226" t="s">
        <v>4184</v>
      </c>
      <c r="B179" t="str">
        <f t="shared" si="2"/>
        <v>19 Dec 2016</v>
      </c>
      <c r="C179" s="261" t="s">
        <v>4184</v>
      </c>
    </row>
    <row r="180" spans="1:3" x14ac:dyDescent="0.35">
      <c r="A180" s="222" t="s">
        <v>5473</v>
      </c>
      <c r="B180" t="str">
        <f t="shared" si="2"/>
        <v>19 Dec 2012</v>
      </c>
      <c r="C180" s="261" t="s">
        <v>5473</v>
      </c>
    </row>
    <row r="181" spans="1:3" x14ac:dyDescent="0.35">
      <c r="A181" s="222" t="s">
        <v>3008</v>
      </c>
      <c r="B181" t="str">
        <f t="shared" si="2"/>
        <v>19 Dec 1977</v>
      </c>
      <c r="C181" s="261" t="s">
        <v>3008</v>
      </c>
    </row>
    <row r="182" spans="1:3" x14ac:dyDescent="0.35">
      <c r="A182" s="222" t="s">
        <v>306</v>
      </c>
      <c r="B182" t="str">
        <f t="shared" si="2"/>
        <v>19 Aug 2015</v>
      </c>
      <c r="C182" s="261" t="s">
        <v>306</v>
      </c>
    </row>
    <row r="183" spans="1:3" x14ac:dyDescent="0.35">
      <c r="A183" s="222" t="s">
        <v>4074</v>
      </c>
      <c r="B183" t="str">
        <f t="shared" si="2"/>
        <v>19 Aug 2007</v>
      </c>
      <c r="C183" s="261" t="s">
        <v>4074</v>
      </c>
    </row>
    <row r="184" spans="1:3" x14ac:dyDescent="0.35">
      <c r="A184" s="222" t="s">
        <v>2803</v>
      </c>
      <c r="B184" t="str">
        <f t="shared" si="2"/>
        <v>19 Aug 2003</v>
      </c>
      <c r="C184" s="261" t="s">
        <v>2803</v>
      </c>
    </row>
    <row r="185" spans="1:3" x14ac:dyDescent="0.35">
      <c r="A185" s="222" t="s">
        <v>4234</v>
      </c>
      <c r="B185" t="str">
        <f t="shared" si="2"/>
        <v>19 Aug 1995</v>
      </c>
      <c r="C185" s="261" t="s">
        <v>4234</v>
      </c>
    </row>
    <row r="186" spans="1:3" x14ac:dyDescent="0.35">
      <c r="A186" s="222" t="s">
        <v>4207</v>
      </c>
      <c r="B186" t="str">
        <f t="shared" si="2"/>
        <v>19 Aug 1967</v>
      </c>
      <c r="C186" s="261" t="s">
        <v>4207</v>
      </c>
    </row>
    <row r="187" spans="1:3" x14ac:dyDescent="0.35">
      <c r="A187" s="222" t="s">
        <v>221</v>
      </c>
      <c r="B187" t="str">
        <f t="shared" si="2"/>
        <v>19 Aug 1962</v>
      </c>
      <c r="C187" s="261" t="s">
        <v>221</v>
      </c>
    </row>
    <row r="188" spans="1:3" x14ac:dyDescent="0.35">
      <c r="A188" s="222" t="s">
        <v>1880</v>
      </c>
      <c r="B188" t="str">
        <f t="shared" si="2"/>
        <v>19 Apr 2016</v>
      </c>
      <c r="C188" s="261" t="s">
        <v>1880</v>
      </c>
    </row>
    <row r="189" spans="1:3" x14ac:dyDescent="0.35">
      <c r="A189" s="222" t="s">
        <v>4403</v>
      </c>
      <c r="B189" t="str">
        <f t="shared" si="2"/>
        <v>19 Apr 2012</v>
      </c>
      <c r="C189" s="261" t="s">
        <v>4403</v>
      </c>
    </row>
    <row r="190" spans="1:3" x14ac:dyDescent="0.35">
      <c r="A190" s="222" t="s">
        <v>4403</v>
      </c>
      <c r="B190" t="str">
        <f t="shared" si="2"/>
        <v>19 Apr 2012</v>
      </c>
      <c r="C190" s="261" t="s">
        <v>4403</v>
      </c>
    </row>
    <row r="191" spans="1:3" x14ac:dyDescent="0.35">
      <c r="A191" s="222" t="s">
        <v>3669</v>
      </c>
      <c r="B191" t="str">
        <f t="shared" si="2"/>
        <v>19 Apr 2010</v>
      </c>
      <c r="C191" s="261" t="s">
        <v>3669</v>
      </c>
    </row>
    <row r="192" spans="1:3" x14ac:dyDescent="0.35">
      <c r="A192" s="222" t="s">
        <v>6139</v>
      </c>
      <c r="B192" t="str">
        <f t="shared" si="2"/>
        <v>19 Apr 2003</v>
      </c>
      <c r="C192" s="261" t="s">
        <v>6139</v>
      </c>
    </row>
    <row r="193" spans="1:3" x14ac:dyDescent="0.35">
      <c r="A193" s="222" t="s">
        <v>1098</v>
      </c>
      <c r="B193" t="str">
        <f t="shared" si="2"/>
        <v>19 Apr 1958</v>
      </c>
      <c r="C193" s="261" t="s">
        <v>1098</v>
      </c>
    </row>
    <row r="194" spans="1:3" x14ac:dyDescent="0.35">
      <c r="A194" s="224" t="s">
        <v>8037</v>
      </c>
      <c r="B194" t="str">
        <f t="shared" si="2"/>
        <v>18th July</v>
      </c>
      <c r="C194" s="261" t="s">
        <v>8037</v>
      </c>
    </row>
    <row r="195" spans="1:3" x14ac:dyDescent="0.35">
      <c r="A195" s="222" t="s">
        <v>2150</v>
      </c>
      <c r="B195" t="str">
        <f t="shared" ref="B195:B258" si="3">SUBSTITUTE(C195, "-", " ")</f>
        <v>18 Jan 2012</v>
      </c>
      <c r="C195" s="261" t="s">
        <v>2150</v>
      </c>
    </row>
    <row r="196" spans="1:3" x14ac:dyDescent="0.35">
      <c r="A196" s="222" t="s">
        <v>327</v>
      </c>
      <c r="B196" t="str">
        <f t="shared" si="3"/>
        <v>18 Dec 2018</v>
      </c>
      <c r="C196" s="261" t="s">
        <v>327</v>
      </c>
    </row>
    <row r="197" spans="1:3" x14ac:dyDescent="0.35">
      <c r="A197" s="222" t="s">
        <v>7199</v>
      </c>
      <c r="B197" t="str">
        <f t="shared" si="3"/>
        <v>18 Dec 2007</v>
      </c>
      <c r="C197" s="261" t="s">
        <v>7199</v>
      </c>
    </row>
    <row r="198" spans="1:3" x14ac:dyDescent="0.35">
      <c r="A198" s="222" t="s">
        <v>2389</v>
      </c>
      <c r="B198" t="str">
        <f t="shared" si="3"/>
        <v>18 Dec 2006</v>
      </c>
      <c r="C198" s="261" t="s">
        <v>2389</v>
      </c>
    </row>
    <row r="199" spans="1:3" x14ac:dyDescent="0.35">
      <c r="A199" s="222" t="s">
        <v>5697</v>
      </c>
      <c r="B199" t="str">
        <f t="shared" si="3"/>
        <v>18 Dec 1976</v>
      </c>
      <c r="C199" s="261" t="s">
        <v>5697</v>
      </c>
    </row>
    <row r="200" spans="1:3" x14ac:dyDescent="0.35">
      <c r="A200" s="222" t="s">
        <v>2432</v>
      </c>
      <c r="B200" t="str">
        <f t="shared" si="3"/>
        <v>18 Dec 1961</v>
      </c>
      <c r="C200" s="261" t="s">
        <v>2432</v>
      </c>
    </row>
    <row r="201" spans="1:3" x14ac:dyDescent="0.35">
      <c r="A201" s="226" t="s">
        <v>2568</v>
      </c>
      <c r="B201" t="str">
        <f t="shared" si="3"/>
        <v>18 Aug 2015</v>
      </c>
      <c r="C201" s="261" t="s">
        <v>2568</v>
      </c>
    </row>
    <row r="202" spans="1:3" x14ac:dyDescent="0.35">
      <c r="A202" s="223" t="s">
        <v>3696</v>
      </c>
      <c r="B202" t="str">
        <f t="shared" si="3"/>
        <v>18 Aug 2001</v>
      </c>
      <c r="C202" s="261" t="s">
        <v>3696</v>
      </c>
    </row>
    <row r="203" spans="1:3" x14ac:dyDescent="0.35">
      <c r="A203" s="223" t="s">
        <v>3696</v>
      </c>
      <c r="B203" t="str">
        <f t="shared" si="3"/>
        <v>18 Aug 2001</v>
      </c>
      <c r="C203" s="261" t="s">
        <v>3696</v>
      </c>
    </row>
    <row r="204" spans="1:3" x14ac:dyDescent="0.35">
      <c r="A204" s="223" t="s">
        <v>3696</v>
      </c>
      <c r="B204" t="str">
        <f t="shared" si="3"/>
        <v>18 Aug 2001</v>
      </c>
      <c r="C204" s="261" t="s">
        <v>3696</v>
      </c>
    </row>
    <row r="205" spans="1:3" x14ac:dyDescent="0.35">
      <c r="A205" s="222" t="s">
        <v>5902</v>
      </c>
      <c r="B205" t="str">
        <f t="shared" si="3"/>
        <v>18 Aug 1992</v>
      </c>
      <c r="C205" s="261" t="s">
        <v>5902</v>
      </c>
    </row>
    <row r="206" spans="1:3" x14ac:dyDescent="0.35">
      <c r="A206" s="222" t="s">
        <v>4511</v>
      </c>
      <c r="B206" t="str">
        <f t="shared" si="3"/>
        <v>18 Aug 1946</v>
      </c>
      <c r="C206" s="261" t="s">
        <v>4511</v>
      </c>
    </row>
    <row r="207" spans="1:3" x14ac:dyDescent="0.35">
      <c r="A207" s="222" t="s">
        <v>7124</v>
      </c>
      <c r="B207" t="str">
        <f t="shared" si="3"/>
        <v>18 Apr 2003</v>
      </c>
      <c r="C207" s="261" t="s">
        <v>7124</v>
      </c>
    </row>
    <row r="208" spans="1:3" x14ac:dyDescent="0.35">
      <c r="A208" s="222" t="s">
        <v>7243</v>
      </c>
      <c r="B208" t="str">
        <f t="shared" si="3"/>
        <v>18 Dec 2023</v>
      </c>
      <c r="C208" s="261" t="s">
        <v>7243</v>
      </c>
    </row>
    <row r="209" spans="1:3" x14ac:dyDescent="0.35">
      <c r="A209" s="224" t="s">
        <v>8025</v>
      </c>
      <c r="B209" t="str">
        <f t="shared" si="3"/>
        <v>17th June</v>
      </c>
      <c r="C209" s="261" t="s">
        <v>8025</v>
      </c>
    </row>
    <row r="210" spans="1:3" x14ac:dyDescent="0.35">
      <c r="A210" s="224" t="s">
        <v>8073</v>
      </c>
      <c r="B210" t="str">
        <f t="shared" si="3"/>
        <v>17th August</v>
      </c>
      <c r="C210" s="261" t="s">
        <v>8073</v>
      </c>
    </row>
    <row r="211" spans="1:3" x14ac:dyDescent="0.35">
      <c r="A211" s="222" t="s">
        <v>520</v>
      </c>
      <c r="B211" t="str">
        <f t="shared" si="3"/>
        <v>17 Jan 2020</v>
      </c>
      <c r="C211" s="261" t="s">
        <v>520</v>
      </c>
    </row>
    <row r="212" spans="1:3" x14ac:dyDescent="0.35">
      <c r="A212" s="222" t="s">
        <v>6350</v>
      </c>
      <c r="B212" t="str">
        <f t="shared" si="3"/>
        <v>17 Jan 1985</v>
      </c>
      <c r="C212" s="261" t="s">
        <v>6350</v>
      </c>
    </row>
    <row r="213" spans="1:3" x14ac:dyDescent="0.35">
      <c r="A213" s="222" t="s">
        <v>2395</v>
      </c>
      <c r="B213" t="str">
        <f t="shared" si="3"/>
        <v>17 Jan 1959</v>
      </c>
      <c r="C213" s="261" t="s">
        <v>2395</v>
      </c>
    </row>
    <row r="214" spans="1:3" x14ac:dyDescent="0.35">
      <c r="A214" s="222" t="s">
        <v>2395</v>
      </c>
      <c r="B214" t="str">
        <f t="shared" si="3"/>
        <v>17 Jan 1959</v>
      </c>
      <c r="C214" s="261" t="s">
        <v>2395</v>
      </c>
    </row>
    <row r="215" spans="1:3" x14ac:dyDescent="0.35">
      <c r="A215" s="223" t="s">
        <v>4038</v>
      </c>
      <c r="B215" t="str">
        <f t="shared" si="3"/>
        <v>17 Jan 1955</v>
      </c>
      <c r="C215" s="261" t="s">
        <v>4038</v>
      </c>
    </row>
    <row r="216" spans="1:3" x14ac:dyDescent="0.35">
      <c r="A216" s="222" t="s">
        <v>6757</v>
      </c>
      <c r="B216" t="str">
        <f t="shared" si="3"/>
        <v>17 Dec 1987</v>
      </c>
      <c r="C216" s="261" t="s">
        <v>6757</v>
      </c>
    </row>
    <row r="217" spans="1:3" x14ac:dyDescent="0.35">
      <c r="A217" s="222" t="s">
        <v>4299</v>
      </c>
      <c r="B217" t="str">
        <f t="shared" si="3"/>
        <v>17 Aug 2011</v>
      </c>
      <c r="C217" s="261" t="s">
        <v>4299</v>
      </c>
    </row>
    <row r="218" spans="1:3" x14ac:dyDescent="0.35">
      <c r="A218" s="222" t="s">
        <v>4132</v>
      </c>
      <c r="B218" t="str">
        <f t="shared" si="3"/>
        <v>17 Aug 2010</v>
      </c>
      <c r="C218" s="261" t="s">
        <v>4132</v>
      </c>
    </row>
    <row r="219" spans="1:3" x14ac:dyDescent="0.35">
      <c r="A219" s="222" t="s">
        <v>5429</v>
      </c>
      <c r="B219" t="str">
        <f t="shared" si="3"/>
        <v>17 Aug 1975</v>
      </c>
      <c r="C219" s="261" t="s">
        <v>5429</v>
      </c>
    </row>
    <row r="220" spans="1:3" x14ac:dyDescent="0.35">
      <c r="A220" s="222" t="s">
        <v>1199</v>
      </c>
      <c r="B220" t="str">
        <f t="shared" si="3"/>
        <v>17 Apr 2017</v>
      </c>
      <c r="C220" s="261" t="s">
        <v>1199</v>
      </c>
    </row>
    <row r="221" spans="1:3" x14ac:dyDescent="0.35">
      <c r="A221" s="222" t="s">
        <v>2785</v>
      </c>
      <c r="B221" t="str">
        <f t="shared" si="3"/>
        <v>17 Apr 2013</v>
      </c>
      <c r="C221" s="261" t="s">
        <v>2785</v>
      </c>
    </row>
    <row r="222" spans="1:3" x14ac:dyDescent="0.35">
      <c r="A222" s="222" t="s">
        <v>7393</v>
      </c>
      <c r="B222" t="str">
        <f t="shared" si="3"/>
        <v>17 Apr 2009</v>
      </c>
      <c r="C222" s="261" t="s">
        <v>7393</v>
      </c>
    </row>
    <row r="223" spans="1:3" x14ac:dyDescent="0.35">
      <c r="A223" s="223" t="s">
        <v>3258</v>
      </c>
      <c r="B223" t="str">
        <f t="shared" si="3"/>
        <v>17 Apr 1949</v>
      </c>
      <c r="C223" s="261" t="s">
        <v>3258</v>
      </c>
    </row>
    <row r="224" spans="1:3" x14ac:dyDescent="0.35">
      <c r="A224" s="222" t="s">
        <v>3224</v>
      </c>
      <c r="B224" t="str">
        <f t="shared" si="3"/>
        <v>16 Jan 2020</v>
      </c>
      <c r="C224" s="261" t="s">
        <v>3224</v>
      </c>
    </row>
    <row r="225" spans="1:3" x14ac:dyDescent="0.35">
      <c r="A225" s="222" t="s">
        <v>5037</v>
      </c>
      <c r="B225" t="str">
        <f t="shared" si="3"/>
        <v>16 Jan 2013</v>
      </c>
      <c r="C225" s="261" t="s">
        <v>5037</v>
      </c>
    </row>
    <row r="226" spans="1:3" x14ac:dyDescent="0.35">
      <c r="A226" s="223" t="s">
        <v>2419</v>
      </c>
      <c r="B226" t="str">
        <f t="shared" si="3"/>
        <v>16 Jan 1996</v>
      </c>
      <c r="C226" s="261" t="s">
        <v>2419</v>
      </c>
    </row>
    <row r="227" spans="1:3" x14ac:dyDescent="0.35">
      <c r="A227" s="223" t="s">
        <v>2747</v>
      </c>
      <c r="B227" t="str">
        <f t="shared" si="3"/>
        <v>16 Jan 1960</v>
      </c>
      <c r="C227" s="261" t="s">
        <v>2747</v>
      </c>
    </row>
    <row r="228" spans="1:3" x14ac:dyDescent="0.35">
      <c r="A228" s="223" t="s">
        <v>1812</v>
      </c>
      <c r="B228" t="str">
        <f t="shared" si="3"/>
        <v>16 Jan 1930</v>
      </c>
      <c r="C228" s="261" t="s">
        <v>1812</v>
      </c>
    </row>
    <row r="229" spans="1:3" x14ac:dyDescent="0.35">
      <c r="A229" s="222" t="s">
        <v>6804</v>
      </c>
      <c r="B229" t="str">
        <f t="shared" si="3"/>
        <v>16 Dec 2013</v>
      </c>
      <c r="C229" s="261" t="s">
        <v>6804</v>
      </c>
    </row>
    <row r="230" spans="1:3" x14ac:dyDescent="0.35">
      <c r="A230" s="222" t="s">
        <v>884</v>
      </c>
      <c r="B230" t="str">
        <f t="shared" si="3"/>
        <v>16 Dec 2004</v>
      </c>
      <c r="C230" s="261" t="s">
        <v>884</v>
      </c>
    </row>
    <row r="231" spans="1:3" x14ac:dyDescent="0.35">
      <c r="A231" s="222" t="s">
        <v>7352</v>
      </c>
      <c r="B231" t="str">
        <f t="shared" si="3"/>
        <v>16 Dec 2002</v>
      </c>
      <c r="C231" s="261" t="s">
        <v>7352</v>
      </c>
    </row>
    <row r="232" spans="1:3" x14ac:dyDescent="0.35">
      <c r="A232" s="222" t="s">
        <v>6448</v>
      </c>
      <c r="B232" t="str">
        <f t="shared" si="3"/>
        <v>16 Dec 1971</v>
      </c>
      <c r="C232" s="261" t="s">
        <v>6448</v>
      </c>
    </row>
    <row r="233" spans="1:3" x14ac:dyDescent="0.35">
      <c r="A233" s="222" t="s">
        <v>3069</v>
      </c>
      <c r="B233" t="str">
        <f t="shared" si="3"/>
        <v>16 Aug 2011</v>
      </c>
      <c r="C233" s="261" t="s">
        <v>3069</v>
      </c>
    </row>
    <row r="234" spans="1:3" x14ac:dyDescent="0.35">
      <c r="A234" s="222" t="s">
        <v>3069</v>
      </c>
      <c r="B234" t="str">
        <f t="shared" si="3"/>
        <v>16 Aug 2011</v>
      </c>
      <c r="C234" s="261" t="s">
        <v>3069</v>
      </c>
    </row>
    <row r="235" spans="1:3" x14ac:dyDescent="0.35">
      <c r="A235" s="223" t="s">
        <v>6700</v>
      </c>
      <c r="B235" t="str">
        <f t="shared" si="3"/>
        <v>16 Aug 2001</v>
      </c>
      <c r="C235" s="261" t="s">
        <v>6700</v>
      </c>
    </row>
    <row r="236" spans="1:3" x14ac:dyDescent="0.35">
      <c r="A236" s="223" t="s">
        <v>145</v>
      </c>
      <c r="B236" t="str">
        <f t="shared" si="3"/>
        <v>16 Aug 1999</v>
      </c>
      <c r="C236" s="261" t="s">
        <v>145</v>
      </c>
    </row>
    <row r="237" spans="1:3" x14ac:dyDescent="0.35">
      <c r="A237" s="222" t="s">
        <v>3372</v>
      </c>
      <c r="B237" t="str">
        <f t="shared" si="3"/>
        <v>16 Aug 1961</v>
      </c>
      <c r="C237" s="261" t="s">
        <v>3372</v>
      </c>
    </row>
    <row r="238" spans="1:3" x14ac:dyDescent="0.35">
      <c r="A238" s="222" t="s">
        <v>7760</v>
      </c>
      <c r="B238" t="str">
        <f t="shared" si="3"/>
        <v>16 Apr 2005</v>
      </c>
      <c r="C238" s="261" t="s">
        <v>7760</v>
      </c>
    </row>
    <row r="239" spans="1:3" x14ac:dyDescent="0.35">
      <c r="A239" s="222" t="s">
        <v>2584</v>
      </c>
      <c r="B239" t="str">
        <f t="shared" si="3"/>
        <v>16 Apr 1991</v>
      </c>
      <c r="C239" s="261" t="s">
        <v>2584</v>
      </c>
    </row>
    <row r="240" spans="1:3" x14ac:dyDescent="0.35">
      <c r="A240" s="222" t="s">
        <v>7468</v>
      </c>
      <c r="B240" t="str">
        <f t="shared" si="3"/>
        <v>15 Jan 2012</v>
      </c>
      <c r="C240" s="261" t="s">
        <v>7468</v>
      </c>
    </row>
    <row r="241" spans="1:3" x14ac:dyDescent="0.35">
      <c r="A241" s="222" t="s">
        <v>5716</v>
      </c>
      <c r="B241" t="str">
        <f t="shared" si="3"/>
        <v>15 Jan 2006</v>
      </c>
      <c r="C241" s="261" t="s">
        <v>5716</v>
      </c>
    </row>
    <row r="242" spans="1:3" x14ac:dyDescent="0.35">
      <c r="A242" s="221" t="s">
        <v>4430</v>
      </c>
      <c r="B242" t="str">
        <f t="shared" si="3"/>
        <v>15 Jan 1980</v>
      </c>
      <c r="C242" s="261" t="s">
        <v>4430</v>
      </c>
    </row>
    <row r="243" spans="1:3" x14ac:dyDescent="0.35">
      <c r="A243" s="222" t="s">
        <v>843</v>
      </c>
      <c r="B243" t="str">
        <f t="shared" si="3"/>
        <v>15 Jan 1959</v>
      </c>
      <c r="C243" s="261" t="s">
        <v>843</v>
      </c>
    </row>
    <row r="244" spans="1:3" x14ac:dyDescent="0.35">
      <c r="A244" s="222" t="s">
        <v>5359</v>
      </c>
      <c r="B244" t="str">
        <f t="shared" si="3"/>
        <v>15 Dec 2018</v>
      </c>
      <c r="C244" s="261" t="s">
        <v>5359</v>
      </c>
    </row>
    <row r="245" spans="1:3" x14ac:dyDescent="0.35">
      <c r="A245" s="223" t="s">
        <v>5676</v>
      </c>
      <c r="B245" t="str">
        <f t="shared" si="3"/>
        <v>15 Dec 2014</v>
      </c>
      <c r="C245" s="261" t="s">
        <v>5676</v>
      </c>
    </row>
    <row r="246" spans="1:3" x14ac:dyDescent="0.35">
      <c r="A246" s="222" t="s">
        <v>316</v>
      </c>
      <c r="B246" t="str">
        <f t="shared" si="3"/>
        <v>15 Aug 2018</v>
      </c>
      <c r="C246" s="261" t="s">
        <v>316</v>
      </c>
    </row>
    <row r="247" spans="1:3" x14ac:dyDescent="0.35">
      <c r="A247" s="222" t="s">
        <v>316</v>
      </c>
      <c r="B247" t="str">
        <f t="shared" si="3"/>
        <v>15 Aug 2018</v>
      </c>
      <c r="C247" s="261" t="s">
        <v>316</v>
      </c>
    </row>
    <row r="248" spans="1:3" x14ac:dyDescent="0.35">
      <c r="A248" s="222" t="s">
        <v>4058</v>
      </c>
      <c r="B248" t="str">
        <f t="shared" si="3"/>
        <v>15 Aug 2004</v>
      </c>
      <c r="C248" s="261" t="s">
        <v>4058</v>
      </c>
    </row>
    <row r="249" spans="1:3" x14ac:dyDescent="0.35">
      <c r="A249" s="222" t="s">
        <v>700</v>
      </c>
      <c r="B249" t="str">
        <f t="shared" si="3"/>
        <v>15 Aug 2000</v>
      </c>
      <c r="C249" s="261" t="s">
        <v>700</v>
      </c>
    </row>
    <row r="250" spans="1:3" x14ac:dyDescent="0.35">
      <c r="A250" s="223" t="s">
        <v>1608</v>
      </c>
      <c r="B250" t="str">
        <f t="shared" si="3"/>
        <v>15 Aug 1998</v>
      </c>
      <c r="C250" s="261" t="s">
        <v>1608</v>
      </c>
    </row>
    <row r="251" spans="1:3" x14ac:dyDescent="0.35">
      <c r="A251" s="222" t="s">
        <v>947</v>
      </c>
      <c r="B251" t="str">
        <f t="shared" si="3"/>
        <v>15 Aug 1995</v>
      </c>
      <c r="C251" s="261" t="s">
        <v>947</v>
      </c>
    </row>
    <row r="252" spans="1:3" x14ac:dyDescent="0.35">
      <c r="A252" s="247" t="s">
        <v>4272</v>
      </c>
      <c r="B252" t="str">
        <f t="shared" si="3"/>
        <v>15 Aug 1993</v>
      </c>
      <c r="C252" s="261" t="s">
        <v>4272</v>
      </c>
    </row>
    <row r="253" spans="1:3" x14ac:dyDescent="0.35">
      <c r="A253" s="222" t="s">
        <v>2425</v>
      </c>
      <c r="B253" t="str">
        <f t="shared" si="3"/>
        <v>15 Aug 1987</v>
      </c>
      <c r="C253" s="261" t="s">
        <v>2425</v>
      </c>
    </row>
    <row r="254" spans="1:3" x14ac:dyDescent="0.35">
      <c r="A254" s="223" t="s">
        <v>2605</v>
      </c>
      <c r="B254" t="str">
        <f t="shared" si="3"/>
        <v>15 Aug 1956</v>
      </c>
      <c r="C254" s="261" t="s">
        <v>2605</v>
      </c>
    </row>
    <row r="255" spans="1:3" x14ac:dyDescent="0.35">
      <c r="A255" s="222" t="s">
        <v>2355</v>
      </c>
      <c r="B255" t="str">
        <f t="shared" si="3"/>
        <v>15 Apr 2008</v>
      </c>
      <c r="C255" s="261" t="s">
        <v>2355</v>
      </c>
    </row>
    <row r="256" spans="1:3" x14ac:dyDescent="0.35">
      <c r="A256" s="222" t="s">
        <v>5059</v>
      </c>
      <c r="B256" t="str">
        <f t="shared" si="3"/>
        <v>15 Apr 2003</v>
      </c>
      <c r="C256" s="261" t="s">
        <v>5059</v>
      </c>
    </row>
    <row r="257" spans="1:3" x14ac:dyDescent="0.35">
      <c r="A257" s="222" t="s">
        <v>7554</v>
      </c>
      <c r="B257" t="str">
        <f t="shared" si="3"/>
        <v>14 Jan 2019</v>
      </c>
      <c r="C257" s="261" t="s">
        <v>7554</v>
      </c>
    </row>
    <row r="258" spans="1:3" x14ac:dyDescent="0.35">
      <c r="A258" s="223" t="s">
        <v>6210</v>
      </c>
      <c r="B258" t="str">
        <f t="shared" si="3"/>
        <v>14 Jan 1998</v>
      </c>
      <c r="C258" s="261" t="s">
        <v>6210</v>
      </c>
    </row>
    <row r="259" spans="1:3" x14ac:dyDescent="0.35">
      <c r="A259" s="222" t="s">
        <v>5188</v>
      </c>
      <c r="B259" t="str">
        <f t="shared" ref="B259:B322" si="4">SUBSTITUTE(C259, "-", " ")</f>
        <v>14 Jan 1962</v>
      </c>
      <c r="C259" s="261" t="s">
        <v>5188</v>
      </c>
    </row>
    <row r="260" spans="1:3" x14ac:dyDescent="0.35">
      <c r="A260" s="222" t="s">
        <v>5188</v>
      </c>
      <c r="B260" t="str">
        <f t="shared" si="4"/>
        <v>14 Jan 1962</v>
      </c>
      <c r="C260" s="261" t="s">
        <v>5188</v>
      </c>
    </row>
    <row r="261" spans="1:3" x14ac:dyDescent="0.35">
      <c r="A261" s="223" t="s">
        <v>5894</v>
      </c>
      <c r="B261" t="str">
        <f t="shared" si="4"/>
        <v>14 Dec 1939</v>
      </c>
      <c r="C261" s="261" t="s">
        <v>5894</v>
      </c>
    </row>
    <row r="262" spans="1:3" x14ac:dyDescent="0.35">
      <c r="A262" s="222" t="s">
        <v>6660</v>
      </c>
      <c r="B262" t="str">
        <f t="shared" si="4"/>
        <v>14 Aug 2020</v>
      </c>
      <c r="C262" s="261" t="s">
        <v>6660</v>
      </c>
    </row>
    <row r="263" spans="1:3" x14ac:dyDescent="0.35">
      <c r="A263" s="222" t="s">
        <v>6657</v>
      </c>
      <c r="B263" t="str">
        <f t="shared" si="4"/>
        <v>14 Aug 2002</v>
      </c>
      <c r="C263" s="261" t="s">
        <v>6657</v>
      </c>
    </row>
    <row r="264" spans="1:3" x14ac:dyDescent="0.35">
      <c r="A264" s="222" t="s">
        <v>7494</v>
      </c>
      <c r="B264" t="str">
        <f t="shared" si="4"/>
        <v>14 Aug 1977</v>
      </c>
      <c r="C264" s="261" t="s">
        <v>7494</v>
      </c>
    </row>
    <row r="265" spans="1:3" x14ac:dyDescent="0.35">
      <c r="A265" s="222" t="s">
        <v>3082</v>
      </c>
      <c r="B265" t="str">
        <f t="shared" si="4"/>
        <v>14 Apr 2017</v>
      </c>
      <c r="C265" s="261" t="s">
        <v>3082</v>
      </c>
    </row>
    <row r="266" spans="1:3" x14ac:dyDescent="0.35">
      <c r="A266" s="222" t="s">
        <v>7275</v>
      </c>
      <c r="B266" t="str">
        <f t="shared" si="4"/>
        <v>14 Apr 1990</v>
      </c>
      <c r="C266" s="261" t="s">
        <v>7275</v>
      </c>
    </row>
    <row r="267" spans="1:3" ht="20" x14ac:dyDescent="0.35">
      <c r="A267" s="230" t="s">
        <v>212</v>
      </c>
      <c r="B267" t="str">
        <f t="shared" si="4"/>
        <v>14  Dec 2023</v>
      </c>
      <c r="C267" s="261" t="s">
        <v>212</v>
      </c>
    </row>
    <row r="268" spans="1:3" x14ac:dyDescent="0.35">
      <c r="A268" s="222" t="s">
        <v>5569</v>
      </c>
      <c r="B268" t="str">
        <f t="shared" si="4"/>
        <v>13 Jan 2021</v>
      </c>
      <c r="C268" s="261" t="s">
        <v>5569</v>
      </c>
    </row>
    <row r="269" spans="1:3" x14ac:dyDescent="0.35">
      <c r="A269" s="222" t="s">
        <v>70</v>
      </c>
      <c r="B269" t="str">
        <f t="shared" si="4"/>
        <v>13 Dec 2022</v>
      </c>
      <c r="C269" s="261" t="s">
        <v>70</v>
      </c>
    </row>
    <row r="270" spans="1:3" x14ac:dyDescent="0.35">
      <c r="A270" s="222" t="s">
        <v>7019</v>
      </c>
      <c r="B270" t="str">
        <f t="shared" si="4"/>
        <v>13 Dec 1961</v>
      </c>
      <c r="C270" s="261" t="s">
        <v>7019</v>
      </c>
    </row>
    <row r="271" spans="1:3" x14ac:dyDescent="0.35">
      <c r="A271" s="222" t="s">
        <v>4742</v>
      </c>
      <c r="B271" t="str">
        <f t="shared" si="4"/>
        <v>13 Dec 1958</v>
      </c>
      <c r="C271" s="261" t="s">
        <v>4742</v>
      </c>
    </row>
    <row r="272" spans="1:3" x14ac:dyDescent="0.35">
      <c r="A272" s="222" t="s">
        <v>238</v>
      </c>
      <c r="B272" t="str">
        <f t="shared" si="4"/>
        <v>13 Aug 2022</v>
      </c>
      <c r="C272" s="261" t="s">
        <v>238</v>
      </c>
    </row>
    <row r="273" spans="1:3" x14ac:dyDescent="0.35">
      <c r="A273" s="222" t="s">
        <v>5311</v>
      </c>
      <c r="B273" t="str">
        <f t="shared" si="4"/>
        <v>13 Aug 2006</v>
      </c>
      <c r="C273" s="261" t="s">
        <v>5311</v>
      </c>
    </row>
    <row r="274" spans="1:3" x14ac:dyDescent="0.35">
      <c r="A274" s="222" t="s">
        <v>2357</v>
      </c>
      <c r="B274" t="str">
        <f t="shared" si="4"/>
        <v>13 Aug 2000</v>
      </c>
      <c r="C274" s="261" t="s">
        <v>2357</v>
      </c>
    </row>
    <row r="275" spans="1:3" x14ac:dyDescent="0.35">
      <c r="A275" s="223" t="s">
        <v>2498</v>
      </c>
      <c r="B275" t="str">
        <f t="shared" si="4"/>
        <v>13 Aug 1996</v>
      </c>
      <c r="C275" s="261" t="s">
        <v>2498</v>
      </c>
    </row>
    <row r="276" spans="1:3" x14ac:dyDescent="0.35">
      <c r="A276" s="222" t="s">
        <v>4551</v>
      </c>
      <c r="B276" t="str">
        <f t="shared" si="4"/>
        <v>13 Aug 1989</v>
      </c>
      <c r="C276" s="261" t="s">
        <v>4551</v>
      </c>
    </row>
    <row r="277" spans="1:3" x14ac:dyDescent="0.35">
      <c r="A277" s="222" t="s">
        <v>5725</v>
      </c>
      <c r="B277" t="str">
        <f t="shared" si="4"/>
        <v>13 Apr 2021</v>
      </c>
      <c r="C277" s="261" t="s">
        <v>5725</v>
      </c>
    </row>
    <row r="278" spans="1:3" x14ac:dyDescent="0.35">
      <c r="A278" s="222" t="s">
        <v>5877</v>
      </c>
      <c r="B278" t="str">
        <f t="shared" si="4"/>
        <v>13 Apr 2013</v>
      </c>
      <c r="C278" s="261" t="s">
        <v>5877</v>
      </c>
    </row>
    <row r="279" spans="1:3" x14ac:dyDescent="0.35">
      <c r="A279" s="222" t="s">
        <v>2851</v>
      </c>
      <c r="B279" t="str">
        <f t="shared" si="4"/>
        <v>13 Apr 2010</v>
      </c>
      <c r="C279" s="261" t="s">
        <v>2851</v>
      </c>
    </row>
    <row r="280" spans="1:3" x14ac:dyDescent="0.35">
      <c r="A280" s="223" t="s">
        <v>1818</v>
      </c>
      <c r="B280" t="str">
        <f t="shared" si="4"/>
        <v>13 Apr 2001</v>
      </c>
      <c r="C280" s="261" t="s">
        <v>1818</v>
      </c>
    </row>
    <row r="281" spans="1:3" x14ac:dyDescent="0.35">
      <c r="A281" s="223" t="s">
        <v>80</v>
      </c>
      <c r="B281" t="str">
        <f t="shared" si="4"/>
        <v>13 Apr 1957</v>
      </c>
      <c r="C281" s="261" t="s">
        <v>80</v>
      </c>
    </row>
    <row r="282" spans="1:3" x14ac:dyDescent="0.35">
      <c r="A282" s="222" t="s">
        <v>5360</v>
      </c>
      <c r="B282" t="str">
        <f t="shared" si="4"/>
        <v>12 Jan 2010</v>
      </c>
      <c r="C282" s="261" t="s">
        <v>5360</v>
      </c>
    </row>
    <row r="283" spans="1:3" x14ac:dyDescent="0.35">
      <c r="A283" s="222" t="s">
        <v>6769</v>
      </c>
      <c r="B283" t="str">
        <f t="shared" si="4"/>
        <v>12 Jan 2009</v>
      </c>
      <c r="C283" s="261" t="s">
        <v>6769</v>
      </c>
    </row>
    <row r="284" spans="1:3" x14ac:dyDescent="0.35">
      <c r="A284" s="222" t="s">
        <v>6453</v>
      </c>
      <c r="B284" t="str">
        <f t="shared" si="4"/>
        <v>12 Jan 1986</v>
      </c>
      <c r="C284" s="261" t="s">
        <v>6453</v>
      </c>
    </row>
    <row r="285" spans="1:3" x14ac:dyDescent="0.35">
      <c r="A285" s="223" t="s">
        <v>4276</v>
      </c>
      <c r="B285" t="str">
        <f t="shared" si="4"/>
        <v>12 Jan 1929</v>
      </c>
      <c r="C285" s="261" t="s">
        <v>4276</v>
      </c>
    </row>
    <row r="286" spans="1:3" x14ac:dyDescent="0.35">
      <c r="A286" s="223" t="s">
        <v>642</v>
      </c>
      <c r="B286" t="str">
        <f t="shared" si="4"/>
        <v>12 Dec 2000</v>
      </c>
      <c r="C286" s="261" t="s">
        <v>642</v>
      </c>
    </row>
    <row r="287" spans="1:3" x14ac:dyDescent="0.35">
      <c r="A287" s="222" t="s">
        <v>4944</v>
      </c>
      <c r="B287" t="str">
        <f t="shared" si="4"/>
        <v>12 Dec 1978</v>
      </c>
      <c r="C287" s="261" t="s">
        <v>4944</v>
      </c>
    </row>
    <row r="288" spans="1:3" x14ac:dyDescent="0.35">
      <c r="A288" s="222" t="s">
        <v>7053</v>
      </c>
      <c r="B288" t="str">
        <f t="shared" si="4"/>
        <v>12 Dec 1958</v>
      </c>
      <c r="C288" s="261" t="s">
        <v>7053</v>
      </c>
    </row>
    <row r="289" spans="1:3" x14ac:dyDescent="0.35">
      <c r="A289" s="222" t="s">
        <v>1070</v>
      </c>
      <c r="B289" t="str">
        <f t="shared" si="4"/>
        <v>12 Aug 2005</v>
      </c>
      <c r="C289" s="261" t="s">
        <v>1070</v>
      </c>
    </row>
    <row r="290" spans="1:3" x14ac:dyDescent="0.35">
      <c r="A290" s="222" t="s">
        <v>3522</v>
      </c>
      <c r="B290" t="str">
        <f t="shared" si="4"/>
        <v>12 Aug 2000</v>
      </c>
      <c r="C290" s="261" t="s">
        <v>3522</v>
      </c>
    </row>
    <row r="291" spans="1:3" x14ac:dyDescent="0.35">
      <c r="A291" s="223" t="s">
        <v>7746</v>
      </c>
      <c r="B291" t="str">
        <f t="shared" si="4"/>
        <v>12 Aug 1993</v>
      </c>
      <c r="C291" s="261" t="s">
        <v>7746</v>
      </c>
    </row>
    <row r="292" spans="1:3" x14ac:dyDescent="0.35">
      <c r="A292" s="222" t="s">
        <v>2254</v>
      </c>
      <c r="B292" t="str">
        <f t="shared" si="4"/>
        <v>12 Aug 1991</v>
      </c>
      <c r="C292" s="261" t="s">
        <v>2254</v>
      </c>
    </row>
    <row r="293" spans="1:3" x14ac:dyDescent="0.35">
      <c r="A293" s="222" t="s">
        <v>2445</v>
      </c>
      <c r="B293" t="str">
        <f t="shared" si="4"/>
        <v>12 Aug 1975</v>
      </c>
      <c r="C293" s="261" t="s">
        <v>2445</v>
      </c>
    </row>
    <row r="294" spans="1:3" x14ac:dyDescent="0.35">
      <c r="A294" s="222" t="s">
        <v>5099</v>
      </c>
      <c r="B294" t="str">
        <f t="shared" si="4"/>
        <v>12 Aug 1962</v>
      </c>
      <c r="C294" s="261" t="s">
        <v>5099</v>
      </c>
    </row>
    <row r="295" spans="1:3" x14ac:dyDescent="0.35">
      <c r="A295" s="223" t="s">
        <v>1745</v>
      </c>
      <c r="B295" t="str">
        <f t="shared" si="4"/>
        <v>12 Apr 2015</v>
      </c>
      <c r="C295" s="261" t="s">
        <v>1745</v>
      </c>
    </row>
    <row r="296" spans="1:3" x14ac:dyDescent="0.35">
      <c r="A296" s="222" t="s">
        <v>2563</v>
      </c>
      <c r="B296" t="str">
        <f t="shared" si="4"/>
        <v>12 Apr 2009</v>
      </c>
      <c r="C296" s="261" t="s">
        <v>2563</v>
      </c>
    </row>
    <row r="297" spans="1:3" x14ac:dyDescent="0.35">
      <c r="A297" s="223" t="s">
        <v>481</v>
      </c>
      <c r="B297" t="str">
        <f t="shared" si="4"/>
        <v>12 Apr 2001</v>
      </c>
      <c r="C297" s="261" t="s">
        <v>481</v>
      </c>
    </row>
    <row r="298" spans="1:3" x14ac:dyDescent="0.35">
      <c r="A298" s="223" t="s">
        <v>481</v>
      </c>
      <c r="B298" t="str">
        <f t="shared" si="4"/>
        <v>12 Apr 2001</v>
      </c>
      <c r="C298" s="261" t="s">
        <v>481</v>
      </c>
    </row>
    <row r="299" spans="1:3" x14ac:dyDescent="0.35">
      <c r="A299" s="223" t="s">
        <v>481</v>
      </c>
      <c r="B299" t="str">
        <f t="shared" si="4"/>
        <v>12 Apr 2001</v>
      </c>
      <c r="C299" s="261" t="s">
        <v>481</v>
      </c>
    </row>
    <row r="300" spans="1:3" x14ac:dyDescent="0.35">
      <c r="A300" s="222" t="s">
        <v>797</v>
      </c>
      <c r="B300" t="str">
        <f t="shared" si="4"/>
        <v>12 Apr 1983</v>
      </c>
      <c r="C300" s="261" t="s">
        <v>797</v>
      </c>
    </row>
    <row r="301" spans="1:3" x14ac:dyDescent="0.35">
      <c r="A301" s="222" t="s">
        <v>3814</v>
      </c>
      <c r="B301" t="str">
        <f t="shared" si="4"/>
        <v>12 Apr 1963</v>
      </c>
      <c r="C301" s="261" t="s">
        <v>3814</v>
      </c>
    </row>
    <row r="302" spans="1:3" x14ac:dyDescent="0.35">
      <c r="A302" s="222" t="s">
        <v>2009</v>
      </c>
      <c r="B302" t="str">
        <f t="shared" si="4"/>
        <v>12 30 1980</v>
      </c>
      <c r="C302" s="261" t="s">
        <v>2009</v>
      </c>
    </row>
    <row r="303" spans="1:3" x14ac:dyDescent="0.35">
      <c r="A303" s="222" t="s">
        <v>828</v>
      </c>
      <c r="B303" t="str">
        <f t="shared" si="4"/>
        <v>11 Jan 2009</v>
      </c>
      <c r="C303" s="261" t="s">
        <v>828</v>
      </c>
    </row>
    <row r="304" spans="1:3" x14ac:dyDescent="0.35">
      <c r="A304" s="222" t="s">
        <v>828</v>
      </c>
      <c r="B304" t="str">
        <f t="shared" si="4"/>
        <v>11 Jan 2009</v>
      </c>
      <c r="C304" s="261" t="s">
        <v>828</v>
      </c>
    </row>
    <row r="305" spans="1:3" x14ac:dyDescent="0.35">
      <c r="A305" s="223" t="s">
        <v>6884</v>
      </c>
      <c r="B305" t="str">
        <f t="shared" si="4"/>
        <v>11 Jan 1966</v>
      </c>
      <c r="C305" s="261" t="s">
        <v>6884</v>
      </c>
    </row>
    <row r="306" spans="1:3" x14ac:dyDescent="0.35">
      <c r="A306" s="222" t="s">
        <v>7790</v>
      </c>
      <c r="B306" t="str">
        <f t="shared" si="4"/>
        <v>11 Jan 1964</v>
      </c>
      <c r="C306" s="261" t="s">
        <v>7790</v>
      </c>
    </row>
    <row r="307" spans="1:3" x14ac:dyDescent="0.35">
      <c r="A307" s="222" t="s">
        <v>2653</v>
      </c>
      <c r="B307" t="str">
        <f t="shared" si="4"/>
        <v>11 Jan 1963</v>
      </c>
      <c r="C307" s="261" t="s">
        <v>2653</v>
      </c>
    </row>
    <row r="308" spans="1:3" x14ac:dyDescent="0.35">
      <c r="A308" s="222" t="s">
        <v>4051</v>
      </c>
      <c r="B308" t="str">
        <f t="shared" si="4"/>
        <v>11 Jan 1962</v>
      </c>
      <c r="C308" s="261" t="s">
        <v>4051</v>
      </c>
    </row>
    <row r="309" spans="1:3" x14ac:dyDescent="0.35">
      <c r="A309" s="222" t="s">
        <v>4051</v>
      </c>
      <c r="B309" t="str">
        <f t="shared" si="4"/>
        <v>11 Jan 1962</v>
      </c>
      <c r="C309" s="261" t="s">
        <v>4051</v>
      </c>
    </row>
    <row r="310" spans="1:3" ht="20" x14ac:dyDescent="0.35">
      <c r="A310" s="222" t="s">
        <v>1135</v>
      </c>
      <c r="B310" t="str">
        <f t="shared" si="4"/>
        <v>11 Dec 2021`</v>
      </c>
      <c r="C310" s="261" t="s">
        <v>1135</v>
      </c>
    </row>
    <row r="311" spans="1:3" x14ac:dyDescent="0.35">
      <c r="A311" s="222" t="s">
        <v>972</v>
      </c>
      <c r="B311" t="str">
        <f t="shared" si="4"/>
        <v>11 Dec 2013</v>
      </c>
      <c r="C311" s="261" t="s">
        <v>972</v>
      </c>
    </row>
    <row r="312" spans="1:3" x14ac:dyDescent="0.35">
      <c r="A312" s="222" t="s">
        <v>5185</v>
      </c>
      <c r="B312" t="str">
        <f t="shared" si="4"/>
        <v>11 Dec 2011</v>
      </c>
      <c r="C312" s="261" t="s">
        <v>5185</v>
      </c>
    </row>
    <row r="313" spans="1:3" x14ac:dyDescent="0.35">
      <c r="A313" s="222" t="s">
        <v>2599</v>
      </c>
      <c r="B313" t="str">
        <f t="shared" si="4"/>
        <v>11 Dec 2006</v>
      </c>
      <c r="C313" s="261" t="s">
        <v>2599</v>
      </c>
    </row>
    <row r="314" spans="1:3" x14ac:dyDescent="0.35">
      <c r="A314" s="222" t="s">
        <v>2798</v>
      </c>
      <c r="B314" t="str">
        <f t="shared" si="4"/>
        <v>11 Dec 2005</v>
      </c>
      <c r="C314" s="261" t="s">
        <v>2798</v>
      </c>
    </row>
    <row r="315" spans="1:3" x14ac:dyDescent="0.35">
      <c r="A315" s="222" t="s">
        <v>3468</v>
      </c>
      <c r="B315" t="str">
        <f t="shared" si="4"/>
        <v>11 Dec 2004</v>
      </c>
      <c r="C315" s="261" t="s">
        <v>3468</v>
      </c>
    </row>
    <row r="316" spans="1:3" x14ac:dyDescent="0.35">
      <c r="A316" s="222" t="s">
        <v>1409</v>
      </c>
      <c r="B316" t="str">
        <f t="shared" si="4"/>
        <v>11 Dec 1986</v>
      </c>
      <c r="C316" s="261" t="s">
        <v>1409</v>
      </c>
    </row>
    <row r="317" spans="1:3" x14ac:dyDescent="0.35">
      <c r="A317" s="222" t="s">
        <v>4886</v>
      </c>
      <c r="B317" t="str">
        <f t="shared" si="4"/>
        <v>11 Aug 2019</v>
      </c>
      <c r="C317" s="261" t="s">
        <v>4886</v>
      </c>
    </row>
    <row r="318" spans="1:3" x14ac:dyDescent="0.35">
      <c r="A318" s="222" t="s">
        <v>6567</v>
      </c>
      <c r="B318" t="str">
        <f t="shared" si="4"/>
        <v>11 Aug 2013</v>
      </c>
      <c r="C318" s="261" t="s">
        <v>6567</v>
      </c>
    </row>
    <row r="319" spans="1:3" x14ac:dyDescent="0.35">
      <c r="A319" s="222" t="s">
        <v>7647</v>
      </c>
      <c r="B319" t="str">
        <f t="shared" si="4"/>
        <v>11 Aug 2002</v>
      </c>
      <c r="C319" s="261" t="s">
        <v>7647</v>
      </c>
    </row>
    <row r="320" spans="1:3" x14ac:dyDescent="0.35">
      <c r="A320" s="223" t="s">
        <v>5659</v>
      </c>
      <c r="B320" t="str">
        <f t="shared" si="4"/>
        <v>11 Aug 1996</v>
      </c>
      <c r="C320" s="261" t="s">
        <v>5659</v>
      </c>
    </row>
    <row r="321" spans="1:3" x14ac:dyDescent="0.35">
      <c r="A321" s="222" t="s">
        <v>2149</v>
      </c>
      <c r="B321" t="str">
        <f t="shared" si="4"/>
        <v>11 Aug 1988</v>
      </c>
      <c r="C321" s="261" t="s">
        <v>2149</v>
      </c>
    </row>
    <row r="322" spans="1:3" x14ac:dyDescent="0.35">
      <c r="A322" s="222" t="s">
        <v>4626</v>
      </c>
      <c r="B322" t="str">
        <f t="shared" si="4"/>
        <v>11 Apr 2006</v>
      </c>
      <c r="C322" s="261" t="s">
        <v>4626</v>
      </c>
    </row>
    <row r="323" spans="1:3" x14ac:dyDescent="0.35">
      <c r="A323" s="223" t="s">
        <v>6542</v>
      </c>
      <c r="B323" t="str">
        <f t="shared" ref="B323:B386" si="5">SUBSTITUTE(C323, "-", " ")</f>
        <v>11 Apr 1999</v>
      </c>
      <c r="C323" s="261" t="s">
        <v>6542</v>
      </c>
    </row>
    <row r="324" spans="1:3" x14ac:dyDescent="0.35">
      <c r="A324" s="229" t="s">
        <v>4161</v>
      </c>
      <c r="B324" t="str">
        <f t="shared" si="5"/>
        <v>11 Apr 1929</v>
      </c>
      <c r="C324" s="261" t="s">
        <v>4161</v>
      </c>
    </row>
    <row r="325" spans="1:3" x14ac:dyDescent="0.35">
      <c r="A325" s="222" t="s">
        <v>6537</v>
      </c>
      <c r="B325" t="str">
        <f t="shared" si="5"/>
        <v>10 Jan 1996</v>
      </c>
      <c r="C325" s="261" t="s">
        <v>6537</v>
      </c>
    </row>
    <row r="326" spans="1:3" x14ac:dyDescent="0.35">
      <c r="A326" s="222" t="s">
        <v>7491</v>
      </c>
      <c r="B326" t="str">
        <f t="shared" si="5"/>
        <v>10 Jan 1980</v>
      </c>
      <c r="C326" s="261" t="s">
        <v>7491</v>
      </c>
    </row>
    <row r="327" spans="1:3" x14ac:dyDescent="0.35">
      <c r="A327" s="222" t="s">
        <v>6285</v>
      </c>
      <c r="B327" t="str">
        <f t="shared" si="5"/>
        <v>10 Dec 2013</v>
      </c>
      <c r="C327" s="261" t="s">
        <v>6285</v>
      </c>
    </row>
    <row r="328" spans="1:3" x14ac:dyDescent="0.35">
      <c r="A328" s="221" t="s">
        <v>7324</v>
      </c>
      <c r="B328" t="str">
        <f t="shared" si="5"/>
        <v>10 Dec 2008</v>
      </c>
      <c r="C328" s="261" t="s">
        <v>7324</v>
      </c>
    </row>
    <row r="329" spans="1:3" x14ac:dyDescent="0.35">
      <c r="A329" s="222" t="s">
        <v>6723</v>
      </c>
      <c r="B329" t="str">
        <f t="shared" si="5"/>
        <v>10 Dec 2006</v>
      </c>
      <c r="C329" s="261" t="s">
        <v>6723</v>
      </c>
    </row>
    <row r="330" spans="1:3" x14ac:dyDescent="0.35">
      <c r="A330" s="221" t="s">
        <v>7773</v>
      </c>
      <c r="B330" t="str">
        <f t="shared" si="5"/>
        <v>10 Aug 2020</v>
      </c>
      <c r="C330" s="261" t="s">
        <v>7773</v>
      </c>
    </row>
    <row r="331" spans="1:3" x14ac:dyDescent="0.35">
      <c r="A331" s="222" t="s">
        <v>3922</v>
      </c>
      <c r="B331" t="str">
        <f t="shared" si="5"/>
        <v>10 Aug 2017</v>
      </c>
      <c r="C331" s="261" t="s">
        <v>3922</v>
      </c>
    </row>
    <row r="332" spans="1:3" x14ac:dyDescent="0.35">
      <c r="A332" s="231" t="s">
        <v>1578</v>
      </c>
      <c r="B332" t="str">
        <f t="shared" si="5"/>
        <v>10 Aug 2015</v>
      </c>
      <c r="C332" s="261" t="s">
        <v>1578</v>
      </c>
    </row>
    <row r="333" spans="1:3" x14ac:dyDescent="0.35">
      <c r="A333" s="221" t="s">
        <v>4227</v>
      </c>
      <c r="B333" t="str">
        <f t="shared" si="5"/>
        <v>10 Aug 1960</v>
      </c>
      <c r="C333" s="261" t="s">
        <v>4227</v>
      </c>
    </row>
    <row r="334" spans="1:3" x14ac:dyDescent="0.35">
      <c r="A334" s="222" t="s">
        <v>2351</v>
      </c>
      <c r="B334" t="str">
        <f t="shared" si="5"/>
        <v>10 Apr 2013</v>
      </c>
      <c r="C334" s="261" t="s">
        <v>2351</v>
      </c>
    </row>
    <row r="335" spans="1:3" x14ac:dyDescent="0.35">
      <c r="A335" s="222" t="s">
        <v>4926</v>
      </c>
      <c r="B335" t="str">
        <f t="shared" si="5"/>
        <v>10 Apr 1965</v>
      </c>
      <c r="C335" s="261" t="s">
        <v>4926</v>
      </c>
    </row>
    <row r="336" spans="1:3" x14ac:dyDescent="0.35">
      <c r="A336" s="222" t="s">
        <v>7029</v>
      </c>
      <c r="B336" t="str">
        <f t="shared" si="5"/>
        <v>09 Jan 2024</v>
      </c>
      <c r="C336" s="261" t="s">
        <v>7029</v>
      </c>
    </row>
    <row r="337" spans="1:3" x14ac:dyDescent="0.35">
      <c r="A337" s="222" t="s">
        <v>547</v>
      </c>
      <c r="B337" t="str">
        <f t="shared" si="5"/>
        <v>09 Jan 2022</v>
      </c>
      <c r="C337" s="261" t="s">
        <v>547</v>
      </c>
    </row>
    <row r="338" spans="1:3" x14ac:dyDescent="0.35">
      <c r="A338" s="222" t="s">
        <v>1449</v>
      </c>
      <c r="B338" t="str">
        <f t="shared" si="5"/>
        <v>09 Jan 2017</v>
      </c>
      <c r="C338" s="261" t="s">
        <v>1449</v>
      </c>
    </row>
    <row r="339" spans="1:3" x14ac:dyDescent="0.35">
      <c r="A339" s="223" t="s">
        <v>6256</v>
      </c>
      <c r="B339" t="str">
        <f t="shared" si="5"/>
        <v>09 Jan 1966</v>
      </c>
      <c r="C339" s="261" t="s">
        <v>6256</v>
      </c>
    </row>
    <row r="340" spans="1:3" x14ac:dyDescent="0.35">
      <c r="A340" s="223" t="s">
        <v>2709</v>
      </c>
      <c r="B340" t="str">
        <f t="shared" si="5"/>
        <v>09 Jan 1924</v>
      </c>
      <c r="C340" s="261" t="s">
        <v>2709</v>
      </c>
    </row>
    <row r="341" spans="1:3" x14ac:dyDescent="0.35">
      <c r="A341" s="223" t="s">
        <v>1481</v>
      </c>
      <c r="B341" t="str">
        <f t="shared" si="5"/>
        <v>09 Jan 1919</v>
      </c>
      <c r="C341" s="261" t="s">
        <v>1481</v>
      </c>
    </row>
    <row r="342" spans="1:3" x14ac:dyDescent="0.35">
      <c r="A342" s="223" t="s">
        <v>6795</v>
      </c>
      <c r="B342" t="str">
        <f t="shared" si="5"/>
        <v>09 Dec 1994</v>
      </c>
      <c r="C342" s="261" t="s">
        <v>6795</v>
      </c>
    </row>
    <row r="343" spans="1:3" x14ac:dyDescent="0.35">
      <c r="A343" s="222" t="s">
        <v>5495</v>
      </c>
      <c r="B343" t="str">
        <f t="shared" si="5"/>
        <v>09 Dec 1962</v>
      </c>
      <c r="C343" s="261" t="s">
        <v>5495</v>
      </c>
    </row>
    <row r="344" spans="1:3" x14ac:dyDescent="0.35">
      <c r="A344" s="222" t="s">
        <v>1114</v>
      </c>
      <c r="B344" t="str">
        <f t="shared" si="5"/>
        <v>09 Aug 2018</v>
      </c>
      <c r="C344" s="261" t="s">
        <v>1114</v>
      </c>
    </row>
    <row r="345" spans="1:3" x14ac:dyDescent="0.35">
      <c r="A345" s="222" t="s">
        <v>715</v>
      </c>
      <c r="B345" t="str">
        <f t="shared" si="5"/>
        <v>09 Aug 1975</v>
      </c>
      <c r="C345" s="261" t="s">
        <v>715</v>
      </c>
    </row>
    <row r="346" spans="1:3" x14ac:dyDescent="0.35">
      <c r="A346" s="222" t="s">
        <v>6544</v>
      </c>
      <c r="B346" t="str">
        <f t="shared" si="5"/>
        <v>09 Apr 2023</v>
      </c>
      <c r="C346" s="261" t="s">
        <v>6544</v>
      </c>
    </row>
    <row r="347" spans="1:3" x14ac:dyDescent="0.35">
      <c r="A347" s="222" t="s">
        <v>7305</v>
      </c>
      <c r="B347" t="str">
        <f t="shared" si="5"/>
        <v>09 Apr 2016</v>
      </c>
      <c r="C347" s="261" t="s">
        <v>7305</v>
      </c>
    </row>
    <row r="348" spans="1:3" x14ac:dyDescent="0.35">
      <c r="A348" s="222" t="s">
        <v>7145</v>
      </c>
      <c r="B348" t="str">
        <f t="shared" si="5"/>
        <v>09 Apr 2007</v>
      </c>
      <c r="C348" s="261" t="s">
        <v>7145</v>
      </c>
    </row>
    <row r="349" spans="1:3" x14ac:dyDescent="0.35">
      <c r="A349" s="222" t="s">
        <v>5532</v>
      </c>
      <c r="B349" t="str">
        <f t="shared" si="5"/>
        <v>09 Apr 2006</v>
      </c>
      <c r="C349" s="261" t="s">
        <v>5532</v>
      </c>
    </row>
    <row r="350" spans="1:3" x14ac:dyDescent="0.35">
      <c r="A350" s="222" t="s">
        <v>3212</v>
      </c>
      <c r="B350" t="str">
        <f t="shared" si="5"/>
        <v>09 Apr 2002</v>
      </c>
      <c r="C350" s="261" t="s">
        <v>3212</v>
      </c>
    </row>
    <row r="351" spans="1:3" x14ac:dyDescent="0.35">
      <c r="A351" s="223" t="s">
        <v>5988</v>
      </c>
      <c r="B351" t="str">
        <f t="shared" si="5"/>
        <v>09 Apr 1995</v>
      </c>
      <c r="C351" s="261" t="s">
        <v>5988</v>
      </c>
    </row>
    <row r="352" spans="1:3" x14ac:dyDescent="0.35">
      <c r="A352" s="222" t="s">
        <v>1583</v>
      </c>
      <c r="B352" t="str">
        <f t="shared" si="5"/>
        <v>09 Apr 1992</v>
      </c>
      <c r="C352" s="261" t="s">
        <v>1583</v>
      </c>
    </row>
    <row r="353" spans="1:3" x14ac:dyDescent="0.35">
      <c r="A353" s="222" t="s">
        <v>3490</v>
      </c>
      <c r="B353" t="str">
        <f t="shared" si="5"/>
        <v>09 Apr 1990</v>
      </c>
      <c r="C353" s="261" t="s">
        <v>3490</v>
      </c>
    </row>
    <row r="354" spans="1:3" x14ac:dyDescent="0.35">
      <c r="A354" s="222" t="s">
        <v>3495</v>
      </c>
      <c r="B354" t="str">
        <f t="shared" si="5"/>
        <v>09 Apr 1961</v>
      </c>
      <c r="C354" s="261" t="s">
        <v>3495</v>
      </c>
    </row>
    <row r="355" spans="1:3" x14ac:dyDescent="0.35">
      <c r="A355" s="226" t="s">
        <v>4151</v>
      </c>
      <c r="B355" t="str">
        <f t="shared" si="5"/>
        <v>08 Jan 2005</v>
      </c>
      <c r="C355" s="261" t="s">
        <v>4151</v>
      </c>
    </row>
    <row r="356" spans="1:3" x14ac:dyDescent="0.35">
      <c r="A356" s="222" t="s">
        <v>7262</v>
      </c>
      <c r="B356" t="str">
        <f t="shared" si="5"/>
        <v>08 Jan 1992</v>
      </c>
      <c r="C356" s="261" t="s">
        <v>7262</v>
      </c>
    </row>
    <row r="357" spans="1:3" x14ac:dyDescent="0.35">
      <c r="A357" s="222" t="s">
        <v>2671</v>
      </c>
      <c r="B357" t="str">
        <f t="shared" si="5"/>
        <v>08 Jan 1983</v>
      </c>
      <c r="C357" s="261" t="s">
        <v>2671</v>
      </c>
    </row>
    <row r="358" spans="1:3" x14ac:dyDescent="0.35">
      <c r="A358" s="222" t="s">
        <v>5856</v>
      </c>
      <c r="B358" t="str">
        <f t="shared" si="5"/>
        <v>08 Dec 2022</v>
      </c>
      <c r="C358" s="261" t="s">
        <v>5856</v>
      </c>
    </row>
    <row r="359" spans="1:3" x14ac:dyDescent="0.35">
      <c r="A359" s="222" t="s">
        <v>126</v>
      </c>
      <c r="B359" t="str">
        <f t="shared" si="5"/>
        <v>08 Dec 2020</v>
      </c>
      <c r="C359" s="261" t="s">
        <v>126</v>
      </c>
    </row>
    <row r="360" spans="1:3" x14ac:dyDescent="0.35">
      <c r="A360" s="222" t="s">
        <v>1109</v>
      </c>
      <c r="B360" t="str">
        <f t="shared" si="5"/>
        <v>08 Dec 1963</v>
      </c>
      <c r="C360" s="261" t="s">
        <v>1109</v>
      </c>
    </row>
    <row r="361" spans="1:3" x14ac:dyDescent="0.35">
      <c r="A361" s="222" t="s">
        <v>6471</v>
      </c>
      <c r="B361" t="str">
        <f t="shared" si="5"/>
        <v>08 Aug 2012</v>
      </c>
      <c r="C361" s="261" t="s">
        <v>6471</v>
      </c>
    </row>
    <row r="362" spans="1:3" x14ac:dyDescent="0.35">
      <c r="A362" s="222" t="s">
        <v>6427</v>
      </c>
      <c r="B362" t="str">
        <f t="shared" si="5"/>
        <v>08 Aug 2003</v>
      </c>
      <c r="C362" s="261" t="s">
        <v>6427</v>
      </c>
    </row>
    <row r="363" spans="1:3" x14ac:dyDescent="0.35">
      <c r="A363" s="222" t="s">
        <v>1866</v>
      </c>
      <c r="B363" t="str">
        <f t="shared" si="5"/>
        <v>08 Aug 1968</v>
      </c>
      <c r="C363" s="261" t="s">
        <v>1866</v>
      </c>
    </row>
    <row r="364" spans="1:3" x14ac:dyDescent="0.35">
      <c r="A364" s="222" t="s">
        <v>6254</v>
      </c>
      <c r="B364" t="str">
        <f t="shared" si="5"/>
        <v>08 Aug 1964</v>
      </c>
      <c r="C364" s="261" t="s">
        <v>6254</v>
      </c>
    </row>
    <row r="365" spans="1:3" x14ac:dyDescent="0.35">
      <c r="A365" s="222" t="s">
        <v>2069</v>
      </c>
      <c r="B365" t="str">
        <f t="shared" si="5"/>
        <v>08 Apr 2008</v>
      </c>
      <c r="C365" s="261" t="s">
        <v>2069</v>
      </c>
    </row>
    <row r="366" spans="1:3" x14ac:dyDescent="0.35">
      <c r="A366" s="223" t="s">
        <v>7470</v>
      </c>
      <c r="B366" t="str">
        <f t="shared" si="5"/>
        <v>08 Apr 2001</v>
      </c>
      <c r="C366" s="261" t="s">
        <v>7470</v>
      </c>
    </row>
    <row r="367" spans="1:3" x14ac:dyDescent="0.35">
      <c r="A367" s="222" t="s">
        <v>3686</v>
      </c>
      <c r="B367" t="str">
        <f t="shared" si="5"/>
        <v>07 Jan 2020</v>
      </c>
      <c r="C367" s="261" t="s">
        <v>3686</v>
      </c>
    </row>
    <row r="368" spans="1:3" x14ac:dyDescent="0.35">
      <c r="A368" s="222" t="s">
        <v>2811</v>
      </c>
      <c r="B368" t="str">
        <f t="shared" si="5"/>
        <v>07 Jan 2006</v>
      </c>
      <c r="C368" s="261" t="s">
        <v>2811</v>
      </c>
    </row>
    <row r="369" spans="1:3" x14ac:dyDescent="0.35">
      <c r="A369" s="222" t="s">
        <v>456</v>
      </c>
      <c r="B369" t="str">
        <f t="shared" si="5"/>
        <v>07 Jan 1978</v>
      </c>
      <c r="C369" s="261" t="s">
        <v>456</v>
      </c>
    </row>
    <row r="370" spans="1:3" x14ac:dyDescent="0.35">
      <c r="A370" s="222" t="s">
        <v>3019</v>
      </c>
      <c r="B370" t="str">
        <f t="shared" si="5"/>
        <v>07 Jan 1974</v>
      </c>
      <c r="C370" s="261" t="s">
        <v>3019</v>
      </c>
    </row>
    <row r="371" spans="1:3" x14ac:dyDescent="0.35">
      <c r="A371" s="223" t="s">
        <v>7415</v>
      </c>
      <c r="B371" t="str">
        <f t="shared" si="5"/>
        <v>07 Jan 1946</v>
      </c>
      <c r="C371" s="261" t="s">
        <v>7415</v>
      </c>
    </row>
    <row r="372" spans="1:3" x14ac:dyDescent="0.35">
      <c r="A372" s="223" t="s">
        <v>3236</v>
      </c>
      <c r="B372" t="str">
        <f t="shared" si="5"/>
        <v>07 Jan 1940</v>
      </c>
      <c r="C372" s="261" t="s">
        <v>3236</v>
      </c>
    </row>
    <row r="373" spans="1:3" x14ac:dyDescent="0.35">
      <c r="A373" s="222" t="s">
        <v>3340</v>
      </c>
      <c r="B373" t="str">
        <f t="shared" si="5"/>
        <v>07 Jan 1934</v>
      </c>
      <c r="C373" s="261" t="s">
        <v>3340</v>
      </c>
    </row>
    <row r="374" spans="1:3" x14ac:dyDescent="0.35">
      <c r="A374" s="223" t="s">
        <v>184</v>
      </c>
      <c r="B374" t="str">
        <f t="shared" si="5"/>
        <v>07 Jan 1931</v>
      </c>
      <c r="C374" s="261" t="s">
        <v>184</v>
      </c>
    </row>
    <row r="375" spans="1:3" x14ac:dyDescent="0.35">
      <c r="A375" s="222" t="s">
        <v>1297</v>
      </c>
      <c r="B375" t="str">
        <f t="shared" si="5"/>
        <v>07 Aug 1995</v>
      </c>
      <c r="C375" s="261" t="s">
        <v>1297</v>
      </c>
    </row>
    <row r="376" spans="1:3" x14ac:dyDescent="0.35">
      <c r="A376" s="223" t="s">
        <v>4575</v>
      </c>
      <c r="B376" t="str">
        <f t="shared" si="5"/>
        <v>07 Aug 1981</v>
      </c>
      <c r="C376" s="261" t="s">
        <v>4575</v>
      </c>
    </row>
    <row r="377" spans="1:3" x14ac:dyDescent="0.35">
      <c r="A377" s="222" t="s">
        <v>4871</v>
      </c>
      <c r="B377" t="str">
        <f t="shared" si="5"/>
        <v>07 Aug 1967</v>
      </c>
      <c r="C377" s="261" t="s">
        <v>4871</v>
      </c>
    </row>
    <row r="378" spans="1:3" x14ac:dyDescent="0.35">
      <c r="A378" s="222" t="s">
        <v>6852</v>
      </c>
      <c r="B378" t="str">
        <f t="shared" si="5"/>
        <v>07 Apr 2004</v>
      </c>
      <c r="C378" s="261" t="s">
        <v>6852</v>
      </c>
    </row>
    <row r="379" spans="1:3" x14ac:dyDescent="0.35">
      <c r="A379" s="222" t="s">
        <v>1225</v>
      </c>
      <c r="B379" t="str">
        <f t="shared" si="5"/>
        <v>07 Apr 1962</v>
      </c>
      <c r="C379" s="261" t="s">
        <v>1225</v>
      </c>
    </row>
    <row r="380" spans="1:3" x14ac:dyDescent="0.35">
      <c r="A380" s="222" t="s">
        <v>5460</v>
      </c>
      <c r="B380" t="str">
        <f t="shared" si="5"/>
        <v>06 Jan 2022</v>
      </c>
      <c r="C380" s="261" t="s">
        <v>5460</v>
      </c>
    </row>
    <row r="381" spans="1:3" x14ac:dyDescent="0.35">
      <c r="A381" s="223" t="s">
        <v>4230</v>
      </c>
      <c r="B381" t="str">
        <f t="shared" si="5"/>
        <v>06 Jan 2015</v>
      </c>
      <c r="C381" s="261" t="s">
        <v>4230</v>
      </c>
    </row>
    <row r="382" spans="1:3" x14ac:dyDescent="0.35">
      <c r="A382" s="222" t="s">
        <v>7224</v>
      </c>
      <c r="B382" t="str">
        <f t="shared" si="5"/>
        <v>06 Jan 2009</v>
      </c>
      <c r="C382" s="261" t="s">
        <v>7224</v>
      </c>
    </row>
    <row r="383" spans="1:3" x14ac:dyDescent="0.35">
      <c r="A383" s="221" t="s">
        <v>3183</v>
      </c>
      <c r="B383" t="str">
        <f t="shared" si="5"/>
        <v>06 Jan 1988</v>
      </c>
      <c r="C383" s="261" t="s">
        <v>3183</v>
      </c>
    </row>
    <row r="384" spans="1:3" x14ac:dyDescent="0.35">
      <c r="A384" s="222" t="s">
        <v>6778</v>
      </c>
      <c r="B384" t="str">
        <f t="shared" si="5"/>
        <v>06 Jan 1963</v>
      </c>
      <c r="C384" s="261" t="s">
        <v>6778</v>
      </c>
    </row>
    <row r="385" spans="1:3" x14ac:dyDescent="0.35">
      <c r="A385" s="222" t="s">
        <v>5994</v>
      </c>
      <c r="B385" t="str">
        <f t="shared" si="5"/>
        <v>06 Jan 1961</v>
      </c>
      <c r="C385" s="261" t="s">
        <v>5994</v>
      </c>
    </row>
    <row r="386" spans="1:3" x14ac:dyDescent="0.35">
      <c r="A386" s="222" t="s">
        <v>3368</v>
      </c>
      <c r="B386" t="str">
        <f t="shared" si="5"/>
        <v>06 Dec 2020</v>
      </c>
      <c r="C386" s="261" t="s">
        <v>3368</v>
      </c>
    </row>
    <row r="387" spans="1:3" x14ac:dyDescent="0.35">
      <c r="A387" s="231" t="s">
        <v>7301</v>
      </c>
      <c r="B387" t="str">
        <f t="shared" ref="B387:B450" si="6">SUBSTITUTE(C387, "-", " ")</f>
        <v>06 Dec 2016</v>
      </c>
      <c r="C387" s="261" t="s">
        <v>7301</v>
      </c>
    </row>
    <row r="388" spans="1:3" x14ac:dyDescent="0.35">
      <c r="A388" s="227" t="s">
        <v>5636</v>
      </c>
      <c r="B388" t="str">
        <f t="shared" si="6"/>
        <v>06 Dec 1999</v>
      </c>
      <c r="C388" s="261" t="s">
        <v>5636</v>
      </c>
    </row>
    <row r="389" spans="1:3" x14ac:dyDescent="0.35">
      <c r="A389" s="222" t="s">
        <v>2952</v>
      </c>
      <c r="B389" t="str">
        <f t="shared" si="6"/>
        <v>06 Dec 1986</v>
      </c>
      <c r="C389" s="261" t="s">
        <v>2952</v>
      </c>
    </row>
    <row r="390" spans="1:3" x14ac:dyDescent="0.35">
      <c r="A390" s="222" t="s">
        <v>4953</v>
      </c>
      <c r="B390" t="str">
        <f t="shared" si="6"/>
        <v>06 Dec 1975</v>
      </c>
      <c r="C390" s="261" t="s">
        <v>4953</v>
      </c>
    </row>
    <row r="391" spans="1:3" x14ac:dyDescent="0.35">
      <c r="A391" s="222" t="s">
        <v>3821</v>
      </c>
      <c r="B391" t="str">
        <f t="shared" si="6"/>
        <v>06 Aug 2016</v>
      </c>
      <c r="C391" s="261" t="s">
        <v>3821</v>
      </c>
    </row>
    <row r="392" spans="1:3" x14ac:dyDescent="0.35">
      <c r="A392" s="223" t="s">
        <v>2856</v>
      </c>
      <c r="B392" t="str">
        <f t="shared" si="6"/>
        <v>06 Aug 2014</v>
      </c>
      <c r="C392" s="261" t="s">
        <v>2856</v>
      </c>
    </row>
    <row r="393" spans="1:3" x14ac:dyDescent="0.35">
      <c r="A393" s="222" t="s">
        <v>2636</v>
      </c>
      <c r="B393" t="str">
        <f t="shared" si="6"/>
        <v>06 Aug 2004</v>
      </c>
      <c r="C393" s="261" t="s">
        <v>2636</v>
      </c>
    </row>
    <row r="394" spans="1:3" x14ac:dyDescent="0.35">
      <c r="A394" s="229" t="s">
        <v>5045</v>
      </c>
      <c r="B394" t="str">
        <f t="shared" si="6"/>
        <v>06 Aug 1950</v>
      </c>
      <c r="C394" s="261" t="s">
        <v>5045</v>
      </c>
    </row>
    <row r="395" spans="1:3" x14ac:dyDescent="0.35">
      <c r="A395" s="222" t="s">
        <v>2197</v>
      </c>
      <c r="B395" t="str">
        <f t="shared" si="6"/>
        <v>06 Apr 2020</v>
      </c>
      <c r="C395" s="261" t="s">
        <v>2197</v>
      </c>
    </row>
    <row r="396" spans="1:3" x14ac:dyDescent="0.35">
      <c r="A396" s="222" t="s">
        <v>5011</v>
      </c>
      <c r="B396" t="str">
        <f t="shared" si="6"/>
        <v>06 Apr 2019</v>
      </c>
      <c r="C396" s="261" t="s">
        <v>5011</v>
      </c>
    </row>
    <row r="397" spans="1:3" x14ac:dyDescent="0.35">
      <c r="A397" s="222" t="s">
        <v>5991</v>
      </c>
      <c r="B397" t="str">
        <f t="shared" si="6"/>
        <v>05 Jan 2020</v>
      </c>
      <c r="C397" s="261" t="s">
        <v>5991</v>
      </c>
    </row>
    <row r="398" spans="1:3" x14ac:dyDescent="0.35">
      <c r="A398" s="222" t="s">
        <v>1807</v>
      </c>
      <c r="B398" t="str">
        <f t="shared" si="6"/>
        <v>05 Jan 1993</v>
      </c>
      <c r="C398" s="261" t="s">
        <v>1807</v>
      </c>
    </row>
    <row r="399" spans="1:3" x14ac:dyDescent="0.35">
      <c r="A399" s="222" t="s">
        <v>800</v>
      </c>
      <c r="B399" t="str">
        <f t="shared" si="6"/>
        <v>05 Jan 1984</v>
      </c>
      <c r="C399" s="261" t="s">
        <v>800</v>
      </c>
    </row>
    <row r="400" spans="1:3" x14ac:dyDescent="0.35">
      <c r="A400" s="223" t="s">
        <v>4254</v>
      </c>
      <c r="B400" t="str">
        <f t="shared" si="6"/>
        <v>05 Jan 1966</v>
      </c>
      <c r="C400" s="261" t="s">
        <v>4254</v>
      </c>
    </row>
    <row r="401" spans="1:3" x14ac:dyDescent="0.35">
      <c r="A401" s="222" t="s">
        <v>3322</v>
      </c>
      <c r="B401" t="str">
        <f t="shared" si="6"/>
        <v>05 Jan 1947</v>
      </c>
      <c r="C401" s="261" t="s">
        <v>3322</v>
      </c>
    </row>
    <row r="402" spans="1:3" x14ac:dyDescent="0.35">
      <c r="A402" s="222" t="s">
        <v>3208</v>
      </c>
      <c r="B402" t="str">
        <f t="shared" si="6"/>
        <v>05 Dec 2013</v>
      </c>
      <c r="C402" s="261" t="s">
        <v>3208</v>
      </c>
    </row>
    <row r="403" spans="1:3" x14ac:dyDescent="0.35">
      <c r="A403" s="222" t="s">
        <v>6704</v>
      </c>
      <c r="B403" t="str">
        <f t="shared" si="6"/>
        <v>05 Dec 2012</v>
      </c>
      <c r="C403" s="261" t="s">
        <v>6704</v>
      </c>
    </row>
    <row r="404" spans="1:3" x14ac:dyDescent="0.35">
      <c r="A404" s="222" t="s">
        <v>2264</v>
      </c>
      <c r="B404" t="str">
        <f t="shared" si="6"/>
        <v>05 Dec 2010</v>
      </c>
      <c r="C404" s="261" t="s">
        <v>2264</v>
      </c>
    </row>
    <row r="405" spans="1:3" x14ac:dyDescent="0.35">
      <c r="A405" s="221" t="s">
        <v>5718</v>
      </c>
      <c r="B405" t="str">
        <f t="shared" si="6"/>
        <v>05 Dec 2009</v>
      </c>
      <c r="C405" s="261" t="s">
        <v>5718</v>
      </c>
    </row>
    <row r="406" spans="1:3" x14ac:dyDescent="0.35">
      <c r="A406" s="223" t="s">
        <v>1483</v>
      </c>
      <c r="B406" t="str">
        <f t="shared" si="6"/>
        <v>05 Dec 1922</v>
      </c>
      <c r="C406" s="261" t="s">
        <v>1483</v>
      </c>
    </row>
    <row r="407" spans="1:3" x14ac:dyDescent="0.35">
      <c r="A407" s="222" t="s">
        <v>2345</v>
      </c>
      <c r="B407" t="str">
        <f t="shared" si="6"/>
        <v>05 Aug 2002</v>
      </c>
      <c r="C407" s="261" t="s">
        <v>2345</v>
      </c>
    </row>
    <row r="408" spans="1:3" x14ac:dyDescent="0.35">
      <c r="A408" s="223" t="s">
        <v>5090</v>
      </c>
      <c r="B408" t="str">
        <f t="shared" si="6"/>
        <v>05 Aug 1999</v>
      </c>
      <c r="C408" s="261" t="s">
        <v>5090</v>
      </c>
    </row>
    <row r="409" spans="1:3" x14ac:dyDescent="0.35">
      <c r="A409" s="223" t="s">
        <v>5090</v>
      </c>
      <c r="B409" t="str">
        <f t="shared" si="6"/>
        <v>05 Aug 1999</v>
      </c>
      <c r="C409" s="261" t="s">
        <v>5090</v>
      </c>
    </row>
    <row r="410" spans="1:3" x14ac:dyDescent="0.35">
      <c r="A410" s="222" t="s">
        <v>714</v>
      </c>
      <c r="B410" t="str">
        <f t="shared" si="6"/>
        <v>05 Apr 2004</v>
      </c>
      <c r="C410" s="261" t="s">
        <v>714</v>
      </c>
    </row>
    <row r="411" spans="1:3" x14ac:dyDescent="0.35">
      <c r="A411" s="223" t="s">
        <v>7297</v>
      </c>
      <c r="B411" t="str">
        <f t="shared" si="6"/>
        <v>05 Apr 2001</v>
      </c>
      <c r="C411" s="261" t="s">
        <v>7297</v>
      </c>
    </row>
    <row r="412" spans="1:3" x14ac:dyDescent="0.35">
      <c r="A412" s="222" t="s">
        <v>1027</v>
      </c>
      <c r="B412" t="str">
        <f t="shared" si="6"/>
        <v>05 Apr 1958</v>
      </c>
      <c r="C412" s="261" t="s">
        <v>1027</v>
      </c>
    </row>
    <row r="413" spans="1:3" x14ac:dyDescent="0.35">
      <c r="A413" s="222" t="s">
        <v>6578</v>
      </c>
      <c r="B413" t="str">
        <f t="shared" si="6"/>
        <v>04 Jan 2006</v>
      </c>
      <c r="C413" s="261" t="s">
        <v>6578</v>
      </c>
    </row>
    <row r="414" spans="1:3" x14ac:dyDescent="0.35">
      <c r="A414" s="223" t="s">
        <v>7766</v>
      </c>
      <c r="B414" t="str">
        <f t="shared" si="6"/>
        <v>04 Jan 2002</v>
      </c>
      <c r="C414" s="261" t="s">
        <v>7766</v>
      </c>
    </row>
    <row r="415" spans="1:3" x14ac:dyDescent="0.35">
      <c r="A415" s="222" t="s">
        <v>3779</v>
      </c>
      <c r="B415" t="str">
        <f t="shared" si="6"/>
        <v>04 Jan 1985</v>
      </c>
      <c r="C415" s="261" t="s">
        <v>3779</v>
      </c>
    </row>
    <row r="416" spans="1:3" x14ac:dyDescent="0.35">
      <c r="A416" s="223" t="s">
        <v>1891</v>
      </c>
      <c r="B416" t="str">
        <f t="shared" si="6"/>
        <v>04 Jan 1942</v>
      </c>
      <c r="C416" s="261" t="s">
        <v>1891</v>
      </c>
    </row>
    <row r="417" spans="1:3" x14ac:dyDescent="0.35">
      <c r="A417" s="222" t="s">
        <v>3482</v>
      </c>
      <c r="B417" t="str">
        <f t="shared" si="6"/>
        <v>04 Dec 1991</v>
      </c>
      <c r="C417" s="261" t="s">
        <v>3482</v>
      </c>
    </row>
    <row r="418" spans="1:3" x14ac:dyDescent="0.35">
      <c r="A418" s="223" t="s">
        <v>2677</v>
      </c>
      <c r="B418" t="str">
        <f t="shared" si="6"/>
        <v>04 Dec 1954</v>
      </c>
      <c r="C418" s="261" t="s">
        <v>2677</v>
      </c>
    </row>
    <row r="419" spans="1:3" x14ac:dyDescent="0.35">
      <c r="A419" s="223" t="s">
        <v>2187</v>
      </c>
      <c r="B419" t="str">
        <f t="shared" si="6"/>
        <v>04 Apr 2014</v>
      </c>
      <c r="C419" s="261" t="s">
        <v>2187</v>
      </c>
    </row>
    <row r="420" spans="1:3" x14ac:dyDescent="0.35">
      <c r="A420" s="222" t="s">
        <v>6144</v>
      </c>
      <c r="B420" t="str">
        <f t="shared" si="6"/>
        <v>04 Apr 2010</v>
      </c>
      <c r="C420" s="261" t="s">
        <v>6144</v>
      </c>
    </row>
    <row r="421" spans="1:3" x14ac:dyDescent="0.35">
      <c r="A421" s="222" t="s">
        <v>887</v>
      </c>
      <c r="B421" t="str">
        <f t="shared" si="6"/>
        <v>04 Apr 2003</v>
      </c>
      <c r="C421" s="261" t="s">
        <v>887</v>
      </c>
    </row>
    <row r="422" spans="1:3" x14ac:dyDescent="0.35">
      <c r="A422" s="222" t="s">
        <v>6863</v>
      </c>
      <c r="B422" t="str">
        <f t="shared" si="6"/>
        <v>04 Apr 1974</v>
      </c>
      <c r="C422" s="261" t="s">
        <v>6863</v>
      </c>
    </row>
    <row r="423" spans="1:3" x14ac:dyDescent="0.35">
      <c r="A423" s="222" t="s">
        <v>6867</v>
      </c>
      <c r="B423" t="str">
        <f t="shared" si="6"/>
        <v>04 Apr 1965</v>
      </c>
      <c r="C423" s="261" t="s">
        <v>6867</v>
      </c>
    </row>
    <row r="424" spans="1:3" x14ac:dyDescent="0.35">
      <c r="A424" s="222" t="s">
        <v>6867</v>
      </c>
      <c r="B424" t="str">
        <f t="shared" si="6"/>
        <v>04 Apr 1965</v>
      </c>
      <c r="C424" s="261" t="s">
        <v>6867</v>
      </c>
    </row>
    <row r="425" spans="1:3" x14ac:dyDescent="0.35">
      <c r="A425" s="223" t="s">
        <v>5357</v>
      </c>
      <c r="B425" t="str">
        <f t="shared" si="6"/>
        <v>03 Jan 2015</v>
      </c>
      <c r="C425" s="261" t="s">
        <v>5357</v>
      </c>
    </row>
    <row r="426" spans="1:3" x14ac:dyDescent="0.35">
      <c r="A426" s="222" t="s">
        <v>2908</v>
      </c>
      <c r="B426" t="str">
        <f t="shared" si="6"/>
        <v>03 Jan 2012</v>
      </c>
      <c r="C426" s="261" t="s">
        <v>2908</v>
      </c>
    </row>
    <row r="427" spans="1:3" x14ac:dyDescent="0.35">
      <c r="A427" s="223" t="s">
        <v>1901</v>
      </c>
      <c r="B427" t="str">
        <f t="shared" si="6"/>
        <v>03 Jan 1994</v>
      </c>
      <c r="C427" s="261" t="s">
        <v>1901</v>
      </c>
    </row>
    <row r="428" spans="1:3" x14ac:dyDescent="0.35">
      <c r="A428" s="222" t="s">
        <v>3502</v>
      </c>
      <c r="B428" t="str">
        <f t="shared" si="6"/>
        <v>03 Jan 1989</v>
      </c>
      <c r="C428" s="261" t="s">
        <v>3502</v>
      </c>
    </row>
    <row r="429" spans="1:3" x14ac:dyDescent="0.35">
      <c r="A429" s="223" t="s">
        <v>2098</v>
      </c>
      <c r="B429" t="str">
        <f t="shared" si="6"/>
        <v>03 Jan 1927</v>
      </c>
      <c r="C429" s="261" t="s">
        <v>2098</v>
      </c>
    </row>
    <row r="430" spans="1:3" x14ac:dyDescent="0.35">
      <c r="A430" s="222" t="s">
        <v>7103</v>
      </c>
      <c r="B430" t="str">
        <f t="shared" si="6"/>
        <v>03 Dec 2019</v>
      </c>
      <c r="C430" s="261" t="s">
        <v>7103</v>
      </c>
    </row>
    <row r="431" spans="1:3" x14ac:dyDescent="0.35">
      <c r="A431" s="223" t="s">
        <v>1609</v>
      </c>
      <c r="B431" t="str">
        <f t="shared" si="6"/>
        <v>03 Dec 2000</v>
      </c>
      <c r="C431" s="261" t="s">
        <v>1609</v>
      </c>
    </row>
    <row r="432" spans="1:3" x14ac:dyDescent="0.35">
      <c r="A432" s="221" t="s">
        <v>785</v>
      </c>
      <c r="B432" t="str">
        <f t="shared" si="6"/>
        <v>03 Aug 2017</v>
      </c>
      <c r="C432" s="261" t="s">
        <v>785</v>
      </c>
    </row>
    <row r="433" spans="1:3" x14ac:dyDescent="0.35">
      <c r="A433" s="222" t="s">
        <v>606</v>
      </c>
      <c r="B433" t="str">
        <f t="shared" si="6"/>
        <v>03 Apr 2018</v>
      </c>
      <c r="C433" s="261" t="s">
        <v>606</v>
      </c>
    </row>
    <row r="434" spans="1:3" x14ac:dyDescent="0.35">
      <c r="A434" s="223" t="s">
        <v>1720</v>
      </c>
      <c r="B434" t="str">
        <f t="shared" si="6"/>
        <v>03 Apr 2014</v>
      </c>
      <c r="C434" s="261" t="s">
        <v>1720</v>
      </c>
    </row>
    <row r="435" spans="1:3" x14ac:dyDescent="0.35">
      <c r="A435" s="222" t="s">
        <v>1393</v>
      </c>
      <c r="B435" t="str">
        <f t="shared" si="6"/>
        <v>03 Apr 2012</v>
      </c>
      <c r="C435" s="261" t="s">
        <v>1393</v>
      </c>
    </row>
    <row r="436" spans="1:3" x14ac:dyDescent="0.35">
      <c r="A436" s="222" t="s">
        <v>3605</v>
      </c>
      <c r="B436" t="str">
        <f t="shared" si="6"/>
        <v>03 Apr 1958</v>
      </c>
      <c r="C436" s="261" t="s">
        <v>3605</v>
      </c>
    </row>
    <row r="437" spans="1:3" x14ac:dyDescent="0.35">
      <c r="A437" s="222" t="s">
        <v>7395</v>
      </c>
      <c r="B437" t="str">
        <f t="shared" si="6"/>
        <v>02 Jan 2016</v>
      </c>
      <c r="C437" s="261" t="s">
        <v>7395</v>
      </c>
    </row>
    <row r="438" spans="1:3" x14ac:dyDescent="0.35">
      <c r="A438" s="222" t="s">
        <v>7657</v>
      </c>
      <c r="B438" t="str">
        <f t="shared" si="6"/>
        <v>02 Jan 2012</v>
      </c>
      <c r="C438" s="261" t="s">
        <v>7657</v>
      </c>
    </row>
    <row r="439" spans="1:3" x14ac:dyDescent="0.35">
      <c r="A439" s="222" t="s">
        <v>5989</v>
      </c>
      <c r="B439" t="str">
        <f t="shared" si="6"/>
        <v>02 Jan 1993</v>
      </c>
      <c r="C439" s="261" t="s">
        <v>5989</v>
      </c>
    </row>
    <row r="440" spans="1:3" x14ac:dyDescent="0.35">
      <c r="A440" s="222" t="s">
        <v>2617</v>
      </c>
      <c r="B440" t="str">
        <f t="shared" si="6"/>
        <v>02 Dec 2012</v>
      </c>
      <c r="C440" s="261" t="s">
        <v>2617</v>
      </c>
    </row>
    <row r="441" spans="1:3" x14ac:dyDescent="0.35">
      <c r="A441" s="222" t="s">
        <v>850</v>
      </c>
      <c r="B441" t="str">
        <f t="shared" si="6"/>
        <v>02 Dec 2006</v>
      </c>
      <c r="C441" s="261" t="s">
        <v>850</v>
      </c>
    </row>
    <row r="442" spans="1:3" x14ac:dyDescent="0.35">
      <c r="A442" s="222" t="s">
        <v>264</v>
      </c>
      <c r="B442" t="str">
        <f t="shared" si="6"/>
        <v>02 Aug 2021</v>
      </c>
      <c r="C442" s="261" t="s">
        <v>264</v>
      </c>
    </row>
    <row r="443" spans="1:3" x14ac:dyDescent="0.35">
      <c r="A443" s="222" t="s">
        <v>3204</v>
      </c>
      <c r="B443" t="str">
        <f t="shared" si="6"/>
        <v>02 Aug 2010</v>
      </c>
      <c r="C443" s="261" t="s">
        <v>3204</v>
      </c>
    </row>
    <row r="444" spans="1:3" x14ac:dyDescent="0.35">
      <c r="A444" s="223" t="s">
        <v>2071</v>
      </c>
      <c r="B444" t="str">
        <f t="shared" si="6"/>
        <v>02 Aug 1997</v>
      </c>
      <c r="C444" s="261" t="s">
        <v>2071</v>
      </c>
    </row>
    <row r="445" spans="1:3" x14ac:dyDescent="0.35">
      <c r="A445" s="223" t="s">
        <v>2071</v>
      </c>
      <c r="B445" t="str">
        <f t="shared" si="6"/>
        <v>02 Aug 1997</v>
      </c>
      <c r="C445" s="261" t="s">
        <v>2071</v>
      </c>
    </row>
    <row r="446" spans="1:3" x14ac:dyDescent="0.35">
      <c r="A446" s="222" t="s">
        <v>276</v>
      </c>
      <c r="B446" t="str">
        <f t="shared" si="6"/>
        <v>02 Aug 1969</v>
      </c>
      <c r="C446" s="261" t="s">
        <v>276</v>
      </c>
    </row>
    <row r="447" spans="1:3" x14ac:dyDescent="0.35">
      <c r="A447" s="222" t="s">
        <v>644</v>
      </c>
      <c r="B447" t="str">
        <f t="shared" si="6"/>
        <v>02 Aug 1961</v>
      </c>
      <c r="C447" s="261" t="s">
        <v>644</v>
      </c>
    </row>
    <row r="448" spans="1:3" x14ac:dyDescent="0.35">
      <c r="A448" s="222" t="s">
        <v>359</v>
      </c>
      <c r="B448" t="str">
        <f t="shared" si="6"/>
        <v>02 Apr 2017</v>
      </c>
      <c r="C448" s="261" t="s">
        <v>359</v>
      </c>
    </row>
    <row r="449" spans="1:3" x14ac:dyDescent="0.35">
      <c r="A449" s="222" t="s">
        <v>6195</v>
      </c>
      <c r="B449" t="str">
        <f t="shared" si="6"/>
        <v>02 Apr 2013</v>
      </c>
      <c r="C449" s="261" t="s">
        <v>6195</v>
      </c>
    </row>
    <row r="450" spans="1:3" x14ac:dyDescent="0.35">
      <c r="A450" s="222" t="s">
        <v>1922</v>
      </c>
      <c r="B450" t="str">
        <f t="shared" si="6"/>
        <v>02 Apr 2002</v>
      </c>
      <c r="C450" s="261" t="s">
        <v>1922</v>
      </c>
    </row>
    <row r="451" spans="1:3" x14ac:dyDescent="0.35">
      <c r="A451" s="223" t="s">
        <v>5712</v>
      </c>
      <c r="B451" t="str">
        <f t="shared" ref="B451:B514" si="7">SUBSTITUTE(C451, "-", " ")</f>
        <v>02 Apr 2001</v>
      </c>
      <c r="C451" s="261" t="s">
        <v>5712</v>
      </c>
    </row>
    <row r="452" spans="1:3" x14ac:dyDescent="0.35">
      <c r="A452" s="221" t="s">
        <v>427</v>
      </c>
      <c r="B452" t="str">
        <f t="shared" si="7"/>
        <v>01 Jan 2023</v>
      </c>
      <c r="C452" s="261" t="s">
        <v>427</v>
      </c>
    </row>
    <row r="453" spans="1:3" x14ac:dyDescent="0.35">
      <c r="A453" s="222" t="s">
        <v>6947</v>
      </c>
      <c r="B453" t="str">
        <f t="shared" si="7"/>
        <v>01 Jan 2007</v>
      </c>
      <c r="C453" s="261" t="s">
        <v>6947</v>
      </c>
    </row>
    <row r="454" spans="1:3" x14ac:dyDescent="0.35">
      <c r="A454" s="223" t="s">
        <v>4382</v>
      </c>
      <c r="B454" t="str">
        <f t="shared" si="7"/>
        <v>01 Jan 2002</v>
      </c>
      <c r="C454" s="261" t="s">
        <v>4382</v>
      </c>
    </row>
    <row r="455" spans="1:3" x14ac:dyDescent="0.35">
      <c r="A455" s="222" t="s">
        <v>4563</v>
      </c>
      <c r="B455" t="str">
        <f t="shared" si="7"/>
        <v>01 Jan 1972</v>
      </c>
      <c r="C455" s="261" t="s">
        <v>4563</v>
      </c>
    </row>
    <row r="456" spans="1:3" x14ac:dyDescent="0.35">
      <c r="A456" s="222" t="s">
        <v>4563</v>
      </c>
      <c r="B456" t="str">
        <f t="shared" si="7"/>
        <v>01 Jan 1972</v>
      </c>
      <c r="C456" s="261" t="s">
        <v>4563</v>
      </c>
    </row>
    <row r="457" spans="1:3" x14ac:dyDescent="0.35">
      <c r="A457" s="222" t="s">
        <v>5816</v>
      </c>
      <c r="B457" t="str">
        <f t="shared" si="7"/>
        <v>01 Jan 1962</v>
      </c>
      <c r="C457" s="261" t="s">
        <v>5816</v>
      </c>
    </row>
    <row r="458" spans="1:3" x14ac:dyDescent="0.35">
      <c r="A458" s="222" t="s">
        <v>7904</v>
      </c>
      <c r="B458" t="str">
        <f t="shared" si="7"/>
        <v>01 Dec 2017</v>
      </c>
      <c r="C458" s="261" t="s">
        <v>7904</v>
      </c>
    </row>
    <row r="459" spans="1:3" x14ac:dyDescent="0.35">
      <c r="A459" s="222" t="s">
        <v>541</v>
      </c>
      <c r="B459" t="str">
        <f t="shared" si="7"/>
        <v>01 Dec 2016</v>
      </c>
      <c r="C459" s="261" t="s">
        <v>541</v>
      </c>
    </row>
    <row r="460" spans="1:3" x14ac:dyDescent="0.35">
      <c r="A460" s="222" t="s">
        <v>4822</v>
      </c>
      <c r="B460" t="str">
        <f t="shared" si="7"/>
        <v>01 Dec 2010</v>
      </c>
      <c r="C460" s="261" t="s">
        <v>4822</v>
      </c>
    </row>
    <row r="461" spans="1:3" x14ac:dyDescent="0.35">
      <c r="A461" s="222" t="s">
        <v>4822</v>
      </c>
      <c r="B461" t="str">
        <f t="shared" si="7"/>
        <v>01 Dec 2010</v>
      </c>
      <c r="C461" s="261" t="s">
        <v>4822</v>
      </c>
    </row>
    <row r="462" spans="1:3" x14ac:dyDescent="0.35">
      <c r="A462" s="223" t="s">
        <v>1010</v>
      </c>
      <c r="B462" t="str">
        <f t="shared" si="7"/>
        <v>01 Aug 2014</v>
      </c>
      <c r="C462" s="261" t="s">
        <v>1010</v>
      </c>
    </row>
    <row r="463" spans="1:3" x14ac:dyDescent="0.35">
      <c r="A463" s="222" t="s">
        <v>952</v>
      </c>
      <c r="B463" t="str">
        <f t="shared" si="7"/>
        <v>01 Aug 2009</v>
      </c>
      <c r="C463" s="261" t="s">
        <v>952</v>
      </c>
    </row>
    <row r="464" spans="1:3" x14ac:dyDescent="0.35">
      <c r="A464" s="223" t="s">
        <v>1062</v>
      </c>
      <c r="B464" t="str">
        <f t="shared" si="7"/>
        <v>01 Aug 1998</v>
      </c>
      <c r="C464" s="261" t="s">
        <v>1062</v>
      </c>
    </row>
    <row r="465" spans="1:3" x14ac:dyDescent="0.35">
      <c r="A465" s="222" t="s">
        <v>3783</v>
      </c>
      <c r="B465" t="str">
        <f t="shared" si="7"/>
        <v>01 Apr 2002</v>
      </c>
      <c r="C465" s="261" t="s">
        <v>3783</v>
      </c>
    </row>
    <row r="466" spans="1:3" x14ac:dyDescent="0.35">
      <c r="A466" s="222" t="s">
        <v>1888</v>
      </c>
      <c r="B466" t="str">
        <f t="shared" si="7"/>
        <v>01 Apr 1987</v>
      </c>
      <c r="C466" s="261" t="s">
        <v>1888</v>
      </c>
    </row>
    <row r="467" spans="1:3" x14ac:dyDescent="0.35">
      <c r="A467" s="222" t="s">
        <v>164</v>
      </c>
      <c r="B467" t="str">
        <f t="shared" si="7"/>
        <v>01 Apr 1934</v>
      </c>
      <c r="C467" s="261" t="s">
        <v>164</v>
      </c>
    </row>
    <row r="468" spans="1:3" ht="20" x14ac:dyDescent="0.35">
      <c r="A468" s="221" t="s">
        <v>8110</v>
      </c>
      <c r="B468" t="str">
        <f t="shared" si="7"/>
        <v xml:space="preserve"> 28 Feb 2011</v>
      </c>
      <c r="C468" s="261" t="s">
        <v>8110</v>
      </c>
    </row>
    <row r="469" spans="1:3" x14ac:dyDescent="0.35">
      <c r="A469" s="222" t="s">
        <v>8111</v>
      </c>
      <c r="B469" t="str">
        <f t="shared" si="7"/>
        <v xml:space="preserve"> 27 Apr 2019</v>
      </c>
      <c r="C469" s="261" t="s">
        <v>8111</v>
      </c>
    </row>
    <row r="470" spans="1:3" ht="20" x14ac:dyDescent="0.35">
      <c r="A470" s="223" t="s">
        <v>8112</v>
      </c>
      <c r="B470" t="str">
        <f t="shared" si="7"/>
        <v xml:space="preserve"> 20 Dec 1998</v>
      </c>
      <c r="C470" s="261" t="s">
        <v>8112</v>
      </c>
    </row>
    <row r="471" spans="1:3" ht="20" x14ac:dyDescent="0.35">
      <c r="A471" s="222" t="s">
        <v>6529</v>
      </c>
      <c r="B471" t="str">
        <f t="shared" si="7"/>
        <v xml:space="preserve"> 14 Aug 2013</v>
      </c>
      <c r="C471" s="261" t="s">
        <v>6529</v>
      </c>
    </row>
    <row r="472" spans="1:3" ht="20" x14ac:dyDescent="0.35">
      <c r="A472" s="222" t="s">
        <v>5866</v>
      </c>
      <c r="B472" t="str">
        <f t="shared" si="7"/>
        <v xml:space="preserve"> 05 Aug 2013</v>
      </c>
      <c r="C472" s="261" t="s">
        <v>5866</v>
      </c>
    </row>
    <row r="473" spans="1:3" x14ac:dyDescent="0.35">
      <c r="A473" s="224">
        <v>45819</v>
      </c>
      <c r="B473" t="str">
        <f t="shared" si="7"/>
        <v>45819</v>
      </c>
      <c r="C473" s="261">
        <v>45819</v>
      </c>
    </row>
    <row r="474" spans="1:3" x14ac:dyDescent="0.35">
      <c r="A474" s="224">
        <v>45806</v>
      </c>
      <c r="B474" t="str">
        <f t="shared" si="7"/>
        <v>45806</v>
      </c>
      <c r="C474" s="261">
        <v>45806</v>
      </c>
    </row>
    <row r="475" spans="1:3" x14ac:dyDescent="0.35">
      <c r="A475" s="224">
        <v>45792</v>
      </c>
      <c r="B475" t="str">
        <f t="shared" si="7"/>
        <v>45792</v>
      </c>
      <c r="C475" s="261">
        <v>45792</v>
      </c>
    </row>
    <row r="476" spans="1:3" x14ac:dyDescent="0.35">
      <c r="A476" s="224">
        <v>45768</v>
      </c>
      <c r="B476" t="str">
        <f t="shared" si="7"/>
        <v>45768</v>
      </c>
      <c r="C476" s="261">
        <v>45768</v>
      </c>
    </row>
    <row r="477" spans="1:3" x14ac:dyDescent="0.35">
      <c r="A477" s="224">
        <v>45742</v>
      </c>
      <c r="B477" t="str">
        <f t="shared" si="7"/>
        <v>45742</v>
      </c>
      <c r="C477" s="261">
        <v>45742</v>
      </c>
    </row>
    <row r="478" spans="1:3" x14ac:dyDescent="0.35">
      <c r="A478" s="224">
        <v>45726</v>
      </c>
      <c r="B478" t="str">
        <f t="shared" si="7"/>
        <v>45726</v>
      </c>
      <c r="C478" s="261">
        <v>45726</v>
      </c>
    </row>
    <row r="479" spans="1:3" x14ac:dyDescent="0.35">
      <c r="A479" s="224">
        <v>45723</v>
      </c>
      <c r="B479" t="str">
        <f t="shared" si="7"/>
        <v>45723</v>
      </c>
      <c r="C479" s="261">
        <v>45723</v>
      </c>
    </row>
    <row r="480" spans="1:3" x14ac:dyDescent="0.35">
      <c r="A480" s="232">
        <v>45715</v>
      </c>
      <c r="B480" t="str">
        <f t="shared" si="7"/>
        <v>45715</v>
      </c>
      <c r="C480" s="261">
        <v>45715</v>
      </c>
    </row>
    <row r="481" spans="1:3" x14ac:dyDescent="0.35">
      <c r="A481" s="224">
        <v>45710</v>
      </c>
      <c r="B481" t="str">
        <f t="shared" si="7"/>
        <v>45710</v>
      </c>
      <c r="C481" s="261">
        <v>45710</v>
      </c>
    </row>
    <row r="482" spans="1:3" x14ac:dyDescent="0.35">
      <c r="A482" s="233">
        <v>45710</v>
      </c>
      <c r="B482" t="str">
        <f t="shared" si="7"/>
        <v>45710</v>
      </c>
      <c r="C482" s="261">
        <v>45710</v>
      </c>
    </row>
    <row r="483" spans="1:3" x14ac:dyDescent="0.35">
      <c r="A483" s="224">
        <v>45710</v>
      </c>
      <c r="B483" t="str">
        <f t="shared" si="7"/>
        <v>45710</v>
      </c>
      <c r="C483" s="261">
        <v>45710</v>
      </c>
    </row>
    <row r="484" spans="1:3" x14ac:dyDescent="0.35">
      <c r="A484" s="224">
        <v>45691</v>
      </c>
      <c r="B484" t="str">
        <f t="shared" si="7"/>
        <v>45691</v>
      </c>
      <c r="C484" s="261">
        <v>45691</v>
      </c>
    </row>
    <row r="485" spans="1:3" x14ac:dyDescent="0.35">
      <c r="A485" s="224">
        <v>45680</v>
      </c>
      <c r="B485" t="str">
        <f t="shared" si="7"/>
        <v>45680</v>
      </c>
      <c r="C485" s="261">
        <v>45680</v>
      </c>
    </row>
    <row r="486" spans="1:3" x14ac:dyDescent="0.35">
      <c r="A486" s="224">
        <v>45679</v>
      </c>
      <c r="B486" t="str">
        <f t="shared" si="7"/>
        <v>45679</v>
      </c>
      <c r="C486" s="261">
        <v>45679</v>
      </c>
    </row>
    <row r="487" spans="1:3" x14ac:dyDescent="0.35">
      <c r="A487" s="234">
        <v>45668</v>
      </c>
      <c r="B487" t="str">
        <f t="shared" si="7"/>
        <v>45668</v>
      </c>
      <c r="C487" s="261">
        <v>45668</v>
      </c>
    </row>
    <row r="488" spans="1:3" x14ac:dyDescent="0.35">
      <c r="A488" s="224">
        <v>45660</v>
      </c>
      <c r="B488" t="str">
        <f t="shared" si="7"/>
        <v>45660</v>
      </c>
      <c r="C488" s="261">
        <v>45660</v>
      </c>
    </row>
    <row r="489" spans="1:3" x14ac:dyDescent="0.35">
      <c r="A489" s="224">
        <v>45659</v>
      </c>
      <c r="B489" t="str">
        <f t="shared" si="7"/>
        <v>45659</v>
      </c>
      <c r="C489" s="261">
        <v>45659</v>
      </c>
    </row>
    <row r="490" spans="1:3" x14ac:dyDescent="0.35">
      <c r="A490" s="224">
        <v>45659</v>
      </c>
      <c r="B490" t="str">
        <f t="shared" si="7"/>
        <v>45659</v>
      </c>
      <c r="C490" s="261">
        <v>45659</v>
      </c>
    </row>
    <row r="491" spans="1:3" x14ac:dyDescent="0.35">
      <c r="A491" s="224">
        <v>45654</v>
      </c>
      <c r="B491" t="str">
        <f t="shared" si="7"/>
        <v>45654</v>
      </c>
      <c r="C491" s="261">
        <v>45654</v>
      </c>
    </row>
    <row r="492" spans="1:3" x14ac:dyDescent="0.35">
      <c r="A492" s="224">
        <v>45596</v>
      </c>
      <c r="B492" t="str">
        <f t="shared" si="7"/>
        <v>45596</v>
      </c>
      <c r="C492" s="261">
        <v>45596</v>
      </c>
    </row>
    <row r="493" spans="1:3" x14ac:dyDescent="0.35">
      <c r="A493" s="224">
        <v>45551</v>
      </c>
      <c r="B493" t="str">
        <f t="shared" si="7"/>
        <v>45551</v>
      </c>
      <c r="C493" s="261">
        <v>45551</v>
      </c>
    </row>
    <row r="494" spans="1:3" x14ac:dyDescent="0.35">
      <c r="A494" s="235">
        <v>45510</v>
      </c>
      <c r="B494" t="str">
        <f t="shared" si="7"/>
        <v>45510</v>
      </c>
      <c r="C494" s="261">
        <v>45510</v>
      </c>
    </row>
    <row r="495" spans="1:3" x14ac:dyDescent="0.35">
      <c r="A495" s="236">
        <v>45496</v>
      </c>
      <c r="B495" t="str">
        <f t="shared" si="7"/>
        <v>45496</v>
      </c>
      <c r="C495" s="261">
        <v>45496</v>
      </c>
    </row>
    <row r="496" spans="1:3" x14ac:dyDescent="0.35">
      <c r="A496" s="237">
        <v>45491</v>
      </c>
      <c r="B496" t="str">
        <f t="shared" si="7"/>
        <v>45491</v>
      </c>
      <c r="C496" s="261">
        <v>45491</v>
      </c>
    </row>
    <row r="497" spans="1:3" x14ac:dyDescent="0.35">
      <c r="A497" s="237">
        <v>45481</v>
      </c>
      <c r="B497" t="str">
        <f t="shared" si="7"/>
        <v>45481</v>
      </c>
      <c r="C497" s="261">
        <v>45481</v>
      </c>
    </row>
    <row r="498" spans="1:3" x14ac:dyDescent="0.35">
      <c r="A498" s="237">
        <v>45481</v>
      </c>
      <c r="B498" t="str">
        <f t="shared" si="7"/>
        <v>45481</v>
      </c>
      <c r="C498" s="261">
        <v>45481</v>
      </c>
    </row>
    <row r="499" spans="1:3" x14ac:dyDescent="0.35">
      <c r="A499" s="237">
        <v>45478</v>
      </c>
      <c r="B499" t="str">
        <f t="shared" si="7"/>
        <v>45478</v>
      </c>
      <c r="C499" s="261">
        <v>45478</v>
      </c>
    </row>
    <row r="500" spans="1:3" x14ac:dyDescent="0.35">
      <c r="A500" s="237">
        <v>45477</v>
      </c>
      <c r="B500" t="str">
        <f t="shared" si="7"/>
        <v>45477</v>
      </c>
      <c r="C500" s="261">
        <v>45477</v>
      </c>
    </row>
    <row r="501" spans="1:3" x14ac:dyDescent="0.35">
      <c r="A501" s="237">
        <v>45450</v>
      </c>
      <c r="B501" t="str">
        <f t="shared" si="7"/>
        <v>45450</v>
      </c>
      <c r="C501" s="261">
        <v>45450</v>
      </c>
    </row>
    <row r="502" spans="1:3" x14ac:dyDescent="0.35">
      <c r="A502" s="237">
        <v>45450</v>
      </c>
      <c r="B502" t="str">
        <f t="shared" si="7"/>
        <v>45450</v>
      </c>
      <c r="C502" s="261">
        <v>45450</v>
      </c>
    </row>
    <row r="503" spans="1:3" x14ac:dyDescent="0.35">
      <c r="A503" s="237">
        <v>45450</v>
      </c>
      <c r="B503" t="str">
        <f t="shared" si="7"/>
        <v>45450</v>
      </c>
      <c r="C503" s="261">
        <v>45450</v>
      </c>
    </row>
    <row r="504" spans="1:3" x14ac:dyDescent="0.35">
      <c r="A504" s="237">
        <v>45445</v>
      </c>
      <c r="B504" t="str">
        <f t="shared" si="7"/>
        <v>45445</v>
      </c>
      <c r="C504" s="261">
        <v>45445</v>
      </c>
    </row>
    <row r="505" spans="1:3" x14ac:dyDescent="0.35">
      <c r="A505" s="237">
        <v>45445</v>
      </c>
      <c r="B505" t="str">
        <f t="shared" si="7"/>
        <v>45445</v>
      </c>
      <c r="C505" s="261">
        <v>45445</v>
      </c>
    </row>
    <row r="506" spans="1:3" x14ac:dyDescent="0.35">
      <c r="A506" s="237">
        <v>45440</v>
      </c>
      <c r="B506" t="str">
        <f t="shared" si="7"/>
        <v>45440</v>
      </c>
      <c r="C506" s="261">
        <v>45440</v>
      </c>
    </row>
    <row r="507" spans="1:3" x14ac:dyDescent="0.35">
      <c r="A507" s="237">
        <v>45436</v>
      </c>
      <c r="B507" t="str">
        <f t="shared" si="7"/>
        <v>45436</v>
      </c>
      <c r="C507" s="261">
        <v>45436</v>
      </c>
    </row>
    <row r="508" spans="1:3" x14ac:dyDescent="0.35">
      <c r="A508" s="237">
        <v>45414</v>
      </c>
      <c r="B508" t="str">
        <f t="shared" si="7"/>
        <v>45414</v>
      </c>
      <c r="C508" s="261">
        <v>45414</v>
      </c>
    </row>
    <row r="509" spans="1:3" x14ac:dyDescent="0.35">
      <c r="A509" s="237">
        <v>45408</v>
      </c>
      <c r="B509" t="str">
        <f t="shared" si="7"/>
        <v>45408</v>
      </c>
      <c r="C509" s="261">
        <v>45408</v>
      </c>
    </row>
    <row r="510" spans="1:3" x14ac:dyDescent="0.35">
      <c r="A510" s="237">
        <v>45402</v>
      </c>
      <c r="B510" t="str">
        <f t="shared" si="7"/>
        <v>45402</v>
      </c>
      <c r="C510" s="261">
        <v>45402</v>
      </c>
    </row>
    <row r="511" spans="1:3" x14ac:dyDescent="0.35">
      <c r="A511" s="237">
        <v>45402</v>
      </c>
      <c r="B511" t="str">
        <f t="shared" si="7"/>
        <v>45402</v>
      </c>
      <c r="C511" s="261">
        <v>45402</v>
      </c>
    </row>
    <row r="512" spans="1:3" x14ac:dyDescent="0.35">
      <c r="A512" s="222">
        <v>45366</v>
      </c>
      <c r="B512" t="str">
        <f t="shared" si="7"/>
        <v>45366</v>
      </c>
      <c r="C512" s="261">
        <v>45366</v>
      </c>
    </row>
    <row r="513" spans="1:3" x14ac:dyDescent="0.35">
      <c r="A513" s="222">
        <v>45353</v>
      </c>
      <c r="B513" t="str">
        <f t="shared" si="7"/>
        <v>45353</v>
      </c>
      <c r="C513" s="261">
        <v>45353</v>
      </c>
    </row>
    <row r="514" spans="1:3" x14ac:dyDescent="0.35">
      <c r="A514" s="238">
        <v>45347</v>
      </c>
      <c r="B514" t="str">
        <f t="shared" si="7"/>
        <v>45347</v>
      </c>
      <c r="C514" s="261">
        <v>45347</v>
      </c>
    </row>
    <row r="515" spans="1:3" x14ac:dyDescent="0.35">
      <c r="A515" s="222">
        <v>45260</v>
      </c>
      <c r="B515" t="str">
        <f t="shared" ref="B515:B578" si="8">SUBSTITUTE(C515, "-", " ")</f>
        <v>45260</v>
      </c>
      <c r="C515" s="261">
        <v>45260</v>
      </c>
    </row>
    <row r="516" spans="1:3" x14ac:dyDescent="0.35">
      <c r="A516" s="222">
        <v>45230</v>
      </c>
      <c r="B516" t="str">
        <f t="shared" si="8"/>
        <v>45230</v>
      </c>
      <c r="C516" s="261">
        <v>45230</v>
      </c>
    </row>
    <row r="517" spans="1:3" x14ac:dyDescent="0.35">
      <c r="A517" s="239">
        <v>45224</v>
      </c>
      <c r="B517" t="str">
        <f t="shared" si="8"/>
        <v>45224</v>
      </c>
      <c r="C517" s="261">
        <v>45224</v>
      </c>
    </row>
    <row r="518" spans="1:3" x14ac:dyDescent="0.35">
      <c r="A518" s="239">
        <v>45214</v>
      </c>
      <c r="B518" t="str">
        <f t="shared" si="8"/>
        <v>45214</v>
      </c>
      <c r="C518" s="261">
        <v>45214</v>
      </c>
    </row>
    <row r="519" spans="1:3" x14ac:dyDescent="0.35">
      <c r="A519" s="222">
        <v>45201</v>
      </c>
      <c r="B519" t="str">
        <f t="shared" si="8"/>
        <v>45201</v>
      </c>
      <c r="C519" s="261">
        <v>45201</v>
      </c>
    </row>
    <row r="520" spans="1:3" x14ac:dyDescent="0.35">
      <c r="A520" s="222">
        <v>45131</v>
      </c>
      <c r="B520" t="str">
        <f t="shared" si="8"/>
        <v>45131</v>
      </c>
      <c r="C520" s="261">
        <v>45131</v>
      </c>
    </row>
    <row r="521" spans="1:3" x14ac:dyDescent="0.35">
      <c r="A521" s="222">
        <v>45128</v>
      </c>
      <c r="B521" t="str">
        <f t="shared" si="8"/>
        <v>45128</v>
      </c>
      <c r="C521" s="261">
        <v>45128</v>
      </c>
    </row>
    <row r="522" spans="1:3" x14ac:dyDescent="0.35">
      <c r="A522" s="222">
        <v>45111</v>
      </c>
      <c r="B522" t="str">
        <f t="shared" si="8"/>
        <v>45111</v>
      </c>
      <c r="C522" s="261">
        <v>45111</v>
      </c>
    </row>
    <row r="523" spans="1:3" x14ac:dyDescent="0.35">
      <c r="A523" s="222">
        <v>45110</v>
      </c>
      <c r="B523" t="str">
        <f t="shared" si="8"/>
        <v>45110</v>
      </c>
      <c r="C523" s="261">
        <v>45110</v>
      </c>
    </row>
    <row r="524" spans="1:3" x14ac:dyDescent="0.35">
      <c r="A524" s="222">
        <v>45085</v>
      </c>
      <c r="B524" t="str">
        <f t="shared" si="8"/>
        <v>45085</v>
      </c>
      <c r="C524" s="261">
        <v>45085</v>
      </c>
    </row>
    <row r="525" spans="1:3" x14ac:dyDescent="0.35">
      <c r="A525" s="222">
        <v>45074</v>
      </c>
      <c r="B525" t="str">
        <f t="shared" si="8"/>
        <v>45074</v>
      </c>
      <c r="C525" s="261">
        <v>45074</v>
      </c>
    </row>
    <row r="526" spans="1:3" x14ac:dyDescent="0.35">
      <c r="A526" s="222">
        <v>45070</v>
      </c>
      <c r="B526" t="str">
        <f t="shared" si="8"/>
        <v>45070</v>
      </c>
      <c r="C526" s="261">
        <v>45070</v>
      </c>
    </row>
    <row r="527" spans="1:3" x14ac:dyDescent="0.35">
      <c r="A527" s="240">
        <v>45066</v>
      </c>
      <c r="B527" t="str">
        <f t="shared" si="8"/>
        <v>45066</v>
      </c>
      <c r="C527" s="261">
        <v>45066</v>
      </c>
    </row>
    <row r="528" spans="1:3" x14ac:dyDescent="0.35">
      <c r="A528" s="222">
        <v>45059</v>
      </c>
      <c r="B528" t="str">
        <f t="shared" si="8"/>
        <v>45059</v>
      </c>
      <c r="C528" s="261">
        <v>45059</v>
      </c>
    </row>
    <row r="529" spans="1:3" x14ac:dyDescent="0.35">
      <c r="A529" s="222">
        <v>45004</v>
      </c>
      <c r="B529" t="str">
        <f t="shared" si="8"/>
        <v>45004</v>
      </c>
      <c r="C529" s="261">
        <v>45004</v>
      </c>
    </row>
    <row r="530" spans="1:3" x14ac:dyDescent="0.35">
      <c r="A530" s="222">
        <v>44961</v>
      </c>
      <c r="B530" t="str">
        <f t="shared" si="8"/>
        <v>44961</v>
      </c>
      <c r="C530" s="261">
        <v>44961</v>
      </c>
    </row>
    <row r="531" spans="1:3" x14ac:dyDescent="0.35">
      <c r="A531" s="222">
        <v>44869</v>
      </c>
      <c r="B531" t="str">
        <f t="shared" si="8"/>
        <v>44869</v>
      </c>
      <c r="C531" s="261">
        <v>44869</v>
      </c>
    </row>
    <row r="532" spans="1:3" x14ac:dyDescent="0.35">
      <c r="A532" s="222">
        <v>44857</v>
      </c>
      <c r="B532" t="str">
        <f t="shared" si="8"/>
        <v>44857</v>
      </c>
      <c r="C532" s="261">
        <v>44857</v>
      </c>
    </row>
    <row r="533" spans="1:3" x14ac:dyDescent="0.35">
      <c r="A533" s="239">
        <v>44841</v>
      </c>
      <c r="B533" t="str">
        <f t="shared" si="8"/>
        <v>44841</v>
      </c>
      <c r="C533" s="261">
        <v>44841</v>
      </c>
    </row>
    <row r="534" spans="1:3" x14ac:dyDescent="0.35">
      <c r="A534" s="222">
        <v>44836</v>
      </c>
      <c r="B534" t="str">
        <f t="shared" si="8"/>
        <v>44836</v>
      </c>
      <c r="C534" s="261">
        <v>44836</v>
      </c>
    </row>
    <row r="535" spans="1:3" x14ac:dyDescent="0.35">
      <c r="A535" s="222">
        <v>44829</v>
      </c>
      <c r="B535" t="str">
        <f t="shared" si="8"/>
        <v>44829</v>
      </c>
      <c r="C535" s="261">
        <v>44829</v>
      </c>
    </row>
    <row r="536" spans="1:3" x14ac:dyDescent="0.35">
      <c r="A536" s="222">
        <v>44767</v>
      </c>
      <c r="B536" t="str">
        <f t="shared" si="8"/>
        <v>44767</v>
      </c>
      <c r="C536" s="261">
        <v>44767</v>
      </c>
    </row>
    <row r="537" spans="1:3" x14ac:dyDescent="0.35">
      <c r="A537" s="222">
        <v>44762</v>
      </c>
      <c r="B537" t="str">
        <f t="shared" si="8"/>
        <v>44762</v>
      </c>
      <c r="C537" s="261">
        <v>44762</v>
      </c>
    </row>
    <row r="538" spans="1:3" x14ac:dyDescent="0.35">
      <c r="A538" s="222">
        <v>44755</v>
      </c>
      <c r="B538" t="str">
        <f t="shared" si="8"/>
        <v>44755</v>
      </c>
      <c r="C538" s="261">
        <v>44755</v>
      </c>
    </row>
    <row r="539" spans="1:3" x14ac:dyDescent="0.35">
      <c r="A539" s="222">
        <v>44742</v>
      </c>
      <c r="B539" t="str">
        <f t="shared" si="8"/>
        <v>44742</v>
      </c>
      <c r="C539" s="261">
        <v>44742</v>
      </c>
    </row>
    <row r="540" spans="1:3" x14ac:dyDescent="0.35">
      <c r="A540" s="222">
        <v>44734</v>
      </c>
      <c r="B540" t="str">
        <f t="shared" si="8"/>
        <v>44734</v>
      </c>
      <c r="C540" s="261">
        <v>44734</v>
      </c>
    </row>
    <row r="541" spans="1:3" x14ac:dyDescent="0.35">
      <c r="A541" s="222">
        <v>44635</v>
      </c>
      <c r="B541" t="str">
        <f t="shared" si="8"/>
        <v>44635</v>
      </c>
      <c r="C541" s="261">
        <v>44635</v>
      </c>
    </row>
    <row r="542" spans="1:3" x14ac:dyDescent="0.35">
      <c r="A542" s="221">
        <v>44629</v>
      </c>
      <c r="B542" t="str">
        <f t="shared" si="8"/>
        <v>44629</v>
      </c>
      <c r="C542" s="261">
        <v>44629</v>
      </c>
    </row>
    <row r="543" spans="1:3" x14ac:dyDescent="0.35">
      <c r="A543" s="222">
        <v>44618</v>
      </c>
      <c r="B543" t="str">
        <f t="shared" si="8"/>
        <v>44618</v>
      </c>
      <c r="C543" s="261">
        <v>44618</v>
      </c>
    </row>
    <row r="544" spans="1:3" x14ac:dyDescent="0.35">
      <c r="A544" s="222">
        <v>44604</v>
      </c>
      <c r="B544" t="str">
        <f t="shared" si="8"/>
        <v>44604</v>
      </c>
      <c r="C544" s="261">
        <v>44604</v>
      </c>
    </row>
    <row r="545" spans="1:3" x14ac:dyDescent="0.35">
      <c r="A545" s="222">
        <v>44597</v>
      </c>
      <c r="B545" t="str">
        <f t="shared" si="8"/>
        <v>44597</v>
      </c>
      <c r="C545" s="261">
        <v>44597</v>
      </c>
    </row>
    <row r="546" spans="1:3" x14ac:dyDescent="0.35">
      <c r="A546" s="222">
        <v>44444</v>
      </c>
      <c r="B546" t="str">
        <f t="shared" si="8"/>
        <v>44444</v>
      </c>
      <c r="C546" s="261">
        <v>44444</v>
      </c>
    </row>
    <row r="547" spans="1:3" x14ac:dyDescent="0.35">
      <c r="A547" s="222">
        <v>44404</v>
      </c>
      <c r="B547" t="str">
        <f t="shared" si="8"/>
        <v>44404</v>
      </c>
      <c r="C547" s="261">
        <v>44404</v>
      </c>
    </row>
    <row r="548" spans="1:3" x14ac:dyDescent="0.35">
      <c r="A548" s="222">
        <v>44387</v>
      </c>
      <c r="B548" t="str">
        <f t="shared" si="8"/>
        <v>44387</v>
      </c>
      <c r="C548" s="261">
        <v>44387</v>
      </c>
    </row>
    <row r="549" spans="1:3" x14ac:dyDescent="0.35">
      <c r="A549" s="222">
        <v>44382</v>
      </c>
      <c r="B549" t="str">
        <f t="shared" si="8"/>
        <v>44382</v>
      </c>
      <c r="C549" s="261">
        <v>44382</v>
      </c>
    </row>
    <row r="550" spans="1:3" x14ac:dyDescent="0.35">
      <c r="A550" s="222">
        <v>44381</v>
      </c>
      <c r="B550" t="str">
        <f t="shared" si="8"/>
        <v>44381</v>
      </c>
      <c r="C550" s="261">
        <v>44381</v>
      </c>
    </row>
    <row r="551" spans="1:3" x14ac:dyDescent="0.35">
      <c r="A551" s="222">
        <v>44373</v>
      </c>
      <c r="B551" t="str">
        <f t="shared" si="8"/>
        <v>44373</v>
      </c>
      <c r="C551" s="261">
        <v>44373</v>
      </c>
    </row>
    <row r="552" spans="1:3" x14ac:dyDescent="0.35">
      <c r="A552" s="222">
        <v>44364</v>
      </c>
      <c r="B552" t="str">
        <f t="shared" si="8"/>
        <v>44364</v>
      </c>
      <c r="C552" s="261">
        <v>44364</v>
      </c>
    </row>
    <row r="553" spans="1:3" x14ac:dyDescent="0.35">
      <c r="A553" s="222">
        <v>44358</v>
      </c>
      <c r="B553" t="str">
        <f t="shared" si="8"/>
        <v>44358</v>
      </c>
      <c r="C553" s="261">
        <v>44358</v>
      </c>
    </row>
    <row r="554" spans="1:3" x14ac:dyDescent="0.35">
      <c r="A554" s="222">
        <v>44334</v>
      </c>
      <c r="B554" t="str">
        <f t="shared" si="8"/>
        <v>44334</v>
      </c>
      <c r="C554" s="261">
        <v>44334</v>
      </c>
    </row>
    <row r="555" spans="1:3" x14ac:dyDescent="0.35">
      <c r="A555" s="222">
        <v>44331</v>
      </c>
      <c r="B555" t="str">
        <f t="shared" si="8"/>
        <v>44331</v>
      </c>
      <c r="C555" s="261">
        <v>44331</v>
      </c>
    </row>
    <row r="556" spans="1:3" x14ac:dyDescent="0.35">
      <c r="A556" s="222">
        <v>44319</v>
      </c>
      <c r="B556" t="str">
        <f t="shared" si="8"/>
        <v>44319</v>
      </c>
      <c r="C556" s="261">
        <v>44319</v>
      </c>
    </row>
    <row r="557" spans="1:3" x14ac:dyDescent="0.35">
      <c r="A557" s="222">
        <v>44282</v>
      </c>
      <c r="B557" t="str">
        <f t="shared" si="8"/>
        <v>44282</v>
      </c>
      <c r="C557" s="261">
        <v>44282</v>
      </c>
    </row>
    <row r="558" spans="1:3" x14ac:dyDescent="0.35">
      <c r="A558" s="222">
        <v>44275</v>
      </c>
      <c r="B558" t="str">
        <f t="shared" si="8"/>
        <v>44275</v>
      </c>
      <c r="C558" s="261">
        <v>44275</v>
      </c>
    </row>
    <row r="559" spans="1:3" x14ac:dyDescent="0.35">
      <c r="A559" s="226">
        <v>44229</v>
      </c>
      <c r="B559" t="str">
        <f t="shared" si="8"/>
        <v>44229</v>
      </c>
      <c r="C559" s="261">
        <v>44229</v>
      </c>
    </row>
    <row r="560" spans="1:3" x14ac:dyDescent="0.35">
      <c r="A560" s="222">
        <v>44157</v>
      </c>
      <c r="B560" t="str">
        <f t="shared" si="8"/>
        <v>44157</v>
      </c>
      <c r="C560" s="261">
        <v>44157</v>
      </c>
    </row>
    <row r="561" spans="1:3" x14ac:dyDescent="0.35">
      <c r="A561" s="222">
        <v>44135</v>
      </c>
      <c r="B561" t="str">
        <f t="shared" si="8"/>
        <v>44135</v>
      </c>
      <c r="C561" s="261">
        <v>44135</v>
      </c>
    </row>
    <row r="562" spans="1:3" x14ac:dyDescent="0.35">
      <c r="A562" s="222">
        <v>44113</v>
      </c>
      <c r="B562" t="str">
        <f t="shared" si="8"/>
        <v>44113</v>
      </c>
      <c r="C562" s="261">
        <v>44113</v>
      </c>
    </row>
    <row r="563" spans="1:3" x14ac:dyDescent="0.35">
      <c r="A563" s="222">
        <v>44108</v>
      </c>
      <c r="B563" t="str">
        <f t="shared" si="8"/>
        <v>44108</v>
      </c>
      <c r="C563" s="261">
        <v>44108</v>
      </c>
    </row>
    <row r="564" spans="1:3" x14ac:dyDescent="0.35">
      <c r="A564" s="222">
        <v>44094</v>
      </c>
      <c r="B564" t="str">
        <f t="shared" si="8"/>
        <v>44094</v>
      </c>
      <c r="C564" s="261">
        <v>44094</v>
      </c>
    </row>
    <row r="565" spans="1:3" x14ac:dyDescent="0.35">
      <c r="A565" s="221">
        <v>44091</v>
      </c>
      <c r="B565" t="str">
        <f t="shared" si="8"/>
        <v>44091</v>
      </c>
      <c r="C565" s="261">
        <v>44091</v>
      </c>
    </row>
    <row r="566" spans="1:3" x14ac:dyDescent="0.35">
      <c r="A566" s="222">
        <v>44081</v>
      </c>
      <c r="B566" t="str">
        <f t="shared" si="8"/>
        <v>44081</v>
      </c>
      <c r="C566" s="261">
        <v>44081</v>
      </c>
    </row>
    <row r="567" spans="1:3" x14ac:dyDescent="0.35">
      <c r="A567" s="222">
        <v>44080</v>
      </c>
      <c r="B567" t="str">
        <f t="shared" si="8"/>
        <v>44080</v>
      </c>
      <c r="C567" s="261">
        <v>44080</v>
      </c>
    </row>
    <row r="568" spans="1:3" x14ac:dyDescent="0.35">
      <c r="A568" s="222">
        <v>44043</v>
      </c>
      <c r="B568" t="str">
        <f t="shared" si="8"/>
        <v>44043</v>
      </c>
      <c r="C568" s="261">
        <v>44043</v>
      </c>
    </row>
    <row r="569" spans="1:3" x14ac:dyDescent="0.35">
      <c r="A569" s="222">
        <v>44043</v>
      </c>
      <c r="B569" t="str">
        <f t="shared" si="8"/>
        <v>44043</v>
      </c>
      <c r="C569" s="261">
        <v>44043</v>
      </c>
    </row>
    <row r="570" spans="1:3" x14ac:dyDescent="0.35">
      <c r="A570" s="222">
        <v>44039</v>
      </c>
      <c r="B570" t="str">
        <f t="shared" si="8"/>
        <v>44039</v>
      </c>
      <c r="C570" s="261">
        <v>44039</v>
      </c>
    </row>
    <row r="571" spans="1:3" x14ac:dyDescent="0.35">
      <c r="A571" s="222">
        <v>44035</v>
      </c>
      <c r="B571" t="str">
        <f t="shared" si="8"/>
        <v>44035</v>
      </c>
      <c r="C571" s="261">
        <v>44035</v>
      </c>
    </row>
    <row r="572" spans="1:3" x14ac:dyDescent="0.35">
      <c r="A572" s="222">
        <v>44029</v>
      </c>
      <c r="B572" t="str">
        <f t="shared" si="8"/>
        <v>44029</v>
      </c>
      <c r="C572" s="261">
        <v>44029</v>
      </c>
    </row>
    <row r="573" spans="1:3" x14ac:dyDescent="0.35">
      <c r="A573" s="222">
        <v>44025</v>
      </c>
      <c r="B573" t="str">
        <f t="shared" si="8"/>
        <v>44025</v>
      </c>
      <c r="C573" s="261">
        <v>44025</v>
      </c>
    </row>
    <row r="574" spans="1:3" x14ac:dyDescent="0.35">
      <c r="A574" s="222">
        <v>44023</v>
      </c>
      <c r="B574" t="str">
        <f t="shared" si="8"/>
        <v>44023</v>
      </c>
      <c r="C574" s="261">
        <v>44023</v>
      </c>
    </row>
    <row r="575" spans="1:3" x14ac:dyDescent="0.35">
      <c r="A575" s="222">
        <v>43989</v>
      </c>
      <c r="B575" t="str">
        <f t="shared" si="8"/>
        <v>43989</v>
      </c>
      <c r="C575" s="261">
        <v>43989</v>
      </c>
    </row>
    <row r="576" spans="1:3" x14ac:dyDescent="0.35">
      <c r="A576" s="222">
        <v>43960</v>
      </c>
      <c r="B576" t="str">
        <f t="shared" si="8"/>
        <v>43960</v>
      </c>
      <c r="C576" s="261">
        <v>43960</v>
      </c>
    </row>
    <row r="577" spans="1:3" x14ac:dyDescent="0.35">
      <c r="A577" s="222">
        <v>43952</v>
      </c>
      <c r="B577" t="str">
        <f t="shared" si="8"/>
        <v>43952</v>
      </c>
      <c r="C577" s="261">
        <v>43952</v>
      </c>
    </row>
    <row r="578" spans="1:3" x14ac:dyDescent="0.35">
      <c r="A578" s="222">
        <v>43883</v>
      </c>
      <c r="B578" t="str">
        <f t="shared" si="8"/>
        <v>43883</v>
      </c>
      <c r="C578" s="261">
        <v>43883</v>
      </c>
    </row>
    <row r="579" spans="1:3" x14ac:dyDescent="0.35">
      <c r="A579" s="221">
        <v>43765</v>
      </c>
      <c r="B579" t="str">
        <f t="shared" ref="B579:B642" si="9">SUBSTITUTE(C579, "-", " ")</f>
        <v>43765</v>
      </c>
      <c r="C579" s="261">
        <v>43765</v>
      </c>
    </row>
    <row r="580" spans="1:3" x14ac:dyDescent="0.35">
      <c r="A580" s="222">
        <v>43755</v>
      </c>
      <c r="B580" t="str">
        <f t="shared" si="9"/>
        <v>43755</v>
      </c>
      <c r="C580" s="261">
        <v>43755</v>
      </c>
    </row>
    <row r="581" spans="1:3" x14ac:dyDescent="0.35">
      <c r="A581" s="222">
        <v>43743</v>
      </c>
      <c r="B581" t="str">
        <f t="shared" si="9"/>
        <v>43743</v>
      </c>
      <c r="C581" s="261">
        <v>43743</v>
      </c>
    </row>
    <row r="582" spans="1:3" x14ac:dyDescent="0.35">
      <c r="A582" s="226">
        <v>43743</v>
      </c>
      <c r="B582" t="str">
        <f t="shared" si="9"/>
        <v>43743</v>
      </c>
      <c r="C582" s="261">
        <v>43743</v>
      </c>
    </row>
    <row r="583" spans="1:3" x14ac:dyDescent="0.35">
      <c r="A583" s="222">
        <v>43732</v>
      </c>
      <c r="B583" t="str">
        <f t="shared" si="9"/>
        <v>43732</v>
      </c>
      <c r="C583" s="261">
        <v>43732</v>
      </c>
    </row>
    <row r="584" spans="1:3" x14ac:dyDescent="0.35">
      <c r="A584" s="222">
        <v>43675</v>
      </c>
      <c r="B584" t="str">
        <f t="shared" si="9"/>
        <v>43675</v>
      </c>
      <c r="C584" s="261">
        <v>43675</v>
      </c>
    </row>
    <row r="585" spans="1:3" x14ac:dyDescent="0.35">
      <c r="A585" s="222">
        <v>43668</v>
      </c>
      <c r="B585" t="str">
        <f t="shared" si="9"/>
        <v>43668</v>
      </c>
      <c r="C585" s="261">
        <v>43668</v>
      </c>
    </row>
    <row r="586" spans="1:3" x14ac:dyDescent="0.35">
      <c r="A586" s="222">
        <v>43656</v>
      </c>
      <c r="B586" t="str">
        <f t="shared" si="9"/>
        <v>43656</v>
      </c>
      <c r="C586" s="261">
        <v>43656</v>
      </c>
    </row>
    <row r="587" spans="1:3" x14ac:dyDescent="0.35">
      <c r="A587" s="222">
        <v>43655</v>
      </c>
      <c r="B587" t="str">
        <f t="shared" si="9"/>
        <v>43655</v>
      </c>
      <c r="C587" s="261">
        <v>43655</v>
      </c>
    </row>
    <row r="588" spans="1:3" x14ac:dyDescent="0.35">
      <c r="A588" s="222">
        <v>43632</v>
      </c>
      <c r="B588" t="str">
        <f t="shared" si="9"/>
        <v>43632</v>
      </c>
      <c r="C588" s="261">
        <v>43632</v>
      </c>
    </row>
    <row r="589" spans="1:3" x14ac:dyDescent="0.35">
      <c r="A589" s="222">
        <v>43610</v>
      </c>
      <c r="B589" t="str">
        <f t="shared" si="9"/>
        <v>43610</v>
      </c>
      <c r="C589" s="261">
        <v>43610</v>
      </c>
    </row>
    <row r="590" spans="1:3" x14ac:dyDescent="0.35">
      <c r="A590" s="226">
        <v>43550</v>
      </c>
      <c r="B590" t="str">
        <f t="shared" si="9"/>
        <v>43550</v>
      </c>
      <c r="C590" s="261">
        <v>43550</v>
      </c>
    </row>
    <row r="591" spans="1:3" x14ac:dyDescent="0.35">
      <c r="A591" s="222">
        <v>43549</v>
      </c>
      <c r="B591" t="str">
        <f t="shared" si="9"/>
        <v>43549</v>
      </c>
      <c r="C591" s="261">
        <v>43549</v>
      </c>
    </row>
    <row r="592" spans="1:3" x14ac:dyDescent="0.35">
      <c r="A592" s="222">
        <v>43546</v>
      </c>
      <c r="B592" t="str">
        <f t="shared" si="9"/>
        <v>43546</v>
      </c>
      <c r="C592" s="261">
        <v>43546</v>
      </c>
    </row>
    <row r="593" spans="1:3" x14ac:dyDescent="0.35">
      <c r="A593" s="222">
        <v>43540</v>
      </c>
      <c r="B593" t="str">
        <f t="shared" si="9"/>
        <v>43540</v>
      </c>
      <c r="C593" s="261">
        <v>43540</v>
      </c>
    </row>
    <row r="594" spans="1:3" x14ac:dyDescent="0.35">
      <c r="A594" s="222">
        <v>43536</v>
      </c>
      <c r="B594" t="str">
        <f t="shared" si="9"/>
        <v>43536</v>
      </c>
      <c r="C594" s="261">
        <v>43536</v>
      </c>
    </row>
    <row r="595" spans="1:3" x14ac:dyDescent="0.35">
      <c r="A595" s="221">
        <v>43529</v>
      </c>
      <c r="B595" t="str">
        <f t="shared" si="9"/>
        <v>43529</v>
      </c>
      <c r="C595" s="261">
        <v>43529</v>
      </c>
    </row>
    <row r="596" spans="1:3" x14ac:dyDescent="0.35">
      <c r="A596" s="222">
        <v>43510</v>
      </c>
      <c r="B596" t="str">
        <f t="shared" si="9"/>
        <v>43510</v>
      </c>
      <c r="C596" s="261">
        <v>43510</v>
      </c>
    </row>
    <row r="597" spans="1:3" x14ac:dyDescent="0.35">
      <c r="A597" s="222">
        <v>43498</v>
      </c>
      <c r="B597" t="str">
        <f t="shared" si="9"/>
        <v>43498</v>
      </c>
      <c r="C597" s="261">
        <v>43498</v>
      </c>
    </row>
    <row r="598" spans="1:3" x14ac:dyDescent="0.35">
      <c r="A598" s="222">
        <v>43432</v>
      </c>
      <c r="B598" t="str">
        <f t="shared" si="9"/>
        <v>43432</v>
      </c>
      <c r="C598" s="261">
        <v>43432</v>
      </c>
    </row>
    <row r="599" spans="1:3" x14ac:dyDescent="0.35">
      <c r="A599" s="226">
        <v>43418</v>
      </c>
      <c r="B599" t="str">
        <f t="shared" si="9"/>
        <v>43418</v>
      </c>
      <c r="C599" s="261">
        <v>43418</v>
      </c>
    </row>
    <row r="600" spans="1:3" x14ac:dyDescent="0.35">
      <c r="A600" s="222">
        <v>43415</v>
      </c>
      <c r="B600" t="str">
        <f t="shared" si="9"/>
        <v>43415</v>
      </c>
      <c r="C600" s="261">
        <v>43415</v>
      </c>
    </row>
    <row r="601" spans="1:3" x14ac:dyDescent="0.35">
      <c r="A601" s="222">
        <v>43413</v>
      </c>
      <c r="B601" t="str">
        <f t="shared" si="9"/>
        <v>43413</v>
      </c>
      <c r="C601" s="261">
        <v>43413</v>
      </c>
    </row>
    <row r="602" spans="1:3" x14ac:dyDescent="0.35">
      <c r="A602" s="222">
        <v>43411</v>
      </c>
      <c r="B602" t="str">
        <f t="shared" si="9"/>
        <v>43411</v>
      </c>
      <c r="C602" s="261">
        <v>43411</v>
      </c>
    </row>
    <row r="603" spans="1:3" x14ac:dyDescent="0.35">
      <c r="A603" s="222">
        <v>43392</v>
      </c>
      <c r="B603" t="str">
        <f t="shared" si="9"/>
        <v>43392</v>
      </c>
      <c r="C603" s="261">
        <v>43392</v>
      </c>
    </row>
    <row r="604" spans="1:3" x14ac:dyDescent="0.35">
      <c r="A604" s="222">
        <v>43392</v>
      </c>
      <c r="B604" t="str">
        <f t="shared" si="9"/>
        <v>43392</v>
      </c>
      <c r="C604" s="261">
        <v>43392</v>
      </c>
    </row>
    <row r="605" spans="1:3" x14ac:dyDescent="0.35">
      <c r="A605" s="222">
        <v>43372</v>
      </c>
      <c r="B605" t="str">
        <f t="shared" si="9"/>
        <v>43372</v>
      </c>
      <c r="C605" s="261">
        <v>43372</v>
      </c>
    </row>
    <row r="606" spans="1:3" x14ac:dyDescent="0.35">
      <c r="A606" s="226">
        <v>43370</v>
      </c>
      <c r="B606" t="str">
        <f t="shared" si="9"/>
        <v>43370</v>
      </c>
      <c r="C606" s="261">
        <v>43370</v>
      </c>
    </row>
    <row r="607" spans="1:3" x14ac:dyDescent="0.35">
      <c r="A607" s="221">
        <v>43366</v>
      </c>
      <c r="B607" t="str">
        <f t="shared" si="9"/>
        <v>43366</v>
      </c>
      <c r="C607" s="261">
        <v>43366</v>
      </c>
    </row>
    <row r="608" spans="1:3" x14ac:dyDescent="0.35">
      <c r="A608" s="222">
        <v>43366</v>
      </c>
      <c r="B608" t="str">
        <f t="shared" si="9"/>
        <v>43366</v>
      </c>
      <c r="C608" s="261">
        <v>43366</v>
      </c>
    </row>
    <row r="609" spans="1:3" x14ac:dyDescent="0.35">
      <c r="A609" s="222">
        <v>43358</v>
      </c>
      <c r="B609" t="str">
        <f t="shared" si="9"/>
        <v>43358</v>
      </c>
      <c r="C609" s="261">
        <v>43358</v>
      </c>
    </row>
    <row r="610" spans="1:3" x14ac:dyDescent="0.35">
      <c r="A610" s="222">
        <v>43351</v>
      </c>
      <c r="B610" t="str">
        <f t="shared" si="9"/>
        <v>43351</v>
      </c>
      <c r="C610" s="261">
        <v>43351</v>
      </c>
    </row>
    <row r="611" spans="1:3" x14ac:dyDescent="0.35">
      <c r="A611" s="222">
        <v>43299</v>
      </c>
      <c r="B611" t="str">
        <f t="shared" si="9"/>
        <v>43299</v>
      </c>
      <c r="C611" s="261">
        <v>43299</v>
      </c>
    </row>
    <row r="612" spans="1:3" x14ac:dyDescent="0.35">
      <c r="A612" s="222">
        <v>43299</v>
      </c>
      <c r="B612" t="str">
        <f t="shared" si="9"/>
        <v>43299</v>
      </c>
      <c r="C612" s="261">
        <v>43299</v>
      </c>
    </row>
    <row r="613" spans="1:3" x14ac:dyDescent="0.35">
      <c r="A613" s="221">
        <v>43295</v>
      </c>
      <c r="B613" t="str">
        <f t="shared" si="9"/>
        <v>43295</v>
      </c>
      <c r="C613" s="261">
        <v>43295</v>
      </c>
    </row>
    <row r="614" spans="1:3" x14ac:dyDescent="0.35">
      <c r="A614" s="226">
        <v>43276</v>
      </c>
      <c r="B614" t="str">
        <f t="shared" si="9"/>
        <v>43276</v>
      </c>
      <c r="C614" s="261">
        <v>43276</v>
      </c>
    </row>
    <row r="615" spans="1:3" x14ac:dyDescent="0.35">
      <c r="A615" s="222">
        <v>43246</v>
      </c>
      <c r="B615" t="str">
        <f t="shared" si="9"/>
        <v>43246</v>
      </c>
      <c r="C615" s="261">
        <v>43246</v>
      </c>
    </row>
    <row r="616" spans="1:3" x14ac:dyDescent="0.35">
      <c r="A616" s="227">
        <v>43233</v>
      </c>
      <c r="B616" t="str">
        <f t="shared" si="9"/>
        <v>43233</v>
      </c>
      <c r="C616" s="261">
        <v>43233</v>
      </c>
    </row>
    <row r="617" spans="1:3" x14ac:dyDescent="0.35">
      <c r="A617" s="222">
        <v>43190</v>
      </c>
      <c r="B617" t="str">
        <f t="shared" si="9"/>
        <v>43190</v>
      </c>
      <c r="C617" s="261">
        <v>43190</v>
      </c>
    </row>
    <row r="618" spans="1:3" x14ac:dyDescent="0.35">
      <c r="A618" s="222">
        <v>43173</v>
      </c>
      <c r="B618" t="str">
        <f t="shared" si="9"/>
        <v>43173</v>
      </c>
      <c r="C618" s="261">
        <v>43173</v>
      </c>
    </row>
    <row r="619" spans="1:3" x14ac:dyDescent="0.35">
      <c r="A619" s="222">
        <v>43168</v>
      </c>
      <c r="B619" t="str">
        <f t="shared" si="9"/>
        <v>43168</v>
      </c>
      <c r="C619" s="261">
        <v>43168</v>
      </c>
    </row>
    <row r="620" spans="1:3" x14ac:dyDescent="0.35">
      <c r="A620" s="222">
        <v>43168</v>
      </c>
      <c r="B620" t="str">
        <f t="shared" si="9"/>
        <v>43168</v>
      </c>
      <c r="C620" s="261">
        <v>43168</v>
      </c>
    </row>
    <row r="621" spans="1:3" x14ac:dyDescent="0.35">
      <c r="A621" s="222">
        <v>43154</v>
      </c>
      <c r="B621" t="str">
        <f t="shared" si="9"/>
        <v>43154</v>
      </c>
      <c r="C621" s="261">
        <v>43154</v>
      </c>
    </row>
    <row r="622" spans="1:3" x14ac:dyDescent="0.35">
      <c r="A622" s="222">
        <v>43146</v>
      </c>
      <c r="B622" t="str">
        <f t="shared" si="9"/>
        <v>43146</v>
      </c>
      <c r="C622" s="261">
        <v>43146</v>
      </c>
    </row>
    <row r="623" spans="1:3" x14ac:dyDescent="0.35">
      <c r="A623" s="222">
        <v>43063</v>
      </c>
      <c r="B623" t="str">
        <f t="shared" si="9"/>
        <v>43063</v>
      </c>
      <c r="C623" s="261">
        <v>43063</v>
      </c>
    </row>
    <row r="624" spans="1:3" x14ac:dyDescent="0.35">
      <c r="A624" s="222">
        <v>43052</v>
      </c>
      <c r="B624" t="str">
        <f t="shared" si="9"/>
        <v>43052</v>
      </c>
      <c r="C624" s="261">
        <v>43052</v>
      </c>
    </row>
    <row r="625" spans="1:3" x14ac:dyDescent="0.35">
      <c r="A625" s="222">
        <v>43043</v>
      </c>
      <c r="B625" t="str">
        <f t="shared" si="9"/>
        <v>43043</v>
      </c>
      <c r="C625" s="261">
        <v>43043</v>
      </c>
    </row>
    <row r="626" spans="1:3" x14ac:dyDescent="0.35">
      <c r="A626" s="222">
        <v>43036</v>
      </c>
      <c r="B626" t="str">
        <f t="shared" si="9"/>
        <v>43036</v>
      </c>
      <c r="C626" s="261">
        <v>43036</v>
      </c>
    </row>
    <row r="627" spans="1:3" x14ac:dyDescent="0.35">
      <c r="A627" s="222">
        <v>43017</v>
      </c>
      <c r="B627" t="str">
        <f t="shared" si="9"/>
        <v>43017</v>
      </c>
      <c r="C627" s="261">
        <v>43017</v>
      </c>
    </row>
    <row r="628" spans="1:3" x14ac:dyDescent="0.35">
      <c r="A628" s="222">
        <v>43013</v>
      </c>
      <c r="B628" t="str">
        <f t="shared" si="9"/>
        <v>43013</v>
      </c>
      <c r="C628" s="261">
        <v>43013</v>
      </c>
    </row>
    <row r="629" spans="1:3" x14ac:dyDescent="0.35">
      <c r="A629" s="222">
        <v>42991</v>
      </c>
      <c r="B629" t="str">
        <f t="shared" si="9"/>
        <v>42991</v>
      </c>
      <c r="C629" s="261">
        <v>42991</v>
      </c>
    </row>
    <row r="630" spans="1:3" x14ac:dyDescent="0.35">
      <c r="A630" s="222">
        <v>42988</v>
      </c>
      <c r="B630" t="str">
        <f t="shared" si="9"/>
        <v>42988</v>
      </c>
      <c r="C630" s="261">
        <v>42988</v>
      </c>
    </row>
    <row r="631" spans="1:3" x14ac:dyDescent="0.35">
      <c r="A631" s="241">
        <v>42936</v>
      </c>
      <c r="B631" t="str">
        <f t="shared" si="9"/>
        <v>42936</v>
      </c>
      <c r="C631" s="261">
        <v>42936</v>
      </c>
    </row>
    <row r="632" spans="1:3" x14ac:dyDescent="0.35">
      <c r="A632" s="222">
        <v>42936</v>
      </c>
      <c r="B632" t="str">
        <f t="shared" si="9"/>
        <v>42936</v>
      </c>
      <c r="C632" s="261">
        <v>42936</v>
      </c>
    </row>
    <row r="633" spans="1:3" x14ac:dyDescent="0.35">
      <c r="A633" s="222">
        <v>42925</v>
      </c>
      <c r="B633" t="str">
        <f t="shared" si="9"/>
        <v>42925</v>
      </c>
      <c r="C633" s="261">
        <v>42925</v>
      </c>
    </row>
    <row r="634" spans="1:3" x14ac:dyDescent="0.35">
      <c r="A634" s="222">
        <v>42923</v>
      </c>
      <c r="B634" t="str">
        <f t="shared" si="9"/>
        <v>42923</v>
      </c>
      <c r="C634" s="261">
        <v>42923</v>
      </c>
    </row>
    <row r="635" spans="1:3" x14ac:dyDescent="0.35">
      <c r="A635" s="222">
        <v>42897</v>
      </c>
      <c r="B635" t="str">
        <f t="shared" si="9"/>
        <v>42897</v>
      </c>
      <c r="C635" s="261">
        <v>42897</v>
      </c>
    </row>
    <row r="636" spans="1:3" x14ac:dyDescent="0.35">
      <c r="A636" s="231">
        <v>42702</v>
      </c>
      <c r="B636" t="str">
        <f t="shared" si="9"/>
        <v>42702</v>
      </c>
      <c r="C636" s="261">
        <v>42702</v>
      </c>
    </row>
    <row r="637" spans="1:3" x14ac:dyDescent="0.35">
      <c r="A637" s="222">
        <v>42688</v>
      </c>
      <c r="B637" t="str">
        <f t="shared" si="9"/>
        <v>42688</v>
      </c>
      <c r="C637" s="261">
        <v>42688</v>
      </c>
    </row>
    <row r="638" spans="1:3" x14ac:dyDescent="0.35">
      <c r="A638" s="222">
        <v>42664</v>
      </c>
      <c r="B638" t="str">
        <f t="shared" si="9"/>
        <v>42664</v>
      </c>
      <c r="C638" s="261">
        <v>42664</v>
      </c>
    </row>
    <row r="639" spans="1:3" x14ac:dyDescent="0.35">
      <c r="A639" s="222">
        <v>42639</v>
      </c>
      <c r="B639" t="str">
        <f t="shared" si="9"/>
        <v>42639</v>
      </c>
      <c r="C639" s="261">
        <v>42639</v>
      </c>
    </row>
    <row r="640" spans="1:3" x14ac:dyDescent="0.35">
      <c r="A640" s="222">
        <v>42624</v>
      </c>
      <c r="B640" t="str">
        <f t="shared" si="9"/>
        <v>42624</v>
      </c>
      <c r="C640" s="261">
        <v>42624</v>
      </c>
    </row>
    <row r="641" spans="1:3" x14ac:dyDescent="0.35">
      <c r="A641" s="222">
        <v>42620</v>
      </c>
      <c r="B641" t="str">
        <f t="shared" si="9"/>
        <v>42620</v>
      </c>
      <c r="C641" s="261">
        <v>42620</v>
      </c>
    </row>
    <row r="642" spans="1:3" x14ac:dyDescent="0.35">
      <c r="A642" s="222">
        <v>42580</v>
      </c>
      <c r="B642" t="str">
        <f t="shared" si="9"/>
        <v>42580</v>
      </c>
      <c r="C642" s="261">
        <v>42580</v>
      </c>
    </row>
    <row r="643" spans="1:3" x14ac:dyDescent="0.35">
      <c r="A643" s="222">
        <v>42566</v>
      </c>
      <c r="B643" t="str">
        <f t="shared" ref="B643:B706" si="10">SUBSTITUTE(C643, "-", " ")</f>
        <v>42566</v>
      </c>
      <c r="C643" s="261">
        <v>42566</v>
      </c>
    </row>
    <row r="644" spans="1:3" x14ac:dyDescent="0.35">
      <c r="A644" s="231">
        <v>42558</v>
      </c>
      <c r="B644" t="str">
        <f t="shared" si="10"/>
        <v>42558</v>
      </c>
      <c r="C644" s="261">
        <v>42558</v>
      </c>
    </row>
    <row r="645" spans="1:3" x14ac:dyDescent="0.35">
      <c r="A645" s="221">
        <v>42555</v>
      </c>
      <c r="B645" t="str">
        <f t="shared" si="10"/>
        <v>42555</v>
      </c>
      <c r="C645" s="261">
        <v>42555</v>
      </c>
    </row>
    <row r="646" spans="1:3" x14ac:dyDescent="0.35">
      <c r="A646" s="222">
        <v>42542</v>
      </c>
      <c r="B646" t="str">
        <f t="shared" si="10"/>
        <v>42542</v>
      </c>
      <c r="C646" s="261">
        <v>42542</v>
      </c>
    </row>
    <row r="647" spans="1:3" x14ac:dyDescent="0.35">
      <c r="A647" s="222">
        <v>42535</v>
      </c>
      <c r="B647" t="str">
        <f t="shared" si="10"/>
        <v>42535</v>
      </c>
      <c r="C647" s="261">
        <v>42535</v>
      </c>
    </row>
    <row r="648" spans="1:3" x14ac:dyDescent="0.35">
      <c r="A648" s="222">
        <v>42532</v>
      </c>
      <c r="B648" t="str">
        <f t="shared" si="10"/>
        <v>42532</v>
      </c>
      <c r="C648" s="261">
        <v>42532</v>
      </c>
    </row>
    <row r="649" spans="1:3" x14ac:dyDescent="0.35">
      <c r="A649" s="222">
        <v>42526</v>
      </c>
      <c r="B649" t="str">
        <f t="shared" si="10"/>
        <v>42526</v>
      </c>
      <c r="C649" s="261">
        <v>42526</v>
      </c>
    </row>
    <row r="650" spans="1:3" x14ac:dyDescent="0.35">
      <c r="A650" s="222">
        <v>42521</v>
      </c>
      <c r="B650" t="str">
        <f t="shared" si="10"/>
        <v>42521</v>
      </c>
      <c r="C650" s="261">
        <v>42521</v>
      </c>
    </row>
    <row r="651" spans="1:3" x14ac:dyDescent="0.35">
      <c r="A651" s="222">
        <v>42519</v>
      </c>
      <c r="B651" t="str">
        <f t="shared" si="10"/>
        <v>42519</v>
      </c>
      <c r="C651" s="261">
        <v>42519</v>
      </c>
    </row>
    <row r="652" spans="1:3" x14ac:dyDescent="0.35">
      <c r="A652" s="222">
        <v>42511</v>
      </c>
      <c r="B652" t="str">
        <f t="shared" si="10"/>
        <v>42511</v>
      </c>
      <c r="C652" s="261">
        <v>42511</v>
      </c>
    </row>
    <row r="653" spans="1:3" x14ac:dyDescent="0.35">
      <c r="A653" s="231">
        <v>42505</v>
      </c>
      <c r="B653" t="str">
        <f t="shared" si="10"/>
        <v>42505</v>
      </c>
      <c r="C653" s="261">
        <v>42505</v>
      </c>
    </row>
    <row r="654" spans="1:3" x14ac:dyDescent="0.35">
      <c r="A654" s="222">
        <v>42328</v>
      </c>
      <c r="B654" t="str">
        <f t="shared" si="10"/>
        <v>42328</v>
      </c>
      <c r="C654" s="261">
        <v>42328</v>
      </c>
    </row>
    <row r="655" spans="1:3" x14ac:dyDescent="0.35">
      <c r="A655" s="222">
        <v>42318</v>
      </c>
      <c r="B655" t="str">
        <f t="shared" si="10"/>
        <v>42318</v>
      </c>
      <c r="C655" s="261">
        <v>42318</v>
      </c>
    </row>
    <row r="656" spans="1:3" x14ac:dyDescent="0.35">
      <c r="A656" s="222">
        <v>42309</v>
      </c>
      <c r="B656" t="str">
        <f t="shared" si="10"/>
        <v>42309</v>
      </c>
      <c r="C656" s="261">
        <v>42309</v>
      </c>
    </row>
    <row r="657" spans="1:3" x14ac:dyDescent="0.35">
      <c r="A657" s="222">
        <v>42302</v>
      </c>
      <c r="B657" t="str">
        <f t="shared" si="10"/>
        <v>42302</v>
      </c>
      <c r="C657" s="261">
        <v>42302</v>
      </c>
    </row>
    <row r="658" spans="1:3" x14ac:dyDescent="0.35">
      <c r="A658" s="222">
        <v>42298</v>
      </c>
      <c r="B658" t="str">
        <f t="shared" si="10"/>
        <v>42298</v>
      </c>
      <c r="C658" s="261">
        <v>42298</v>
      </c>
    </row>
    <row r="659" spans="1:3" x14ac:dyDescent="0.35">
      <c r="A659" s="222">
        <v>42296</v>
      </c>
      <c r="B659" t="str">
        <f t="shared" si="10"/>
        <v>42296</v>
      </c>
      <c r="C659" s="261">
        <v>42296</v>
      </c>
    </row>
    <row r="660" spans="1:3" x14ac:dyDescent="0.35">
      <c r="A660" s="222">
        <v>42294</v>
      </c>
      <c r="B660" t="str">
        <f t="shared" si="10"/>
        <v>42294</v>
      </c>
      <c r="C660" s="261">
        <v>42294</v>
      </c>
    </row>
    <row r="661" spans="1:3" x14ac:dyDescent="0.35">
      <c r="A661" s="222">
        <v>42286</v>
      </c>
      <c r="B661" t="str">
        <f t="shared" si="10"/>
        <v>42286</v>
      </c>
      <c r="C661" s="261">
        <v>42286</v>
      </c>
    </row>
    <row r="662" spans="1:3" x14ac:dyDescent="0.35">
      <c r="A662" s="222">
        <v>42282</v>
      </c>
      <c r="B662" t="str">
        <f t="shared" si="10"/>
        <v>42282</v>
      </c>
      <c r="C662" s="261">
        <v>42282</v>
      </c>
    </row>
    <row r="663" spans="1:3" x14ac:dyDescent="0.35">
      <c r="A663" s="222">
        <v>42281</v>
      </c>
      <c r="B663" t="str">
        <f t="shared" si="10"/>
        <v>42281</v>
      </c>
      <c r="C663" s="261">
        <v>42281</v>
      </c>
    </row>
    <row r="664" spans="1:3" x14ac:dyDescent="0.35">
      <c r="A664" s="222">
        <v>42276</v>
      </c>
      <c r="B664" t="str">
        <f t="shared" si="10"/>
        <v>42276</v>
      </c>
      <c r="C664" s="261">
        <v>42276</v>
      </c>
    </row>
    <row r="665" spans="1:3" x14ac:dyDescent="0.35">
      <c r="A665" s="222">
        <v>42267</v>
      </c>
      <c r="B665" t="str">
        <f t="shared" si="10"/>
        <v>42267</v>
      </c>
      <c r="C665" s="261">
        <v>42267</v>
      </c>
    </row>
    <row r="666" spans="1:3" x14ac:dyDescent="0.35">
      <c r="A666" s="222">
        <v>42267</v>
      </c>
      <c r="B666" t="str">
        <f t="shared" si="10"/>
        <v>42267</v>
      </c>
      <c r="C666" s="261">
        <v>42267</v>
      </c>
    </row>
    <row r="667" spans="1:3" x14ac:dyDescent="0.35">
      <c r="A667" s="222">
        <v>42267</v>
      </c>
      <c r="B667" t="str">
        <f t="shared" si="10"/>
        <v>42267</v>
      </c>
      <c r="C667" s="261">
        <v>42267</v>
      </c>
    </row>
    <row r="668" spans="1:3" x14ac:dyDescent="0.35">
      <c r="A668" s="242">
        <v>42255</v>
      </c>
      <c r="B668" t="str">
        <f t="shared" si="10"/>
        <v>42255</v>
      </c>
      <c r="C668" s="261">
        <v>42255</v>
      </c>
    </row>
    <row r="669" spans="1:3" x14ac:dyDescent="0.35">
      <c r="A669" s="222">
        <v>42253</v>
      </c>
      <c r="B669" t="str">
        <f t="shared" si="10"/>
        <v>42253</v>
      </c>
      <c r="C669" s="261">
        <v>42253</v>
      </c>
    </row>
    <row r="670" spans="1:3" x14ac:dyDescent="0.35">
      <c r="A670" s="231">
        <v>42252</v>
      </c>
      <c r="B670" t="str">
        <f t="shared" si="10"/>
        <v>42252</v>
      </c>
      <c r="C670" s="261">
        <v>42252</v>
      </c>
    </row>
    <row r="671" spans="1:3" x14ac:dyDescent="0.35">
      <c r="A671" s="222">
        <v>42251</v>
      </c>
      <c r="B671" t="str">
        <f t="shared" si="10"/>
        <v>42251</v>
      </c>
      <c r="C671" s="261">
        <v>42251</v>
      </c>
    </row>
    <row r="672" spans="1:3" x14ac:dyDescent="0.35">
      <c r="A672" s="222">
        <v>42248</v>
      </c>
      <c r="B672" t="str">
        <f t="shared" si="10"/>
        <v>42248</v>
      </c>
      <c r="C672" s="261">
        <v>42248</v>
      </c>
    </row>
    <row r="673" spans="1:3" x14ac:dyDescent="0.35">
      <c r="A673" s="222">
        <v>42216</v>
      </c>
      <c r="B673" t="str">
        <f t="shared" si="10"/>
        <v>42216</v>
      </c>
      <c r="C673" s="261">
        <v>42216</v>
      </c>
    </row>
    <row r="674" spans="1:3" x14ac:dyDescent="0.35">
      <c r="A674" s="222">
        <v>42211</v>
      </c>
      <c r="B674" t="str">
        <f t="shared" si="10"/>
        <v>42211</v>
      </c>
      <c r="C674" s="261">
        <v>42211</v>
      </c>
    </row>
    <row r="675" spans="1:3" x14ac:dyDescent="0.35">
      <c r="A675" s="222">
        <v>42210</v>
      </c>
      <c r="B675" t="str">
        <f t="shared" si="10"/>
        <v>42210</v>
      </c>
      <c r="C675" s="261">
        <v>42210</v>
      </c>
    </row>
    <row r="676" spans="1:3" x14ac:dyDescent="0.35">
      <c r="A676" s="222">
        <v>42195</v>
      </c>
      <c r="B676" t="str">
        <f t="shared" si="10"/>
        <v>42195</v>
      </c>
      <c r="C676" s="261">
        <v>42195</v>
      </c>
    </row>
    <row r="677" spans="1:3" x14ac:dyDescent="0.35">
      <c r="A677" s="223">
        <v>42188</v>
      </c>
      <c r="B677" t="str">
        <f t="shared" si="10"/>
        <v>42188</v>
      </c>
      <c r="C677" s="261">
        <v>42188</v>
      </c>
    </row>
    <row r="678" spans="1:3" x14ac:dyDescent="0.35">
      <c r="A678" s="223">
        <v>42187</v>
      </c>
      <c r="B678" t="str">
        <f t="shared" si="10"/>
        <v>42187</v>
      </c>
      <c r="C678" s="261">
        <v>42187</v>
      </c>
    </row>
    <row r="679" spans="1:3" x14ac:dyDescent="0.35">
      <c r="A679" s="223">
        <v>42186</v>
      </c>
      <c r="B679" t="str">
        <f t="shared" si="10"/>
        <v>42186</v>
      </c>
      <c r="C679" s="261">
        <v>42186</v>
      </c>
    </row>
    <row r="680" spans="1:3" x14ac:dyDescent="0.35">
      <c r="A680" s="223">
        <v>42185</v>
      </c>
      <c r="B680" t="str">
        <f t="shared" si="10"/>
        <v>42185</v>
      </c>
      <c r="C680" s="261">
        <v>42185</v>
      </c>
    </row>
    <row r="681" spans="1:3" x14ac:dyDescent="0.35">
      <c r="A681" s="223">
        <v>42182</v>
      </c>
      <c r="B681" t="str">
        <f t="shared" si="10"/>
        <v>42182</v>
      </c>
      <c r="C681" s="261">
        <v>42182</v>
      </c>
    </row>
    <row r="682" spans="1:3" x14ac:dyDescent="0.35">
      <c r="A682" s="223">
        <v>42182</v>
      </c>
      <c r="B682" t="str">
        <f t="shared" si="10"/>
        <v>42182</v>
      </c>
      <c r="C682" s="261">
        <v>42182</v>
      </c>
    </row>
    <row r="683" spans="1:3" x14ac:dyDescent="0.35">
      <c r="A683" s="223">
        <v>42181</v>
      </c>
      <c r="B683" t="str">
        <f t="shared" si="10"/>
        <v>42181</v>
      </c>
      <c r="C683" s="261">
        <v>42181</v>
      </c>
    </row>
    <row r="684" spans="1:3" x14ac:dyDescent="0.35">
      <c r="A684" s="223">
        <v>42181</v>
      </c>
      <c r="B684" t="str">
        <f t="shared" si="10"/>
        <v>42181</v>
      </c>
      <c r="C684" s="261">
        <v>42181</v>
      </c>
    </row>
    <row r="685" spans="1:3" x14ac:dyDescent="0.35">
      <c r="A685" s="223">
        <v>42179</v>
      </c>
      <c r="B685" t="str">
        <f t="shared" si="10"/>
        <v>42179</v>
      </c>
      <c r="C685" s="261">
        <v>42179</v>
      </c>
    </row>
    <row r="686" spans="1:3" x14ac:dyDescent="0.35">
      <c r="A686" s="223">
        <v>42179</v>
      </c>
      <c r="B686" t="str">
        <f t="shared" si="10"/>
        <v>42179</v>
      </c>
      <c r="C686" s="261">
        <v>42179</v>
      </c>
    </row>
    <row r="687" spans="1:3" x14ac:dyDescent="0.35">
      <c r="A687" s="223">
        <v>42179</v>
      </c>
      <c r="B687" t="str">
        <f t="shared" si="10"/>
        <v>42179</v>
      </c>
      <c r="C687" s="261">
        <v>42179</v>
      </c>
    </row>
    <row r="688" spans="1:3" x14ac:dyDescent="0.35">
      <c r="A688" s="223">
        <v>42169</v>
      </c>
      <c r="B688" t="str">
        <f t="shared" si="10"/>
        <v>42169</v>
      </c>
      <c r="C688" s="261">
        <v>42169</v>
      </c>
    </row>
    <row r="689" spans="1:3" x14ac:dyDescent="0.35">
      <c r="A689" s="223">
        <v>42169</v>
      </c>
      <c r="B689" t="str">
        <f t="shared" si="10"/>
        <v>42169</v>
      </c>
      <c r="C689" s="261">
        <v>42169</v>
      </c>
    </row>
    <row r="690" spans="1:3" x14ac:dyDescent="0.35">
      <c r="A690" s="223">
        <v>42166</v>
      </c>
      <c r="B690" t="str">
        <f t="shared" si="10"/>
        <v>42166</v>
      </c>
      <c r="C690" s="261">
        <v>42166</v>
      </c>
    </row>
    <row r="691" spans="1:3" x14ac:dyDescent="0.35">
      <c r="A691" s="223">
        <v>42162</v>
      </c>
      <c r="B691" t="str">
        <f t="shared" si="10"/>
        <v>42162</v>
      </c>
      <c r="C691" s="261">
        <v>42162</v>
      </c>
    </row>
    <row r="692" spans="1:3" x14ac:dyDescent="0.35">
      <c r="A692" s="223">
        <v>42156</v>
      </c>
      <c r="B692" t="str">
        <f t="shared" si="10"/>
        <v>42156</v>
      </c>
      <c r="C692" s="261">
        <v>42156</v>
      </c>
    </row>
    <row r="693" spans="1:3" x14ac:dyDescent="0.35">
      <c r="A693" s="223">
        <v>42149</v>
      </c>
      <c r="B693" t="str">
        <f t="shared" si="10"/>
        <v>42149</v>
      </c>
      <c r="C693" s="261">
        <v>42149</v>
      </c>
    </row>
    <row r="694" spans="1:3" x14ac:dyDescent="0.35">
      <c r="A694" s="223">
        <v>42144</v>
      </c>
      <c r="B694" t="str">
        <f t="shared" si="10"/>
        <v>42144</v>
      </c>
      <c r="C694" s="261">
        <v>42144</v>
      </c>
    </row>
    <row r="695" spans="1:3" x14ac:dyDescent="0.35">
      <c r="A695" s="223">
        <v>42126</v>
      </c>
      <c r="B695" t="str">
        <f t="shared" si="10"/>
        <v>42126</v>
      </c>
      <c r="C695" s="261">
        <v>42126</v>
      </c>
    </row>
    <row r="696" spans="1:3" x14ac:dyDescent="0.35">
      <c r="A696" s="223">
        <v>42081</v>
      </c>
      <c r="B696" t="str">
        <f t="shared" si="10"/>
        <v>42081</v>
      </c>
      <c r="C696" s="261">
        <v>42081</v>
      </c>
    </row>
    <row r="697" spans="1:3" x14ac:dyDescent="0.35">
      <c r="A697" s="223">
        <v>42079</v>
      </c>
      <c r="B697" t="str">
        <f t="shared" si="10"/>
        <v>42079</v>
      </c>
      <c r="C697" s="261">
        <v>42079</v>
      </c>
    </row>
    <row r="698" spans="1:3" x14ac:dyDescent="0.35">
      <c r="A698" s="223">
        <v>42049</v>
      </c>
      <c r="B698" t="str">
        <f t="shared" si="10"/>
        <v>42049</v>
      </c>
      <c r="C698" s="261">
        <v>42049</v>
      </c>
    </row>
    <row r="699" spans="1:3" x14ac:dyDescent="0.35">
      <c r="A699" s="223">
        <v>42044</v>
      </c>
      <c r="B699" t="str">
        <f t="shared" si="10"/>
        <v>42044</v>
      </c>
      <c r="C699" s="261">
        <v>42044</v>
      </c>
    </row>
    <row r="700" spans="1:3" x14ac:dyDescent="0.35">
      <c r="A700" s="223">
        <v>42043</v>
      </c>
      <c r="B700" t="str">
        <f t="shared" si="10"/>
        <v>42043</v>
      </c>
      <c r="C700" s="261">
        <v>42043</v>
      </c>
    </row>
    <row r="701" spans="1:3" x14ac:dyDescent="0.35">
      <c r="A701" s="223">
        <v>41959</v>
      </c>
      <c r="B701" t="str">
        <f t="shared" si="10"/>
        <v>41959</v>
      </c>
      <c r="C701" s="261">
        <v>41959</v>
      </c>
    </row>
    <row r="702" spans="1:3" x14ac:dyDescent="0.35">
      <c r="A702" s="223">
        <v>41956</v>
      </c>
      <c r="B702" t="str">
        <f t="shared" si="10"/>
        <v>41956</v>
      </c>
      <c r="C702" s="261">
        <v>41956</v>
      </c>
    </row>
    <row r="703" spans="1:3" x14ac:dyDescent="0.35">
      <c r="A703" s="223">
        <v>41943</v>
      </c>
      <c r="B703" t="str">
        <f t="shared" si="10"/>
        <v>41943</v>
      </c>
      <c r="C703" s="261">
        <v>41943</v>
      </c>
    </row>
    <row r="704" spans="1:3" x14ac:dyDescent="0.35">
      <c r="A704" s="223">
        <v>41929</v>
      </c>
      <c r="B704" t="str">
        <f t="shared" si="10"/>
        <v>41929</v>
      </c>
      <c r="C704" s="261">
        <v>41929</v>
      </c>
    </row>
    <row r="705" spans="1:3" x14ac:dyDescent="0.35">
      <c r="A705" s="223">
        <v>41917</v>
      </c>
      <c r="B705" t="str">
        <f t="shared" si="10"/>
        <v>41917</v>
      </c>
      <c r="C705" s="261">
        <v>41917</v>
      </c>
    </row>
    <row r="706" spans="1:3" x14ac:dyDescent="0.35">
      <c r="A706" s="223">
        <v>41917</v>
      </c>
      <c r="B706" t="str">
        <f t="shared" si="10"/>
        <v>41917</v>
      </c>
      <c r="C706" s="261">
        <v>41917</v>
      </c>
    </row>
    <row r="707" spans="1:3" x14ac:dyDescent="0.35">
      <c r="A707" s="223">
        <v>41914</v>
      </c>
      <c r="B707" t="str">
        <f t="shared" ref="B707:B770" si="11">SUBSTITUTE(C707, "-", " ")</f>
        <v>41914</v>
      </c>
      <c r="C707" s="261">
        <v>41914</v>
      </c>
    </row>
    <row r="708" spans="1:3" x14ac:dyDescent="0.35">
      <c r="A708" s="223">
        <v>41914</v>
      </c>
      <c r="B708" t="str">
        <f t="shared" si="11"/>
        <v>41914</v>
      </c>
      <c r="C708" s="261">
        <v>41914</v>
      </c>
    </row>
    <row r="709" spans="1:3" x14ac:dyDescent="0.35">
      <c r="A709" s="223">
        <v>41891</v>
      </c>
      <c r="B709" t="str">
        <f t="shared" si="11"/>
        <v>41891</v>
      </c>
      <c r="C709" s="261">
        <v>41891</v>
      </c>
    </row>
    <row r="710" spans="1:3" x14ac:dyDescent="0.35">
      <c r="A710" s="223">
        <v>41888</v>
      </c>
      <c r="B710" t="str">
        <f t="shared" si="11"/>
        <v>41888</v>
      </c>
      <c r="C710" s="261">
        <v>41888</v>
      </c>
    </row>
    <row r="711" spans="1:3" x14ac:dyDescent="0.35">
      <c r="A711" s="226">
        <v>41885</v>
      </c>
      <c r="B711" t="str">
        <f t="shared" si="11"/>
        <v>41885</v>
      </c>
      <c r="C711" s="261">
        <v>41885</v>
      </c>
    </row>
    <row r="712" spans="1:3" x14ac:dyDescent="0.35">
      <c r="A712" s="229">
        <v>41884</v>
      </c>
      <c r="B712" t="str">
        <f t="shared" si="11"/>
        <v>41884</v>
      </c>
      <c r="C712" s="261">
        <v>41884</v>
      </c>
    </row>
    <row r="713" spans="1:3" x14ac:dyDescent="0.35">
      <c r="A713" s="223">
        <v>41836</v>
      </c>
      <c r="B713" t="str">
        <f t="shared" si="11"/>
        <v>41836</v>
      </c>
      <c r="C713" s="261">
        <v>41836</v>
      </c>
    </row>
    <row r="714" spans="1:3" x14ac:dyDescent="0.35">
      <c r="A714" s="223">
        <v>41834</v>
      </c>
      <c r="B714" t="str">
        <f t="shared" si="11"/>
        <v>41834</v>
      </c>
      <c r="C714" s="261">
        <v>41834</v>
      </c>
    </row>
    <row r="715" spans="1:3" x14ac:dyDescent="0.35">
      <c r="A715" s="223">
        <v>41823</v>
      </c>
      <c r="B715" t="str">
        <f t="shared" si="11"/>
        <v>41823</v>
      </c>
      <c r="C715" s="261">
        <v>41823</v>
      </c>
    </row>
    <row r="716" spans="1:3" x14ac:dyDescent="0.35">
      <c r="A716" s="223">
        <v>41799</v>
      </c>
      <c r="B716" t="str">
        <f t="shared" si="11"/>
        <v>41799</v>
      </c>
      <c r="C716" s="261">
        <v>41799</v>
      </c>
    </row>
    <row r="717" spans="1:3" x14ac:dyDescent="0.35">
      <c r="A717" s="223">
        <v>41799</v>
      </c>
      <c r="B717" t="str">
        <f t="shared" si="11"/>
        <v>41799</v>
      </c>
      <c r="C717" s="261">
        <v>41799</v>
      </c>
    </row>
    <row r="718" spans="1:3" x14ac:dyDescent="0.35">
      <c r="A718" s="223">
        <v>41791</v>
      </c>
      <c r="B718" t="str">
        <f t="shared" si="11"/>
        <v>41791</v>
      </c>
      <c r="C718" s="261">
        <v>41791</v>
      </c>
    </row>
    <row r="719" spans="1:3" x14ac:dyDescent="0.35">
      <c r="A719" s="223">
        <v>41773</v>
      </c>
      <c r="B719" t="str">
        <f t="shared" si="11"/>
        <v>41773</v>
      </c>
      <c r="C719" s="261">
        <v>41773</v>
      </c>
    </row>
    <row r="720" spans="1:3" x14ac:dyDescent="0.35">
      <c r="A720" s="222">
        <v>41773</v>
      </c>
      <c r="B720" t="str">
        <f t="shared" si="11"/>
        <v>41773</v>
      </c>
      <c r="C720" s="261">
        <v>41773</v>
      </c>
    </row>
    <row r="721" spans="1:3" x14ac:dyDescent="0.35">
      <c r="A721" s="223">
        <v>41765</v>
      </c>
      <c r="B721" t="str">
        <f t="shared" si="11"/>
        <v>41765</v>
      </c>
      <c r="C721" s="261">
        <v>41765</v>
      </c>
    </row>
    <row r="722" spans="1:3" x14ac:dyDescent="0.35">
      <c r="A722" s="223">
        <v>41760</v>
      </c>
      <c r="B722" t="str">
        <f t="shared" si="11"/>
        <v>41760</v>
      </c>
      <c r="C722" s="261">
        <v>41760</v>
      </c>
    </row>
    <row r="723" spans="1:3" x14ac:dyDescent="0.35">
      <c r="A723" s="223">
        <v>41720</v>
      </c>
      <c r="B723" t="str">
        <f t="shared" si="11"/>
        <v>41720</v>
      </c>
      <c r="C723" s="261">
        <v>41720</v>
      </c>
    </row>
    <row r="724" spans="1:3" x14ac:dyDescent="0.35">
      <c r="A724" s="223">
        <v>41690</v>
      </c>
      <c r="B724" t="str">
        <f t="shared" si="11"/>
        <v>41690</v>
      </c>
      <c r="C724" s="261">
        <v>41690</v>
      </c>
    </row>
    <row r="725" spans="1:3" x14ac:dyDescent="0.35">
      <c r="A725" s="222">
        <v>41677</v>
      </c>
      <c r="B725" t="str">
        <f t="shared" si="11"/>
        <v>41677</v>
      </c>
      <c r="C725" s="261">
        <v>41677</v>
      </c>
    </row>
    <row r="726" spans="1:3" x14ac:dyDescent="0.35">
      <c r="A726" s="222">
        <v>41608</v>
      </c>
      <c r="B726" t="str">
        <f t="shared" si="11"/>
        <v>41608</v>
      </c>
      <c r="C726" s="261">
        <v>41608</v>
      </c>
    </row>
    <row r="727" spans="1:3" x14ac:dyDescent="0.35">
      <c r="A727" s="222">
        <v>41601</v>
      </c>
      <c r="B727" t="str">
        <f t="shared" si="11"/>
        <v>41601</v>
      </c>
      <c r="C727" s="261">
        <v>41601</v>
      </c>
    </row>
    <row r="728" spans="1:3" x14ac:dyDescent="0.35">
      <c r="A728" s="222">
        <v>41600</v>
      </c>
      <c r="B728" t="str">
        <f t="shared" si="11"/>
        <v>41600</v>
      </c>
      <c r="C728" s="261">
        <v>41600</v>
      </c>
    </row>
    <row r="729" spans="1:3" x14ac:dyDescent="0.35">
      <c r="A729" s="222">
        <v>41578</v>
      </c>
      <c r="B729" t="str">
        <f t="shared" si="11"/>
        <v>41578</v>
      </c>
      <c r="C729" s="261">
        <v>41578</v>
      </c>
    </row>
    <row r="730" spans="1:3" x14ac:dyDescent="0.35">
      <c r="A730" s="222">
        <v>41573</v>
      </c>
      <c r="B730" t="str">
        <f t="shared" si="11"/>
        <v>41573</v>
      </c>
      <c r="C730" s="261">
        <v>41573</v>
      </c>
    </row>
    <row r="731" spans="1:3" x14ac:dyDescent="0.35">
      <c r="A731" s="222">
        <v>41571</v>
      </c>
      <c r="B731" t="str">
        <f t="shared" si="11"/>
        <v>41571</v>
      </c>
      <c r="C731" s="261">
        <v>41571</v>
      </c>
    </row>
    <row r="732" spans="1:3" x14ac:dyDescent="0.35">
      <c r="A732" s="222">
        <v>41570</v>
      </c>
      <c r="B732" t="str">
        <f t="shared" si="11"/>
        <v>41570</v>
      </c>
      <c r="C732" s="261">
        <v>41570</v>
      </c>
    </row>
    <row r="733" spans="1:3" x14ac:dyDescent="0.35">
      <c r="A733" s="222">
        <v>41567</v>
      </c>
      <c r="B733" t="str">
        <f t="shared" si="11"/>
        <v>41567</v>
      </c>
      <c r="C733" s="261">
        <v>41567</v>
      </c>
    </row>
    <row r="734" spans="1:3" x14ac:dyDescent="0.35">
      <c r="A734" s="222">
        <v>41558</v>
      </c>
      <c r="B734" t="str">
        <f t="shared" si="11"/>
        <v>41558</v>
      </c>
      <c r="C734" s="261">
        <v>41558</v>
      </c>
    </row>
    <row r="735" spans="1:3" x14ac:dyDescent="0.35">
      <c r="A735" s="222">
        <v>41557</v>
      </c>
      <c r="B735" t="str">
        <f t="shared" si="11"/>
        <v>41557</v>
      </c>
      <c r="C735" s="261">
        <v>41557</v>
      </c>
    </row>
    <row r="736" spans="1:3" x14ac:dyDescent="0.35">
      <c r="A736" s="222">
        <v>41555</v>
      </c>
      <c r="B736" t="str">
        <f t="shared" si="11"/>
        <v>41555</v>
      </c>
      <c r="C736" s="261">
        <v>41555</v>
      </c>
    </row>
    <row r="737" spans="1:3" x14ac:dyDescent="0.35">
      <c r="A737" s="222">
        <v>41553</v>
      </c>
      <c r="B737" t="str">
        <f t="shared" si="11"/>
        <v>41553</v>
      </c>
      <c r="C737" s="261">
        <v>41553</v>
      </c>
    </row>
    <row r="738" spans="1:3" x14ac:dyDescent="0.35">
      <c r="A738" s="222">
        <v>41531</v>
      </c>
      <c r="B738" t="str">
        <f t="shared" si="11"/>
        <v>41531</v>
      </c>
      <c r="C738" s="261">
        <v>41531</v>
      </c>
    </row>
    <row r="739" spans="1:3" x14ac:dyDescent="0.35">
      <c r="A739" s="222">
        <v>41529</v>
      </c>
      <c r="B739" t="str">
        <f t="shared" si="11"/>
        <v>41529</v>
      </c>
      <c r="C739" s="261">
        <v>41529</v>
      </c>
    </row>
    <row r="740" spans="1:3" x14ac:dyDescent="0.35">
      <c r="A740" s="221">
        <v>41524</v>
      </c>
      <c r="B740" t="str">
        <f t="shared" si="11"/>
        <v>41524</v>
      </c>
      <c r="C740" s="261">
        <v>41524</v>
      </c>
    </row>
    <row r="741" spans="1:3" x14ac:dyDescent="0.35">
      <c r="A741" s="222">
        <v>41524</v>
      </c>
      <c r="B741" t="str">
        <f t="shared" si="11"/>
        <v>41524</v>
      </c>
      <c r="C741" s="261">
        <v>41524</v>
      </c>
    </row>
    <row r="742" spans="1:3" x14ac:dyDescent="0.35">
      <c r="A742" s="222">
        <v>41518</v>
      </c>
      <c r="B742" t="str">
        <f t="shared" si="11"/>
        <v>41518</v>
      </c>
      <c r="C742" s="261">
        <v>41518</v>
      </c>
    </row>
    <row r="743" spans="1:3" x14ac:dyDescent="0.35">
      <c r="A743" s="222">
        <v>41484</v>
      </c>
      <c r="B743" t="str">
        <f t="shared" si="11"/>
        <v>41484</v>
      </c>
      <c r="C743" s="261">
        <v>41484</v>
      </c>
    </row>
    <row r="744" spans="1:3" x14ac:dyDescent="0.35">
      <c r="A744" s="222">
        <v>41483</v>
      </c>
      <c r="B744" t="str">
        <f t="shared" si="11"/>
        <v>41483</v>
      </c>
      <c r="C744" s="261">
        <v>41483</v>
      </c>
    </row>
    <row r="745" spans="1:3" x14ac:dyDescent="0.35">
      <c r="A745" s="222">
        <v>41483</v>
      </c>
      <c r="B745" t="str">
        <f t="shared" si="11"/>
        <v>41483</v>
      </c>
      <c r="C745" s="261">
        <v>41483</v>
      </c>
    </row>
    <row r="746" spans="1:3" x14ac:dyDescent="0.35">
      <c r="A746" s="222">
        <v>41450</v>
      </c>
      <c r="B746" t="str">
        <f t="shared" si="11"/>
        <v>41450</v>
      </c>
      <c r="C746" s="261">
        <v>41450</v>
      </c>
    </row>
    <row r="747" spans="1:3" x14ac:dyDescent="0.35">
      <c r="A747" s="222">
        <v>41443</v>
      </c>
      <c r="B747" t="str">
        <f t="shared" si="11"/>
        <v>41443</v>
      </c>
      <c r="C747" s="261">
        <v>41443</v>
      </c>
    </row>
    <row r="748" spans="1:3" x14ac:dyDescent="0.35">
      <c r="A748" s="222">
        <v>41402</v>
      </c>
      <c r="B748" t="str">
        <f t="shared" si="11"/>
        <v>41402</v>
      </c>
      <c r="C748" s="261">
        <v>41402</v>
      </c>
    </row>
    <row r="749" spans="1:3" x14ac:dyDescent="0.35">
      <c r="A749" s="222">
        <v>41398</v>
      </c>
      <c r="B749" t="str">
        <f t="shared" si="11"/>
        <v>41398</v>
      </c>
      <c r="C749" s="261">
        <v>41398</v>
      </c>
    </row>
    <row r="750" spans="1:3" x14ac:dyDescent="0.35">
      <c r="A750" s="221">
        <v>41349</v>
      </c>
      <c r="B750" t="str">
        <f t="shared" si="11"/>
        <v>41349</v>
      </c>
      <c r="C750" s="261">
        <v>41349</v>
      </c>
    </row>
    <row r="751" spans="1:3" x14ac:dyDescent="0.35">
      <c r="A751" s="222">
        <v>41345</v>
      </c>
      <c r="B751" t="str">
        <f t="shared" si="11"/>
        <v>41345</v>
      </c>
      <c r="C751" s="261">
        <v>41345</v>
      </c>
    </row>
    <row r="752" spans="1:3" x14ac:dyDescent="0.35">
      <c r="A752" s="222">
        <v>41343</v>
      </c>
      <c r="B752" t="str">
        <f t="shared" si="11"/>
        <v>41343</v>
      </c>
      <c r="C752" s="261">
        <v>41343</v>
      </c>
    </row>
    <row r="753" spans="1:3" x14ac:dyDescent="0.35">
      <c r="A753" s="222">
        <v>41332</v>
      </c>
      <c r="B753" t="str">
        <f t="shared" si="11"/>
        <v>41332</v>
      </c>
      <c r="C753" s="261">
        <v>41332</v>
      </c>
    </row>
    <row r="754" spans="1:3" x14ac:dyDescent="0.35">
      <c r="A754" s="222">
        <v>41315</v>
      </c>
      <c r="B754" t="str">
        <f t="shared" si="11"/>
        <v>41315</v>
      </c>
      <c r="C754" s="261">
        <v>41315</v>
      </c>
    </row>
    <row r="755" spans="1:3" x14ac:dyDescent="0.35">
      <c r="A755" s="222">
        <v>41314</v>
      </c>
      <c r="B755" t="str">
        <f t="shared" si="11"/>
        <v>41314</v>
      </c>
      <c r="C755" s="261">
        <v>41314</v>
      </c>
    </row>
    <row r="756" spans="1:3" x14ac:dyDescent="0.35">
      <c r="A756" s="222">
        <v>41243</v>
      </c>
      <c r="B756" t="str">
        <f t="shared" si="11"/>
        <v>41243</v>
      </c>
      <c r="C756" s="261">
        <v>41243</v>
      </c>
    </row>
    <row r="757" spans="1:3" x14ac:dyDescent="0.35">
      <c r="A757" s="222">
        <v>41235</v>
      </c>
      <c r="B757" t="str">
        <f t="shared" si="11"/>
        <v>41235</v>
      </c>
      <c r="C757" s="261">
        <v>41235</v>
      </c>
    </row>
    <row r="758" spans="1:3" x14ac:dyDescent="0.35">
      <c r="A758" s="222">
        <v>41232</v>
      </c>
      <c r="B758" t="str">
        <f t="shared" si="11"/>
        <v>41232</v>
      </c>
      <c r="C758" s="261">
        <v>41232</v>
      </c>
    </row>
    <row r="759" spans="1:3" x14ac:dyDescent="0.35">
      <c r="A759" s="222">
        <v>41217</v>
      </c>
      <c r="B759" t="str">
        <f t="shared" si="11"/>
        <v>41217</v>
      </c>
      <c r="C759" s="261">
        <v>41217</v>
      </c>
    </row>
    <row r="760" spans="1:3" x14ac:dyDescent="0.35">
      <c r="A760" s="222">
        <v>41217</v>
      </c>
      <c r="B760" t="str">
        <f t="shared" si="11"/>
        <v>41217</v>
      </c>
      <c r="C760" s="261">
        <v>41217</v>
      </c>
    </row>
    <row r="761" spans="1:3" x14ac:dyDescent="0.35">
      <c r="A761" s="222">
        <v>41212</v>
      </c>
      <c r="B761" t="str">
        <f t="shared" si="11"/>
        <v>41212</v>
      </c>
      <c r="C761" s="261">
        <v>41212</v>
      </c>
    </row>
    <row r="762" spans="1:3" x14ac:dyDescent="0.35">
      <c r="A762" s="222">
        <v>41209</v>
      </c>
      <c r="B762" t="str">
        <f t="shared" si="11"/>
        <v>41209</v>
      </c>
      <c r="C762" s="261">
        <v>41209</v>
      </c>
    </row>
    <row r="763" spans="1:3" x14ac:dyDescent="0.35">
      <c r="A763" s="222">
        <v>41205</v>
      </c>
      <c r="B763" t="str">
        <f t="shared" si="11"/>
        <v>41205</v>
      </c>
      <c r="C763" s="261">
        <v>41205</v>
      </c>
    </row>
    <row r="764" spans="1:3" x14ac:dyDescent="0.35">
      <c r="A764" s="222">
        <v>41200</v>
      </c>
      <c r="B764" t="str">
        <f t="shared" si="11"/>
        <v>41200</v>
      </c>
      <c r="C764" s="261">
        <v>41200</v>
      </c>
    </row>
    <row r="765" spans="1:3" x14ac:dyDescent="0.35">
      <c r="A765" s="222">
        <v>41184</v>
      </c>
      <c r="B765" t="str">
        <f t="shared" si="11"/>
        <v>41184</v>
      </c>
      <c r="C765" s="261">
        <v>41184</v>
      </c>
    </row>
    <row r="766" spans="1:3" x14ac:dyDescent="0.35">
      <c r="A766" s="222">
        <v>41177</v>
      </c>
      <c r="B766" t="str">
        <f t="shared" si="11"/>
        <v>41177</v>
      </c>
      <c r="C766" s="261">
        <v>41177</v>
      </c>
    </row>
    <row r="767" spans="1:3" x14ac:dyDescent="0.35">
      <c r="A767" s="222">
        <v>41154</v>
      </c>
      <c r="B767" t="str">
        <f t="shared" si="11"/>
        <v>41154</v>
      </c>
      <c r="C767" s="261">
        <v>41154</v>
      </c>
    </row>
    <row r="768" spans="1:3" x14ac:dyDescent="0.35">
      <c r="A768" s="222">
        <v>41154</v>
      </c>
      <c r="B768" t="str">
        <f t="shared" si="11"/>
        <v>41154</v>
      </c>
      <c r="C768" s="261">
        <v>41154</v>
      </c>
    </row>
    <row r="769" spans="1:3" x14ac:dyDescent="0.35">
      <c r="A769" s="222">
        <v>41121</v>
      </c>
      <c r="B769" t="str">
        <f t="shared" si="11"/>
        <v>41121</v>
      </c>
      <c r="C769" s="261">
        <v>41121</v>
      </c>
    </row>
    <row r="770" spans="1:3" x14ac:dyDescent="0.35">
      <c r="A770" s="222">
        <v>41120</v>
      </c>
      <c r="B770" t="str">
        <f t="shared" si="11"/>
        <v>41120</v>
      </c>
      <c r="C770" s="261">
        <v>41120</v>
      </c>
    </row>
    <row r="771" spans="1:3" x14ac:dyDescent="0.35">
      <c r="A771" s="222">
        <v>41104</v>
      </c>
      <c r="B771" t="str">
        <f t="shared" ref="B771:B834" si="12">SUBSTITUTE(C771, "-", " ")</f>
        <v>41104</v>
      </c>
      <c r="C771" s="261">
        <v>41104</v>
      </c>
    </row>
    <row r="772" spans="1:3" x14ac:dyDescent="0.35">
      <c r="A772" s="226">
        <v>41097</v>
      </c>
      <c r="B772" t="str">
        <f t="shared" si="12"/>
        <v>41097</v>
      </c>
      <c r="C772" s="261">
        <v>41097</v>
      </c>
    </row>
    <row r="773" spans="1:3" x14ac:dyDescent="0.35">
      <c r="A773" s="222">
        <v>41096</v>
      </c>
      <c r="B773" t="str">
        <f t="shared" si="12"/>
        <v>41096</v>
      </c>
      <c r="C773" s="261">
        <v>41096</v>
      </c>
    </row>
    <row r="774" spans="1:3" x14ac:dyDescent="0.35">
      <c r="A774" s="222">
        <v>41086</v>
      </c>
      <c r="B774" t="str">
        <f t="shared" si="12"/>
        <v>41086</v>
      </c>
      <c r="C774" s="261">
        <v>41086</v>
      </c>
    </row>
    <row r="775" spans="1:3" x14ac:dyDescent="0.35">
      <c r="A775" s="222">
        <v>41086</v>
      </c>
      <c r="B775" t="str">
        <f t="shared" si="12"/>
        <v>41086</v>
      </c>
      <c r="C775" s="261">
        <v>41086</v>
      </c>
    </row>
    <row r="776" spans="1:3" x14ac:dyDescent="0.35">
      <c r="A776" s="222">
        <v>41080</v>
      </c>
      <c r="B776" t="str">
        <f t="shared" si="12"/>
        <v>41080</v>
      </c>
      <c r="C776" s="261">
        <v>41080</v>
      </c>
    </row>
    <row r="777" spans="1:3" x14ac:dyDescent="0.35">
      <c r="A777" s="221">
        <v>41075</v>
      </c>
      <c r="B777" t="str">
        <f t="shared" si="12"/>
        <v>41075</v>
      </c>
      <c r="C777" s="261">
        <v>41075</v>
      </c>
    </row>
    <row r="778" spans="1:3" x14ac:dyDescent="0.35">
      <c r="A778" s="222">
        <v>41074</v>
      </c>
      <c r="B778" t="str">
        <f t="shared" si="12"/>
        <v>41074</v>
      </c>
      <c r="C778" s="261">
        <v>41074</v>
      </c>
    </row>
    <row r="779" spans="1:3" x14ac:dyDescent="0.35">
      <c r="A779" s="222">
        <v>41063</v>
      </c>
      <c r="B779" t="str">
        <f t="shared" si="12"/>
        <v>41063</v>
      </c>
      <c r="C779" s="261">
        <v>41063</v>
      </c>
    </row>
    <row r="780" spans="1:3" x14ac:dyDescent="0.35">
      <c r="A780" s="222">
        <v>41060</v>
      </c>
      <c r="B780" t="str">
        <f t="shared" si="12"/>
        <v>41060</v>
      </c>
      <c r="C780" s="261">
        <v>41060</v>
      </c>
    </row>
    <row r="781" spans="1:3" x14ac:dyDescent="0.35">
      <c r="A781" s="222">
        <v>41058</v>
      </c>
      <c r="B781" t="str">
        <f t="shared" si="12"/>
        <v>41058</v>
      </c>
      <c r="C781" s="261">
        <v>41058</v>
      </c>
    </row>
    <row r="782" spans="1:3" x14ac:dyDescent="0.35">
      <c r="A782" s="222">
        <v>41052</v>
      </c>
      <c r="B782" t="str">
        <f t="shared" si="12"/>
        <v>41052</v>
      </c>
      <c r="C782" s="261">
        <v>41052</v>
      </c>
    </row>
    <row r="783" spans="1:3" x14ac:dyDescent="0.35">
      <c r="A783" s="226">
        <v>41041</v>
      </c>
      <c r="B783" t="str">
        <f t="shared" si="12"/>
        <v>41041</v>
      </c>
      <c r="C783" s="261">
        <v>41041</v>
      </c>
    </row>
    <row r="784" spans="1:3" x14ac:dyDescent="0.35">
      <c r="A784" s="222">
        <v>41035</v>
      </c>
      <c r="B784" t="str">
        <f t="shared" si="12"/>
        <v>41035</v>
      </c>
      <c r="C784" s="261">
        <v>41035</v>
      </c>
    </row>
    <row r="785" spans="1:3" x14ac:dyDescent="0.35">
      <c r="A785" s="222">
        <v>40999</v>
      </c>
      <c r="B785" t="str">
        <f t="shared" si="12"/>
        <v>40999</v>
      </c>
      <c r="C785" s="261">
        <v>40999</v>
      </c>
    </row>
    <row r="786" spans="1:3" x14ac:dyDescent="0.35">
      <c r="A786" s="222">
        <v>40988</v>
      </c>
      <c r="B786" t="str">
        <f t="shared" si="12"/>
        <v>40988</v>
      </c>
      <c r="C786" s="261">
        <v>40988</v>
      </c>
    </row>
    <row r="787" spans="1:3" x14ac:dyDescent="0.35">
      <c r="A787" s="222">
        <v>40983</v>
      </c>
      <c r="B787" t="str">
        <f t="shared" si="12"/>
        <v>40983</v>
      </c>
      <c r="C787" s="261">
        <v>40983</v>
      </c>
    </row>
    <row r="788" spans="1:3" x14ac:dyDescent="0.35">
      <c r="A788" s="222">
        <v>40982</v>
      </c>
      <c r="B788" t="str">
        <f t="shared" si="12"/>
        <v>40982</v>
      </c>
      <c r="C788" s="261">
        <v>40982</v>
      </c>
    </row>
    <row r="789" spans="1:3" x14ac:dyDescent="0.35">
      <c r="A789" s="222">
        <v>40982</v>
      </c>
      <c r="B789" t="str">
        <f t="shared" si="12"/>
        <v>40982</v>
      </c>
      <c r="C789" s="261">
        <v>40982</v>
      </c>
    </row>
    <row r="790" spans="1:3" x14ac:dyDescent="0.35">
      <c r="A790" s="221">
        <v>40974</v>
      </c>
      <c r="B790" t="str">
        <f t="shared" si="12"/>
        <v>40974</v>
      </c>
      <c r="C790" s="261">
        <v>40974</v>
      </c>
    </row>
    <row r="791" spans="1:3" x14ac:dyDescent="0.35">
      <c r="A791" s="222">
        <v>40972</v>
      </c>
      <c r="B791" t="str">
        <f t="shared" si="12"/>
        <v>40972</v>
      </c>
      <c r="C791" s="261">
        <v>40972</v>
      </c>
    </row>
    <row r="792" spans="1:3" x14ac:dyDescent="0.35">
      <c r="A792" s="222">
        <v>40838</v>
      </c>
      <c r="B792" t="str">
        <f t="shared" si="12"/>
        <v>40838</v>
      </c>
      <c r="C792" s="261">
        <v>40838</v>
      </c>
    </row>
    <row r="793" spans="1:3" x14ac:dyDescent="0.35">
      <c r="A793" s="222">
        <v>40835</v>
      </c>
      <c r="B793" t="str">
        <f t="shared" si="12"/>
        <v>40835</v>
      </c>
      <c r="C793" s="261">
        <v>40835</v>
      </c>
    </row>
    <row r="794" spans="1:3" x14ac:dyDescent="0.35">
      <c r="A794" s="222">
        <v>40814</v>
      </c>
      <c r="B794" t="str">
        <f t="shared" si="12"/>
        <v>40814</v>
      </c>
      <c r="C794" s="261">
        <v>40814</v>
      </c>
    </row>
    <row r="795" spans="1:3" x14ac:dyDescent="0.35">
      <c r="A795" s="222">
        <v>40810</v>
      </c>
      <c r="B795" t="str">
        <f t="shared" si="12"/>
        <v>40810</v>
      </c>
      <c r="C795" s="261">
        <v>40810</v>
      </c>
    </row>
    <row r="796" spans="1:3" x14ac:dyDescent="0.35">
      <c r="A796" s="222">
        <v>40802</v>
      </c>
      <c r="B796" t="str">
        <f t="shared" si="12"/>
        <v>40802</v>
      </c>
      <c r="C796" s="261">
        <v>40802</v>
      </c>
    </row>
    <row r="797" spans="1:3" x14ac:dyDescent="0.35">
      <c r="A797" s="222">
        <v>40790</v>
      </c>
      <c r="B797" t="str">
        <f t="shared" si="12"/>
        <v>40790</v>
      </c>
      <c r="C797" s="261">
        <v>40790</v>
      </c>
    </row>
    <row r="798" spans="1:3" x14ac:dyDescent="0.35">
      <c r="A798" s="222">
        <v>40788</v>
      </c>
      <c r="B798" t="str">
        <f t="shared" si="12"/>
        <v>40788</v>
      </c>
      <c r="C798" s="261">
        <v>40788</v>
      </c>
    </row>
    <row r="799" spans="1:3" x14ac:dyDescent="0.35">
      <c r="A799" s="222">
        <v>40746</v>
      </c>
      <c r="B799" t="str">
        <f t="shared" si="12"/>
        <v>40746</v>
      </c>
      <c r="C799" s="261">
        <v>40746</v>
      </c>
    </row>
    <row r="800" spans="1:3" x14ac:dyDescent="0.35">
      <c r="A800" s="222">
        <v>40722</v>
      </c>
      <c r="B800" t="str">
        <f t="shared" si="12"/>
        <v>40722</v>
      </c>
      <c r="C800" s="261">
        <v>40722</v>
      </c>
    </row>
    <row r="801" spans="1:3" x14ac:dyDescent="0.35">
      <c r="A801" s="222">
        <v>40706</v>
      </c>
      <c r="B801" t="str">
        <f t="shared" si="12"/>
        <v>40706</v>
      </c>
      <c r="C801" s="261">
        <v>40706</v>
      </c>
    </row>
    <row r="802" spans="1:3" x14ac:dyDescent="0.35">
      <c r="A802" s="222">
        <v>40700</v>
      </c>
      <c r="B802" t="str">
        <f t="shared" si="12"/>
        <v>40700</v>
      </c>
      <c r="C802" s="261">
        <v>40700</v>
      </c>
    </row>
    <row r="803" spans="1:3" x14ac:dyDescent="0.35">
      <c r="A803" s="222">
        <v>40684</v>
      </c>
      <c r="B803" t="str">
        <f t="shared" si="12"/>
        <v>40684</v>
      </c>
      <c r="C803" s="261">
        <v>40684</v>
      </c>
    </row>
    <row r="804" spans="1:3" x14ac:dyDescent="0.35">
      <c r="A804" s="222">
        <v>40625</v>
      </c>
      <c r="B804" t="str">
        <f t="shared" si="12"/>
        <v>40625</v>
      </c>
      <c r="C804" s="261">
        <v>40625</v>
      </c>
    </row>
    <row r="805" spans="1:3" x14ac:dyDescent="0.35">
      <c r="A805" s="222">
        <v>40618</v>
      </c>
      <c r="B805" t="str">
        <f t="shared" si="12"/>
        <v>40618</v>
      </c>
      <c r="C805" s="261">
        <v>40618</v>
      </c>
    </row>
    <row r="806" spans="1:3" x14ac:dyDescent="0.35">
      <c r="A806" s="222">
        <v>40591</v>
      </c>
      <c r="B806" t="str">
        <f t="shared" si="12"/>
        <v>40591</v>
      </c>
      <c r="C806" s="261">
        <v>40591</v>
      </c>
    </row>
    <row r="807" spans="1:3" x14ac:dyDescent="0.35">
      <c r="A807" s="222">
        <v>40512</v>
      </c>
      <c r="B807" t="str">
        <f t="shared" si="12"/>
        <v>40512</v>
      </c>
      <c r="C807" s="261">
        <v>40512</v>
      </c>
    </row>
    <row r="808" spans="1:3" x14ac:dyDescent="0.35">
      <c r="A808" s="222">
        <v>40512</v>
      </c>
      <c r="B808" t="str">
        <f t="shared" si="12"/>
        <v>40512</v>
      </c>
      <c r="C808" s="261">
        <v>40512</v>
      </c>
    </row>
    <row r="809" spans="1:3" x14ac:dyDescent="0.35">
      <c r="A809" s="222">
        <v>40481</v>
      </c>
      <c r="B809" t="str">
        <f t="shared" si="12"/>
        <v>40481</v>
      </c>
      <c r="C809" s="261">
        <v>40481</v>
      </c>
    </row>
    <row r="810" spans="1:3" x14ac:dyDescent="0.35">
      <c r="A810" s="222">
        <v>40473</v>
      </c>
      <c r="B810" t="str">
        <f t="shared" si="12"/>
        <v>40473</v>
      </c>
      <c r="C810" s="261">
        <v>40473</v>
      </c>
    </row>
    <row r="811" spans="1:3" x14ac:dyDescent="0.35">
      <c r="A811" s="222">
        <v>40460</v>
      </c>
      <c r="B811" t="str">
        <f t="shared" si="12"/>
        <v>40460</v>
      </c>
      <c r="C811" s="261">
        <v>40460</v>
      </c>
    </row>
    <row r="812" spans="1:3" x14ac:dyDescent="0.35">
      <c r="A812" s="222">
        <v>40448</v>
      </c>
      <c r="B812" t="str">
        <f t="shared" si="12"/>
        <v>40448</v>
      </c>
      <c r="C812" s="261">
        <v>40448</v>
      </c>
    </row>
    <row r="813" spans="1:3" x14ac:dyDescent="0.35">
      <c r="A813" s="222">
        <v>40434</v>
      </c>
      <c r="B813" t="str">
        <f t="shared" si="12"/>
        <v>40434</v>
      </c>
      <c r="C813" s="261">
        <v>40434</v>
      </c>
    </row>
    <row r="814" spans="1:3" x14ac:dyDescent="0.35">
      <c r="A814" s="222">
        <v>40378</v>
      </c>
      <c r="B814" t="str">
        <f t="shared" si="12"/>
        <v>40378</v>
      </c>
      <c r="C814" s="261">
        <v>40378</v>
      </c>
    </row>
    <row r="815" spans="1:3" x14ac:dyDescent="0.35">
      <c r="A815" s="222">
        <v>40376</v>
      </c>
      <c r="B815" t="str">
        <f t="shared" si="12"/>
        <v>40376</v>
      </c>
      <c r="C815" s="261">
        <v>40376</v>
      </c>
    </row>
    <row r="816" spans="1:3" x14ac:dyDescent="0.35">
      <c r="A816" s="221">
        <v>40375</v>
      </c>
      <c r="B816" t="str">
        <f t="shared" si="12"/>
        <v>40375</v>
      </c>
      <c r="C816" s="261">
        <v>40375</v>
      </c>
    </row>
    <row r="817" spans="1:3" x14ac:dyDescent="0.35">
      <c r="A817" s="221">
        <v>40362</v>
      </c>
      <c r="B817" t="str">
        <f t="shared" si="12"/>
        <v>40362</v>
      </c>
      <c r="C817" s="261">
        <v>40362</v>
      </c>
    </row>
    <row r="818" spans="1:3" x14ac:dyDescent="0.35">
      <c r="A818" s="222">
        <v>40361</v>
      </c>
      <c r="B818" t="str">
        <f t="shared" si="12"/>
        <v>40361</v>
      </c>
      <c r="C818" s="261">
        <v>40361</v>
      </c>
    </row>
    <row r="819" spans="1:3" x14ac:dyDescent="0.35">
      <c r="A819" s="222">
        <v>40344</v>
      </c>
      <c r="B819" t="str">
        <f t="shared" si="12"/>
        <v>40344</v>
      </c>
      <c r="C819" s="261">
        <v>40344</v>
      </c>
    </row>
    <row r="820" spans="1:3" x14ac:dyDescent="0.35">
      <c r="A820" s="222">
        <v>40339</v>
      </c>
      <c r="B820" t="str">
        <f t="shared" si="12"/>
        <v>40339</v>
      </c>
      <c r="C820" s="261">
        <v>40339</v>
      </c>
    </row>
    <row r="821" spans="1:3" x14ac:dyDescent="0.35">
      <c r="A821" s="221">
        <v>40328</v>
      </c>
      <c r="B821" t="str">
        <f t="shared" si="12"/>
        <v>40328</v>
      </c>
      <c r="C821" s="261">
        <v>40328</v>
      </c>
    </row>
    <row r="822" spans="1:3" x14ac:dyDescent="0.35">
      <c r="A822" s="222">
        <v>40316</v>
      </c>
      <c r="B822" t="str">
        <f t="shared" si="12"/>
        <v>40316</v>
      </c>
      <c r="C822" s="261">
        <v>40316</v>
      </c>
    </row>
    <row r="823" spans="1:3" x14ac:dyDescent="0.35">
      <c r="A823" s="222">
        <v>40316</v>
      </c>
      <c r="B823" t="str">
        <f t="shared" si="12"/>
        <v>40316</v>
      </c>
      <c r="C823" s="261">
        <v>40316</v>
      </c>
    </row>
    <row r="824" spans="1:3" x14ac:dyDescent="0.35">
      <c r="A824" s="222">
        <v>40299</v>
      </c>
      <c r="B824" t="str">
        <f t="shared" si="12"/>
        <v>40299</v>
      </c>
      <c r="C824" s="261">
        <v>40299</v>
      </c>
    </row>
    <row r="825" spans="1:3" x14ac:dyDescent="0.35">
      <c r="A825" s="222">
        <v>40264</v>
      </c>
      <c r="B825" t="str">
        <f t="shared" si="12"/>
        <v>40264</v>
      </c>
      <c r="C825" s="261">
        <v>40264</v>
      </c>
    </row>
    <row r="826" spans="1:3" x14ac:dyDescent="0.35">
      <c r="A826" s="222">
        <v>40222</v>
      </c>
      <c r="B826" t="str">
        <f t="shared" si="12"/>
        <v>40222</v>
      </c>
      <c r="C826" s="261">
        <v>40222</v>
      </c>
    </row>
    <row r="827" spans="1:3" x14ac:dyDescent="0.35">
      <c r="A827" s="222">
        <v>40220</v>
      </c>
      <c r="B827" t="str">
        <f t="shared" si="12"/>
        <v>40220</v>
      </c>
      <c r="C827" s="261">
        <v>40220</v>
      </c>
    </row>
    <row r="828" spans="1:3" x14ac:dyDescent="0.35">
      <c r="A828" s="222">
        <v>40215</v>
      </c>
      <c r="B828" t="str">
        <f t="shared" si="12"/>
        <v>40215</v>
      </c>
      <c r="C828" s="261">
        <v>40215</v>
      </c>
    </row>
    <row r="829" spans="1:3" x14ac:dyDescent="0.35">
      <c r="A829" s="221">
        <v>40210</v>
      </c>
      <c r="B829" t="str">
        <f t="shared" si="12"/>
        <v>40210</v>
      </c>
      <c r="C829" s="261">
        <v>40210</v>
      </c>
    </row>
    <row r="830" spans="1:3" x14ac:dyDescent="0.35">
      <c r="A830" s="222">
        <v>40133</v>
      </c>
      <c r="B830" t="str">
        <f t="shared" si="12"/>
        <v>40133</v>
      </c>
      <c r="C830" s="261">
        <v>40133</v>
      </c>
    </row>
    <row r="831" spans="1:3" x14ac:dyDescent="0.35">
      <c r="A831" s="222">
        <v>40125</v>
      </c>
      <c r="B831" t="str">
        <f t="shared" si="12"/>
        <v>40125</v>
      </c>
      <c r="C831" s="261">
        <v>40125</v>
      </c>
    </row>
    <row r="832" spans="1:3" x14ac:dyDescent="0.35">
      <c r="A832" s="222">
        <v>40105</v>
      </c>
      <c r="B832" t="str">
        <f t="shared" si="12"/>
        <v>40105</v>
      </c>
      <c r="C832" s="261">
        <v>40105</v>
      </c>
    </row>
    <row r="833" spans="1:3" x14ac:dyDescent="0.35">
      <c r="A833" s="221">
        <v>40103</v>
      </c>
      <c r="B833" t="str">
        <f t="shared" si="12"/>
        <v>40103</v>
      </c>
      <c r="C833" s="261">
        <v>40103</v>
      </c>
    </row>
    <row r="834" spans="1:3" x14ac:dyDescent="0.35">
      <c r="A834" s="221">
        <v>40088</v>
      </c>
      <c r="B834" t="str">
        <f t="shared" si="12"/>
        <v>40088</v>
      </c>
      <c r="C834" s="261">
        <v>40088</v>
      </c>
    </row>
    <row r="835" spans="1:3" x14ac:dyDescent="0.35">
      <c r="A835" s="227">
        <v>40068</v>
      </c>
      <c r="B835" t="str">
        <f t="shared" ref="B835:B898" si="13">SUBSTITUTE(C835, "-", " ")</f>
        <v>40068</v>
      </c>
      <c r="C835" s="261">
        <v>40068</v>
      </c>
    </row>
    <row r="836" spans="1:3" x14ac:dyDescent="0.35">
      <c r="A836" s="221">
        <v>39998</v>
      </c>
      <c r="B836" t="str">
        <f t="shared" si="13"/>
        <v>39998</v>
      </c>
      <c r="C836" s="261">
        <v>39998</v>
      </c>
    </row>
    <row r="837" spans="1:3" x14ac:dyDescent="0.35">
      <c r="A837" s="222">
        <v>39991</v>
      </c>
      <c r="B837" t="str">
        <f t="shared" si="13"/>
        <v>39991</v>
      </c>
      <c r="C837" s="261">
        <v>39991</v>
      </c>
    </row>
    <row r="838" spans="1:3" x14ac:dyDescent="0.35">
      <c r="A838" s="221">
        <v>39964</v>
      </c>
      <c r="B838" t="str">
        <f t="shared" si="13"/>
        <v>39964</v>
      </c>
      <c r="C838" s="261">
        <v>39964</v>
      </c>
    </row>
    <row r="839" spans="1:3" x14ac:dyDescent="0.35">
      <c r="A839" s="222">
        <v>39950</v>
      </c>
      <c r="B839" t="str">
        <f t="shared" si="13"/>
        <v>39950</v>
      </c>
      <c r="C839" s="261">
        <v>39950</v>
      </c>
    </row>
    <row r="840" spans="1:3" x14ac:dyDescent="0.35">
      <c r="A840" s="222">
        <v>39949</v>
      </c>
      <c r="B840" t="str">
        <f t="shared" si="13"/>
        <v>39949</v>
      </c>
      <c r="C840" s="261">
        <v>39949</v>
      </c>
    </row>
    <row r="841" spans="1:3" x14ac:dyDescent="0.35">
      <c r="A841" s="222">
        <v>39949</v>
      </c>
      <c r="B841" t="str">
        <f t="shared" si="13"/>
        <v>39949</v>
      </c>
      <c r="C841" s="261">
        <v>39949</v>
      </c>
    </row>
    <row r="842" spans="1:3" x14ac:dyDescent="0.35">
      <c r="A842" s="222">
        <v>39892</v>
      </c>
      <c r="B842" t="str">
        <f t="shared" si="13"/>
        <v>39892</v>
      </c>
      <c r="C842" s="261">
        <v>39892</v>
      </c>
    </row>
    <row r="843" spans="1:3" x14ac:dyDescent="0.35">
      <c r="A843" s="222">
        <v>39890</v>
      </c>
      <c r="B843" t="str">
        <f t="shared" si="13"/>
        <v>39890</v>
      </c>
      <c r="C843" s="261">
        <v>39890</v>
      </c>
    </row>
    <row r="844" spans="1:3" x14ac:dyDescent="0.35">
      <c r="A844" s="222">
        <v>39889</v>
      </c>
      <c r="B844" t="str">
        <f t="shared" si="13"/>
        <v>39889</v>
      </c>
      <c r="C844" s="261">
        <v>39889</v>
      </c>
    </row>
    <row r="845" spans="1:3" x14ac:dyDescent="0.35">
      <c r="A845" s="221">
        <v>39874</v>
      </c>
      <c r="B845" t="str">
        <f t="shared" si="13"/>
        <v>39874</v>
      </c>
      <c r="C845" s="261">
        <v>39874</v>
      </c>
    </row>
    <row r="846" spans="1:3" x14ac:dyDescent="0.35">
      <c r="A846" s="222">
        <v>39873</v>
      </c>
      <c r="B846" t="str">
        <f t="shared" si="13"/>
        <v>39873</v>
      </c>
      <c r="C846" s="261">
        <v>39873</v>
      </c>
    </row>
    <row r="847" spans="1:3" x14ac:dyDescent="0.35">
      <c r="A847" s="222">
        <v>39856</v>
      </c>
      <c r="B847" t="str">
        <f t="shared" si="13"/>
        <v>39856</v>
      </c>
      <c r="C847" s="261">
        <v>39856</v>
      </c>
    </row>
    <row r="848" spans="1:3" x14ac:dyDescent="0.35">
      <c r="A848" s="222">
        <v>39851</v>
      </c>
      <c r="B848" t="str">
        <f t="shared" si="13"/>
        <v>39851</v>
      </c>
      <c r="C848" s="261">
        <v>39851</v>
      </c>
    </row>
    <row r="849" spans="1:3" x14ac:dyDescent="0.35">
      <c r="A849" s="221">
        <v>39743</v>
      </c>
      <c r="B849" t="str">
        <f t="shared" si="13"/>
        <v>39743</v>
      </c>
      <c r="C849" s="261">
        <v>39743</v>
      </c>
    </row>
    <row r="850" spans="1:3" x14ac:dyDescent="0.35">
      <c r="A850" s="222">
        <v>39727</v>
      </c>
      <c r="B850" t="str">
        <f t="shared" si="13"/>
        <v>39727</v>
      </c>
      <c r="C850" s="261">
        <v>39727</v>
      </c>
    </row>
    <row r="851" spans="1:3" x14ac:dyDescent="0.35">
      <c r="A851" s="222">
        <v>39719</v>
      </c>
      <c r="B851" t="str">
        <f t="shared" si="13"/>
        <v>39719</v>
      </c>
      <c r="C851" s="261">
        <v>39719</v>
      </c>
    </row>
    <row r="852" spans="1:3" x14ac:dyDescent="0.35">
      <c r="A852" s="221">
        <v>39706</v>
      </c>
      <c r="B852" t="str">
        <f t="shared" si="13"/>
        <v>39706</v>
      </c>
      <c r="C852" s="261">
        <v>39706</v>
      </c>
    </row>
    <row r="853" spans="1:3" x14ac:dyDescent="0.35">
      <c r="A853" s="222">
        <v>39700</v>
      </c>
      <c r="B853" t="str">
        <f t="shared" si="13"/>
        <v>39700</v>
      </c>
      <c r="C853" s="261">
        <v>39700</v>
      </c>
    </row>
    <row r="854" spans="1:3" x14ac:dyDescent="0.35">
      <c r="A854" s="222">
        <v>39698</v>
      </c>
      <c r="B854" t="str">
        <f t="shared" si="13"/>
        <v>39698</v>
      </c>
      <c r="C854" s="261">
        <v>39698</v>
      </c>
    </row>
    <row r="855" spans="1:3" x14ac:dyDescent="0.35">
      <c r="A855" s="222">
        <v>39692</v>
      </c>
      <c r="B855" t="str">
        <f t="shared" si="13"/>
        <v>39692</v>
      </c>
      <c r="C855" s="261">
        <v>39692</v>
      </c>
    </row>
    <row r="856" spans="1:3" x14ac:dyDescent="0.35">
      <c r="A856" s="222">
        <v>39659</v>
      </c>
      <c r="B856" t="str">
        <f t="shared" si="13"/>
        <v>39659</v>
      </c>
      <c r="C856" s="261">
        <v>39659</v>
      </c>
    </row>
    <row r="857" spans="1:3" x14ac:dyDescent="0.35">
      <c r="A857" s="222">
        <v>39653</v>
      </c>
      <c r="B857" t="str">
        <f t="shared" si="13"/>
        <v>39653</v>
      </c>
      <c r="C857" s="261">
        <v>39653</v>
      </c>
    </row>
    <row r="858" spans="1:3" x14ac:dyDescent="0.35">
      <c r="A858" s="222">
        <v>39648</v>
      </c>
      <c r="B858" t="str">
        <f t="shared" si="13"/>
        <v>39648</v>
      </c>
      <c r="C858" s="261">
        <v>39648</v>
      </c>
    </row>
    <row r="859" spans="1:3" x14ac:dyDescent="0.35">
      <c r="A859" s="222">
        <v>39625</v>
      </c>
      <c r="B859" t="str">
        <f t="shared" si="13"/>
        <v>39625</v>
      </c>
      <c r="C859" s="261">
        <v>39625</v>
      </c>
    </row>
    <row r="860" spans="1:3" x14ac:dyDescent="0.35">
      <c r="A860" s="226">
        <v>39620</v>
      </c>
      <c r="B860" t="str">
        <f t="shared" si="13"/>
        <v>39620</v>
      </c>
      <c r="C860" s="261">
        <v>39620</v>
      </c>
    </row>
    <row r="861" spans="1:3" x14ac:dyDescent="0.35">
      <c r="A861" s="222">
        <v>39600</v>
      </c>
      <c r="B861" t="str">
        <f t="shared" si="13"/>
        <v>39600</v>
      </c>
      <c r="C861" s="261">
        <v>39600</v>
      </c>
    </row>
    <row r="862" spans="1:3" x14ac:dyDescent="0.35">
      <c r="A862" s="222">
        <v>39600</v>
      </c>
      <c r="B862" t="str">
        <f t="shared" si="13"/>
        <v>39600</v>
      </c>
      <c r="C862" s="261">
        <v>39600</v>
      </c>
    </row>
    <row r="863" spans="1:3" x14ac:dyDescent="0.35">
      <c r="A863" s="222">
        <v>39578</v>
      </c>
      <c r="B863" t="str">
        <f t="shared" si="13"/>
        <v>39578</v>
      </c>
      <c r="C863" s="261">
        <v>39578</v>
      </c>
    </row>
    <row r="864" spans="1:3" x14ac:dyDescent="0.35">
      <c r="A864" s="222">
        <v>39575</v>
      </c>
      <c r="B864" t="str">
        <f t="shared" si="13"/>
        <v>39575</v>
      </c>
      <c r="C864" s="261">
        <v>39575</v>
      </c>
    </row>
    <row r="865" spans="1:3" x14ac:dyDescent="0.35">
      <c r="A865" s="222">
        <v>39535</v>
      </c>
      <c r="B865" t="str">
        <f t="shared" si="13"/>
        <v>39535</v>
      </c>
      <c r="C865" s="261">
        <v>39535</v>
      </c>
    </row>
    <row r="866" spans="1:3" x14ac:dyDescent="0.35">
      <c r="A866" s="222">
        <v>39530</v>
      </c>
      <c r="B866" t="str">
        <f t="shared" si="13"/>
        <v>39530</v>
      </c>
      <c r="C866" s="261">
        <v>39530</v>
      </c>
    </row>
    <row r="867" spans="1:3" x14ac:dyDescent="0.35">
      <c r="A867" s="222">
        <v>39514</v>
      </c>
      <c r="B867" t="str">
        <f t="shared" si="13"/>
        <v>39514</v>
      </c>
      <c r="C867" s="261">
        <v>39514</v>
      </c>
    </row>
    <row r="868" spans="1:3" x14ac:dyDescent="0.35">
      <c r="A868" s="222">
        <v>39502</v>
      </c>
      <c r="B868" t="str">
        <f t="shared" si="13"/>
        <v>39502</v>
      </c>
      <c r="C868" s="261">
        <v>39502</v>
      </c>
    </row>
    <row r="869" spans="1:3" x14ac:dyDescent="0.35">
      <c r="A869" s="222">
        <v>39393</v>
      </c>
      <c r="B869" t="str">
        <f t="shared" si="13"/>
        <v>39393</v>
      </c>
      <c r="C869" s="261">
        <v>39393</v>
      </c>
    </row>
    <row r="870" spans="1:3" x14ac:dyDescent="0.35">
      <c r="A870" s="222">
        <v>39392</v>
      </c>
      <c r="B870" t="str">
        <f t="shared" si="13"/>
        <v>39392</v>
      </c>
      <c r="C870" s="261">
        <v>39392</v>
      </c>
    </row>
    <row r="871" spans="1:3" x14ac:dyDescent="0.35">
      <c r="A871" s="222">
        <v>39390</v>
      </c>
      <c r="B871" t="str">
        <f t="shared" si="13"/>
        <v>39390</v>
      </c>
      <c r="C871" s="261">
        <v>39390</v>
      </c>
    </row>
    <row r="872" spans="1:3" x14ac:dyDescent="0.35">
      <c r="A872" s="222">
        <v>39389</v>
      </c>
      <c r="B872" t="str">
        <f t="shared" si="13"/>
        <v>39389</v>
      </c>
      <c r="C872" s="261">
        <v>39389</v>
      </c>
    </row>
    <row r="873" spans="1:3" x14ac:dyDescent="0.35">
      <c r="A873" s="222">
        <v>39384</v>
      </c>
      <c r="B873" t="str">
        <f t="shared" si="13"/>
        <v>39384</v>
      </c>
      <c r="C873" s="261">
        <v>39384</v>
      </c>
    </row>
    <row r="874" spans="1:3" x14ac:dyDescent="0.35">
      <c r="A874" s="222">
        <v>39370</v>
      </c>
      <c r="B874" t="str">
        <f t="shared" si="13"/>
        <v>39370</v>
      </c>
      <c r="C874" s="261">
        <v>39370</v>
      </c>
    </row>
    <row r="875" spans="1:3" x14ac:dyDescent="0.35">
      <c r="A875" s="222">
        <v>39368</v>
      </c>
      <c r="B875" t="str">
        <f t="shared" si="13"/>
        <v>39368</v>
      </c>
      <c r="C875" s="261">
        <v>39368</v>
      </c>
    </row>
    <row r="876" spans="1:3" x14ac:dyDescent="0.35">
      <c r="A876" s="222">
        <v>39362</v>
      </c>
      <c r="B876" t="str">
        <f t="shared" si="13"/>
        <v>39362</v>
      </c>
      <c r="C876" s="261">
        <v>39362</v>
      </c>
    </row>
    <row r="877" spans="1:3" x14ac:dyDescent="0.35">
      <c r="A877" s="222">
        <v>39361</v>
      </c>
      <c r="B877" t="str">
        <f t="shared" si="13"/>
        <v>39361</v>
      </c>
      <c r="C877" s="261">
        <v>39361</v>
      </c>
    </row>
    <row r="878" spans="1:3" x14ac:dyDescent="0.35">
      <c r="A878" s="222">
        <v>39353</v>
      </c>
      <c r="B878" t="str">
        <f t="shared" si="13"/>
        <v>39353</v>
      </c>
      <c r="C878" s="261">
        <v>39353</v>
      </c>
    </row>
    <row r="879" spans="1:3" x14ac:dyDescent="0.35">
      <c r="A879" s="222">
        <v>39345</v>
      </c>
      <c r="B879" t="str">
        <f t="shared" si="13"/>
        <v>39345</v>
      </c>
      <c r="C879" s="261">
        <v>39345</v>
      </c>
    </row>
    <row r="880" spans="1:3" x14ac:dyDescent="0.35">
      <c r="A880" s="222">
        <v>39338</v>
      </c>
      <c r="B880" t="str">
        <f t="shared" si="13"/>
        <v>39338</v>
      </c>
      <c r="C880" s="261">
        <v>39338</v>
      </c>
    </row>
    <row r="881" spans="1:3" x14ac:dyDescent="0.35">
      <c r="A881" s="222">
        <v>39328</v>
      </c>
      <c r="B881" t="str">
        <f t="shared" si="13"/>
        <v>39328</v>
      </c>
      <c r="C881" s="261">
        <v>39328</v>
      </c>
    </row>
    <row r="882" spans="1:3" x14ac:dyDescent="0.35">
      <c r="A882" s="222">
        <v>39281</v>
      </c>
      <c r="B882" t="str">
        <f t="shared" si="13"/>
        <v>39281</v>
      </c>
      <c r="C882" s="261">
        <v>39281</v>
      </c>
    </row>
    <row r="883" spans="1:3" x14ac:dyDescent="0.35">
      <c r="A883" s="222">
        <v>39280</v>
      </c>
      <c r="B883" t="str">
        <f t="shared" si="13"/>
        <v>39280</v>
      </c>
      <c r="C883" s="261">
        <v>39280</v>
      </c>
    </row>
    <row r="884" spans="1:3" x14ac:dyDescent="0.35">
      <c r="A884" s="222">
        <v>39273</v>
      </c>
      <c r="B884" t="str">
        <f t="shared" si="13"/>
        <v>39273</v>
      </c>
      <c r="C884" s="261">
        <v>39273</v>
      </c>
    </row>
    <row r="885" spans="1:3" x14ac:dyDescent="0.35">
      <c r="A885" s="222">
        <v>39258</v>
      </c>
      <c r="B885" t="str">
        <f t="shared" si="13"/>
        <v>39258</v>
      </c>
      <c r="C885" s="261">
        <v>39258</v>
      </c>
    </row>
    <row r="886" spans="1:3" x14ac:dyDescent="0.35">
      <c r="A886" s="222">
        <v>39218</v>
      </c>
      <c r="B886" t="str">
        <f t="shared" si="13"/>
        <v>39218</v>
      </c>
      <c r="C886" s="261">
        <v>39218</v>
      </c>
    </row>
    <row r="887" spans="1:3" x14ac:dyDescent="0.35">
      <c r="A887" s="222">
        <v>39214</v>
      </c>
      <c r="B887" t="str">
        <f t="shared" si="13"/>
        <v>39214</v>
      </c>
      <c r="C887" s="261">
        <v>39214</v>
      </c>
    </row>
    <row r="888" spans="1:3" x14ac:dyDescent="0.35">
      <c r="A888" s="222">
        <v>39212</v>
      </c>
      <c r="B888" t="str">
        <f t="shared" si="13"/>
        <v>39212</v>
      </c>
      <c r="C888" s="261">
        <v>39212</v>
      </c>
    </row>
    <row r="889" spans="1:3" x14ac:dyDescent="0.35">
      <c r="A889" s="222">
        <v>39209</v>
      </c>
      <c r="B889" t="str">
        <f t="shared" si="13"/>
        <v>39209</v>
      </c>
      <c r="C889" s="261">
        <v>39209</v>
      </c>
    </row>
    <row r="890" spans="1:3" x14ac:dyDescent="0.35">
      <c r="A890" s="222">
        <v>39209</v>
      </c>
      <c r="B890" t="str">
        <f t="shared" si="13"/>
        <v>39209</v>
      </c>
      <c r="C890" s="261">
        <v>39209</v>
      </c>
    </row>
    <row r="891" spans="1:3" x14ac:dyDescent="0.35">
      <c r="A891" s="222">
        <v>39172</v>
      </c>
      <c r="B891" t="str">
        <f t="shared" si="13"/>
        <v>39172</v>
      </c>
      <c r="C891" s="261">
        <v>39172</v>
      </c>
    </row>
    <row r="892" spans="1:3" x14ac:dyDescent="0.35">
      <c r="A892" s="222">
        <v>39161</v>
      </c>
      <c r="B892" t="str">
        <f t="shared" si="13"/>
        <v>39161</v>
      </c>
      <c r="C892" s="261">
        <v>39161</v>
      </c>
    </row>
    <row r="893" spans="1:3" x14ac:dyDescent="0.35">
      <c r="A893" s="222">
        <v>39153</v>
      </c>
      <c r="B893" t="str">
        <f t="shared" si="13"/>
        <v>39153</v>
      </c>
      <c r="C893" s="261">
        <v>39153</v>
      </c>
    </row>
    <row r="894" spans="1:3" x14ac:dyDescent="0.35">
      <c r="A894" s="222">
        <v>39032</v>
      </c>
      <c r="B894" t="str">
        <f t="shared" si="13"/>
        <v>39032</v>
      </c>
      <c r="C894" s="261">
        <v>39032</v>
      </c>
    </row>
    <row r="895" spans="1:3" x14ac:dyDescent="0.35">
      <c r="A895" s="222">
        <v>38995</v>
      </c>
      <c r="B895" t="str">
        <f t="shared" si="13"/>
        <v>38995</v>
      </c>
      <c r="C895" s="261">
        <v>38995</v>
      </c>
    </row>
    <row r="896" spans="1:3" x14ac:dyDescent="0.35">
      <c r="A896" s="222">
        <v>38974</v>
      </c>
      <c r="B896" t="str">
        <f t="shared" si="13"/>
        <v>38974</v>
      </c>
      <c r="C896" s="261">
        <v>38974</v>
      </c>
    </row>
    <row r="897" spans="1:3" x14ac:dyDescent="0.35">
      <c r="A897" s="222">
        <v>38963</v>
      </c>
      <c r="B897" t="str">
        <f t="shared" si="13"/>
        <v>38963</v>
      </c>
      <c r="C897" s="261">
        <v>38963</v>
      </c>
    </row>
    <row r="898" spans="1:3" x14ac:dyDescent="0.35">
      <c r="A898" s="222">
        <v>38929</v>
      </c>
      <c r="B898" t="str">
        <f t="shared" si="13"/>
        <v>38929</v>
      </c>
      <c r="C898" s="261">
        <v>38929</v>
      </c>
    </row>
    <row r="899" spans="1:3" x14ac:dyDescent="0.35">
      <c r="A899" s="222">
        <v>38926</v>
      </c>
      <c r="B899" t="str">
        <f t="shared" ref="B899:B962" si="14">SUBSTITUTE(C899, "-", " ")</f>
        <v>38926</v>
      </c>
      <c r="C899" s="261">
        <v>38926</v>
      </c>
    </row>
    <row r="900" spans="1:3" x14ac:dyDescent="0.35">
      <c r="A900" s="222">
        <v>38915</v>
      </c>
      <c r="B900" t="str">
        <f t="shared" si="14"/>
        <v>38915</v>
      </c>
      <c r="C900" s="261">
        <v>38915</v>
      </c>
    </row>
    <row r="901" spans="1:3" x14ac:dyDescent="0.35">
      <c r="A901" s="222">
        <v>38906</v>
      </c>
      <c r="B901" t="str">
        <f t="shared" si="14"/>
        <v>38906</v>
      </c>
      <c r="C901" s="261">
        <v>38906</v>
      </c>
    </row>
    <row r="902" spans="1:3" x14ac:dyDescent="0.35">
      <c r="A902" s="222">
        <v>38888</v>
      </c>
      <c r="B902" t="str">
        <f t="shared" si="14"/>
        <v>38888</v>
      </c>
      <c r="C902" s="261">
        <v>38888</v>
      </c>
    </row>
    <row r="903" spans="1:3" x14ac:dyDescent="0.35">
      <c r="A903" s="222">
        <v>38883</v>
      </c>
      <c r="B903" t="str">
        <f t="shared" si="14"/>
        <v>38883</v>
      </c>
      <c r="C903" s="261">
        <v>38883</v>
      </c>
    </row>
    <row r="904" spans="1:3" x14ac:dyDescent="0.35">
      <c r="A904" s="222">
        <v>38875</v>
      </c>
      <c r="B904" t="str">
        <f t="shared" si="14"/>
        <v>38875</v>
      </c>
      <c r="C904" s="261">
        <v>38875</v>
      </c>
    </row>
    <row r="905" spans="1:3" x14ac:dyDescent="0.35">
      <c r="A905" s="222">
        <v>38873</v>
      </c>
      <c r="B905" t="str">
        <f t="shared" si="14"/>
        <v>38873</v>
      </c>
      <c r="C905" s="261">
        <v>38873</v>
      </c>
    </row>
    <row r="906" spans="1:3" x14ac:dyDescent="0.35">
      <c r="A906" s="222">
        <v>38868</v>
      </c>
      <c r="B906" t="str">
        <f t="shared" si="14"/>
        <v>38868</v>
      </c>
      <c r="C906" s="261">
        <v>38868</v>
      </c>
    </row>
    <row r="907" spans="1:3" x14ac:dyDescent="0.35">
      <c r="A907" s="221">
        <v>38861</v>
      </c>
      <c r="B907" t="str">
        <f t="shared" si="14"/>
        <v>38861</v>
      </c>
      <c r="C907" s="261">
        <v>38861</v>
      </c>
    </row>
    <row r="908" spans="1:3" x14ac:dyDescent="0.35">
      <c r="A908" s="222">
        <v>38856</v>
      </c>
      <c r="B908" t="str">
        <f t="shared" si="14"/>
        <v>38856</v>
      </c>
      <c r="C908" s="261">
        <v>38856</v>
      </c>
    </row>
    <row r="909" spans="1:3" x14ac:dyDescent="0.35">
      <c r="A909" s="221">
        <v>38839</v>
      </c>
      <c r="B909" t="str">
        <f t="shared" si="14"/>
        <v>38839</v>
      </c>
      <c r="C909" s="261">
        <v>38839</v>
      </c>
    </row>
    <row r="910" spans="1:3" x14ac:dyDescent="0.35">
      <c r="A910" s="222">
        <v>38799</v>
      </c>
      <c r="B910" t="str">
        <f t="shared" si="14"/>
        <v>38799</v>
      </c>
      <c r="C910" s="261">
        <v>38799</v>
      </c>
    </row>
    <row r="911" spans="1:3" x14ac:dyDescent="0.35">
      <c r="A911" s="222">
        <v>38794</v>
      </c>
      <c r="B911" t="str">
        <f t="shared" si="14"/>
        <v>38794</v>
      </c>
      <c r="C911" s="261">
        <v>38794</v>
      </c>
    </row>
    <row r="912" spans="1:3" x14ac:dyDescent="0.35">
      <c r="A912" s="222">
        <v>38791</v>
      </c>
      <c r="B912" t="str">
        <f t="shared" si="14"/>
        <v>38791</v>
      </c>
      <c r="C912" s="261">
        <v>38791</v>
      </c>
    </row>
    <row r="913" spans="1:3" x14ac:dyDescent="0.35">
      <c r="A913" s="222">
        <v>38775</v>
      </c>
      <c r="B913" t="str">
        <f t="shared" si="14"/>
        <v>38775</v>
      </c>
      <c r="C913" s="261">
        <v>38775</v>
      </c>
    </row>
    <row r="914" spans="1:3" x14ac:dyDescent="0.35">
      <c r="A914" s="222">
        <v>38749</v>
      </c>
      <c r="B914" t="str">
        <f t="shared" si="14"/>
        <v>38749</v>
      </c>
      <c r="C914" s="261">
        <v>38749</v>
      </c>
    </row>
    <row r="915" spans="1:3" x14ac:dyDescent="0.35">
      <c r="A915" s="222">
        <v>38683</v>
      </c>
      <c r="B915" t="str">
        <f t="shared" si="14"/>
        <v>38683</v>
      </c>
      <c r="C915" s="261">
        <v>38683</v>
      </c>
    </row>
    <row r="916" spans="1:3" x14ac:dyDescent="0.35">
      <c r="A916" s="222">
        <v>38681</v>
      </c>
      <c r="B916" t="str">
        <f t="shared" si="14"/>
        <v>38681</v>
      </c>
      <c r="C916" s="261">
        <v>38681</v>
      </c>
    </row>
    <row r="917" spans="1:3" x14ac:dyDescent="0.35">
      <c r="A917" s="221">
        <v>38671</v>
      </c>
      <c r="B917" t="str">
        <f t="shared" si="14"/>
        <v>38671</v>
      </c>
      <c r="C917" s="261">
        <v>38671</v>
      </c>
    </row>
    <row r="918" spans="1:3" x14ac:dyDescent="0.35">
      <c r="A918" s="222">
        <v>38668</v>
      </c>
      <c r="B918" t="str">
        <f t="shared" si="14"/>
        <v>38668</v>
      </c>
      <c r="C918" s="261">
        <v>38668</v>
      </c>
    </row>
    <row r="919" spans="1:3" x14ac:dyDescent="0.35">
      <c r="A919" s="222">
        <v>38658</v>
      </c>
      <c r="B919" t="str">
        <f t="shared" si="14"/>
        <v>38658</v>
      </c>
      <c r="C919" s="261">
        <v>38658</v>
      </c>
    </row>
    <row r="920" spans="1:3" x14ac:dyDescent="0.35">
      <c r="A920" s="222">
        <v>38650</v>
      </c>
      <c r="B920" t="str">
        <f t="shared" si="14"/>
        <v>38650</v>
      </c>
      <c r="C920" s="261">
        <v>38650</v>
      </c>
    </row>
    <row r="921" spans="1:3" x14ac:dyDescent="0.35">
      <c r="A921" s="222">
        <v>38646</v>
      </c>
      <c r="B921" t="str">
        <f t="shared" si="14"/>
        <v>38646</v>
      </c>
      <c r="C921" s="261">
        <v>38646</v>
      </c>
    </row>
    <row r="922" spans="1:3" x14ac:dyDescent="0.35">
      <c r="A922" s="222">
        <v>38644</v>
      </c>
      <c r="B922" t="str">
        <f t="shared" si="14"/>
        <v>38644</v>
      </c>
      <c r="C922" s="261">
        <v>38644</v>
      </c>
    </row>
    <row r="923" spans="1:3" x14ac:dyDescent="0.35">
      <c r="A923" s="222">
        <v>38638</v>
      </c>
      <c r="B923" t="str">
        <f t="shared" si="14"/>
        <v>38638</v>
      </c>
      <c r="C923" s="261">
        <v>38638</v>
      </c>
    </row>
    <row r="924" spans="1:3" x14ac:dyDescent="0.35">
      <c r="A924" s="222">
        <v>38636</v>
      </c>
      <c r="B924" t="str">
        <f t="shared" si="14"/>
        <v>38636</v>
      </c>
      <c r="C924" s="261">
        <v>38636</v>
      </c>
    </row>
    <row r="925" spans="1:3" x14ac:dyDescent="0.35">
      <c r="A925" s="222">
        <v>38626</v>
      </c>
      <c r="B925" t="str">
        <f t="shared" si="14"/>
        <v>38626</v>
      </c>
      <c r="C925" s="261">
        <v>38626</v>
      </c>
    </row>
    <row r="926" spans="1:3" x14ac:dyDescent="0.35">
      <c r="A926" s="222">
        <v>38619</v>
      </c>
      <c r="B926" t="str">
        <f t="shared" si="14"/>
        <v>38619</v>
      </c>
      <c r="C926" s="261">
        <v>38619</v>
      </c>
    </row>
    <row r="927" spans="1:3" x14ac:dyDescent="0.35">
      <c r="A927" s="222">
        <v>38615</v>
      </c>
      <c r="B927" t="str">
        <f t="shared" si="14"/>
        <v>38615</v>
      </c>
      <c r="C927" s="261">
        <v>38615</v>
      </c>
    </row>
    <row r="928" spans="1:3" x14ac:dyDescent="0.35">
      <c r="A928" s="222">
        <v>38600</v>
      </c>
      <c r="B928" t="str">
        <f t="shared" si="14"/>
        <v>38600</v>
      </c>
      <c r="C928" s="261">
        <v>38600</v>
      </c>
    </row>
    <row r="929" spans="1:3" x14ac:dyDescent="0.35">
      <c r="A929" s="222">
        <v>38599</v>
      </c>
      <c r="B929" t="str">
        <f t="shared" si="14"/>
        <v>38599</v>
      </c>
      <c r="C929" s="261">
        <v>38599</v>
      </c>
    </row>
    <row r="930" spans="1:3" x14ac:dyDescent="0.35">
      <c r="A930" s="222">
        <v>38548</v>
      </c>
      <c r="B930" t="str">
        <f t="shared" si="14"/>
        <v>38548</v>
      </c>
      <c r="C930" s="261">
        <v>38548</v>
      </c>
    </row>
    <row r="931" spans="1:3" x14ac:dyDescent="0.35">
      <c r="A931" s="222">
        <v>38546</v>
      </c>
      <c r="B931" t="str">
        <f t="shared" si="14"/>
        <v>38546</v>
      </c>
      <c r="C931" s="261">
        <v>38546</v>
      </c>
    </row>
    <row r="932" spans="1:3" x14ac:dyDescent="0.35">
      <c r="A932" s="222">
        <v>38530</v>
      </c>
      <c r="B932" t="str">
        <f t="shared" si="14"/>
        <v>38530</v>
      </c>
      <c r="C932" s="261">
        <v>38530</v>
      </c>
    </row>
    <row r="933" spans="1:3" x14ac:dyDescent="0.35">
      <c r="A933" s="222">
        <v>38528</v>
      </c>
      <c r="B933" t="str">
        <f t="shared" si="14"/>
        <v>38528</v>
      </c>
      <c r="C933" s="261">
        <v>38528</v>
      </c>
    </row>
    <row r="934" spans="1:3" x14ac:dyDescent="0.35">
      <c r="A934" s="222">
        <v>38507</v>
      </c>
      <c r="B934" t="str">
        <f t="shared" si="14"/>
        <v>38507</v>
      </c>
      <c r="C934" s="261">
        <v>38507</v>
      </c>
    </row>
    <row r="935" spans="1:3" x14ac:dyDescent="0.35">
      <c r="A935" s="222">
        <v>38500</v>
      </c>
      <c r="B935" t="str">
        <f t="shared" si="14"/>
        <v>38500</v>
      </c>
      <c r="C935" s="261">
        <v>38500</v>
      </c>
    </row>
    <row r="936" spans="1:3" x14ac:dyDescent="0.35">
      <c r="A936" s="222">
        <v>38497</v>
      </c>
      <c r="B936" t="str">
        <f t="shared" si="14"/>
        <v>38497</v>
      </c>
      <c r="C936" s="261">
        <v>38497</v>
      </c>
    </row>
    <row r="937" spans="1:3" x14ac:dyDescent="0.35">
      <c r="A937" s="222">
        <v>38474</v>
      </c>
      <c r="B937" t="str">
        <f t="shared" si="14"/>
        <v>38474</v>
      </c>
      <c r="C937" s="261">
        <v>38474</v>
      </c>
    </row>
    <row r="938" spans="1:3" x14ac:dyDescent="0.35">
      <c r="A938" s="222">
        <v>38439</v>
      </c>
      <c r="B938" t="str">
        <f t="shared" si="14"/>
        <v>38439</v>
      </c>
      <c r="C938" s="261">
        <v>38439</v>
      </c>
    </row>
    <row r="939" spans="1:3" x14ac:dyDescent="0.35">
      <c r="A939" s="222">
        <v>38430</v>
      </c>
      <c r="B939" t="str">
        <f t="shared" si="14"/>
        <v>38430</v>
      </c>
      <c r="C939" s="261">
        <v>38430</v>
      </c>
    </row>
    <row r="940" spans="1:3" x14ac:dyDescent="0.35">
      <c r="A940" s="221">
        <v>38423</v>
      </c>
      <c r="B940" t="str">
        <f t="shared" si="14"/>
        <v>38423</v>
      </c>
      <c r="C940" s="261">
        <v>38423</v>
      </c>
    </row>
    <row r="941" spans="1:3" x14ac:dyDescent="0.35">
      <c r="A941" s="222">
        <v>38318</v>
      </c>
      <c r="B941" t="str">
        <f t="shared" si="14"/>
        <v>38318</v>
      </c>
      <c r="C941" s="261">
        <v>38318</v>
      </c>
    </row>
    <row r="942" spans="1:3" x14ac:dyDescent="0.35">
      <c r="A942" s="222">
        <v>38306</v>
      </c>
      <c r="B942" t="str">
        <f t="shared" si="14"/>
        <v>38306</v>
      </c>
      <c r="C942" s="261">
        <v>38306</v>
      </c>
    </row>
    <row r="943" spans="1:3" x14ac:dyDescent="0.35">
      <c r="A943" s="222">
        <v>38302</v>
      </c>
      <c r="B943" t="str">
        <f t="shared" si="14"/>
        <v>38302</v>
      </c>
      <c r="C943" s="261">
        <v>38302</v>
      </c>
    </row>
    <row r="944" spans="1:3" x14ac:dyDescent="0.35">
      <c r="A944" s="222">
        <v>38291</v>
      </c>
      <c r="B944" t="str">
        <f t="shared" si="14"/>
        <v>38291</v>
      </c>
      <c r="C944" s="261">
        <v>38291</v>
      </c>
    </row>
    <row r="945" spans="1:3" x14ac:dyDescent="0.35">
      <c r="A945" s="222">
        <v>38269</v>
      </c>
      <c r="B945" t="str">
        <f t="shared" si="14"/>
        <v>38269</v>
      </c>
      <c r="C945" s="261">
        <v>38269</v>
      </c>
    </row>
    <row r="946" spans="1:3" x14ac:dyDescent="0.35">
      <c r="A946" s="222">
        <v>38266</v>
      </c>
      <c r="B946" t="str">
        <f t="shared" si="14"/>
        <v>38266</v>
      </c>
      <c r="C946" s="261">
        <v>38266</v>
      </c>
    </row>
    <row r="947" spans="1:3" x14ac:dyDescent="0.35">
      <c r="A947" s="222">
        <v>38250</v>
      </c>
      <c r="B947" t="str">
        <f t="shared" si="14"/>
        <v>38250</v>
      </c>
      <c r="C947" s="261">
        <v>38250</v>
      </c>
    </row>
    <row r="948" spans="1:3" x14ac:dyDescent="0.35">
      <c r="A948" s="222">
        <v>38234</v>
      </c>
      <c r="B948" t="str">
        <f t="shared" si="14"/>
        <v>38234</v>
      </c>
      <c r="C948" s="261">
        <v>38234</v>
      </c>
    </row>
    <row r="949" spans="1:3" x14ac:dyDescent="0.35">
      <c r="A949" s="222">
        <v>38195</v>
      </c>
      <c r="B949" t="str">
        <f t="shared" si="14"/>
        <v>38195</v>
      </c>
      <c r="C949" s="261">
        <v>38195</v>
      </c>
    </row>
    <row r="950" spans="1:3" x14ac:dyDescent="0.35">
      <c r="A950" s="222">
        <v>38195</v>
      </c>
      <c r="B950" t="str">
        <f t="shared" si="14"/>
        <v>38195</v>
      </c>
      <c r="C950" s="261">
        <v>38195</v>
      </c>
    </row>
    <row r="951" spans="1:3" x14ac:dyDescent="0.35">
      <c r="A951" s="222">
        <v>38193</v>
      </c>
      <c r="B951" t="str">
        <f t="shared" si="14"/>
        <v>38193</v>
      </c>
      <c r="C951" s="261">
        <v>38193</v>
      </c>
    </row>
    <row r="952" spans="1:3" x14ac:dyDescent="0.35">
      <c r="A952" s="222">
        <v>38178</v>
      </c>
      <c r="B952" t="str">
        <f t="shared" si="14"/>
        <v>38178</v>
      </c>
      <c r="C952" s="261">
        <v>38178</v>
      </c>
    </row>
    <row r="953" spans="1:3" x14ac:dyDescent="0.35">
      <c r="A953" s="222">
        <v>38170</v>
      </c>
      <c r="B953" t="str">
        <f t="shared" si="14"/>
        <v>38170</v>
      </c>
      <c r="C953" s="261">
        <v>38170</v>
      </c>
    </row>
    <row r="954" spans="1:3" x14ac:dyDescent="0.35">
      <c r="A954" s="222">
        <v>38164</v>
      </c>
      <c r="B954" t="str">
        <f t="shared" si="14"/>
        <v>38164</v>
      </c>
      <c r="C954" s="261">
        <v>38164</v>
      </c>
    </row>
    <row r="955" spans="1:3" x14ac:dyDescent="0.35">
      <c r="A955" s="222">
        <v>38148</v>
      </c>
      <c r="B955" t="str">
        <f t="shared" si="14"/>
        <v>38148</v>
      </c>
      <c r="C955" s="261">
        <v>38148</v>
      </c>
    </row>
    <row r="956" spans="1:3" x14ac:dyDescent="0.35">
      <c r="A956" s="222">
        <v>38140</v>
      </c>
      <c r="B956" t="str">
        <f t="shared" si="14"/>
        <v>38140</v>
      </c>
      <c r="C956" s="261">
        <v>38140</v>
      </c>
    </row>
    <row r="957" spans="1:3" x14ac:dyDescent="0.35">
      <c r="A957" s="222">
        <v>38136</v>
      </c>
      <c r="B957" t="str">
        <f t="shared" si="14"/>
        <v>38136</v>
      </c>
      <c r="C957" s="261">
        <v>38136</v>
      </c>
    </row>
    <row r="958" spans="1:3" x14ac:dyDescent="0.35">
      <c r="A958" s="222">
        <v>38135</v>
      </c>
      <c r="B958" t="str">
        <f t="shared" si="14"/>
        <v>38135</v>
      </c>
      <c r="C958" s="261">
        <v>38135</v>
      </c>
    </row>
    <row r="959" spans="1:3" x14ac:dyDescent="0.35">
      <c r="A959" s="222">
        <v>38130</v>
      </c>
      <c r="B959" t="str">
        <f t="shared" si="14"/>
        <v>38130</v>
      </c>
      <c r="C959" s="261">
        <v>38130</v>
      </c>
    </row>
    <row r="960" spans="1:3" x14ac:dyDescent="0.35">
      <c r="A960" s="221">
        <v>38125</v>
      </c>
      <c r="B960" t="str">
        <f t="shared" si="14"/>
        <v>38125</v>
      </c>
      <c r="C960" s="261">
        <v>38125</v>
      </c>
    </row>
    <row r="961" spans="1:3" x14ac:dyDescent="0.35">
      <c r="A961" s="222">
        <v>38111</v>
      </c>
      <c r="B961" t="str">
        <f t="shared" si="14"/>
        <v>38111</v>
      </c>
      <c r="C961" s="261">
        <v>38111</v>
      </c>
    </row>
    <row r="962" spans="1:3" x14ac:dyDescent="0.35">
      <c r="A962" s="222">
        <v>38077</v>
      </c>
      <c r="B962" t="str">
        <f t="shared" si="14"/>
        <v>38077</v>
      </c>
      <c r="C962" s="261">
        <v>38077</v>
      </c>
    </row>
    <row r="963" spans="1:3" x14ac:dyDescent="0.35">
      <c r="A963" s="222">
        <v>38075</v>
      </c>
      <c r="B963" t="str">
        <f t="shared" ref="B963:B1026" si="15">SUBSTITUTE(C963, "-", " ")</f>
        <v>38075</v>
      </c>
      <c r="C963" s="261">
        <v>38075</v>
      </c>
    </row>
    <row r="964" spans="1:3" x14ac:dyDescent="0.35">
      <c r="A964" s="222">
        <v>38073</v>
      </c>
      <c r="B964" t="str">
        <f t="shared" si="15"/>
        <v>38073</v>
      </c>
      <c r="C964" s="261">
        <v>38073</v>
      </c>
    </row>
    <row r="965" spans="1:3" x14ac:dyDescent="0.35">
      <c r="A965" s="222">
        <v>38062</v>
      </c>
      <c r="B965" t="str">
        <f t="shared" si="15"/>
        <v>38062</v>
      </c>
      <c r="C965" s="261">
        <v>38062</v>
      </c>
    </row>
    <row r="966" spans="1:3" x14ac:dyDescent="0.35">
      <c r="A966" s="222">
        <v>38043</v>
      </c>
      <c r="B966" t="str">
        <f t="shared" si="15"/>
        <v>38043</v>
      </c>
      <c r="C966" s="261">
        <v>38043</v>
      </c>
    </row>
    <row r="967" spans="1:3" x14ac:dyDescent="0.35">
      <c r="A967" s="222">
        <v>37947</v>
      </c>
      <c r="B967" t="str">
        <f t="shared" si="15"/>
        <v>37947</v>
      </c>
      <c r="C967" s="261">
        <v>37947</v>
      </c>
    </row>
    <row r="968" spans="1:3" x14ac:dyDescent="0.35">
      <c r="A968" s="222">
        <v>37925</v>
      </c>
      <c r="B968" t="str">
        <f t="shared" si="15"/>
        <v>37925</v>
      </c>
      <c r="C968" s="261">
        <v>37925</v>
      </c>
    </row>
    <row r="969" spans="1:3" x14ac:dyDescent="0.35">
      <c r="A969" s="222">
        <v>37925</v>
      </c>
      <c r="B969" t="str">
        <f t="shared" si="15"/>
        <v>37925</v>
      </c>
      <c r="C969" s="261">
        <v>37925</v>
      </c>
    </row>
    <row r="970" spans="1:3" x14ac:dyDescent="0.35">
      <c r="A970" s="222">
        <v>37925</v>
      </c>
      <c r="B970" t="str">
        <f t="shared" si="15"/>
        <v>37925</v>
      </c>
      <c r="C970" s="261">
        <v>37925</v>
      </c>
    </row>
    <row r="971" spans="1:3" x14ac:dyDescent="0.35">
      <c r="A971" s="222">
        <v>37899</v>
      </c>
      <c r="B971" t="str">
        <f t="shared" si="15"/>
        <v>37899</v>
      </c>
      <c r="C971" s="261">
        <v>37899</v>
      </c>
    </row>
    <row r="972" spans="1:3" x14ac:dyDescent="0.35">
      <c r="A972" s="222">
        <v>37878</v>
      </c>
      <c r="B972" t="str">
        <f t="shared" si="15"/>
        <v>37878</v>
      </c>
      <c r="C972" s="261">
        <v>37878</v>
      </c>
    </row>
    <row r="973" spans="1:3" x14ac:dyDescent="0.35">
      <c r="A973" s="222">
        <v>37877</v>
      </c>
      <c r="B973" t="str">
        <f t="shared" si="15"/>
        <v>37877</v>
      </c>
      <c r="C973" s="261">
        <v>37877</v>
      </c>
    </row>
    <row r="974" spans="1:3" x14ac:dyDescent="0.35">
      <c r="A974" s="222">
        <v>37876</v>
      </c>
      <c r="B974" t="str">
        <f t="shared" si="15"/>
        <v>37876</v>
      </c>
      <c r="C974" s="261">
        <v>37876</v>
      </c>
    </row>
    <row r="975" spans="1:3" x14ac:dyDescent="0.35">
      <c r="A975" s="222">
        <v>37812</v>
      </c>
      <c r="B975" t="str">
        <f t="shared" si="15"/>
        <v>37812</v>
      </c>
      <c r="C975" s="261">
        <v>37812</v>
      </c>
    </row>
    <row r="976" spans="1:3" x14ac:dyDescent="0.35">
      <c r="A976" s="221">
        <v>37807</v>
      </c>
      <c r="B976" t="str">
        <f t="shared" si="15"/>
        <v>37807</v>
      </c>
      <c r="C976" s="261">
        <v>37807</v>
      </c>
    </row>
    <row r="977" spans="1:3" x14ac:dyDescent="0.35">
      <c r="A977" s="222">
        <v>37806</v>
      </c>
      <c r="B977" t="str">
        <f t="shared" si="15"/>
        <v>37806</v>
      </c>
      <c r="C977" s="261">
        <v>37806</v>
      </c>
    </row>
    <row r="978" spans="1:3" x14ac:dyDescent="0.35">
      <c r="A978" s="222">
        <v>37802</v>
      </c>
      <c r="B978" t="str">
        <f t="shared" si="15"/>
        <v>37802</v>
      </c>
      <c r="C978" s="261">
        <v>37802</v>
      </c>
    </row>
    <row r="979" spans="1:3" x14ac:dyDescent="0.35">
      <c r="A979" s="222">
        <v>37796</v>
      </c>
      <c r="B979" t="str">
        <f t="shared" si="15"/>
        <v>37796</v>
      </c>
      <c r="C979" s="261">
        <v>37796</v>
      </c>
    </row>
    <row r="980" spans="1:3" x14ac:dyDescent="0.35">
      <c r="A980" s="222">
        <v>37755</v>
      </c>
      <c r="B980" t="str">
        <f t="shared" si="15"/>
        <v>37755</v>
      </c>
      <c r="C980" s="261">
        <v>37755</v>
      </c>
    </row>
    <row r="981" spans="1:3" x14ac:dyDescent="0.35">
      <c r="A981" s="222">
        <v>37751</v>
      </c>
      <c r="B981" t="str">
        <f t="shared" si="15"/>
        <v>37751</v>
      </c>
      <c r="C981" s="261">
        <v>37751</v>
      </c>
    </row>
    <row r="982" spans="1:3" x14ac:dyDescent="0.35">
      <c r="A982" s="221">
        <v>37748</v>
      </c>
      <c r="B982" t="str">
        <f t="shared" si="15"/>
        <v>37748</v>
      </c>
      <c r="C982" s="261">
        <v>37748</v>
      </c>
    </row>
    <row r="983" spans="1:3" x14ac:dyDescent="0.35">
      <c r="A983" s="222">
        <v>37679</v>
      </c>
      <c r="B983" t="str">
        <f t="shared" si="15"/>
        <v>37679</v>
      </c>
      <c r="C983" s="261">
        <v>37679</v>
      </c>
    </row>
    <row r="984" spans="1:3" x14ac:dyDescent="0.35">
      <c r="A984" s="222">
        <v>37667</v>
      </c>
      <c r="B984" t="str">
        <f t="shared" si="15"/>
        <v>37667</v>
      </c>
      <c r="C984" s="261">
        <v>37667</v>
      </c>
    </row>
    <row r="985" spans="1:3" x14ac:dyDescent="0.35">
      <c r="A985" s="222">
        <v>37588</v>
      </c>
      <c r="B985" t="str">
        <f t="shared" si="15"/>
        <v>37588</v>
      </c>
      <c r="C985" s="261">
        <v>37588</v>
      </c>
    </row>
    <row r="986" spans="1:3" x14ac:dyDescent="0.35">
      <c r="A986" s="222">
        <v>37577</v>
      </c>
      <c r="B986" t="str">
        <f t="shared" si="15"/>
        <v>37577</v>
      </c>
      <c r="C986" s="261">
        <v>37577</v>
      </c>
    </row>
    <row r="987" spans="1:3" x14ac:dyDescent="0.35">
      <c r="A987" s="222">
        <v>37574</v>
      </c>
      <c r="B987" t="str">
        <f t="shared" si="15"/>
        <v>37574</v>
      </c>
      <c r="C987" s="261">
        <v>37574</v>
      </c>
    </row>
    <row r="988" spans="1:3" x14ac:dyDescent="0.35">
      <c r="A988" s="222">
        <v>37571</v>
      </c>
      <c r="B988" t="str">
        <f t="shared" si="15"/>
        <v>37571</v>
      </c>
      <c r="C988" s="261">
        <v>37571</v>
      </c>
    </row>
    <row r="989" spans="1:3" x14ac:dyDescent="0.35">
      <c r="A989" s="222">
        <v>37562</v>
      </c>
      <c r="B989" t="str">
        <f t="shared" si="15"/>
        <v>37562</v>
      </c>
      <c r="C989" s="261">
        <v>37562</v>
      </c>
    </row>
    <row r="990" spans="1:3" x14ac:dyDescent="0.35">
      <c r="A990" s="222">
        <v>37559</v>
      </c>
      <c r="B990" t="str">
        <f t="shared" si="15"/>
        <v>37559</v>
      </c>
      <c r="C990" s="261">
        <v>37559</v>
      </c>
    </row>
    <row r="991" spans="1:3" x14ac:dyDescent="0.35">
      <c r="A991" s="222">
        <v>37543</v>
      </c>
      <c r="B991" t="str">
        <f t="shared" si="15"/>
        <v>37543</v>
      </c>
      <c r="C991" s="261">
        <v>37543</v>
      </c>
    </row>
    <row r="992" spans="1:3" x14ac:dyDescent="0.35">
      <c r="A992" s="222">
        <v>37534</v>
      </c>
      <c r="B992" t="str">
        <f t="shared" si="15"/>
        <v>37534</v>
      </c>
      <c r="C992" s="261">
        <v>37534</v>
      </c>
    </row>
    <row r="993" spans="1:3" x14ac:dyDescent="0.35">
      <c r="A993" s="222">
        <v>37534</v>
      </c>
      <c r="B993" t="str">
        <f t="shared" si="15"/>
        <v>37534</v>
      </c>
      <c r="C993" s="261">
        <v>37534</v>
      </c>
    </row>
    <row r="994" spans="1:3" x14ac:dyDescent="0.35">
      <c r="A994" s="222">
        <v>37532</v>
      </c>
      <c r="B994" t="str">
        <f t="shared" si="15"/>
        <v>37532</v>
      </c>
      <c r="C994" s="261">
        <v>37532</v>
      </c>
    </row>
    <row r="995" spans="1:3" x14ac:dyDescent="0.35">
      <c r="A995" s="222">
        <v>37529</v>
      </c>
      <c r="B995" t="str">
        <f t="shared" si="15"/>
        <v>37529</v>
      </c>
      <c r="C995" s="261">
        <v>37529</v>
      </c>
    </row>
    <row r="996" spans="1:3" x14ac:dyDescent="0.35">
      <c r="A996" s="222">
        <v>37526</v>
      </c>
      <c r="B996" t="str">
        <f t="shared" si="15"/>
        <v>37526</v>
      </c>
      <c r="C996" s="261">
        <v>37526</v>
      </c>
    </row>
    <row r="997" spans="1:3" x14ac:dyDescent="0.35">
      <c r="A997" s="222">
        <v>37515</v>
      </c>
      <c r="B997" t="str">
        <f t="shared" si="15"/>
        <v>37515</v>
      </c>
      <c r="C997" s="261">
        <v>37515</v>
      </c>
    </row>
    <row r="998" spans="1:3" x14ac:dyDescent="0.35">
      <c r="A998" s="222">
        <v>37512</v>
      </c>
      <c r="B998" t="str">
        <f t="shared" si="15"/>
        <v>37512</v>
      </c>
      <c r="C998" s="261">
        <v>37512</v>
      </c>
    </row>
    <row r="999" spans="1:3" x14ac:dyDescent="0.35">
      <c r="A999" s="222">
        <v>37508</v>
      </c>
      <c r="B999" t="str">
        <f t="shared" si="15"/>
        <v>37508</v>
      </c>
      <c r="C999" s="261">
        <v>37508</v>
      </c>
    </row>
    <row r="1000" spans="1:3" x14ac:dyDescent="0.35">
      <c r="A1000" s="221">
        <v>37504</v>
      </c>
      <c r="B1000" t="str">
        <f t="shared" si="15"/>
        <v>37504</v>
      </c>
      <c r="C1000" s="261">
        <v>37504</v>
      </c>
    </row>
    <row r="1001" spans="1:3" x14ac:dyDescent="0.35">
      <c r="A1001" s="222">
        <v>37463</v>
      </c>
      <c r="B1001" t="str">
        <f t="shared" si="15"/>
        <v>37463</v>
      </c>
      <c r="C1001" s="261">
        <v>37463</v>
      </c>
    </row>
    <row r="1002" spans="1:3" x14ac:dyDescent="0.35">
      <c r="A1002" s="222">
        <v>37457</v>
      </c>
      <c r="B1002" t="str">
        <f t="shared" si="15"/>
        <v>37457</v>
      </c>
      <c r="C1002" s="261">
        <v>37457</v>
      </c>
    </row>
    <row r="1003" spans="1:3" x14ac:dyDescent="0.35">
      <c r="A1003" s="222">
        <v>37447</v>
      </c>
      <c r="B1003" t="str">
        <f t="shared" si="15"/>
        <v>37447</v>
      </c>
      <c r="C1003" s="261">
        <v>37447</v>
      </c>
    </row>
    <row r="1004" spans="1:3" x14ac:dyDescent="0.35">
      <c r="A1004" s="222">
        <v>37441</v>
      </c>
      <c r="B1004" t="str">
        <f t="shared" si="15"/>
        <v>37441</v>
      </c>
      <c r="C1004" s="261">
        <v>37441</v>
      </c>
    </row>
    <row r="1005" spans="1:3" x14ac:dyDescent="0.35">
      <c r="A1005" s="222">
        <v>37417</v>
      </c>
      <c r="B1005" t="str">
        <f t="shared" si="15"/>
        <v>37417</v>
      </c>
      <c r="C1005" s="261">
        <v>37417</v>
      </c>
    </row>
    <row r="1006" spans="1:3" x14ac:dyDescent="0.35">
      <c r="A1006" s="222">
        <v>37416</v>
      </c>
      <c r="B1006" t="str">
        <f t="shared" si="15"/>
        <v>37416</v>
      </c>
      <c r="C1006" s="261">
        <v>37416</v>
      </c>
    </row>
    <row r="1007" spans="1:3" x14ac:dyDescent="0.35">
      <c r="A1007" s="222">
        <v>37407</v>
      </c>
      <c r="B1007" t="str">
        <f t="shared" si="15"/>
        <v>37407</v>
      </c>
      <c r="C1007" s="261">
        <v>37407</v>
      </c>
    </row>
    <row r="1008" spans="1:3" x14ac:dyDescent="0.35">
      <c r="A1008" s="222">
        <v>37407</v>
      </c>
      <c r="B1008" t="str">
        <f t="shared" si="15"/>
        <v>37407</v>
      </c>
      <c r="C1008" s="261">
        <v>37407</v>
      </c>
    </row>
    <row r="1009" spans="1:3" x14ac:dyDescent="0.35">
      <c r="A1009" s="221">
        <v>37398</v>
      </c>
      <c r="B1009" t="str">
        <f t="shared" si="15"/>
        <v>37398</v>
      </c>
      <c r="C1009" s="261">
        <v>37398</v>
      </c>
    </row>
    <row r="1010" spans="1:3" x14ac:dyDescent="0.35">
      <c r="A1010" s="222">
        <v>37340</v>
      </c>
      <c r="B1010" t="str">
        <f t="shared" si="15"/>
        <v>37340</v>
      </c>
      <c r="C1010" s="261">
        <v>37340</v>
      </c>
    </row>
    <row r="1011" spans="1:3" x14ac:dyDescent="0.35">
      <c r="A1011" s="222">
        <v>37340</v>
      </c>
      <c r="B1011" t="str">
        <f t="shared" si="15"/>
        <v>37340</v>
      </c>
      <c r="C1011" s="261">
        <v>37340</v>
      </c>
    </row>
    <row r="1012" spans="1:3" x14ac:dyDescent="0.35">
      <c r="A1012" s="222">
        <v>37334</v>
      </c>
      <c r="B1012" t="str">
        <f t="shared" si="15"/>
        <v>37334</v>
      </c>
      <c r="C1012" s="261">
        <v>37334</v>
      </c>
    </row>
    <row r="1013" spans="1:3" x14ac:dyDescent="0.35">
      <c r="A1013" s="222">
        <v>37330</v>
      </c>
      <c r="B1013" t="str">
        <f t="shared" si="15"/>
        <v>37330</v>
      </c>
      <c r="C1013" s="261">
        <v>37330</v>
      </c>
    </row>
    <row r="1014" spans="1:3" x14ac:dyDescent="0.35">
      <c r="A1014" s="226">
        <v>37294</v>
      </c>
      <c r="B1014" t="str">
        <f t="shared" si="15"/>
        <v>37294</v>
      </c>
      <c r="C1014" s="261">
        <v>37294</v>
      </c>
    </row>
    <row r="1015" spans="1:3" x14ac:dyDescent="0.35">
      <c r="A1015" s="223">
        <v>37166</v>
      </c>
      <c r="B1015" t="str">
        <f t="shared" si="15"/>
        <v>37166</v>
      </c>
      <c r="C1015" s="261">
        <v>37166</v>
      </c>
    </row>
    <row r="1016" spans="1:3" x14ac:dyDescent="0.35">
      <c r="A1016" s="229">
        <v>37158</v>
      </c>
      <c r="B1016" t="str">
        <f t="shared" si="15"/>
        <v>37158</v>
      </c>
      <c r="C1016" s="261">
        <v>37158</v>
      </c>
    </row>
    <row r="1017" spans="1:3" x14ac:dyDescent="0.35">
      <c r="A1017" s="243">
        <v>37150</v>
      </c>
      <c r="B1017" t="str">
        <f t="shared" si="15"/>
        <v>37150</v>
      </c>
      <c r="C1017" s="261">
        <v>37150</v>
      </c>
    </row>
    <row r="1018" spans="1:3" x14ac:dyDescent="0.35">
      <c r="A1018" s="223">
        <v>37137</v>
      </c>
      <c r="B1018" t="str">
        <f t="shared" si="15"/>
        <v>37137</v>
      </c>
      <c r="C1018" s="261">
        <v>37137</v>
      </c>
    </row>
    <row r="1019" spans="1:3" x14ac:dyDescent="0.35">
      <c r="A1019" s="223">
        <v>37137</v>
      </c>
      <c r="B1019" t="str">
        <f t="shared" si="15"/>
        <v>37137</v>
      </c>
      <c r="C1019" s="261">
        <v>37137</v>
      </c>
    </row>
    <row r="1020" spans="1:3" x14ac:dyDescent="0.35">
      <c r="A1020" s="223">
        <v>37135</v>
      </c>
      <c r="B1020" t="str">
        <f t="shared" si="15"/>
        <v>37135</v>
      </c>
      <c r="C1020" s="261">
        <v>37135</v>
      </c>
    </row>
    <row r="1021" spans="1:3" x14ac:dyDescent="0.35">
      <c r="A1021" s="223">
        <v>37087</v>
      </c>
      <c r="B1021" t="str">
        <f t="shared" si="15"/>
        <v>37087</v>
      </c>
      <c r="C1021" s="261">
        <v>37087</v>
      </c>
    </row>
    <row r="1022" spans="1:3" x14ac:dyDescent="0.35">
      <c r="A1022" s="229">
        <v>37052</v>
      </c>
      <c r="B1022" t="str">
        <f t="shared" si="15"/>
        <v>37052</v>
      </c>
      <c r="C1022" s="261">
        <v>37052</v>
      </c>
    </row>
    <row r="1023" spans="1:3" x14ac:dyDescent="0.35">
      <c r="A1023" s="223">
        <v>37014</v>
      </c>
      <c r="B1023" t="str">
        <f t="shared" si="15"/>
        <v>37014</v>
      </c>
      <c r="C1023" s="261">
        <v>37014</v>
      </c>
    </row>
    <row r="1024" spans="1:3" x14ac:dyDescent="0.35">
      <c r="A1024" s="223">
        <v>36926</v>
      </c>
      <c r="B1024" t="str">
        <f t="shared" si="15"/>
        <v>36926</v>
      </c>
      <c r="C1024" s="261">
        <v>36926</v>
      </c>
    </row>
    <row r="1025" spans="1:3" x14ac:dyDescent="0.35">
      <c r="A1025" s="223">
        <v>36847</v>
      </c>
      <c r="B1025" t="str">
        <f t="shared" si="15"/>
        <v>36847</v>
      </c>
      <c r="C1025" s="261">
        <v>36847</v>
      </c>
    </row>
    <row r="1026" spans="1:3" x14ac:dyDescent="0.35">
      <c r="A1026" s="223">
        <v>36836</v>
      </c>
      <c r="B1026" t="str">
        <f t="shared" si="15"/>
        <v>36836</v>
      </c>
      <c r="C1026" s="261">
        <v>36836</v>
      </c>
    </row>
    <row r="1027" spans="1:3" x14ac:dyDescent="0.35">
      <c r="A1027" s="223">
        <v>36836</v>
      </c>
      <c r="B1027" t="str">
        <f t="shared" ref="B1027:B1090" si="16">SUBSTITUTE(C1027, "-", " ")</f>
        <v>36836</v>
      </c>
      <c r="C1027" s="261">
        <v>36836</v>
      </c>
    </row>
    <row r="1028" spans="1:3" x14ac:dyDescent="0.35">
      <c r="A1028" s="223">
        <v>36834</v>
      </c>
      <c r="B1028" t="str">
        <f t="shared" si="16"/>
        <v>36834</v>
      </c>
      <c r="C1028" s="261">
        <v>36834</v>
      </c>
    </row>
    <row r="1029" spans="1:3" x14ac:dyDescent="0.35">
      <c r="A1029" s="222">
        <v>36817</v>
      </c>
      <c r="B1029" t="str">
        <f t="shared" si="16"/>
        <v>36817</v>
      </c>
      <c r="C1029" s="261">
        <v>36817</v>
      </c>
    </row>
    <row r="1030" spans="1:3" x14ac:dyDescent="0.35">
      <c r="A1030" s="222">
        <v>36805</v>
      </c>
      <c r="B1030" t="str">
        <f t="shared" si="16"/>
        <v>36805</v>
      </c>
      <c r="C1030" s="261">
        <v>36805</v>
      </c>
    </row>
    <row r="1031" spans="1:3" x14ac:dyDescent="0.35">
      <c r="A1031" s="222">
        <v>36794</v>
      </c>
      <c r="B1031" t="str">
        <f t="shared" si="16"/>
        <v>36794</v>
      </c>
      <c r="C1031" s="261">
        <v>36794</v>
      </c>
    </row>
    <row r="1032" spans="1:3" x14ac:dyDescent="0.35">
      <c r="A1032" s="222">
        <v>36793</v>
      </c>
      <c r="B1032" t="str">
        <f t="shared" si="16"/>
        <v>36793</v>
      </c>
      <c r="C1032" s="261">
        <v>36793</v>
      </c>
    </row>
    <row r="1033" spans="1:3" x14ac:dyDescent="0.35">
      <c r="A1033" s="222">
        <v>36785</v>
      </c>
      <c r="B1033" t="str">
        <f t="shared" si="16"/>
        <v>36785</v>
      </c>
      <c r="C1033" s="261">
        <v>36785</v>
      </c>
    </row>
    <row r="1034" spans="1:3" x14ac:dyDescent="0.35">
      <c r="A1034" s="222">
        <v>36780</v>
      </c>
      <c r="B1034" t="str">
        <f t="shared" si="16"/>
        <v>36780</v>
      </c>
      <c r="C1034" s="261">
        <v>36780</v>
      </c>
    </row>
    <row r="1035" spans="1:3" x14ac:dyDescent="0.35">
      <c r="A1035" s="222">
        <v>36779</v>
      </c>
      <c r="B1035" t="str">
        <f t="shared" si="16"/>
        <v>36779</v>
      </c>
      <c r="C1035" s="261">
        <v>36779</v>
      </c>
    </row>
    <row r="1036" spans="1:3" x14ac:dyDescent="0.35">
      <c r="A1036" s="222">
        <v>36777</v>
      </c>
      <c r="B1036" t="str">
        <f t="shared" si="16"/>
        <v>36777</v>
      </c>
      <c r="C1036" s="261">
        <v>36777</v>
      </c>
    </row>
    <row r="1037" spans="1:3" x14ac:dyDescent="0.35">
      <c r="A1037" s="222">
        <v>36777</v>
      </c>
      <c r="B1037" t="str">
        <f t="shared" si="16"/>
        <v>36777</v>
      </c>
      <c r="C1037" s="261">
        <v>36777</v>
      </c>
    </row>
    <row r="1038" spans="1:3" x14ac:dyDescent="0.35">
      <c r="A1038" s="222">
        <v>36713</v>
      </c>
      <c r="B1038" t="str">
        <f t="shared" si="16"/>
        <v>36713</v>
      </c>
      <c r="C1038" s="261">
        <v>36713</v>
      </c>
    </row>
    <row r="1039" spans="1:3" x14ac:dyDescent="0.35">
      <c r="A1039" s="222">
        <v>36711</v>
      </c>
      <c r="B1039" t="str">
        <f t="shared" si="16"/>
        <v>36711</v>
      </c>
      <c r="C1039" s="261">
        <v>36711</v>
      </c>
    </row>
    <row r="1040" spans="1:3" x14ac:dyDescent="0.35">
      <c r="A1040" s="222">
        <v>36709</v>
      </c>
      <c r="B1040" t="str">
        <f t="shared" si="16"/>
        <v>36709</v>
      </c>
      <c r="C1040" s="261">
        <v>36709</v>
      </c>
    </row>
    <row r="1041" spans="1:3" x14ac:dyDescent="0.35">
      <c r="A1041" s="222">
        <v>36709</v>
      </c>
      <c r="B1041" t="str">
        <f t="shared" si="16"/>
        <v>36709</v>
      </c>
      <c r="C1041" s="261">
        <v>36709</v>
      </c>
    </row>
    <row r="1042" spans="1:3" x14ac:dyDescent="0.35">
      <c r="A1042" s="222">
        <v>36687</v>
      </c>
      <c r="B1042" t="str">
        <f t="shared" si="16"/>
        <v>36687</v>
      </c>
      <c r="C1042" s="261">
        <v>36687</v>
      </c>
    </row>
    <row r="1043" spans="1:3" x14ac:dyDescent="0.35">
      <c r="A1043" s="222">
        <v>36686</v>
      </c>
      <c r="B1043" t="str">
        <f t="shared" si="16"/>
        <v>36686</v>
      </c>
      <c r="C1043" s="261">
        <v>36686</v>
      </c>
    </row>
    <row r="1044" spans="1:3" x14ac:dyDescent="0.35">
      <c r="A1044" s="222">
        <v>36686</v>
      </c>
      <c r="B1044" t="str">
        <f t="shared" si="16"/>
        <v>36686</v>
      </c>
      <c r="C1044" s="261">
        <v>36686</v>
      </c>
    </row>
    <row r="1045" spans="1:3" x14ac:dyDescent="0.35">
      <c r="A1045" s="222">
        <v>36615</v>
      </c>
      <c r="B1045" t="str">
        <f t="shared" si="16"/>
        <v>36615</v>
      </c>
      <c r="C1045" s="261">
        <v>36615</v>
      </c>
    </row>
    <row r="1046" spans="1:3" x14ac:dyDescent="0.35">
      <c r="A1046" s="222">
        <v>36611</v>
      </c>
      <c r="B1046" t="str">
        <f t="shared" si="16"/>
        <v>36611</v>
      </c>
      <c r="C1046" s="261">
        <v>36611</v>
      </c>
    </row>
    <row r="1047" spans="1:3" x14ac:dyDescent="0.35">
      <c r="A1047" s="222">
        <v>36609</v>
      </c>
      <c r="B1047" t="str">
        <f t="shared" si="16"/>
        <v>36609</v>
      </c>
      <c r="C1047" s="261">
        <v>36609</v>
      </c>
    </row>
    <row r="1048" spans="1:3" x14ac:dyDescent="0.35">
      <c r="A1048" s="222">
        <v>36586</v>
      </c>
      <c r="B1048" t="str">
        <f t="shared" si="16"/>
        <v>36586</v>
      </c>
      <c r="C1048" s="261">
        <v>36586</v>
      </c>
    </row>
    <row r="1049" spans="1:3" x14ac:dyDescent="0.35">
      <c r="A1049" s="222">
        <v>36487</v>
      </c>
      <c r="B1049" t="str">
        <f t="shared" si="16"/>
        <v>36487</v>
      </c>
      <c r="C1049" s="261">
        <v>36487</v>
      </c>
    </row>
    <row r="1050" spans="1:3" x14ac:dyDescent="0.35">
      <c r="A1050" s="222">
        <v>36470</v>
      </c>
      <c r="B1050" t="str">
        <f t="shared" si="16"/>
        <v>36470</v>
      </c>
      <c r="C1050" s="261">
        <v>36470</v>
      </c>
    </row>
    <row r="1051" spans="1:3" x14ac:dyDescent="0.35">
      <c r="A1051" s="223">
        <v>36434</v>
      </c>
      <c r="B1051" t="str">
        <f t="shared" si="16"/>
        <v>36434</v>
      </c>
      <c r="C1051" s="261">
        <v>36434</v>
      </c>
    </row>
    <row r="1052" spans="1:3" x14ac:dyDescent="0.35">
      <c r="A1052" s="226">
        <v>36422</v>
      </c>
      <c r="B1052" t="str">
        <f t="shared" si="16"/>
        <v>36422</v>
      </c>
      <c r="C1052" s="261">
        <v>36422</v>
      </c>
    </row>
    <row r="1053" spans="1:3" x14ac:dyDescent="0.35">
      <c r="A1053" s="223">
        <v>36370</v>
      </c>
      <c r="B1053" t="str">
        <f t="shared" si="16"/>
        <v>36370</v>
      </c>
      <c r="C1053" s="261">
        <v>36370</v>
      </c>
    </row>
    <row r="1054" spans="1:3" x14ac:dyDescent="0.35">
      <c r="A1054" s="223">
        <v>36367</v>
      </c>
      <c r="B1054" t="str">
        <f t="shared" si="16"/>
        <v>36367</v>
      </c>
      <c r="C1054" s="261">
        <v>36367</v>
      </c>
    </row>
    <row r="1055" spans="1:3" x14ac:dyDescent="0.35">
      <c r="A1055" s="223">
        <v>36362</v>
      </c>
      <c r="B1055" t="str">
        <f t="shared" si="16"/>
        <v>36362</v>
      </c>
      <c r="C1055" s="261">
        <v>36362</v>
      </c>
    </row>
    <row r="1056" spans="1:3" x14ac:dyDescent="0.35">
      <c r="A1056" s="223">
        <v>36356</v>
      </c>
      <c r="B1056" t="str">
        <f t="shared" si="16"/>
        <v>36356</v>
      </c>
      <c r="C1056" s="261">
        <v>36356</v>
      </c>
    </row>
    <row r="1057" spans="1:3" x14ac:dyDescent="0.35">
      <c r="A1057" s="223">
        <v>36328</v>
      </c>
      <c r="B1057" t="str">
        <f t="shared" si="16"/>
        <v>36328</v>
      </c>
      <c r="C1057" s="261">
        <v>36328</v>
      </c>
    </row>
    <row r="1058" spans="1:3" x14ac:dyDescent="0.35">
      <c r="A1058" s="223">
        <v>36320</v>
      </c>
      <c r="B1058" t="str">
        <f t="shared" si="16"/>
        <v>36320</v>
      </c>
      <c r="C1058" s="261">
        <v>36320</v>
      </c>
    </row>
    <row r="1059" spans="1:3" x14ac:dyDescent="0.35">
      <c r="A1059" s="223">
        <v>36309</v>
      </c>
      <c r="B1059" t="str">
        <f t="shared" si="16"/>
        <v>36309</v>
      </c>
      <c r="C1059" s="261">
        <v>36309</v>
      </c>
    </row>
    <row r="1060" spans="1:3" x14ac:dyDescent="0.35">
      <c r="A1060" s="223">
        <v>36224</v>
      </c>
      <c r="B1060" t="str">
        <f t="shared" si="16"/>
        <v>36224</v>
      </c>
      <c r="C1060" s="261">
        <v>36224</v>
      </c>
    </row>
    <row r="1061" spans="1:3" x14ac:dyDescent="0.35">
      <c r="A1061" s="223">
        <v>36194</v>
      </c>
      <c r="B1061" t="str">
        <f t="shared" si="16"/>
        <v>36194</v>
      </c>
      <c r="C1061" s="261">
        <v>36194</v>
      </c>
    </row>
    <row r="1062" spans="1:3" x14ac:dyDescent="0.35">
      <c r="A1062" s="223">
        <v>36120</v>
      </c>
      <c r="B1062" t="str">
        <f t="shared" si="16"/>
        <v>36120</v>
      </c>
      <c r="C1062" s="261">
        <v>36120</v>
      </c>
    </row>
    <row r="1063" spans="1:3" x14ac:dyDescent="0.35">
      <c r="A1063" s="223">
        <v>36113</v>
      </c>
      <c r="B1063" t="str">
        <f t="shared" si="16"/>
        <v>36113</v>
      </c>
      <c r="C1063" s="261">
        <v>36113</v>
      </c>
    </row>
    <row r="1064" spans="1:3" x14ac:dyDescent="0.35">
      <c r="A1064" s="223">
        <v>36110</v>
      </c>
      <c r="B1064" t="str">
        <f t="shared" si="16"/>
        <v>36110</v>
      </c>
      <c r="C1064" s="261">
        <v>36110</v>
      </c>
    </row>
    <row r="1065" spans="1:3" x14ac:dyDescent="0.35">
      <c r="A1065" s="223">
        <v>35974</v>
      </c>
      <c r="B1065" t="str">
        <f t="shared" si="16"/>
        <v>35974</v>
      </c>
      <c r="C1065" s="261">
        <v>35974</v>
      </c>
    </row>
    <row r="1066" spans="1:3" x14ac:dyDescent="0.35">
      <c r="A1066" s="223">
        <v>35968</v>
      </c>
      <c r="B1066" t="str">
        <f t="shared" si="16"/>
        <v>35968</v>
      </c>
      <c r="C1066" s="261">
        <v>35968</v>
      </c>
    </row>
    <row r="1067" spans="1:3" x14ac:dyDescent="0.35">
      <c r="A1067" s="223">
        <v>35940</v>
      </c>
      <c r="B1067" t="str">
        <f t="shared" si="16"/>
        <v>35940</v>
      </c>
      <c r="C1067" s="261">
        <v>35940</v>
      </c>
    </row>
    <row r="1068" spans="1:3" x14ac:dyDescent="0.35">
      <c r="A1068" s="223">
        <v>35931</v>
      </c>
      <c r="B1068" t="str">
        <f t="shared" si="16"/>
        <v>35931</v>
      </c>
      <c r="C1068" s="261">
        <v>35931</v>
      </c>
    </row>
    <row r="1069" spans="1:3" x14ac:dyDescent="0.35">
      <c r="A1069" s="223">
        <v>35931</v>
      </c>
      <c r="B1069" t="str">
        <f t="shared" si="16"/>
        <v>35931</v>
      </c>
      <c r="C1069" s="261">
        <v>35931</v>
      </c>
    </row>
    <row r="1070" spans="1:3" x14ac:dyDescent="0.35">
      <c r="A1070" s="223">
        <v>35869</v>
      </c>
      <c r="B1070" t="str">
        <f t="shared" si="16"/>
        <v>35869</v>
      </c>
      <c r="C1070" s="261">
        <v>35869</v>
      </c>
    </row>
    <row r="1071" spans="1:3" x14ac:dyDescent="0.35">
      <c r="A1071" s="223">
        <v>35731</v>
      </c>
      <c r="B1071" t="str">
        <f t="shared" si="16"/>
        <v>35731</v>
      </c>
      <c r="C1071" s="261">
        <v>35731</v>
      </c>
    </row>
    <row r="1072" spans="1:3" x14ac:dyDescent="0.35">
      <c r="A1072" s="223">
        <v>35727</v>
      </c>
      <c r="B1072" t="str">
        <f t="shared" si="16"/>
        <v>35727</v>
      </c>
      <c r="C1072" s="261">
        <v>35727</v>
      </c>
    </row>
    <row r="1073" spans="1:3" x14ac:dyDescent="0.35">
      <c r="A1073" s="223">
        <v>35724</v>
      </c>
      <c r="B1073" t="str">
        <f t="shared" si="16"/>
        <v>35724</v>
      </c>
      <c r="C1073" s="261">
        <v>35724</v>
      </c>
    </row>
    <row r="1074" spans="1:3" x14ac:dyDescent="0.35">
      <c r="A1074" s="223">
        <v>35632</v>
      </c>
      <c r="B1074" t="str">
        <f t="shared" si="16"/>
        <v>35632</v>
      </c>
      <c r="C1074" s="261">
        <v>35632</v>
      </c>
    </row>
    <row r="1075" spans="1:3" x14ac:dyDescent="0.35">
      <c r="A1075" s="223">
        <v>35596</v>
      </c>
      <c r="B1075" t="str">
        <f t="shared" si="16"/>
        <v>35596</v>
      </c>
      <c r="C1075" s="261">
        <v>35596</v>
      </c>
    </row>
    <row r="1076" spans="1:3" x14ac:dyDescent="0.35">
      <c r="A1076" s="223">
        <v>35590</v>
      </c>
      <c r="B1076" t="str">
        <f t="shared" si="16"/>
        <v>35590</v>
      </c>
      <c r="C1076" s="261">
        <v>35590</v>
      </c>
    </row>
    <row r="1077" spans="1:3" x14ac:dyDescent="0.35">
      <c r="A1077" s="223">
        <v>35583</v>
      </c>
      <c r="B1077" t="str">
        <f t="shared" si="16"/>
        <v>35583</v>
      </c>
      <c r="C1077" s="261">
        <v>35583</v>
      </c>
    </row>
    <row r="1078" spans="1:3" x14ac:dyDescent="0.35">
      <c r="A1078" s="223">
        <v>35581</v>
      </c>
      <c r="B1078" t="str">
        <f t="shared" si="16"/>
        <v>35581</v>
      </c>
      <c r="C1078" s="261">
        <v>35581</v>
      </c>
    </row>
    <row r="1079" spans="1:3" x14ac:dyDescent="0.35">
      <c r="A1079" s="223">
        <v>35581</v>
      </c>
      <c r="B1079" t="str">
        <f t="shared" si="16"/>
        <v>35581</v>
      </c>
      <c r="C1079" s="261">
        <v>35581</v>
      </c>
    </row>
    <row r="1080" spans="1:3" x14ac:dyDescent="0.35">
      <c r="A1080" s="223">
        <v>35398</v>
      </c>
      <c r="B1080" t="str">
        <f t="shared" si="16"/>
        <v>35398</v>
      </c>
      <c r="C1080" s="261">
        <v>35398</v>
      </c>
    </row>
    <row r="1081" spans="1:3" x14ac:dyDescent="0.35">
      <c r="A1081" s="223">
        <v>35343</v>
      </c>
      <c r="B1081" t="str">
        <f t="shared" si="16"/>
        <v>35343</v>
      </c>
      <c r="C1081" s="261">
        <v>35343</v>
      </c>
    </row>
    <row r="1082" spans="1:3" x14ac:dyDescent="0.35">
      <c r="A1082" s="223">
        <v>35341</v>
      </c>
      <c r="B1082" t="str">
        <f t="shared" si="16"/>
        <v>35341</v>
      </c>
      <c r="C1082" s="261">
        <v>35341</v>
      </c>
    </row>
    <row r="1083" spans="1:3" x14ac:dyDescent="0.35">
      <c r="A1083" s="223">
        <v>35341</v>
      </c>
      <c r="B1083" t="str">
        <f t="shared" si="16"/>
        <v>35341</v>
      </c>
      <c r="C1083" s="261">
        <v>35341</v>
      </c>
    </row>
    <row r="1084" spans="1:3" x14ac:dyDescent="0.35">
      <c r="A1084" s="223">
        <v>35314</v>
      </c>
      <c r="B1084" t="str">
        <f t="shared" si="16"/>
        <v>35314</v>
      </c>
      <c r="C1084" s="261">
        <v>35314</v>
      </c>
    </row>
    <row r="1085" spans="1:3" x14ac:dyDescent="0.35">
      <c r="A1085" s="223">
        <v>35314</v>
      </c>
      <c r="B1085" t="str">
        <f t="shared" si="16"/>
        <v>35314</v>
      </c>
      <c r="C1085" s="261">
        <v>35314</v>
      </c>
    </row>
    <row r="1086" spans="1:3" x14ac:dyDescent="0.35">
      <c r="A1086" s="229">
        <v>35309</v>
      </c>
      <c r="B1086" t="str">
        <f t="shared" si="16"/>
        <v>35309</v>
      </c>
      <c r="C1086" s="261">
        <v>35309</v>
      </c>
    </row>
    <row r="1087" spans="1:3" x14ac:dyDescent="0.35">
      <c r="A1087" s="223">
        <v>35250</v>
      </c>
      <c r="B1087" t="str">
        <f t="shared" si="16"/>
        <v>35250</v>
      </c>
      <c r="C1087" s="261">
        <v>35250</v>
      </c>
    </row>
    <row r="1088" spans="1:3" x14ac:dyDescent="0.35">
      <c r="A1088" s="223">
        <v>35213</v>
      </c>
      <c r="B1088" t="str">
        <f t="shared" si="16"/>
        <v>35213</v>
      </c>
      <c r="C1088" s="261">
        <v>35213</v>
      </c>
    </row>
    <row r="1089" spans="1:3" x14ac:dyDescent="0.35">
      <c r="A1089" s="223">
        <v>35203</v>
      </c>
      <c r="B1089" t="str">
        <f t="shared" si="16"/>
        <v>35203</v>
      </c>
      <c r="C1089" s="261">
        <v>35203</v>
      </c>
    </row>
    <row r="1090" spans="1:3" x14ac:dyDescent="0.35">
      <c r="A1090" s="223">
        <v>35192</v>
      </c>
      <c r="B1090" t="str">
        <f t="shared" si="16"/>
        <v>35192</v>
      </c>
      <c r="C1090" s="261">
        <v>35192</v>
      </c>
    </row>
    <row r="1091" spans="1:3" x14ac:dyDescent="0.35">
      <c r="A1091" s="223">
        <v>35129</v>
      </c>
      <c r="B1091" t="str">
        <f t="shared" ref="B1091:B1154" si="17">SUBSTITUTE(C1091, "-", " ")</f>
        <v>35129</v>
      </c>
      <c r="C1091" s="261">
        <v>35129</v>
      </c>
    </row>
    <row r="1092" spans="1:3" x14ac:dyDescent="0.35">
      <c r="A1092" s="222">
        <v>34983</v>
      </c>
      <c r="B1092" t="str">
        <f t="shared" si="17"/>
        <v>34983</v>
      </c>
      <c r="C1092" s="261">
        <v>34983</v>
      </c>
    </row>
    <row r="1093" spans="1:3" x14ac:dyDescent="0.35">
      <c r="A1093" s="222">
        <v>34973</v>
      </c>
      <c r="B1093" t="str">
        <f t="shared" si="17"/>
        <v>34973</v>
      </c>
      <c r="C1093" s="261">
        <v>34973</v>
      </c>
    </row>
    <row r="1094" spans="1:3" x14ac:dyDescent="0.35">
      <c r="A1094" s="222">
        <v>34970</v>
      </c>
      <c r="B1094" t="str">
        <f t="shared" si="17"/>
        <v>34970</v>
      </c>
      <c r="C1094" s="261">
        <v>34970</v>
      </c>
    </row>
    <row r="1095" spans="1:3" x14ac:dyDescent="0.35">
      <c r="A1095" s="222">
        <v>34953</v>
      </c>
      <c r="B1095" t="str">
        <f t="shared" si="17"/>
        <v>34953</v>
      </c>
      <c r="C1095" s="261">
        <v>34953</v>
      </c>
    </row>
    <row r="1096" spans="1:3" x14ac:dyDescent="0.35">
      <c r="A1096" s="222">
        <v>34945</v>
      </c>
      <c r="B1096" t="str">
        <f t="shared" si="17"/>
        <v>34945</v>
      </c>
      <c r="C1096" s="261">
        <v>34945</v>
      </c>
    </row>
    <row r="1097" spans="1:3" x14ac:dyDescent="0.35">
      <c r="A1097" s="223">
        <v>34880</v>
      </c>
      <c r="B1097" t="str">
        <f t="shared" si="17"/>
        <v>34880</v>
      </c>
      <c r="C1097" s="261">
        <v>34880</v>
      </c>
    </row>
    <row r="1098" spans="1:3" x14ac:dyDescent="0.35">
      <c r="A1098" s="223">
        <v>34867</v>
      </c>
      <c r="B1098" t="str">
        <f t="shared" si="17"/>
        <v>34867</v>
      </c>
      <c r="C1098" s="261">
        <v>34867</v>
      </c>
    </row>
    <row r="1099" spans="1:3" x14ac:dyDescent="0.35">
      <c r="A1099" s="223">
        <v>34866</v>
      </c>
      <c r="B1099" t="str">
        <f t="shared" si="17"/>
        <v>34866</v>
      </c>
      <c r="C1099" s="261">
        <v>34866</v>
      </c>
    </row>
    <row r="1100" spans="1:3" x14ac:dyDescent="0.35">
      <c r="A1100" s="223">
        <v>34864</v>
      </c>
      <c r="B1100" t="str">
        <f t="shared" si="17"/>
        <v>34864</v>
      </c>
      <c r="C1100" s="261">
        <v>34864</v>
      </c>
    </row>
    <row r="1101" spans="1:3" x14ac:dyDescent="0.35">
      <c r="A1101" s="223">
        <v>34852</v>
      </c>
      <c r="B1101" t="str">
        <f t="shared" si="17"/>
        <v>34852</v>
      </c>
      <c r="C1101" s="261">
        <v>34852</v>
      </c>
    </row>
    <row r="1102" spans="1:3" x14ac:dyDescent="0.35">
      <c r="A1102" s="223">
        <v>34769</v>
      </c>
      <c r="B1102" t="str">
        <f t="shared" si="17"/>
        <v>34769</v>
      </c>
      <c r="C1102" s="261">
        <v>34769</v>
      </c>
    </row>
    <row r="1103" spans="1:3" x14ac:dyDescent="0.35">
      <c r="A1103" s="223">
        <v>34749</v>
      </c>
      <c r="B1103" t="str">
        <f t="shared" si="17"/>
        <v>34749</v>
      </c>
      <c r="C1103" s="261">
        <v>34749</v>
      </c>
    </row>
    <row r="1104" spans="1:3" x14ac:dyDescent="0.35">
      <c r="A1104" s="223">
        <v>34651</v>
      </c>
      <c r="B1104" t="str">
        <f t="shared" si="17"/>
        <v>34651</v>
      </c>
      <c r="C1104" s="261">
        <v>34651</v>
      </c>
    </row>
    <row r="1105" spans="1:3" x14ac:dyDescent="0.35">
      <c r="A1105" s="229">
        <v>34616</v>
      </c>
      <c r="B1105" t="str">
        <f t="shared" si="17"/>
        <v>34616</v>
      </c>
      <c r="C1105" s="261">
        <v>34616</v>
      </c>
    </row>
    <row r="1106" spans="1:3" x14ac:dyDescent="0.35">
      <c r="A1106" s="223">
        <v>34598</v>
      </c>
      <c r="B1106" t="str">
        <f t="shared" si="17"/>
        <v>34598</v>
      </c>
      <c r="C1106" s="261">
        <v>34598</v>
      </c>
    </row>
    <row r="1107" spans="1:3" x14ac:dyDescent="0.35">
      <c r="A1107" s="223">
        <v>34582</v>
      </c>
      <c r="B1107" t="str">
        <f t="shared" si="17"/>
        <v>34582</v>
      </c>
      <c r="C1107" s="261">
        <v>34582</v>
      </c>
    </row>
    <row r="1108" spans="1:3" x14ac:dyDescent="0.35">
      <c r="A1108" s="223">
        <v>34524</v>
      </c>
      <c r="B1108" t="str">
        <f t="shared" si="17"/>
        <v>34524</v>
      </c>
      <c r="C1108" s="261">
        <v>34524</v>
      </c>
    </row>
    <row r="1109" spans="1:3" x14ac:dyDescent="0.35">
      <c r="A1109" s="223">
        <v>34524</v>
      </c>
      <c r="B1109" t="str">
        <f t="shared" si="17"/>
        <v>34524</v>
      </c>
      <c r="C1109" s="261">
        <v>34524</v>
      </c>
    </row>
    <row r="1110" spans="1:3" x14ac:dyDescent="0.35">
      <c r="A1110" s="223">
        <v>34524</v>
      </c>
      <c r="B1110" t="str">
        <f t="shared" si="17"/>
        <v>34524</v>
      </c>
      <c r="C1110" s="261">
        <v>34524</v>
      </c>
    </row>
    <row r="1111" spans="1:3" x14ac:dyDescent="0.35">
      <c r="A1111" s="223">
        <v>34523</v>
      </c>
      <c r="B1111" t="str">
        <f t="shared" si="17"/>
        <v>34523</v>
      </c>
      <c r="C1111" s="261">
        <v>34523</v>
      </c>
    </row>
    <row r="1112" spans="1:3" x14ac:dyDescent="0.35">
      <c r="A1112" s="223">
        <v>34509</v>
      </c>
      <c r="B1112" t="str">
        <f t="shared" si="17"/>
        <v>34509</v>
      </c>
      <c r="C1112" s="261">
        <v>34509</v>
      </c>
    </row>
    <row r="1113" spans="1:3" x14ac:dyDescent="0.35">
      <c r="A1113" s="223">
        <v>34485</v>
      </c>
      <c r="B1113" t="str">
        <f t="shared" si="17"/>
        <v>34485</v>
      </c>
      <c r="C1113" s="261">
        <v>34485</v>
      </c>
    </row>
    <row r="1114" spans="1:3" x14ac:dyDescent="0.35">
      <c r="A1114" s="223">
        <v>34469</v>
      </c>
      <c r="B1114" t="str">
        <f t="shared" si="17"/>
        <v>34469</v>
      </c>
      <c r="C1114" s="261">
        <v>34469</v>
      </c>
    </row>
    <row r="1115" spans="1:3" x14ac:dyDescent="0.35">
      <c r="A1115" s="223">
        <v>34384</v>
      </c>
      <c r="B1115" t="str">
        <f t="shared" si="17"/>
        <v>34384</v>
      </c>
      <c r="C1115" s="261">
        <v>34384</v>
      </c>
    </row>
    <row r="1116" spans="1:3" x14ac:dyDescent="0.35">
      <c r="A1116" s="223">
        <v>34377</v>
      </c>
      <c r="B1116" t="str">
        <f t="shared" si="17"/>
        <v>34377</v>
      </c>
      <c r="C1116" s="261">
        <v>34377</v>
      </c>
    </row>
    <row r="1117" spans="1:3" x14ac:dyDescent="0.35">
      <c r="A1117" s="223">
        <v>34294</v>
      </c>
      <c r="B1117" t="str">
        <f t="shared" si="17"/>
        <v>34294</v>
      </c>
      <c r="C1117" s="261">
        <v>34294</v>
      </c>
    </row>
    <row r="1118" spans="1:3" x14ac:dyDescent="0.35">
      <c r="A1118" s="223">
        <v>34272</v>
      </c>
      <c r="B1118" t="str">
        <f t="shared" si="17"/>
        <v>34272</v>
      </c>
      <c r="C1118" s="261">
        <v>34272</v>
      </c>
    </row>
    <row r="1119" spans="1:3" x14ac:dyDescent="0.35">
      <c r="A1119" s="223">
        <v>34268</v>
      </c>
      <c r="B1119" t="str">
        <f t="shared" si="17"/>
        <v>34268</v>
      </c>
      <c r="C1119" s="261">
        <v>34268</v>
      </c>
    </row>
    <row r="1120" spans="1:3" x14ac:dyDescent="0.35">
      <c r="A1120" s="226">
        <v>34252</v>
      </c>
      <c r="B1120" t="str">
        <f t="shared" si="17"/>
        <v>34252</v>
      </c>
      <c r="C1120" s="261">
        <v>34252</v>
      </c>
    </row>
    <row r="1121" spans="1:3" x14ac:dyDescent="0.35">
      <c r="A1121" s="223">
        <v>34238</v>
      </c>
      <c r="B1121" t="str">
        <f t="shared" si="17"/>
        <v>34238</v>
      </c>
      <c r="C1121" s="261">
        <v>34238</v>
      </c>
    </row>
    <row r="1122" spans="1:3" x14ac:dyDescent="0.35">
      <c r="A1122" s="223">
        <v>34215</v>
      </c>
      <c r="B1122" t="str">
        <f t="shared" si="17"/>
        <v>34215</v>
      </c>
      <c r="C1122" s="261">
        <v>34215</v>
      </c>
    </row>
    <row r="1123" spans="1:3" x14ac:dyDescent="0.35">
      <c r="A1123" s="223">
        <v>34180</v>
      </c>
      <c r="B1123" t="str">
        <f t="shared" si="17"/>
        <v>34180</v>
      </c>
      <c r="C1123" s="261">
        <v>34180</v>
      </c>
    </row>
    <row r="1124" spans="1:3" x14ac:dyDescent="0.35">
      <c r="A1124" s="223">
        <v>34157</v>
      </c>
      <c r="B1124" t="str">
        <f t="shared" si="17"/>
        <v>34157</v>
      </c>
      <c r="C1124" s="261">
        <v>34157</v>
      </c>
    </row>
    <row r="1125" spans="1:3" x14ac:dyDescent="0.35">
      <c r="A1125" s="222">
        <v>34130</v>
      </c>
      <c r="B1125" t="str">
        <f t="shared" si="17"/>
        <v>34130</v>
      </c>
      <c r="C1125" s="261">
        <v>34130</v>
      </c>
    </row>
    <row r="1126" spans="1:3" x14ac:dyDescent="0.35">
      <c r="A1126" s="222">
        <v>34129</v>
      </c>
      <c r="B1126" t="str">
        <f t="shared" si="17"/>
        <v>34129</v>
      </c>
      <c r="C1126" s="261">
        <v>34129</v>
      </c>
    </row>
    <row r="1127" spans="1:3" x14ac:dyDescent="0.35">
      <c r="A1127" s="222">
        <v>34125</v>
      </c>
      <c r="B1127" t="str">
        <f t="shared" si="17"/>
        <v>34125</v>
      </c>
      <c r="C1127" s="261">
        <v>34125</v>
      </c>
    </row>
    <row r="1128" spans="1:3" x14ac:dyDescent="0.35">
      <c r="A1128" s="222">
        <v>34042</v>
      </c>
      <c r="B1128" t="str">
        <f t="shared" si="17"/>
        <v>34042</v>
      </c>
      <c r="C1128" s="261">
        <v>34042</v>
      </c>
    </row>
    <row r="1129" spans="1:3" x14ac:dyDescent="0.35">
      <c r="A1129" s="222">
        <v>34040</v>
      </c>
      <c r="B1129" t="str">
        <f t="shared" si="17"/>
        <v>34040</v>
      </c>
      <c r="C1129" s="261">
        <v>34040</v>
      </c>
    </row>
    <row r="1130" spans="1:3" x14ac:dyDescent="0.35">
      <c r="A1130" s="221">
        <v>34004</v>
      </c>
      <c r="B1130" t="str">
        <f t="shared" si="17"/>
        <v>34004</v>
      </c>
      <c r="C1130" s="261">
        <v>34004</v>
      </c>
    </row>
    <row r="1131" spans="1:3" x14ac:dyDescent="0.35">
      <c r="A1131" s="222">
        <v>33937</v>
      </c>
      <c r="B1131" t="str">
        <f t="shared" si="17"/>
        <v>33937</v>
      </c>
      <c r="C1131" s="261">
        <v>33937</v>
      </c>
    </row>
    <row r="1132" spans="1:3" x14ac:dyDescent="0.35">
      <c r="A1132" s="222">
        <v>33933</v>
      </c>
      <c r="B1132" t="str">
        <f t="shared" si="17"/>
        <v>33933</v>
      </c>
      <c r="C1132" s="261">
        <v>33933</v>
      </c>
    </row>
    <row r="1133" spans="1:3" x14ac:dyDescent="0.35">
      <c r="A1133" s="226">
        <v>33922</v>
      </c>
      <c r="B1133" t="str">
        <f t="shared" si="17"/>
        <v>33922</v>
      </c>
      <c r="C1133" s="261">
        <v>33922</v>
      </c>
    </row>
    <row r="1134" spans="1:3" x14ac:dyDescent="0.35">
      <c r="A1134" s="222">
        <v>33919</v>
      </c>
      <c r="B1134" t="str">
        <f t="shared" si="17"/>
        <v>33919</v>
      </c>
      <c r="C1134" s="261">
        <v>33919</v>
      </c>
    </row>
    <row r="1135" spans="1:3" x14ac:dyDescent="0.35">
      <c r="A1135" s="222">
        <v>33913</v>
      </c>
      <c r="B1135" t="str">
        <f t="shared" si="17"/>
        <v>33913</v>
      </c>
      <c r="C1135" s="261">
        <v>33913</v>
      </c>
    </row>
    <row r="1136" spans="1:3" x14ac:dyDescent="0.35">
      <c r="A1136" s="222">
        <v>33906</v>
      </c>
      <c r="B1136" t="str">
        <f t="shared" si="17"/>
        <v>33906</v>
      </c>
      <c r="C1136" s="261">
        <v>33906</v>
      </c>
    </row>
    <row r="1137" spans="1:3" x14ac:dyDescent="0.35">
      <c r="A1137" s="222">
        <v>33899</v>
      </c>
      <c r="B1137" t="str">
        <f t="shared" si="17"/>
        <v>33899</v>
      </c>
      <c r="C1137" s="261">
        <v>33899</v>
      </c>
    </row>
    <row r="1138" spans="1:3" x14ac:dyDescent="0.35">
      <c r="A1138" s="222">
        <v>33878</v>
      </c>
      <c r="B1138" t="str">
        <f t="shared" si="17"/>
        <v>33878</v>
      </c>
      <c r="C1138" s="261">
        <v>33878</v>
      </c>
    </row>
    <row r="1139" spans="1:3" x14ac:dyDescent="0.35">
      <c r="A1139" s="222">
        <v>33860</v>
      </c>
      <c r="B1139" t="str">
        <f t="shared" si="17"/>
        <v>33860</v>
      </c>
      <c r="C1139" s="261">
        <v>33860</v>
      </c>
    </row>
    <row r="1140" spans="1:3" x14ac:dyDescent="0.35">
      <c r="A1140" s="222">
        <v>33806</v>
      </c>
      <c r="B1140" t="str">
        <f t="shared" si="17"/>
        <v>33806</v>
      </c>
      <c r="C1140" s="261">
        <v>33806</v>
      </c>
    </row>
    <row r="1141" spans="1:3" x14ac:dyDescent="0.35">
      <c r="A1141" s="222">
        <v>33783</v>
      </c>
      <c r="B1141" t="str">
        <f t="shared" si="17"/>
        <v>33783</v>
      </c>
      <c r="C1141" s="261">
        <v>33783</v>
      </c>
    </row>
    <row r="1142" spans="1:3" x14ac:dyDescent="0.35">
      <c r="A1142" s="222">
        <v>33671</v>
      </c>
      <c r="B1142" t="str">
        <f t="shared" si="17"/>
        <v>33671</v>
      </c>
      <c r="C1142" s="261">
        <v>33671</v>
      </c>
    </row>
    <row r="1143" spans="1:3" x14ac:dyDescent="0.35">
      <c r="A1143" s="222">
        <v>33671</v>
      </c>
      <c r="B1143" t="str">
        <f t="shared" si="17"/>
        <v>33671</v>
      </c>
      <c r="C1143" s="261">
        <v>33671</v>
      </c>
    </row>
    <row r="1144" spans="1:3" x14ac:dyDescent="0.35">
      <c r="A1144" s="222">
        <v>33568</v>
      </c>
      <c r="B1144" t="str">
        <f t="shared" si="17"/>
        <v>33568</v>
      </c>
      <c r="C1144" s="261">
        <v>33568</v>
      </c>
    </row>
    <row r="1145" spans="1:3" x14ac:dyDescent="0.35">
      <c r="A1145" s="222">
        <v>33523</v>
      </c>
      <c r="B1145" t="str">
        <f t="shared" si="17"/>
        <v>33523</v>
      </c>
      <c r="C1145" s="261">
        <v>33523</v>
      </c>
    </row>
    <row r="1146" spans="1:3" x14ac:dyDescent="0.35">
      <c r="A1146" s="222">
        <v>33516</v>
      </c>
      <c r="B1146" t="str">
        <f t="shared" si="17"/>
        <v>33516</v>
      </c>
      <c r="C1146" s="261">
        <v>33516</v>
      </c>
    </row>
    <row r="1147" spans="1:3" x14ac:dyDescent="0.35">
      <c r="A1147" s="222">
        <v>33489</v>
      </c>
      <c r="B1147" t="str">
        <f t="shared" si="17"/>
        <v>33489</v>
      </c>
      <c r="C1147" s="261">
        <v>33489</v>
      </c>
    </row>
    <row r="1148" spans="1:3" x14ac:dyDescent="0.35">
      <c r="A1148" s="226">
        <v>33449</v>
      </c>
      <c r="B1148" t="str">
        <f t="shared" si="17"/>
        <v>33449</v>
      </c>
      <c r="C1148" s="261">
        <v>33449</v>
      </c>
    </row>
    <row r="1149" spans="1:3" x14ac:dyDescent="0.35">
      <c r="A1149" s="222">
        <v>33420</v>
      </c>
      <c r="B1149" t="str">
        <f t="shared" si="17"/>
        <v>33420</v>
      </c>
      <c r="C1149" s="261">
        <v>33420</v>
      </c>
    </row>
    <row r="1150" spans="1:3" x14ac:dyDescent="0.35">
      <c r="A1150" s="222">
        <v>33420</v>
      </c>
      <c r="B1150" t="str">
        <f t="shared" si="17"/>
        <v>33420</v>
      </c>
      <c r="C1150" s="261">
        <v>33420</v>
      </c>
    </row>
    <row r="1151" spans="1:3" x14ac:dyDescent="0.35">
      <c r="A1151" s="222">
        <v>33396</v>
      </c>
      <c r="B1151" t="str">
        <f t="shared" si="17"/>
        <v>33396</v>
      </c>
      <c r="C1151" s="261">
        <v>33396</v>
      </c>
    </row>
    <row r="1152" spans="1:3" x14ac:dyDescent="0.35">
      <c r="A1152" s="222">
        <v>33384</v>
      </c>
      <c r="B1152" t="str">
        <f t="shared" si="17"/>
        <v>33384</v>
      </c>
      <c r="C1152" s="261">
        <v>33384</v>
      </c>
    </row>
    <row r="1153" spans="1:3" x14ac:dyDescent="0.35">
      <c r="A1153" s="222">
        <v>33293</v>
      </c>
      <c r="B1153" t="str">
        <f t="shared" si="17"/>
        <v>33293</v>
      </c>
      <c r="C1153" s="261">
        <v>33293</v>
      </c>
    </row>
    <row r="1154" spans="1:3" x14ac:dyDescent="0.35">
      <c r="A1154" s="222">
        <v>33281</v>
      </c>
      <c r="B1154" t="str">
        <f t="shared" si="17"/>
        <v>33281</v>
      </c>
      <c r="C1154" s="261">
        <v>33281</v>
      </c>
    </row>
    <row r="1155" spans="1:3" x14ac:dyDescent="0.35">
      <c r="A1155" s="222">
        <v>33178</v>
      </c>
      <c r="B1155" t="str">
        <f t="shared" ref="B1155:B1218" si="18">SUBSTITUTE(C1155, "-", " ")</f>
        <v>33178</v>
      </c>
      <c r="C1155" s="261">
        <v>33178</v>
      </c>
    </row>
    <row r="1156" spans="1:3" x14ac:dyDescent="0.35">
      <c r="A1156" s="222">
        <v>33176</v>
      </c>
      <c r="B1156" t="str">
        <f t="shared" si="18"/>
        <v>33176</v>
      </c>
      <c r="C1156" s="261">
        <v>33176</v>
      </c>
    </row>
    <row r="1157" spans="1:3" x14ac:dyDescent="0.35">
      <c r="A1157" s="222">
        <v>33166</v>
      </c>
      <c r="B1157" t="str">
        <f t="shared" si="18"/>
        <v>33166</v>
      </c>
      <c r="C1157" s="261">
        <v>33166</v>
      </c>
    </row>
    <row r="1158" spans="1:3" x14ac:dyDescent="0.35">
      <c r="A1158" s="222">
        <v>33161</v>
      </c>
      <c r="B1158" t="str">
        <f t="shared" si="18"/>
        <v>33161</v>
      </c>
      <c r="C1158" s="261">
        <v>33161</v>
      </c>
    </row>
    <row r="1159" spans="1:3" x14ac:dyDescent="0.35">
      <c r="A1159" s="222">
        <v>33158</v>
      </c>
      <c r="B1159" t="str">
        <f t="shared" si="18"/>
        <v>33158</v>
      </c>
      <c r="C1159" s="261">
        <v>33158</v>
      </c>
    </row>
    <row r="1160" spans="1:3" x14ac:dyDescent="0.35">
      <c r="A1160" s="222">
        <v>33131</v>
      </c>
      <c r="B1160" t="str">
        <f t="shared" si="18"/>
        <v>33131</v>
      </c>
      <c r="C1160" s="261">
        <v>33131</v>
      </c>
    </row>
    <row r="1161" spans="1:3" x14ac:dyDescent="0.35">
      <c r="A1161" s="222">
        <v>33124</v>
      </c>
      <c r="B1161" t="str">
        <f t="shared" si="18"/>
        <v>33124</v>
      </c>
      <c r="C1161" s="261">
        <v>33124</v>
      </c>
    </row>
    <row r="1162" spans="1:3" x14ac:dyDescent="0.35">
      <c r="A1162" s="226">
        <v>33121</v>
      </c>
      <c r="B1162" t="str">
        <f t="shared" si="18"/>
        <v>33121</v>
      </c>
      <c r="C1162" s="261">
        <v>33121</v>
      </c>
    </row>
    <row r="1163" spans="1:3" x14ac:dyDescent="0.35">
      <c r="A1163" s="222">
        <v>33048</v>
      </c>
      <c r="B1163" t="str">
        <f t="shared" si="18"/>
        <v>33048</v>
      </c>
      <c r="C1163" s="261">
        <v>33048</v>
      </c>
    </row>
    <row r="1164" spans="1:3" x14ac:dyDescent="0.35">
      <c r="A1164" s="222">
        <v>32999</v>
      </c>
      <c r="B1164" t="str">
        <f t="shared" si="18"/>
        <v>32999</v>
      </c>
      <c r="C1164" s="261">
        <v>32999</v>
      </c>
    </row>
    <row r="1165" spans="1:3" x14ac:dyDescent="0.35">
      <c r="A1165" s="222">
        <v>32830</v>
      </c>
      <c r="B1165" t="str">
        <f t="shared" si="18"/>
        <v>32830</v>
      </c>
      <c r="C1165" s="261">
        <v>32830</v>
      </c>
    </row>
    <row r="1166" spans="1:3" x14ac:dyDescent="0.35">
      <c r="A1166" s="222">
        <v>32803</v>
      </c>
      <c r="B1166" t="str">
        <f t="shared" si="18"/>
        <v>32803</v>
      </c>
      <c r="C1166" s="261">
        <v>32803</v>
      </c>
    </row>
    <row r="1167" spans="1:3" x14ac:dyDescent="0.35">
      <c r="A1167" s="222">
        <v>32768</v>
      </c>
      <c r="B1167" t="str">
        <f t="shared" si="18"/>
        <v>32768</v>
      </c>
      <c r="C1167" s="261">
        <v>32768</v>
      </c>
    </row>
    <row r="1168" spans="1:3" x14ac:dyDescent="0.35">
      <c r="A1168" s="222">
        <v>32760</v>
      </c>
      <c r="B1168" t="str">
        <f t="shared" si="18"/>
        <v>32760</v>
      </c>
      <c r="C1168" s="261">
        <v>32760</v>
      </c>
    </row>
    <row r="1169" spans="1:3" x14ac:dyDescent="0.35">
      <c r="A1169" s="222">
        <v>32709</v>
      </c>
      <c r="B1169" t="str">
        <f t="shared" si="18"/>
        <v>32709</v>
      </c>
      <c r="C1169" s="261">
        <v>32709</v>
      </c>
    </row>
    <row r="1170" spans="1:3" x14ac:dyDescent="0.35">
      <c r="A1170" s="222">
        <v>32664</v>
      </c>
      <c r="B1170" t="str">
        <f t="shared" si="18"/>
        <v>32664</v>
      </c>
      <c r="C1170" s="261">
        <v>32664</v>
      </c>
    </row>
    <row r="1171" spans="1:3" x14ac:dyDescent="0.35">
      <c r="A1171" s="222">
        <v>32662</v>
      </c>
      <c r="B1171" t="str">
        <f t="shared" si="18"/>
        <v>32662</v>
      </c>
      <c r="C1171" s="261">
        <v>32662</v>
      </c>
    </row>
    <row r="1172" spans="1:3" x14ac:dyDescent="0.35">
      <c r="A1172" s="222">
        <v>32576</v>
      </c>
      <c r="B1172" t="str">
        <f t="shared" si="18"/>
        <v>32576</v>
      </c>
      <c r="C1172" s="261">
        <v>32576</v>
      </c>
    </row>
    <row r="1173" spans="1:3" x14ac:dyDescent="0.35">
      <c r="A1173" s="222">
        <v>32541</v>
      </c>
      <c r="B1173" t="str">
        <f t="shared" si="18"/>
        <v>32541</v>
      </c>
      <c r="C1173" s="261">
        <v>32541</v>
      </c>
    </row>
    <row r="1174" spans="1:3" x14ac:dyDescent="0.35">
      <c r="A1174" s="222">
        <v>32439</v>
      </c>
      <c r="B1174" t="str">
        <f t="shared" si="18"/>
        <v>32439</v>
      </c>
      <c r="C1174" s="261">
        <v>32439</v>
      </c>
    </row>
    <row r="1175" spans="1:3" x14ac:dyDescent="0.35">
      <c r="A1175" s="222">
        <v>32426</v>
      </c>
      <c r="B1175" t="str">
        <f t="shared" si="18"/>
        <v>32426</v>
      </c>
      <c r="C1175" s="261">
        <v>32426</v>
      </c>
    </row>
    <row r="1176" spans="1:3" x14ac:dyDescent="0.35">
      <c r="A1176" s="222">
        <v>32399</v>
      </c>
      <c r="B1176" t="str">
        <f t="shared" si="18"/>
        <v>32399</v>
      </c>
      <c r="C1176" s="261">
        <v>32399</v>
      </c>
    </row>
    <row r="1177" spans="1:3" x14ac:dyDescent="0.35">
      <c r="A1177" s="222">
        <v>32310</v>
      </c>
      <c r="B1177" t="str">
        <f t="shared" si="18"/>
        <v>32310</v>
      </c>
      <c r="C1177" s="261">
        <v>32310</v>
      </c>
    </row>
    <row r="1178" spans="1:3" x14ac:dyDescent="0.35">
      <c r="A1178" s="222">
        <v>32303</v>
      </c>
      <c r="B1178" t="str">
        <f t="shared" si="18"/>
        <v>32303</v>
      </c>
      <c r="C1178" s="261">
        <v>32303</v>
      </c>
    </row>
    <row r="1179" spans="1:3" x14ac:dyDescent="0.35">
      <c r="A1179" s="222">
        <v>32295</v>
      </c>
      <c r="B1179" t="str">
        <f t="shared" si="18"/>
        <v>32295</v>
      </c>
      <c r="C1179" s="261">
        <v>32295</v>
      </c>
    </row>
    <row r="1180" spans="1:3" x14ac:dyDescent="0.35">
      <c r="A1180" s="222">
        <v>32218</v>
      </c>
      <c r="B1180" t="str">
        <f t="shared" si="18"/>
        <v>32218</v>
      </c>
      <c r="C1180" s="261">
        <v>32218</v>
      </c>
    </row>
    <row r="1181" spans="1:3" x14ac:dyDescent="0.35">
      <c r="A1181" s="222">
        <v>32187</v>
      </c>
      <c r="B1181" t="str">
        <f t="shared" si="18"/>
        <v>32187</v>
      </c>
      <c r="C1181" s="261">
        <v>32187</v>
      </c>
    </row>
    <row r="1182" spans="1:3" x14ac:dyDescent="0.35">
      <c r="A1182" s="222">
        <v>32186</v>
      </c>
      <c r="B1182" t="str">
        <f t="shared" si="18"/>
        <v>32186</v>
      </c>
      <c r="C1182" s="261">
        <v>32186</v>
      </c>
    </row>
    <row r="1183" spans="1:3" x14ac:dyDescent="0.35">
      <c r="A1183" s="222">
        <v>32076</v>
      </c>
      <c r="B1183" t="str">
        <f t="shared" si="18"/>
        <v>32076</v>
      </c>
      <c r="C1183" s="261">
        <v>32076</v>
      </c>
    </row>
    <row r="1184" spans="1:3" x14ac:dyDescent="0.35">
      <c r="A1184" s="222">
        <v>32061</v>
      </c>
      <c r="B1184" t="str">
        <f t="shared" si="18"/>
        <v>32061</v>
      </c>
      <c r="C1184" s="261">
        <v>32061</v>
      </c>
    </row>
    <row r="1185" spans="1:3" x14ac:dyDescent="0.35">
      <c r="A1185" s="222">
        <v>32033</v>
      </c>
      <c r="B1185" t="str">
        <f t="shared" si="18"/>
        <v>32033</v>
      </c>
      <c r="C1185" s="261">
        <v>32033</v>
      </c>
    </row>
    <row r="1186" spans="1:3" x14ac:dyDescent="0.35">
      <c r="A1186" s="222">
        <v>31979</v>
      </c>
      <c r="B1186" t="str">
        <f t="shared" si="18"/>
        <v>31979</v>
      </c>
      <c r="C1186" s="261">
        <v>31979</v>
      </c>
    </row>
    <row r="1187" spans="1:3" x14ac:dyDescent="0.35">
      <c r="A1187" s="222">
        <v>31970</v>
      </c>
      <c r="B1187" t="str">
        <f t="shared" si="18"/>
        <v>31970</v>
      </c>
      <c r="C1187" s="261">
        <v>31970</v>
      </c>
    </row>
    <row r="1188" spans="1:3" x14ac:dyDescent="0.35">
      <c r="A1188" s="222">
        <v>31970</v>
      </c>
      <c r="B1188" t="str">
        <f t="shared" si="18"/>
        <v>31970</v>
      </c>
      <c r="C1188" s="261">
        <v>31970</v>
      </c>
    </row>
    <row r="1189" spans="1:3" x14ac:dyDescent="0.35">
      <c r="A1189" s="222">
        <v>31690</v>
      </c>
      <c r="B1189" t="str">
        <f t="shared" si="18"/>
        <v>31690</v>
      </c>
      <c r="C1189" s="261">
        <v>31690</v>
      </c>
    </row>
    <row r="1190" spans="1:3" x14ac:dyDescent="0.35">
      <c r="A1190" s="222">
        <v>31688</v>
      </c>
      <c r="B1190" t="str">
        <f t="shared" si="18"/>
        <v>31688</v>
      </c>
      <c r="C1190" s="261">
        <v>31688</v>
      </c>
    </row>
    <row r="1191" spans="1:3" x14ac:dyDescent="0.35">
      <c r="A1191" s="222">
        <v>31594</v>
      </c>
      <c r="B1191" t="str">
        <f t="shared" si="18"/>
        <v>31594</v>
      </c>
      <c r="C1191" s="261">
        <v>31594</v>
      </c>
    </row>
    <row r="1192" spans="1:3" x14ac:dyDescent="0.35">
      <c r="A1192" s="222">
        <v>31486</v>
      </c>
      <c r="B1192" t="str">
        <f t="shared" si="18"/>
        <v>31486</v>
      </c>
      <c r="C1192" s="261">
        <v>31486</v>
      </c>
    </row>
    <row r="1193" spans="1:3" x14ac:dyDescent="0.35">
      <c r="A1193" s="222">
        <v>31461</v>
      </c>
      <c r="B1193" t="str">
        <f t="shared" si="18"/>
        <v>31461</v>
      </c>
      <c r="C1193" s="261">
        <v>31461</v>
      </c>
    </row>
    <row r="1194" spans="1:3" x14ac:dyDescent="0.35">
      <c r="A1194" s="222">
        <v>31450</v>
      </c>
      <c r="B1194" t="str">
        <f t="shared" si="18"/>
        <v>31450</v>
      </c>
      <c r="C1194" s="261">
        <v>31450</v>
      </c>
    </row>
    <row r="1195" spans="1:3" x14ac:dyDescent="0.35">
      <c r="A1195" s="222">
        <v>31449</v>
      </c>
      <c r="B1195" t="str">
        <f t="shared" si="18"/>
        <v>31449</v>
      </c>
      <c r="C1195" s="261">
        <v>31449</v>
      </c>
    </row>
    <row r="1196" spans="1:3" x14ac:dyDescent="0.35">
      <c r="A1196" s="222">
        <v>31444</v>
      </c>
      <c r="B1196" t="str">
        <f t="shared" si="18"/>
        <v>31444</v>
      </c>
      <c r="C1196" s="261">
        <v>31444</v>
      </c>
    </row>
    <row r="1197" spans="1:3" x14ac:dyDescent="0.35">
      <c r="A1197" s="222">
        <v>31344</v>
      </c>
      <c r="B1197" t="str">
        <f t="shared" si="18"/>
        <v>31344</v>
      </c>
      <c r="C1197" s="261">
        <v>31344</v>
      </c>
    </row>
    <row r="1198" spans="1:3" x14ac:dyDescent="0.35">
      <c r="A1198" s="222">
        <v>31342</v>
      </c>
      <c r="B1198" t="str">
        <f t="shared" si="18"/>
        <v>31342</v>
      </c>
      <c r="C1198" s="261">
        <v>31342</v>
      </c>
    </row>
    <row r="1199" spans="1:3" x14ac:dyDescent="0.35">
      <c r="A1199" s="222">
        <v>31253</v>
      </c>
      <c r="B1199" t="str">
        <f t="shared" si="18"/>
        <v>31253</v>
      </c>
      <c r="C1199" s="261">
        <v>31253</v>
      </c>
    </row>
    <row r="1200" spans="1:3" x14ac:dyDescent="0.35">
      <c r="A1200" s="222">
        <v>31109</v>
      </c>
      <c r="B1200" t="str">
        <f t="shared" si="18"/>
        <v>31109</v>
      </c>
      <c r="C1200" s="261">
        <v>31109</v>
      </c>
    </row>
    <row r="1201" spans="1:3" x14ac:dyDescent="0.35">
      <c r="A1201" s="222">
        <v>31096</v>
      </c>
      <c r="B1201" t="str">
        <f t="shared" si="18"/>
        <v>31096</v>
      </c>
      <c r="C1201" s="261">
        <v>31096</v>
      </c>
    </row>
    <row r="1202" spans="1:3" x14ac:dyDescent="0.35">
      <c r="A1202" s="222">
        <v>31016</v>
      </c>
      <c r="B1202" t="str">
        <f t="shared" si="18"/>
        <v>31016</v>
      </c>
      <c r="C1202" s="261">
        <v>31016</v>
      </c>
    </row>
    <row r="1203" spans="1:3" x14ac:dyDescent="0.35">
      <c r="A1203" s="222">
        <v>30976</v>
      </c>
      <c r="B1203" t="str">
        <f t="shared" si="18"/>
        <v>30976</v>
      </c>
      <c r="C1203" s="261">
        <v>30976</v>
      </c>
    </row>
    <row r="1204" spans="1:3" x14ac:dyDescent="0.35">
      <c r="A1204" s="222">
        <v>30969</v>
      </c>
      <c r="B1204" t="str">
        <f t="shared" si="18"/>
        <v>30969</v>
      </c>
      <c r="C1204" s="261">
        <v>30969</v>
      </c>
    </row>
    <row r="1205" spans="1:3" x14ac:dyDescent="0.35">
      <c r="A1205" s="222">
        <v>30955</v>
      </c>
      <c r="B1205" t="str">
        <f t="shared" si="18"/>
        <v>30955</v>
      </c>
      <c r="C1205" s="261">
        <v>30955</v>
      </c>
    </row>
    <row r="1206" spans="1:3" x14ac:dyDescent="0.35">
      <c r="A1206" s="222">
        <v>30940</v>
      </c>
      <c r="B1206" t="str">
        <f t="shared" si="18"/>
        <v>30940</v>
      </c>
      <c r="C1206" s="261">
        <v>30940</v>
      </c>
    </row>
    <row r="1207" spans="1:3" x14ac:dyDescent="0.35">
      <c r="A1207" s="222">
        <v>30887</v>
      </c>
      <c r="B1207" t="str">
        <f t="shared" si="18"/>
        <v>30887</v>
      </c>
      <c r="C1207" s="261">
        <v>30887</v>
      </c>
    </row>
    <row r="1208" spans="1:3" x14ac:dyDescent="0.35">
      <c r="A1208" s="222">
        <v>30848</v>
      </c>
      <c r="B1208" t="str">
        <f t="shared" si="18"/>
        <v>30848</v>
      </c>
      <c r="C1208" s="261">
        <v>30848</v>
      </c>
    </row>
    <row r="1209" spans="1:3" x14ac:dyDescent="0.35">
      <c r="A1209" s="222">
        <v>30836</v>
      </c>
      <c r="B1209" t="str">
        <f t="shared" si="18"/>
        <v>30836</v>
      </c>
      <c r="C1209" s="261">
        <v>30836</v>
      </c>
    </row>
    <row r="1210" spans="1:3" x14ac:dyDescent="0.35">
      <c r="A1210" s="221">
        <v>30729</v>
      </c>
      <c r="B1210" t="str">
        <f t="shared" si="18"/>
        <v>30729</v>
      </c>
      <c r="C1210" s="261">
        <v>30729</v>
      </c>
    </row>
    <row r="1211" spans="1:3" x14ac:dyDescent="0.35">
      <c r="A1211" s="244">
        <v>30523</v>
      </c>
      <c r="B1211" t="str">
        <f t="shared" si="18"/>
        <v>30523</v>
      </c>
      <c r="C1211" s="261">
        <v>30523</v>
      </c>
    </row>
    <row r="1212" spans="1:3" x14ac:dyDescent="0.35">
      <c r="A1212" s="222">
        <v>30405</v>
      </c>
      <c r="B1212" t="str">
        <f t="shared" si="18"/>
        <v>30405</v>
      </c>
      <c r="C1212" s="261">
        <v>30405</v>
      </c>
    </row>
    <row r="1213" spans="1:3" x14ac:dyDescent="0.35">
      <c r="A1213" s="222">
        <v>30367</v>
      </c>
      <c r="B1213" t="str">
        <f t="shared" si="18"/>
        <v>30367</v>
      </c>
      <c r="C1213" s="261">
        <v>30367</v>
      </c>
    </row>
    <row r="1214" spans="1:3" x14ac:dyDescent="0.35">
      <c r="A1214" s="222">
        <v>30237</v>
      </c>
      <c r="B1214" t="str">
        <f t="shared" si="18"/>
        <v>30237</v>
      </c>
      <c r="C1214" s="261">
        <v>30237</v>
      </c>
    </row>
    <row r="1215" spans="1:3" x14ac:dyDescent="0.35">
      <c r="A1215" s="222">
        <v>30224</v>
      </c>
      <c r="B1215" t="str">
        <f t="shared" si="18"/>
        <v>30224</v>
      </c>
      <c r="C1215" s="261">
        <v>30224</v>
      </c>
    </row>
    <row r="1216" spans="1:3" x14ac:dyDescent="0.35">
      <c r="A1216" s="222">
        <v>30221</v>
      </c>
      <c r="B1216" t="str">
        <f t="shared" si="18"/>
        <v>30221</v>
      </c>
      <c r="C1216" s="261">
        <v>30221</v>
      </c>
    </row>
    <row r="1217" spans="1:3" x14ac:dyDescent="0.35">
      <c r="A1217" s="222">
        <v>30213</v>
      </c>
      <c r="B1217" t="str">
        <f t="shared" si="18"/>
        <v>30213</v>
      </c>
      <c r="C1217" s="261">
        <v>30213</v>
      </c>
    </row>
    <row r="1218" spans="1:3" x14ac:dyDescent="0.35">
      <c r="A1218" s="222">
        <v>30156</v>
      </c>
      <c r="B1218" t="str">
        <f t="shared" si="18"/>
        <v>30156</v>
      </c>
      <c r="C1218" s="261">
        <v>30156</v>
      </c>
    </row>
    <row r="1219" spans="1:3" x14ac:dyDescent="0.35">
      <c r="A1219" s="222">
        <v>30156</v>
      </c>
      <c r="B1219" t="str">
        <f t="shared" ref="B1219:B1282" si="19">SUBSTITUTE(C1219, "-", " ")</f>
        <v>30156</v>
      </c>
      <c r="C1219" s="261">
        <v>30156</v>
      </c>
    </row>
    <row r="1220" spans="1:3" x14ac:dyDescent="0.35">
      <c r="A1220" s="222">
        <v>30131</v>
      </c>
      <c r="B1220" t="str">
        <f t="shared" si="19"/>
        <v>30131</v>
      </c>
      <c r="C1220" s="261">
        <v>30131</v>
      </c>
    </row>
    <row r="1221" spans="1:3" x14ac:dyDescent="0.35">
      <c r="A1221" s="222">
        <v>30128</v>
      </c>
      <c r="B1221" t="str">
        <f t="shared" si="19"/>
        <v>30128</v>
      </c>
      <c r="C1221" s="261">
        <v>30128</v>
      </c>
    </row>
    <row r="1222" spans="1:3" x14ac:dyDescent="0.35">
      <c r="A1222" s="223">
        <v>29878</v>
      </c>
      <c r="B1222" t="str">
        <f t="shared" si="19"/>
        <v>29878</v>
      </c>
      <c r="C1222" s="261">
        <v>29878</v>
      </c>
    </row>
    <row r="1223" spans="1:3" x14ac:dyDescent="0.35">
      <c r="A1223" s="223">
        <v>29785</v>
      </c>
      <c r="B1223" t="str">
        <f t="shared" si="19"/>
        <v>29785</v>
      </c>
      <c r="C1223" s="261">
        <v>29785</v>
      </c>
    </row>
    <row r="1224" spans="1:3" x14ac:dyDescent="0.35">
      <c r="A1224" s="223">
        <v>29729</v>
      </c>
      <c r="B1224" t="str">
        <f t="shared" si="19"/>
        <v>29729</v>
      </c>
      <c r="C1224" s="261">
        <v>29729</v>
      </c>
    </row>
    <row r="1225" spans="1:3" x14ac:dyDescent="0.35">
      <c r="A1225" s="223">
        <v>29726</v>
      </c>
      <c r="B1225" t="str">
        <f t="shared" si="19"/>
        <v>29726</v>
      </c>
      <c r="C1225" s="261">
        <v>29726</v>
      </c>
    </row>
    <row r="1226" spans="1:3" x14ac:dyDescent="0.35">
      <c r="A1226" s="223">
        <v>29716</v>
      </c>
      <c r="B1226" t="str">
        <f t="shared" si="19"/>
        <v>29716</v>
      </c>
      <c r="C1226" s="261">
        <v>29716</v>
      </c>
    </row>
    <row r="1227" spans="1:3" x14ac:dyDescent="0.35">
      <c r="A1227" s="223">
        <v>29711</v>
      </c>
      <c r="B1227" t="str">
        <f t="shared" si="19"/>
        <v>29711</v>
      </c>
      <c r="C1227" s="261">
        <v>29711</v>
      </c>
    </row>
    <row r="1228" spans="1:3" x14ac:dyDescent="0.35">
      <c r="A1228" s="223">
        <v>29670</v>
      </c>
      <c r="B1228" t="str">
        <f t="shared" si="19"/>
        <v>29670</v>
      </c>
      <c r="C1228" s="261">
        <v>29670</v>
      </c>
    </row>
    <row r="1229" spans="1:3" x14ac:dyDescent="0.35">
      <c r="A1229" s="222">
        <v>29669</v>
      </c>
      <c r="B1229" t="str">
        <f t="shared" si="19"/>
        <v>29669</v>
      </c>
      <c r="C1229" s="261">
        <v>29669</v>
      </c>
    </row>
    <row r="1230" spans="1:3" x14ac:dyDescent="0.35">
      <c r="A1230" s="222">
        <v>29636</v>
      </c>
      <c r="B1230" t="str">
        <f t="shared" si="19"/>
        <v>29636</v>
      </c>
      <c r="C1230" s="261">
        <v>29636</v>
      </c>
    </row>
    <row r="1231" spans="1:3" x14ac:dyDescent="0.35">
      <c r="A1231" s="222">
        <v>29619</v>
      </c>
      <c r="B1231" t="str">
        <f t="shared" si="19"/>
        <v>29619</v>
      </c>
      <c r="C1231" s="261">
        <v>29619</v>
      </c>
    </row>
    <row r="1232" spans="1:3" x14ac:dyDescent="0.35">
      <c r="A1232" s="222">
        <v>29549</v>
      </c>
      <c r="B1232" t="str">
        <f t="shared" si="19"/>
        <v>29549</v>
      </c>
      <c r="C1232" s="261">
        <v>29549</v>
      </c>
    </row>
    <row r="1233" spans="1:3" x14ac:dyDescent="0.35">
      <c r="A1233" s="222">
        <v>29521</v>
      </c>
      <c r="B1233" t="str">
        <f t="shared" si="19"/>
        <v>29521</v>
      </c>
      <c r="C1233" s="261">
        <v>29521</v>
      </c>
    </row>
    <row r="1234" spans="1:3" x14ac:dyDescent="0.35">
      <c r="A1234" s="222">
        <v>29511</v>
      </c>
      <c r="B1234" t="str">
        <f t="shared" si="19"/>
        <v>29511</v>
      </c>
      <c r="C1234" s="261">
        <v>29511</v>
      </c>
    </row>
    <row r="1235" spans="1:3" x14ac:dyDescent="0.35">
      <c r="A1235" s="222">
        <v>29356</v>
      </c>
      <c r="B1235" t="str">
        <f t="shared" si="19"/>
        <v>29356</v>
      </c>
      <c r="C1235" s="261">
        <v>29356</v>
      </c>
    </row>
    <row r="1236" spans="1:3" x14ac:dyDescent="0.35">
      <c r="A1236" s="222">
        <v>29186</v>
      </c>
      <c r="B1236" t="str">
        <f t="shared" si="19"/>
        <v>29186</v>
      </c>
      <c r="C1236" s="261">
        <v>29186</v>
      </c>
    </row>
    <row r="1237" spans="1:3" x14ac:dyDescent="0.35">
      <c r="A1237" s="221">
        <v>28980</v>
      </c>
      <c r="B1237" t="str">
        <f t="shared" si="19"/>
        <v>28980</v>
      </c>
      <c r="C1237" s="261">
        <v>28980</v>
      </c>
    </row>
    <row r="1238" spans="1:3" x14ac:dyDescent="0.35">
      <c r="A1238" s="222">
        <v>28938</v>
      </c>
      <c r="B1238" t="str">
        <f t="shared" si="19"/>
        <v>28938</v>
      </c>
      <c r="C1238" s="261">
        <v>28938</v>
      </c>
    </row>
    <row r="1239" spans="1:3" x14ac:dyDescent="0.35">
      <c r="A1239" s="222">
        <v>28907</v>
      </c>
      <c r="B1239" t="str">
        <f t="shared" si="19"/>
        <v>28907</v>
      </c>
      <c r="C1239" s="261">
        <v>28907</v>
      </c>
    </row>
    <row r="1240" spans="1:3" x14ac:dyDescent="0.35">
      <c r="A1240" s="222">
        <v>28760</v>
      </c>
      <c r="B1240" t="str">
        <f t="shared" si="19"/>
        <v>28760</v>
      </c>
      <c r="C1240" s="261">
        <v>28760</v>
      </c>
    </row>
    <row r="1241" spans="1:3" x14ac:dyDescent="0.35">
      <c r="A1241" s="222">
        <v>28428</v>
      </c>
      <c r="B1241" t="str">
        <f t="shared" si="19"/>
        <v>28428</v>
      </c>
      <c r="C1241" s="261">
        <v>28428</v>
      </c>
    </row>
    <row r="1242" spans="1:3" x14ac:dyDescent="0.35">
      <c r="A1242" s="222">
        <v>28091</v>
      </c>
      <c r="B1242" t="str">
        <f t="shared" si="19"/>
        <v>28091</v>
      </c>
      <c r="C1242" s="261">
        <v>28091</v>
      </c>
    </row>
    <row r="1243" spans="1:3" x14ac:dyDescent="0.35">
      <c r="A1243" s="222">
        <v>28089</v>
      </c>
      <c r="B1243" t="str">
        <f t="shared" si="19"/>
        <v>28089</v>
      </c>
      <c r="C1243" s="261">
        <v>28089</v>
      </c>
    </row>
    <row r="1244" spans="1:3" x14ac:dyDescent="0.35">
      <c r="A1244" s="222">
        <v>28051</v>
      </c>
      <c r="B1244" t="str">
        <f t="shared" si="19"/>
        <v>28051</v>
      </c>
      <c r="C1244" s="261">
        <v>28051</v>
      </c>
    </row>
    <row r="1245" spans="1:3" x14ac:dyDescent="0.35">
      <c r="A1245" s="222">
        <v>28039</v>
      </c>
      <c r="B1245" t="str">
        <f t="shared" si="19"/>
        <v>28039</v>
      </c>
      <c r="C1245" s="261">
        <v>28039</v>
      </c>
    </row>
    <row r="1246" spans="1:3" x14ac:dyDescent="0.35">
      <c r="A1246" s="222">
        <v>28009</v>
      </c>
      <c r="B1246" t="str">
        <f t="shared" si="19"/>
        <v>28009</v>
      </c>
      <c r="C1246" s="261">
        <v>28009</v>
      </c>
    </row>
    <row r="1247" spans="1:3" x14ac:dyDescent="0.35">
      <c r="A1247" s="222">
        <v>27717</v>
      </c>
      <c r="B1247" t="str">
        <f t="shared" si="19"/>
        <v>27717</v>
      </c>
      <c r="C1247" s="261">
        <v>27717</v>
      </c>
    </row>
    <row r="1248" spans="1:3" x14ac:dyDescent="0.35">
      <c r="A1248" s="222">
        <v>27598</v>
      </c>
      <c r="B1248" t="str">
        <f t="shared" si="19"/>
        <v>27598</v>
      </c>
      <c r="C1248" s="261">
        <v>27598</v>
      </c>
    </row>
    <row r="1249" spans="1:3" x14ac:dyDescent="0.35">
      <c r="A1249" s="222">
        <v>27594</v>
      </c>
      <c r="B1249" t="str">
        <f t="shared" si="19"/>
        <v>27594</v>
      </c>
      <c r="C1249" s="261">
        <v>27594</v>
      </c>
    </row>
    <row r="1250" spans="1:3" x14ac:dyDescent="0.35">
      <c r="A1250" s="222">
        <v>27568</v>
      </c>
      <c r="B1250" t="str">
        <f t="shared" si="19"/>
        <v>27568</v>
      </c>
      <c r="C1250" s="261">
        <v>27568</v>
      </c>
    </row>
    <row r="1251" spans="1:3" x14ac:dyDescent="0.35">
      <c r="A1251" s="222">
        <v>27448</v>
      </c>
      <c r="B1251" t="str">
        <f t="shared" si="19"/>
        <v>27448</v>
      </c>
      <c r="C1251" s="261">
        <v>27448</v>
      </c>
    </row>
    <row r="1252" spans="1:3" x14ac:dyDescent="0.35">
      <c r="A1252" s="222">
        <v>27435</v>
      </c>
      <c r="B1252" t="str">
        <f t="shared" si="19"/>
        <v>27435</v>
      </c>
      <c r="C1252" s="261">
        <v>27435</v>
      </c>
    </row>
    <row r="1253" spans="1:3" x14ac:dyDescent="0.35">
      <c r="A1253" s="222">
        <v>27300</v>
      </c>
      <c r="B1253" t="str">
        <f t="shared" si="19"/>
        <v>27300</v>
      </c>
      <c r="C1253" s="261">
        <v>27300</v>
      </c>
    </row>
    <row r="1254" spans="1:3" x14ac:dyDescent="0.35">
      <c r="A1254" s="222">
        <v>27286</v>
      </c>
      <c r="B1254" t="str">
        <f t="shared" si="19"/>
        <v>27286</v>
      </c>
      <c r="C1254" s="261">
        <v>27286</v>
      </c>
    </row>
    <row r="1255" spans="1:3" x14ac:dyDescent="0.35">
      <c r="A1255" s="222">
        <v>27279</v>
      </c>
      <c r="B1255" t="str">
        <f t="shared" si="19"/>
        <v>27279</v>
      </c>
      <c r="C1255" s="261">
        <v>27279</v>
      </c>
    </row>
    <row r="1256" spans="1:3" x14ac:dyDescent="0.35">
      <c r="A1256" s="222">
        <v>27274</v>
      </c>
      <c r="B1256" t="str">
        <f t="shared" si="19"/>
        <v>27274</v>
      </c>
      <c r="C1256" s="261">
        <v>27274</v>
      </c>
    </row>
    <row r="1257" spans="1:3" x14ac:dyDescent="0.35">
      <c r="A1257" s="222">
        <v>27274</v>
      </c>
      <c r="B1257" t="str">
        <f t="shared" si="19"/>
        <v>27274</v>
      </c>
      <c r="C1257" s="261">
        <v>27274</v>
      </c>
    </row>
    <row r="1258" spans="1:3" x14ac:dyDescent="0.35">
      <c r="A1258" s="222">
        <v>27175</v>
      </c>
      <c r="B1258" t="str">
        <f t="shared" si="19"/>
        <v>27175</v>
      </c>
      <c r="C1258" s="261">
        <v>27175</v>
      </c>
    </row>
    <row r="1259" spans="1:3" x14ac:dyDescent="0.35">
      <c r="A1259" s="222">
        <v>27109</v>
      </c>
      <c r="B1259" t="str">
        <f t="shared" si="19"/>
        <v>27109</v>
      </c>
      <c r="C1259" s="261">
        <v>27109</v>
      </c>
    </row>
    <row r="1260" spans="1:3" x14ac:dyDescent="0.35">
      <c r="A1260" s="222">
        <v>26921</v>
      </c>
      <c r="B1260" t="str">
        <f t="shared" si="19"/>
        <v>26921</v>
      </c>
      <c r="C1260" s="261">
        <v>26921</v>
      </c>
    </row>
    <row r="1261" spans="1:3" x14ac:dyDescent="0.35">
      <c r="A1261" s="222">
        <v>26916</v>
      </c>
      <c r="B1261" t="str">
        <f t="shared" si="19"/>
        <v>26916</v>
      </c>
      <c r="C1261" s="261">
        <v>26916</v>
      </c>
    </row>
    <row r="1262" spans="1:3" x14ac:dyDescent="0.35">
      <c r="A1262" s="222">
        <v>26460</v>
      </c>
      <c r="B1262" t="str">
        <f t="shared" si="19"/>
        <v>26460</v>
      </c>
      <c r="C1262" s="261">
        <v>26460</v>
      </c>
    </row>
    <row r="1263" spans="1:3" x14ac:dyDescent="0.35">
      <c r="A1263" s="222">
        <v>26447</v>
      </c>
      <c r="B1263" t="str">
        <f t="shared" si="19"/>
        <v>26447</v>
      </c>
      <c r="C1263" s="261">
        <v>26447</v>
      </c>
    </row>
    <row r="1264" spans="1:3" x14ac:dyDescent="0.35">
      <c r="A1264" s="222">
        <v>26349</v>
      </c>
      <c r="B1264" t="str">
        <f t="shared" si="19"/>
        <v>26349</v>
      </c>
      <c r="C1264" s="261">
        <v>26349</v>
      </c>
    </row>
    <row r="1265" spans="1:3" x14ac:dyDescent="0.35">
      <c r="A1265" s="222">
        <v>26208</v>
      </c>
      <c r="B1265" t="str">
        <f t="shared" si="19"/>
        <v>26208</v>
      </c>
      <c r="C1265" s="261">
        <v>26208</v>
      </c>
    </row>
    <row r="1266" spans="1:3" x14ac:dyDescent="0.35">
      <c r="A1266" s="222">
        <v>26183</v>
      </c>
      <c r="B1266" t="str">
        <f t="shared" si="19"/>
        <v>26183</v>
      </c>
      <c r="C1266" s="261">
        <v>26183</v>
      </c>
    </row>
    <row r="1267" spans="1:3" x14ac:dyDescent="0.35">
      <c r="A1267" s="222">
        <v>26114</v>
      </c>
      <c r="B1267" t="str">
        <f t="shared" si="19"/>
        <v>26114</v>
      </c>
      <c r="C1267" s="261">
        <v>26114</v>
      </c>
    </row>
    <row r="1268" spans="1:3" x14ac:dyDescent="0.35">
      <c r="A1268" s="222">
        <v>26022</v>
      </c>
      <c r="B1268" t="str">
        <f t="shared" si="19"/>
        <v>26022</v>
      </c>
      <c r="C1268" s="261">
        <v>26022</v>
      </c>
    </row>
    <row r="1269" spans="1:3" x14ac:dyDescent="0.35">
      <c r="A1269" s="222">
        <v>25839</v>
      </c>
      <c r="B1269" t="str">
        <f t="shared" si="19"/>
        <v>25839</v>
      </c>
      <c r="C1269" s="261">
        <v>25839</v>
      </c>
    </row>
    <row r="1270" spans="1:3" x14ac:dyDescent="0.35">
      <c r="A1270" s="221">
        <v>25734</v>
      </c>
      <c r="B1270" t="str">
        <f t="shared" si="19"/>
        <v>25734</v>
      </c>
      <c r="C1270" s="261">
        <v>25734</v>
      </c>
    </row>
    <row r="1271" spans="1:3" x14ac:dyDescent="0.35">
      <c r="A1271" s="222">
        <v>25452</v>
      </c>
      <c r="B1271" t="str">
        <f t="shared" si="19"/>
        <v>25452</v>
      </c>
      <c r="C1271" s="261">
        <v>25452</v>
      </c>
    </row>
    <row r="1272" spans="1:3" x14ac:dyDescent="0.35">
      <c r="A1272" s="221">
        <v>25347</v>
      </c>
      <c r="B1272" t="str">
        <f t="shared" si="19"/>
        <v>25347</v>
      </c>
      <c r="C1272" s="261">
        <v>25347</v>
      </c>
    </row>
    <row r="1273" spans="1:3" x14ac:dyDescent="0.35">
      <c r="A1273" s="222">
        <v>25271</v>
      </c>
      <c r="B1273" t="str">
        <f t="shared" si="19"/>
        <v>25271</v>
      </c>
      <c r="C1273" s="261">
        <v>25271</v>
      </c>
    </row>
    <row r="1274" spans="1:3" x14ac:dyDescent="0.35">
      <c r="A1274" s="222">
        <v>25096</v>
      </c>
      <c r="B1274" t="str">
        <f t="shared" si="19"/>
        <v>25096</v>
      </c>
      <c r="C1274" s="261">
        <v>25096</v>
      </c>
    </row>
    <row r="1275" spans="1:3" x14ac:dyDescent="0.35">
      <c r="A1275" s="222">
        <v>25046</v>
      </c>
      <c r="B1275" t="str">
        <f t="shared" si="19"/>
        <v>25046</v>
      </c>
      <c r="C1275" s="261">
        <v>25046</v>
      </c>
    </row>
    <row r="1276" spans="1:3" x14ac:dyDescent="0.35">
      <c r="A1276" s="222">
        <v>24872</v>
      </c>
      <c r="B1276" t="str">
        <f t="shared" si="19"/>
        <v>24872</v>
      </c>
      <c r="C1276" s="261">
        <v>24872</v>
      </c>
    </row>
    <row r="1277" spans="1:3" x14ac:dyDescent="0.35">
      <c r="A1277" s="222">
        <v>24762</v>
      </c>
      <c r="B1277" t="str">
        <f t="shared" si="19"/>
        <v>24762</v>
      </c>
      <c r="C1277" s="261">
        <v>24762</v>
      </c>
    </row>
    <row r="1278" spans="1:3" x14ac:dyDescent="0.35">
      <c r="A1278" s="221">
        <v>24636</v>
      </c>
      <c r="B1278" t="str">
        <f t="shared" si="19"/>
        <v>24636</v>
      </c>
      <c r="C1278" s="261">
        <v>24636</v>
      </c>
    </row>
    <row r="1279" spans="1:3" x14ac:dyDescent="0.35">
      <c r="A1279" s="222">
        <v>24550</v>
      </c>
      <c r="B1279" t="str">
        <f t="shared" si="19"/>
        <v>24550</v>
      </c>
      <c r="C1279" s="261">
        <v>24550</v>
      </c>
    </row>
    <row r="1280" spans="1:3" x14ac:dyDescent="0.35">
      <c r="A1280" s="221">
        <v>24543</v>
      </c>
      <c r="B1280" t="str">
        <f t="shared" si="19"/>
        <v>24543</v>
      </c>
      <c r="C1280" s="261">
        <v>24543</v>
      </c>
    </row>
    <row r="1281" spans="1:3" x14ac:dyDescent="0.35">
      <c r="A1281" s="222">
        <v>24540</v>
      </c>
      <c r="B1281" t="str">
        <f t="shared" si="19"/>
        <v>24540</v>
      </c>
      <c r="C1281" s="261">
        <v>24540</v>
      </c>
    </row>
    <row r="1282" spans="1:3" x14ac:dyDescent="0.35">
      <c r="A1282" s="223">
        <v>24399</v>
      </c>
      <c r="B1282" t="str">
        <f t="shared" si="19"/>
        <v>24399</v>
      </c>
      <c r="C1282" s="261">
        <v>24399</v>
      </c>
    </row>
    <row r="1283" spans="1:3" x14ac:dyDescent="0.35">
      <c r="A1283" s="223">
        <v>24377</v>
      </c>
      <c r="B1283" t="str">
        <f t="shared" ref="B1283:B1346" si="20">SUBSTITUTE(C1283, "-", " ")</f>
        <v>24377</v>
      </c>
      <c r="C1283" s="261">
        <v>24377</v>
      </c>
    </row>
    <row r="1284" spans="1:3" x14ac:dyDescent="0.35">
      <c r="A1284" s="223">
        <v>24360</v>
      </c>
      <c r="B1284" t="str">
        <f t="shared" si="20"/>
        <v>24360</v>
      </c>
      <c r="C1284" s="261">
        <v>24360</v>
      </c>
    </row>
    <row r="1285" spans="1:3" x14ac:dyDescent="0.35">
      <c r="A1285" s="229">
        <v>24307</v>
      </c>
      <c r="B1285" t="str">
        <f t="shared" si="20"/>
        <v>24307</v>
      </c>
      <c r="C1285" s="261">
        <v>24307</v>
      </c>
    </row>
    <row r="1286" spans="1:3" x14ac:dyDescent="0.35">
      <c r="A1286" s="229">
        <v>24280</v>
      </c>
      <c r="B1286" t="str">
        <f t="shared" si="20"/>
        <v>24280</v>
      </c>
      <c r="C1286" s="261">
        <v>24280</v>
      </c>
    </row>
    <row r="1287" spans="1:3" x14ac:dyDescent="0.35">
      <c r="A1287" s="229">
        <v>24269</v>
      </c>
      <c r="B1287" t="str">
        <f t="shared" si="20"/>
        <v>24269</v>
      </c>
      <c r="C1287" s="261">
        <v>24269</v>
      </c>
    </row>
    <row r="1288" spans="1:3" x14ac:dyDescent="0.35">
      <c r="A1288" s="223">
        <v>24262</v>
      </c>
      <c r="B1288" t="str">
        <f t="shared" si="20"/>
        <v>24262</v>
      </c>
      <c r="C1288" s="261">
        <v>24262</v>
      </c>
    </row>
    <row r="1289" spans="1:3" x14ac:dyDescent="0.35">
      <c r="A1289" s="223">
        <v>24165</v>
      </c>
      <c r="B1289" t="str">
        <f t="shared" si="20"/>
        <v>24165</v>
      </c>
      <c r="C1289" s="261">
        <v>24165</v>
      </c>
    </row>
    <row r="1290" spans="1:3" x14ac:dyDescent="0.35">
      <c r="A1290" s="223">
        <v>24049</v>
      </c>
      <c r="B1290" t="str">
        <f t="shared" si="20"/>
        <v>24049</v>
      </c>
      <c r="C1290" s="261">
        <v>24049</v>
      </c>
    </row>
    <row r="1291" spans="1:3" x14ac:dyDescent="0.35">
      <c r="A1291" s="222">
        <v>23815</v>
      </c>
      <c r="B1291" t="str">
        <f t="shared" si="20"/>
        <v>23815</v>
      </c>
      <c r="C1291" s="261">
        <v>23815</v>
      </c>
    </row>
    <row r="1292" spans="1:3" x14ac:dyDescent="0.35">
      <c r="A1292" s="222">
        <v>23787</v>
      </c>
      <c r="B1292" t="str">
        <f t="shared" si="20"/>
        <v>23787</v>
      </c>
      <c r="C1292" s="261">
        <v>23787</v>
      </c>
    </row>
    <row r="1293" spans="1:3" x14ac:dyDescent="0.35">
      <c r="A1293" s="222">
        <v>23777</v>
      </c>
      <c r="B1293" t="str">
        <f t="shared" si="20"/>
        <v>23777</v>
      </c>
      <c r="C1293" s="261">
        <v>23777</v>
      </c>
    </row>
    <row r="1294" spans="1:3" x14ac:dyDescent="0.35">
      <c r="A1294" s="222">
        <v>23710</v>
      </c>
      <c r="B1294" t="str">
        <f t="shared" si="20"/>
        <v>23710</v>
      </c>
      <c r="C1294" s="261">
        <v>23710</v>
      </c>
    </row>
    <row r="1295" spans="1:3" x14ac:dyDescent="0.35">
      <c r="A1295" s="222">
        <v>23654</v>
      </c>
      <c r="B1295" t="str">
        <f t="shared" si="20"/>
        <v>23654</v>
      </c>
      <c r="C1295" s="261">
        <v>23654</v>
      </c>
    </row>
    <row r="1296" spans="1:3" x14ac:dyDescent="0.35">
      <c r="A1296" s="222">
        <v>23627</v>
      </c>
      <c r="B1296" t="str">
        <f t="shared" si="20"/>
        <v>23627</v>
      </c>
      <c r="C1296" s="261">
        <v>23627</v>
      </c>
    </row>
    <row r="1297" spans="1:3" x14ac:dyDescent="0.35">
      <c r="A1297" s="222">
        <v>23505</v>
      </c>
      <c r="B1297" t="str">
        <f t="shared" si="20"/>
        <v>23505</v>
      </c>
      <c r="C1297" s="261">
        <v>23505</v>
      </c>
    </row>
    <row r="1298" spans="1:3" x14ac:dyDescent="0.35">
      <c r="A1298" s="222">
        <v>23441</v>
      </c>
      <c r="B1298" t="str">
        <f t="shared" si="20"/>
        <v>23441</v>
      </c>
      <c r="C1298" s="261">
        <v>23441</v>
      </c>
    </row>
    <row r="1299" spans="1:3" x14ac:dyDescent="0.35">
      <c r="A1299" s="222">
        <v>23417</v>
      </c>
      <c r="B1299" t="str">
        <f t="shared" si="20"/>
        <v>23417</v>
      </c>
      <c r="C1299" s="261">
        <v>23417</v>
      </c>
    </row>
    <row r="1300" spans="1:3" x14ac:dyDescent="0.35">
      <c r="A1300" s="222">
        <v>23412</v>
      </c>
      <c r="B1300" t="str">
        <f t="shared" si="20"/>
        <v>23412</v>
      </c>
      <c r="C1300" s="261">
        <v>23412</v>
      </c>
    </row>
    <row r="1301" spans="1:3" x14ac:dyDescent="0.35">
      <c r="A1301" s="222">
        <v>23345</v>
      </c>
      <c r="B1301" t="str">
        <f t="shared" si="20"/>
        <v>23345</v>
      </c>
      <c r="C1301" s="261">
        <v>23345</v>
      </c>
    </row>
    <row r="1302" spans="1:3" x14ac:dyDescent="0.35">
      <c r="A1302" s="221">
        <v>23345</v>
      </c>
      <c r="B1302" t="str">
        <f t="shared" si="20"/>
        <v>23345</v>
      </c>
      <c r="C1302" s="261">
        <v>23345</v>
      </c>
    </row>
    <row r="1303" spans="1:3" x14ac:dyDescent="0.35">
      <c r="A1303" s="222">
        <v>23343</v>
      </c>
      <c r="B1303" t="str">
        <f t="shared" si="20"/>
        <v>23343</v>
      </c>
      <c r="C1303" s="261">
        <v>23343</v>
      </c>
    </row>
    <row r="1304" spans="1:3" x14ac:dyDescent="0.35">
      <c r="A1304" s="222">
        <v>23319</v>
      </c>
      <c r="B1304" t="str">
        <f t="shared" si="20"/>
        <v>23319</v>
      </c>
      <c r="C1304" s="261">
        <v>23319</v>
      </c>
    </row>
    <row r="1305" spans="1:3" x14ac:dyDescent="0.35">
      <c r="A1305" s="222">
        <v>23300</v>
      </c>
      <c r="B1305" t="str">
        <f t="shared" si="20"/>
        <v>23300</v>
      </c>
      <c r="C1305" s="261">
        <v>23300</v>
      </c>
    </row>
    <row r="1306" spans="1:3" x14ac:dyDescent="0.35">
      <c r="A1306" s="222">
        <v>23276</v>
      </c>
      <c r="B1306" t="str">
        <f t="shared" si="20"/>
        <v>23276</v>
      </c>
      <c r="C1306" s="261">
        <v>23276</v>
      </c>
    </row>
    <row r="1307" spans="1:3" x14ac:dyDescent="0.35">
      <c r="A1307" s="221">
        <v>23267</v>
      </c>
      <c r="B1307" t="str">
        <f t="shared" si="20"/>
        <v>23267</v>
      </c>
      <c r="C1307" s="261">
        <v>23267</v>
      </c>
    </row>
    <row r="1308" spans="1:3" x14ac:dyDescent="0.35">
      <c r="A1308" s="221">
        <v>23264</v>
      </c>
      <c r="B1308" t="str">
        <f t="shared" si="20"/>
        <v>23264</v>
      </c>
      <c r="C1308" s="261">
        <v>23264</v>
      </c>
    </row>
    <row r="1309" spans="1:3" x14ac:dyDescent="0.35">
      <c r="A1309" s="222">
        <v>23220</v>
      </c>
      <c r="B1309" t="str">
        <f t="shared" si="20"/>
        <v>23220</v>
      </c>
      <c r="C1309" s="261">
        <v>23220</v>
      </c>
    </row>
    <row r="1310" spans="1:3" x14ac:dyDescent="0.35">
      <c r="A1310" s="222">
        <v>23163</v>
      </c>
      <c r="B1310" t="str">
        <f t="shared" si="20"/>
        <v>23163</v>
      </c>
      <c r="C1310" s="261">
        <v>23163</v>
      </c>
    </row>
    <row r="1311" spans="1:3" x14ac:dyDescent="0.35">
      <c r="A1311" s="222">
        <v>23050</v>
      </c>
      <c r="B1311" t="str">
        <f t="shared" si="20"/>
        <v>23050</v>
      </c>
      <c r="C1311" s="261">
        <v>23050</v>
      </c>
    </row>
    <row r="1312" spans="1:3" x14ac:dyDescent="0.35">
      <c r="A1312" s="222">
        <v>22961</v>
      </c>
      <c r="B1312" t="str">
        <f t="shared" si="20"/>
        <v>22961</v>
      </c>
      <c r="C1312" s="261">
        <v>22961</v>
      </c>
    </row>
    <row r="1313" spans="1:3" x14ac:dyDescent="0.35">
      <c r="A1313" s="222">
        <v>22944</v>
      </c>
      <c r="B1313" t="str">
        <f t="shared" si="20"/>
        <v>22944</v>
      </c>
      <c r="C1313" s="261">
        <v>22944</v>
      </c>
    </row>
    <row r="1314" spans="1:3" x14ac:dyDescent="0.35">
      <c r="A1314" s="222">
        <v>22919</v>
      </c>
      <c r="B1314" t="str">
        <f t="shared" si="20"/>
        <v>22919</v>
      </c>
      <c r="C1314" s="261">
        <v>22919</v>
      </c>
    </row>
    <row r="1315" spans="1:3" x14ac:dyDescent="0.35">
      <c r="A1315" s="222">
        <v>22891</v>
      </c>
      <c r="B1315" t="str">
        <f t="shared" si="20"/>
        <v>22891</v>
      </c>
      <c r="C1315" s="261">
        <v>22891</v>
      </c>
    </row>
    <row r="1316" spans="1:3" x14ac:dyDescent="0.35">
      <c r="A1316" s="221">
        <v>22846</v>
      </c>
      <c r="B1316" t="str">
        <f t="shared" si="20"/>
        <v>22846</v>
      </c>
      <c r="C1316" s="261">
        <v>22846</v>
      </c>
    </row>
    <row r="1317" spans="1:3" x14ac:dyDescent="0.35">
      <c r="A1317" s="222">
        <v>22814</v>
      </c>
      <c r="B1317" t="str">
        <f t="shared" si="20"/>
        <v>22814</v>
      </c>
      <c r="C1317" s="261">
        <v>22814</v>
      </c>
    </row>
    <row r="1318" spans="1:3" x14ac:dyDescent="0.35">
      <c r="A1318" s="221">
        <v>22801</v>
      </c>
      <c r="B1318" t="str">
        <f t="shared" si="20"/>
        <v>22801</v>
      </c>
      <c r="C1318" s="261">
        <v>22801</v>
      </c>
    </row>
    <row r="1319" spans="1:3" x14ac:dyDescent="0.35">
      <c r="A1319" s="222">
        <v>22682</v>
      </c>
      <c r="B1319" t="str">
        <f t="shared" si="20"/>
        <v>22682</v>
      </c>
      <c r="C1319" s="261">
        <v>22682</v>
      </c>
    </row>
    <row r="1320" spans="1:3" x14ac:dyDescent="0.35">
      <c r="A1320" s="222">
        <v>22681</v>
      </c>
      <c r="B1320" t="str">
        <f t="shared" si="20"/>
        <v>22681</v>
      </c>
      <c r="C1320" s="261">
        <v>22681</v>
      </c>
    </row>
    <row r="1321" spans="1:3" x14ac:dyDescent="0.35">
      <c r="A1321" s="221">
        <v>22491</v>
      </c>
      <c r="B1321" t="str">
        <f t="shared" si="20"/>
        <v>22491</v>
      </c>
      <c r="C1321" s="261">
        <v>22491</v>
      </c>
    </row>
    <row r="1322" spans="1:3" x14ac:dyDescent="0.35">
      <c r="A1322" s="222">
        <v>22463</v>
      </c>
      <c r="B1322" t="str">
        <f t="shared" si="20"/>
        <v>22463</v>
      </c>
      <c r="C1322" s="261">
        <v>22463</v>
      </c>
    </row>
    <row r="1323" spans="1:3" x14ac:dyDescent="0.35">
      <c r="A1323" s="222">
        <v>22422</v>
      </c>
      <c r="B1323" t="str">
        <f t="shared" si="20"/>
        <v>22422</v>
      </c>
      <c r="C1323" s="261">
        <v>22422</v>
      </c>
    </row>
    <row r="1324" spans="1:3" x14ac:dyDescent="0.35">
      <c r="A1324" s="222">
        <v>22416</v>
      </c>
      <c r="B1324" t="str">
        <f t="shared" si="20"/>
        <v>22416</v>
      </c>
      <c r="C1324" s="261">
        <v>22416</v>
      </c>
    </row>
    <row r="1325" spans="1:3" x14ac:dyDescent="0.35">
      <c r="A1325" s="222">
        <v>22352</v>
      </c>
      <c r="B1325" t="str">
        <f t="shared" si="20"/>
        <v>22352</v>
      </c>
      <c r="C1325" s="261">
        <v>22352</v>
      </c>
    </row>
    <row r="1326" spans="1:3" x14ac:dyDescent="0.35">
      <c r="A1326" s="222">
        <v>22349</v>
      </c>
      <c r="B1326" t="str">
        <f t="shared" si="20"/>
        <v>22349</v>
      </c>
      <c r="C1326" s="261">
        <v>22349</v>
      </c>
    </row>
    <row r="1327" spans="1:3" x14ac:dyDescent="0.35">
      <c r="A1327" s="222">
        <v>22313</v>
      </c>
      <c r="B1327" t="str">
        <f t="shared" si="20"/>
        <v>22313</v>
      </c>
      <c r="C1327" s="261">
        <v>22313</v>
      </c>
    </row>
    <row r="1328" spans="1:3" x14ac:dyDescent="0.35">
      <c r="A1328" s="222">
        <v>22247</v>
      </c>
      <c r="B1328" t="str">
        <f t="shared" si="20"/>
        <v>22247</v>
      </c>
      <c r="C1328" s="261">
        <v>22247</v>
      </c>
    </row>
    <row r="1329" spans="1:3" x14ac:dyDescent="0.35">
      <c r="A1329" s="221">
        <v>22100</v>
      </c>
      <c r="B1329" t="str">
        <f t="shared" si="20"/>
        <v>22100</v>
      </c>
      <c r="C1329" s="261">
        <v>22100</v>
      </c>
    </row>
    <row r="1330" spans="1:3" x14ac:dyDescent="0.35">
      <c r="A1330" s="222">
        <v>22091</v>
      </c>
      <c r="B1330" t="str">
        <f t="shared" si="20"/>
        <v>22091</v>
      </c>
      <c r="C1330" s="261">
        <v>22091</v>
      </c>
    </row>
    <row r="1331" spans="1:3" x14ac:dyDescent="0.35">
      <c r="A1331" s="222">
        <v>22060</v>
      </c>
      <c r="B1331" t="str">
        <f t="shared" si="20"/>
        <v>22060</v>
      </c>
      <c r="C1331" s="261">
        <v>22060</v>
      </c>
    </row>
    <row r="1332" spans="1:3" x14ac:dyDescent="0.35">
      <c r="A1332" s="222">
        <v>22055</v>
      </c>
      <c r="B1332" t="str">
        <f t="shared" si="20"/>
        <v>22055</v>
      </c>
      <c r="C1332" s="261">
        <v>22055</v>
      </c>
    </row>
    <row r="1333" spans="1:3" x14ac:dyDescent="0.35">
      <c r="A1333" s="222">
        <v>22006</v>
      </c>
      <c r="B1333" t="str">
        <f t="shared" si="20"/>
        <v>22006</v>
      </c>
      <c r="C1333" s="261">
        <v>22006</v>
      </c>
    </row>
    <row r="1334" spans="1:3" x14ac:dyDescent="0.35">
      <c r="A1334" s="223">
        <v>21883</v>
      </c>
      <c r="B1334" t="str">
        <f t="shared" si="20"/>
        <v>21883</v>
      </c>
      <c r="C1334" s="261">
        <v>21883</v>
      </c>
    </row>
    <row r="1335" spans="1:3" x14ac:dyDescent="0.35">
      <c r="A1335" s="223">
        <v>21882</v>
      </c>
      <c r="B1335" t="str">
        <f t="shared" si="20"/>
        <v>21882</v>
      </c>
      <c r="C1335" s="261">
        <v>21882</v>
      </c>
    </row>
    <row r="1336" spans="1:3" x14ac:dyDescent="0.35">
      <c r="A1336" s="223">
        <v>21876</v>
      </c>
      <c r="B1336" t="str">
        <f t="shared" si="20"/>
        <v>21876</v>
      </c>
      <c r="C1336" s="261">
        <v>21876</v>
      </c>
    </row>
    <row r="1337" spans="1:3" x14ac:dyDescent="0.35">
      <c r="A1337" s="223">
        <v>21827</v>
      </c>
      <c r="B1337" t="str">
        <f t="shared" si="20"/>
        <v>21827</v>
      </c>
      <c r="C1337" s="261">
        <v>21827</v>
      </c>
    </row>
    <row r="1338" spans="1:3" x14ac:dyDescent="0.35">
      <c r="A1338" s="223">
        <v>21824</v>
      </c>
      <c r="B1338" t="str">
        <f t="shared" si="20"/>
        <v>21824</v>
      </c>
      <c r="C1338" s="261">
        <v>21824</v>
      </c>
    </row>
    <row r="1339" spans="1:3" x14ac:dyDescent="0.35">
      <c r="A1339" s="245">
        <v>21819</v>
      </c>
      <c r="B1339" t="str">
        <f t="shared" si="20"/>
        <v>21819</v>
      </c>
      <c r="C1339" s="261">
        <v>21819</v>
      </c>
    </row>
    <row r="1340" spans="1:3" x14ac:dyDescent="0.35">
      <c r="A1340" s="223">
        <v>21759</v>
      </c>
      <c r="B1340" t="str">
        <f t="shared" si="20"/>
        <v>21759</v>
      </c>
      <c r="C1340" s="261">
        <v>21759</v>
      </c>
    </row>
    <row r="1341" spans="1:3" x14ac:dyDescent="0.35">
      <c r="A1341" s="223">
        <v>21715</v>
      </c>
      <c r="B1341" t="str">
        <f t="shared" si="20"/>
        <v>21715</v>
      </c>
      <c r="C1341" s="261">
        <v>21715</v>
      </c>
    </row>
    <row r="1342" spans="1:3" x14ac:dyDescent="0.35">
      <c r="A1342" s="223">
        <v>21677</v>
      </c>
      <c r="B1342" t="str">
        <f t="shared" si="20"/>
        <v>21677</v>
      </c>
      <c r="C1342" s="261">
        <v>21677</v>
      </c>
    </row>
    <row r="1343" spans="1:3" x14ac:dyDescent="0.35">
      <c r="A1343" s="223">
        <v>21673</v>
      </c>
      <c r="B1343" t="str">
        <f t="shared" si="20"/>
        <v>21673</v>
      </c>
      <c r="C1343" s="261">
        <v>21673</v>
      </c>
    </row>
    <row r="1344" spans="1:3" x14ac:dyDescent="0.35">
      <c r="A1344" s="222">
        <v>21582</v>
      </c>
      <c r="B1344" t="str">
        <f t="shared" si="20"/>
        <v>21582</v>
      </c>
      <c r="C1344" s="261">
        <v>21582</v>
      </c>
    </row>
    <row r="1345" spans="1:3" x14ac:dyDescent="0.35">
      <c r="A1345" s="222">
        <v>21512</v>
      </c>
      <c r="B1345" t="str">
        <f t="shared" si="20"/>
        <v>21512</v>
      </c>
      <c r="C1345" s="261">
        <v>21512</v>
      </c>
    </row>
    <row r="1346" spans="1:3" x14ac:dyDescent="0.35">
      <c r="A1346" s="222">
        <v>21393</v>
      </c>
      <c r="B1346" t="str">
        <f t="shared" si="20"/>
        <v>21393</v>
      </c>
      <c r="C1346" s="261">
        <v>21393</v>
      </c>
    </row>
    <row r="1347" spans="1:3" x14ac:dyDescent="0.35">
      <c r="A1347" s="222">
        <v>21393</v>
      </c>
      <c r="B1347" t="str">
        <f t="shared" ref="B1347:B1405" si="21">SUBSTITUTE(C1347, "-", " ")</f>
        <v>21393</v>
      </c>
      <c r="C1347" s="261">
        <v>21393</v>
      </c>
    </row>
    <row r="1348" spans="1:3" x14ac:dyDescent="0.35">
      <c r="A1348" s="244">
        <v>21370</v>
      </c>
      <c r="B1348" t="str">
        <f t="shared" si="21"/>
        <v>21370</v>
      </c>
      <c r="C1348" s="261">
        <v>21370</v>
      </c>
    </row>
    <row r="1349" spans="1:3" x14ac:dyDescent="0.35">
      <c r="A1349" s="221">
        <v>21368</v>
      </c>
      <c r="B1349" t="str">
        <f t="shared" si="21"/>
        <v>21368</v>
      </c>
      <c r="C1349" s="261">
        <v>21368</v>
      </c>
    </row>
    <row r="1350" spans="1:3" x14ac:dyDescent="0.35">
      <c r="A1350" s="222">
        <v>21367</v>
      </c>
      <c r="B1350" t="str">
        <f t="shared" si="21"/>
        <v>21367</v>
      </c>
      <c r="C1350" s="261">
        <v>21367</v>
      </c>
    </row>
    <row r="1351" spans="1:3" x14ac:dyDescent="0.35">
      <c r="A1351" s="221">
        <v>21362</v>
      </c>
      <c r="B1351" t="str">
        <f t="shared" si="21"/>
        <v>21362</v>
      </c>
      <c r="C1351" s="261">
        <v>21362</v>
      </c>
    </row>
    <row r="1352" spans="1:3" x14ac:dyDescent="0.35">
      <c r="A1352" s="222">
        <v>21360</v>
      </c>
      <c r="B1352" t="str">
        <f t="shared" si="21"/>
        <v>21360</v>
      </c>
      <c r="C1352" s="261">
        <v>21360</v>
      </c>
    </row>
    <row r="1353" spans="1:3" x14ac:dyDescent="0.35">
      <c r="A1353" s="222">
        <v>21016</v>
      </c>
      <c r="B1353" t="str">
        <f t="shared" si="21"/>
        <v>21016</v>
      </c>
      <c r="C1353" s="261">
        <v>21016</v>
      </c>
    </row>
    <row r="1354" spans="1:3" x14ac:dyDescent="0.35">
      <c r="A1354" s="223">
        <v>20951</v>
      </c>
      <c r="B1354" t="str">
        <f t="shared" si="21"/>
        <v>20951</v>
      </c>
      <c r="C1354" s="261">
        <v>20951</v>
      </c>
    </row>
    <row r="1355" spans="1:3" x14ac:dyDescent="0.35">
      <c r="A1355" s="223">
        <v>20735</v>
      </c>
      <c r="B1355" t="str">
        <f t="shared" si="21"/>
        <v>20735</v>
      </c>
      <c r="C1355" s="261">
        <v>20735</v>
      </c>
    </row>
    <row r="1356" spans="1:3" x14ac:dyDescent="0.35">
      <c r="A1356" s="223">
        <v>20518</v>
      </c>
      <c r="B1356" t="str">
        <f t="shared" si="21"/>
        <v>20518</v>
      </c>
      <c r="C1356" s="261">
        <v>20518</v>
      </c>
    </row>
    <row r="1357" spans="1:3" x14ac:dyDescent="0.35">
      <c r="A1357" s="223">
        <v>20511</v>
      </c>
      <c r="B1357" t="str">
        <f t="shared" si="21"/>
        <v>20511</v>
      </c>
      <c r="C1357" s="261">
        <v>20511</v>
      </c>
    </row>
    <row r="1358" spans="1:3" x14ac:dyDescent="0.35">
      <c r="A1358" s="223">
        <v>20409</v>
      </c>
      <c r="B1358" t="str">
        <f t="shared" si="21"/>
        <v>20409</v>
      </c>
      <c r="C1358" s="261">
        <v>20409</v>
      </c>
    </row>
    <row r="1359" spans="1:3" x14ac:dyDescent="0.35">
      <c r="A1359" s="223">
        <v>20126</v>
      </c>
      <c r="B1359" t="str">
        <f t="shared" si="21"/>
        <v>20126</v>
      </c>
      <c r="C1359" s="261">
        <v>20126</v>
      </c>
    </row>
    <row r="1360" spans="1:3" x14ac:dyDescent="0.35">
      <c r="A1360" s="223">
        <v>20125</v>
      </c>
      <c r="B1360" t="str">
        <f t="shared" si="21"/>
        <v>20125</v>
      </c>
      <c r="C1360" s="261">
        <v>20125</v>
      </c>
    </row>
    <row r="1361" spans="1:3" x14ac:dyDescent="0.35">
      <c r="A1361" s="223">
        <v>19915</v>
      </c>
      <c r="B1361" t="str">
        <f t="shared" si="21"/>
        <v>19915</v>
      </c>
      <c r="C1361" s="261">
        <v>19915</v>
      </c>
    </row>
    <row r="1362" spans="1:3" x14ac:dyDescent="0.35">
      <c r="A1362" s="223">
        <v>19902</v>
      </c>
      <c r="B1362" t="str">
        <f t="shared" si="21"/>
        <v>19902</v>
      </c>
      <c r="C1362" s="261">
        <v>19902</v>
      </c>
    </row>
    <row r="1363" spans="1:3" x14ac:dyDescent="0.35">
      <c r="A1363" s="222">
        <v>19763</v>
      </c>
      <c r="B1363" t="str">
        <f t="shared" si="21"/>
        <v>19763</v>
      </c>
      <c r="C1363" s="261">
        <v>19763</v>
      </c>
    </row>
    <row r="1364" spans="1:3" x14ac:dyDescent="0.35">
      <c r="A1364" s="223">
        <v>19566</v>
      </c>
      <c r="B1364" t="str">
        <f t="shared" si="21"/>
        <v>19566</v>
      </c>
      <c r="C1364" s="261">
        <v>19566</v>
      </c>
    </row>
    <row r="1365" spans="1:3" x14ac:dyDescent="0.35">
      <c r="A1365" s="223">
        <v>19405</v>
      </c>
      <c r="B1365" t="str">
        <f t="shared" si="21"/>
        <v>19405</v>
      </c>
      <c r="C1365" s="261">
        <v>19405</v>
      </c>
    </row>
    <row r="1366" spans="1:3" x14ac:dyDescent="0.35">
      <c r="A1366" s="223">
        <v>18961</v>
      </c>
      <c r="B1366" t="str">
        <f t="shared" si="21"/>
        <v>18961</v>
      </c>
      <c r="C1366" s="261">
        <v>18961</v>
      </c>
    </row>
    <row r="1367" spans="1:3" x14ac:dyDescent="0.35">
      <c r="A1367" s="223">
        <v>18960</v>
      </c>
      <c r="B1367" t="str">
        <f t="shared" si="21"/>
        <v>18960</v>
      </c>
      <c r="C1367" s="261">
        <v>18960</v>
      </c>
    </row>
    <row r="1368" spans="1:3" x14ac:dyDescent="0.35">
      <c r="A1368" s="223">
        <v>18678</v>
      </c>
      <c r="B1368" t="str">
        <f t="shared" si="21"/>
        <v>18678</v>
      </c>
      <c r="C1368" s="261">
        <v>18678</v>
      </c>
    </row>
    <row r="1369" spans="1:3" x14ac:dyDescent="0.35">
      <c r="A1369" s="223">
        <v>18592</v>
      </c>
      <c r="B1369" t="str">
        <f t="shared" si="21"/>
        <v>18592</v>
      </c>
      <c r="C1369" s="261">
        <v>18592</v>
      </c>
    </row>
    <row r="1370" spans="1:3" x14ac:dyDescent="0.35">
      <c r="A1370" s="223">
        <v>18564</v>
      </c>
      <c r="B1370" t="str">
        <f t="shared" si="21"/>
        <v>18564</v>
      </c>
      <c r="C1370" s="261">
        <v>18564</v>
      </c>
    </row>
    <row r="1371" spans="1:3" x14ac:dyDescent="0.35">
      <c r="A1371" s="223">
        <v>18305</v>
      </c>
      <c r="B1371" t="str">
        <f t="shared" si="21"/>
        <v>18305</v>
      </c>
      <c r="C1371" s="261">
        <v>18305</v>
      </c>
    </row>
    <row r="1372" spans="1:3" x14ac:dyDescent="0.35">
      <c r="A1372" s="223">
        <v>17798</v>
      </c>
      <c r="B1372" t="str">
        <f t="shared" si="21"/>
        <v>17798</v>
      </c>
      <c r="C1372" s="261">
        <v>17798</v>
      </c>
    </row>
    <row r="1373" spans="1:3" x14ac:dyDescent="0.35">
      <c r="A1373" s="222">
        <v>17235</v>
      </c>
      <c r="B1373" t="str">
        <f t="shared" si="21"/>
        <v>17235</v>
      </c>
      <c r="C1373" s="261">
        <v>17235</v>
      </c>
    </row>
    <row r="1374" spans="1:3" x14ac:dyDescent="0.35">
      <c r="A1374" s="222">
        <v>16843</v>
      </c>
      <c r="B1374" t="str">
        <f t="shared" si="21"/>
        <v>16843</v>
      </c>
      <c r="C1374" s="261">
        <v>16843</v>
      </c>
    </row>
    <row r="1375" spans="1:3" x14ac:dyDescent="0.35">
      <c r="A1375" s="222">
        <v>16502</v>
      </c>
      <c r="B1375" t="str">
        <f t="shared" si="21"/>
        <v>16502</v>
      </c>
      <c r="C1375" s="261">
        <v>16502</v>
      </c>
    </row>
    <row r="1376" spans="1:3" x14ac:dyDescent="0.35">
      <c r="A1376" s="223">
        <v>15972</v>
      </c>
      <c r="B1376" t="str">
        <f t="shared" si="21"/>
        <v>15972</v>
      </c>
      <c r="C1376" s="261">
        <v>15972</v>
      </c>
    </row>
    <row r="1377" spans="1:3" x14ac:dyDescent="0.35">
      <c r="A1377" s="222">
        <v>15646</v>
      </c>
      <c r="B1377" t="str">
        <f t="shared" si="21"/>
        <v>15646</v>
      </c>
      <c r="C1377" s="261">
        <v>15646</v>
      </c>
    </row>
    <row r="1378" spans="1:3" x14ac:dyDescent="0.35">
      <c r="A1378" s="222">
        <v>15596</v>
      </c>
      <c r="B1378" t="str">
        <f t="shared" si="21"/>
        <v>15596</v>
      </c>
      <c r="C1378" s="261">
        <v>15596</v>
      </c>
    </row>
    <row r="1379" spans="1:3" x14ac:dyDescent="0.35">
      <c r="A1379" s="221">
        <v>15142</v>
      </c>
      <c r="B1379" t="str">
        <f t="shared" si="21"/>
        <v>15142</v>
      </c>
      <c r="C1379" s="261">
        <v>15142</v>
      </c>
    </row>
    <row r="1380" spans="1:3" x14ac:dyDescent="0.35">
      <c r="A1380" s="223">
        <v>14701</v>
      </c>
      <c r="B1380" t="str">
        <f t="shared" si="21"/>
        <v>14701</v>
      </c>
      <c r="C1380" s="261">
        <v>14701</v>
      </c>
    </row>
    <row r="1381" spans="1:3" x14ac:dyDescent="0.35">
      <c r="A1381" s="223">
        <v>14663</v>
      </c>
      <c r="B1381" t="str">
        <f t="shared" si="21"/>
        <v>14663</v>
      </c>
      <c r="C1381" s="261">
        <v>14663</v>
      </c>
    </row>
    <row r="1382" spans="1:3" x14ac:dyDescent="0.35">
      <c r="A1382" s="229">
        <v>14442</v>
      </c>
      <c r="B1382" t="str">
        <f t="shared" si="21"/>
        <v>14442</v>
      </c>
      <c r="C1382" s="261">
        <v>14442</v>
      </c>
    </row>
    <row r="1383" spans="1:3" x14ac:dyDescent="0.35">
      <c r="A1383" s="222">
        <v>13815</v>
      </c>
      <c r="B1383" t="str">
        <f t="shared" si="21"/>
        <v>13815</v>
      </c>
      <c r="C1383" s="261">
        <v>13815</v>
      </c>
    </row>
    <row r="1384" spans="1:3" x14ac:dyDescent="0.35">
      <c r="A1384" s="222">
        <v>13815</v>
      </c>
      <c r="B1384" t="str">
        <f t="shared" si="21"/>
        <v>13815</v>
      </c>
      <c r="C1384" s="261">
        <v>13815</v>
      </c>
    </row>
    <row r="1385" spans="1:3" x14ac:dyDescent="0.35">
      <c r="A1385" s="222">
        <v>13559</v>
      </c>
      <c r="B1385" t="str">
        <f t="shared" si="21"/>
        <v>13559</v>
      </c>
      <c r="C1385" s="261">
        <v>13559</v>
      </c>
    </row>
    <row r="1386" spans="1:3" x14ac:dyDescent="0.35">
      <c r="A1386" s="222">
        <v>13356</v>
      </c>
      <c r="B1386" t="str">
        <f t="shared" si="21"/>
        <v>13356</v>
      </c>
      <c r="C1386" s="261">
        <v>13356</v>
      </c>
    </row>
    <row r="1387" spans="1:3" x14ac:dyDescent="0.35">
      <c r="A1387" s="222">
        <v>13184</v>
      </c>
      <c r="B1387" t="str">
        <f t="shared" si="21"/>
        <v>13184</v>
      </c>
      <c r="C1387" s="261">
        <v>13184</v>
      </c>
    </row>
    <row r="1388" spans="1:3" x14ac:dyDescent="0.35">
      <c r="A1388" s="222">
        <v>12852</v>
      </c>
      <c r="B1388" t="str">
        <f t="shared" si="21"/>
        <v>12852</v>
      </c>
      <c r="C1388" s="261">
        <v>12852</v>
      </c>
    </row>
    <row r="1389" spans="1:3" x14ac:dyDescent="0.35">
      <c r="A1389" s="222">
        <v>12845</v>
      </c>
      <c r="B1389" t="str">
        <f t="shared" si="21"/>
        <v>12845</v>
      </c>
      <c r="C1389" s="261">
        <v>12845</v>
      </c>
    </row>
    <row r="1390" spans="1:3" x14ac:dyDescent="0.35">
      <c r="A1390" s="222">
        <v>12490</v>
      </c>
      <c r="B1390" t="str">
        <f t="shared" si="21"/>
        <v>12490</v>
      </c>
      <c r="C1390" s="261">
        <v>12490</v>
      </c>
    </row>
    <row r="1391" spans="1:3" x14ac:dyDescent="0.35">
      <c r="A1391" s="222">
        <v>11993</v>
      </c>
      <c r="B1391" t="str">
        <f t="shared" si="21"/>
        <v>11993</v>
      </c>
      <c r="C1391" s="261">
        <v>11993</v>
      </c>
    </row>
    <row r="1392" spans="1:3" x14ac:dyDescent="0.35">
      <c r="A1392" s="223">
        <v>11004</v>
      </c>
      <c r="B1392" t="str">
        <f t="shared" si="21"/>
        <v>11004</v>
      </c>
      <c r="C1392" s="261">
        <v>11004</v>
      </c>
    </row>
    <row r="1393" spans="1:3" x14ac:dyDescent="0.35">
      <c r="A1393" s="223">
        <v>10536</v>
      </c>
      <c r="B1393" t="str">
        <f t="shared" si="21"/>
        <v>10536</v>
      </c>
      <c r="C1393" s="261">
        <v>10536</v>
      </c>
    </row>
    <row r="1394" spans="1:3" x14ac:dyDescent="0.35">
      <c r="A1394" s="223">
        <v>9932</v>
      </c>
      <c r="B1394" t="str">
        <f t="shared" si="21"/>
        <v>9932</v>
      </c>
      <c r="C1394" s="261">
        <v>9932</v>
      </c>
    </row>
    <row r="1395" spans="1:3" x14ac:dyDescent="0.35">
      <c r="A1395" s="223">
        <v>9701</v>
      </c>
      <c r="B1395" t="str">
        <f t="shared" si="21"/>
        <v>9701</v>
      </c>
      <c r="C1395" s="261">
        <v>9701</v>
      </c>
    </row>
    <row r="1396" spans="1:3" x14ac:dyDescent="0.35">
      <c r="A1396" s="223">
        <v>9458</v>
      </c>
      <c r="B1396" t="str">
        <f t="shared" si="21"/>
        <v>9458</v>
      </c>
      <c r="C1396" s="261">
        <v>9458</v>
      </c>
    </row>
    <row r="1397" spans="1:3" x14ac:dyDescent="0.35">
      <c r="A1397" s="223">
        <v>8180</v>
      </c>
      <c r="B1397" t="str">
        <f t="shared" si="21"/>
        <v>8180</v>
      </c>
      <c r="C1397" s="261">
        <v>8180</v>
      </c>
    </row>
    <row r="1398" spans="1:3" x14ac:dyDescent="0.35">
      <c r="A1398" s="223">
        <v>8097</v>
      </c>
      <c r="B1398" t="str">
        <f t="shared" si="21"/>
        <v>8097</v>
      </c>
      <c r="C1398" s="261">
        <v>8097</v>
      </c>
    </row>
    <row r="1399" spans="1:3" x14ac:dyDescent="0.35">
      <c r="A1399" s="223">
        <v>8071</v>
      </c>
      <c r="B1399" t="str">
        <f t="shared" si="21"/>
        <v>8071</v>
      </c>
      <c r="C1399" s="261">
        <v>8071</v>
      </c>
    </row>
    <row r="1400" spans="1:3" x14ac:dyDescent="0.35">
      <c r="A1400" s="222">
        <v>6027</v>
      </c>
      <c r="B1400" t="str">
        <f t="shared" si="21"/>
        <v>6027</v>
      </c>
      <c r="C1400" s="261">
        <v>6027</v>
      </c>
    </row>
    <row r="1401" spans="1:3" x14ac:dyDescent="0.35">
      <c r="A1401" s="223">
        <v>1999</v>
      </c>
      <c r="B1401" t="str">
        <f t="shared" si="21"/>
        <v>1999</v>
      </c>
      <c r="C1401" s="261">
        <v>1999</v>
      </c>
    </row>
    <row r="1402" spans="1:3" x14ac:dyDescent="0.35">
      <c r="A1402" s="222">
        <v>1986</v>
      </c>
      <c r="B1402" t="str">
        <f t="shared" si="21"/>
        <v>1986</v>
      </c>
      <c r="C1402" s="261">
        <v>1986</v>
      </c>
    </row>
    <row r="1403" spans="1:3" x14ac:dyDescent="0.35">
      <c r="A1403" s="222">
        <v>1981</v>
      </c>
      <c r="B1403" t="str">
        <f t="shared" si="21"/>
        <v>1981</v>
      </c>
      <c r="C1403" s="261">
        <v>1981</v>
      </c>
    </row>
    <row r="1404" spans="1:3" x14ac:dyDescent="0.35">
      <c r="A1404" s="222">
        <v>1945</v>
      </c>
      <c r="B1404" t="str">
        <f t="shared" si="21"/>
        <v>1945</v>
      </c>
      <c r="C1404" s="261">
        <v>1945</v>
      </c>
    </row>
    <row r="1405" spans="1:3" x14ac:dyDescent="0.35">
      <c r="A1405" s="222">
        <v>577</v>
      </c>
      <c r="B1405" t="str">
        <f t="shared" si="21"/>
        <v>577</v>
      </c>
      <c r="C1405" s="261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BC61-6C6B-424A-8106-477F1AA227CB}">
  <dimension ref="A3:B1339"/>
  <sheetViews>
    <sheetView workbookViewId="0">
      <selection activeCell="D10" sqref="D10"/>
    </sheetView>
  </sheetViews>
  <sheetFormatPr defaultRowHeight="14.5" x14ac:dyDescent="0.35"/>
  <cols>
    <col min="1" max="1" width="25.36328125" bestFit="1" customWidth="1"/>
    <col min="2" max="2" width="5" bestFit="1" customWidth="1"/>
    <col min="3" max="112" width="6.81640625" bestFit="1" customWidth="1"/>
    <col min="113" max="113" width="10.6328125" bestFit="1" customWidth="1"/>
  </cols>
  <sheetData>
    <row r="3" spans="1:2" x14ac:dyDescent="0.35">
      <c r="A3" s="191" t="s">
        <v>8107</v>
      </c>
      <c r="B3" s="194"/>
    </row>
    <row r="4" spans="1:2" x14ac:dyDescent="0.35">
      <c r="A4" s="191" t="s">
        <v>2298</v>
      </c>
      <c r="B4" s="194" t="s">
        <v>8105</v>
      </c>
    </row>
    <row r="5" spans="1:2" x14ac:dyDescent="0.35">
      <c r="A5" s="188" t="s">
        <v>1941</v>
      </c>
      <c r="B5" s="194">
        <v>1</v>
      </c>
    </row>
    <row r="6" spans="1:2" x14ac:dyDescent="0.35">
      <c r="A6" s="192" t="s">
        <v>2056</v>
      </c>
      <c r="B6" s="195">
        <v>1</v>
      </c>
    </row>
    <row r="7" spans="1:2" x14ac:dyDescent="0.35">
      <c r="A7" s="192" t="s">
        <v>5866</v>
      </c>
      <c r="B7" s="195">
        <v>1</v>
      </c>
    </row>
    <row r="8" spans="1:2" x14ac:dyDescent="0.35">
      <c r="A8" s="192" t="s">
        <v>7359</v>
      </c>
      <c r="B8" s="195">
        <v>2</v>
      </c>
    </row>
    <row r="9" spans="1:2" x14ac:dyDescent="0.35">
      <c r="A9" s="192" t="s">
        <v>7730</v>
      </c>
      <c r="B9" s="195">
        <v>1</v>
      </c>
    </row>
    <row r="10" spans="1:2" x14ac:dyDescent="0.35">
      <c r="A10" s="192" t="s">
        <v>7803</v>
      </c>
      <c r="B10" s="195">
        <v>1</v>
      </c>
    </row>
    <row r="11" spans="1:2" x14ac:dyDescent="0.35">
      <c r="A11" s="192" t="s">
        <v>6529</v>
      </c>
      <c r="B11" s="195">
        <v>1</v>
      </c>
    </row>
    <row r="12" spans="1:2" x14ac:dyDescent="0.35">
      <c r="A12" s="192" t="s">
        <v>3081</v>
      </c>
      <c r="B12" s="195">
        <v>1</v>
      </c>
    </row>
    <row r="13" spans="1:2" x14ac:dyDescent="0.35">
      <c r="A13" s="192" t="s">
        <v>4228</v>
      </c>
      <c r="B13" s="195">
        <v>1</v>
      </c>
    </row>
    <row r="14" spans="1:2" x14ac:dyDescent="0.35">
      <c r="A14" s="192" t="s">
        <v>164</v>
      </c>
      <c r="B14" s="195">
        <v>1</v>
      </c>
    </row>
    <row r="15" spans="1:2" x14ac:dyDescent="0.35">
      <c r="A15" s="192" t="s">
        <v>1888</v>
      </c>
      <c r="B15" s="195">
        <v>1</v>
      </c>
    </row>
    <row r="16" spans="1:2" x14ac:dyDescent="0.35">
      <c r="A16" s="192" t="s">
        <v>3783</v>
      </c>
      <c r="B16" s="195">
        <v>1</v>
      </c>
    </row>
    <row r="17" spans="1:2" x14ac:dyDescent="0.35">
      <c r="A17" s="192" t="s">
        <v>1062</v>
      </c>
      <c r="B17" s="195">
        <v>1</v>
      </c>
    </row>
    <row r="18" spans="1:2" x14ac:dyDescent="0.35">
      <c r="A18" s="192" t="s">
        <v>952</v>
      </c>
      <c r="B18" s="195">
        <v>1</v>
      </c>
    </row>
    <row r="19" spans="1:2" x14ac:dyDescent="0.35">
      <c r="A19" s="192" t="s">
        <v>1010</v>
      </c>
      <c r="B19" s="195">
        <v>1</v>
      </c>
    </row>
    <row r="20" spans="1:2" x14ac:dyDescent="0.35">
      <c r="A20" s="192" t="s">
        <v>4822</v>
      </c>
      <c r="B20" s="195">
        <v>2</v>
      </c>
    </row>
    <row r="21" spans="1:2" x14ac:dyDescent="0.35">
      <c r="A21" s="192" t="s">
        <v>541</v>
      </c>
      <c r="B21" s="195">
        <v>1</v>
      </c>
    </row>
    <row r="22" spans="1:2" x14ac:dyDescent="0.35">
      <c r="A22" s="192" t="s">
        <v>7904</v>
      </c>
      <c r="B22" s="195">
        <v>1</v>
      </c>
    </row>
    <row r="23" spans="1:2" x14ac:dyDescent="0.35">
      <c r="A23" s="192" t="s">
        <v>1456</v>
      </c>
      <c r="B23" s="195">
        <v>1</v>
      </c>
    </row>
    <row r="24" spans="1:2" x14ac:dyDescent="0.35">
      <c r="A24" s="192" t="s">
        <v>1661</v>
      </c>
      <c r="B24" s="195">
        <v>1</v>
      </c>
    </row>
    <row r="25" spans="1:2" x14ac:dyDescent="0.35">
      <c r="A25" s="192" t="s">
        <v>1738</v>
      </c>
      <c r="B25" s="195">
        <v>1</v>
      </c>
    </row>
    <row r="26" spans="1:2" x14ac:dyDescent="0.35">
      <c r="A26" s="192" t="s">
        <v>1247</v>
      </c>
      <c r="B26" s="195">
        <v>1</v>
      </c>
    </row>
    <row r="27" spans="1:2" x14ac:dyDescent="0.35">
      <c r="A27" s="192" t="s">
        <v>3574</v>
      </c>
      <c r="B27" s="195">
        <v>1</v>
      </c>
    </row>
    <row r="28" spans="1:2" x14ac:dyDescent="0.35">
      <c r="A28" s="192" t="s">
        <v>5816</v>
      </c>
      <c r="B28" s="195">
        <v>1</v>
      </c>
    </row>
    <row r="29" spans="1:2" x14ac:dyDescent="0.35">
      <c r="A29" s="192" t="s">
        <v>4563</v>
      </c>
      <c r="B29" s="195">
        <v>2</v>
      </c>
    </row>
    <row r="30" spans="1:2" x14ac:dyDescent="0.35">
      <c r="A30" s="192" t="s">
        <v>4382</v>
      </c>
      <c r="B30" s="195">
        <v>1</v>
      </c>
    </row>
    <row r="31" spans="1:2" x14ac:dyDescent="0.35">
      <c r="A31" s="192" t="s">
        <v>6947</v>
      </c>
      <c r="B31" s="195">
        <v>1</v>
      </c>
    </row>
    <row r="32" spans="1:2" x14ac:dyDescent="0.35">
      <c r="A32" s="192" t="s">
        <v>427</v>
      </c>
      <c r="B32" s="195">
        <v>1</v>
      </c>
    </row>
    <row r="33" spans="1:2" x14ac:dyDescent="0.35">
      <c r="A33" s="192" t="s">
        <v>3797</v>
      </c>
      <c r="B33" s="195">
        <v>1</v>
      </c>
    </row>
    <row r="34" spans="1:2" x14ac:dyDescent="0.35">
      <c r="A34" s="192" t="s">
        <v>6232</v>
      </c>
      <c r="B34" s="195">
        <v>2</v>
      </c>
    </row>
    <row r="35" spans="1:2" x14ac:dyDescent="0.35">
      <c r="A35" s="192" t="s">
        <v>2342</v>
      </c>
      <c r="B35" s="195">
        <v>1</v>
      </c>
    </row>
    <row r="36" spans="1:2" x14ac:dyDescent="0.35">
      <c r="A36" s="192" t="s">
        <v>5272</v>
      </c>
      <c r="B36" s="195">
        <v>1</v>
      </c>
    </row>
    <row r="37" spans="1:2" x14ac:dyDescent="0.35">
      <c r="A37" s="192" t="s">
        <v>3708</v>
      </c>
      <c r="B37" s="195">
        <v>1</v>
      </c>
    </row>
    <row r="38" spans="1:2" x14ac:dyDescent="0.35">
      <c r="A38" s="192" t="s">
        <v>1495</v>
      </c>
      <c r="B38" s="195">
        <v>2</v>
      </c>
    </row>
    <row r="39" spans="1:2" x14ac:dyDescent="0.35">
      <c r="A39" s="192" t="s">
        <v>3529</v>
      </c>
      <c r="B39" s="195">
        <v>1</v>
      </c>
    </row>
    <row r="40" spans="1:2" x14ac:dyDescent="0.35">
      <c r="A40" s="192" t="s">
        <v>5270</v>
      </c>
      <c r="B40" s="195">
        <v>1</v>
      </c>
    </row>
    <row r="41" spans="1:2" x14ac:dyDescent="0.35">
      <c r="A41" s="192" t="s">
        <v>4135</v>
      </c>
      <c r="B41" s="195">
        <v>1</v>
      </c>
    </row>
    <row r="42" spans="1:2" x14ac:dyDescent="0.35">
      <c r="A42" s="192" t="s">
        <v>7799</v>
      </c>
      <c r="B42" s="195">
        <v>1</v>
      </c>
    </row>
    <row r="43" spans="1:2" x14ac:dyDescent="0.35">
      <c r="A43" s="192" t="s">
        <v>7085</v>
      </c>
      <c r="B43" s="195">
        <v>1</v>
      </c>
    </row>
    <row r="44" spans="1:2" x14ac:dyDescent="0.35">
      <c r="A44" s="192" t="s">
        <v>6165</v>
      </c>
      <c r="B44" s="195">
        <v>1</v>
      </c>
    </row>
    <row r="45" spans="1:2" x14ac:dyDescent="0.35">
      <c r="A45" s="192" t="s">
        <v>2450</v>
      </c>
      <c r="B45" s="195">
        <v>1</v>
      </c>
    </row>
    <row r="46" spans="1:2" x14ac:dyDescent="0.35">
      <c r="A46" s="192" t="s">
        <v>6204</v>
      </c>
      <c r="B46" s="195">
        <v>1</v>
      </c>
    </row>
    <row r="47" spans="1:2" x14ac:dyDescent="0.35">
      <c r="A47" s="192" t="s">
        <v>6903</v>
      </c>
      <c r="B47" s="195">
        <v>1</v>
      </c>
    </row>
    <row r="48" spans="1:2" x14ac:dyDescent="0.35">
      <c r="A48" s="192" t="s">
        <v>7049</v>
      </c>
      <c r="B48" s="195">
        <v>1</v>
      </c>
    </row>
    <row r="49" spans="1:2" x14ac:dyDescent="0.35">
      <c r="A49" s="192" t="s">
        <v>7740</v>
      </c>
      <c r="B49" s="195">
        <v>1</v>
      </c>
    </row>
    <row r="50" spans="1:2" x14ac:dyDescent="0.35">
      <c r="A50" s="192" t="s">
        <v>1145</v>
      </c>
      <c r="B50" s="195">
        <v>1</v>
      </c>
    </row>
    <row r="51" spans="1:2" x14ac:dyDescent="0.35">
      <c r="A51" s="192" t="s">
        <v>5784</v>
      </c>
      <c r="B51" s="195">
        <v>1</v>
      </c>
    </row>
    <row r="52" spans="1:2" x14ac:dyDescent="0.35">
      <c r="A52" s="192" t="s">
        <v>6175</v>
      </c>
      <c r="B52" s="195">
        <v>1</v>
      </c>
    </row>
    <row r="53" spans="1:2" x14ac:dyDescent="0.35">
      <c r="A53" s="192" t="s">
        <v>3559</v>
      </c>
      <c r="B53" s="195">
        <v>1</v>
      </c>
    </row>
    <row r="54" spans="1:2" x14ac:dyDescent="0.35">
      <c r="A54" s="192" t="s">
        <v>4722</v>
      </c>
      <c r="B54" s="195">
        <v>1</v>
      </c>
    </row>
    <row r="55" spans="1:2" x14ac:dyDescent="0.35">
      <c r="A55" s="192" t="s">
        <v>871</v>
      </c>
      <c r="B55" s="195">
        <v>1</v>
      </c>
    </row>
    <row r="56" spans="1:2" x14ac:dyDescent="0.35">
      <c r="A56" s="192" t="s">
        <v>52</v>
      </c>
      <c r="B56" s="195">
        <v>1</v>
      </c>
    </row>
    <row r="57" spans="1:2" x14ac:dyDescent="0.35">
      <c r="A57" s="192" t="s">
        <v>7529</v>
      </c>
      <c r="B57" s="195">
        <v>1</v>
      </c>
    </row>
    <row r="58" spans="1:2" x14ac:dyDescent="0.35">
      <c r="A58" s="192" t="s">
        <v>5712</v>
      </c>
      <c r="B58" s="195">
        <v>1</v>
      </c>
    </row>
    <row r="59" spans="1:2" x14ac:dyDescent="0.35">
      <c r="A59" s="192" t="s">
        <v>1922</v>
      </c>
      <c r="B59" s="195">
        <v>1</v>
      </c>
    </row>
    <row r="60" spans="1:2" x14ac:dyDescent="0.35">
      <c r="A60" s="192" t="s">
        <v>6195</v>
      </c>
      <c r="B60" s="195">
        <v>1</v>
      </c>
    </row>
    <row r="61" spans="1:2" x14ac:dyDescent="0.35">
      <c r="A61" s="192" t="s">
        <v>359</v>
      </c>
      <c r="B61" s="195">
        <v>1</v>
      </c>
    </row>
    <row r="62" spans="1:2" x14ac:dyDescent="0.35">
      <c r="A62" s="192" t="s">
        <v>644</v>
      </c>
      <c r="B62" s="195">
        <v>1</v>
      </c>
    </row>
    <row r="63" spans="1:2" x14ac:dyDescent="0.35">
      <c r="A63" s="192" t="s">
        <v>276</v>
      </c>
      <c r="B63" s="195">
        <v>1</v>
      </c>
    </row>
    <row r="64" spans="1:2" x14ac:dyDescent="0.35">
      <c r="A64" s="192" t="s">
        <v>2071</v>
      </c>
      <c r="B64" s="195">
        <v>2</v>
      </c>
    </row>
    <row r="65" spans="1:2" x14ac:dyDescent="0.35">
      <c r="A65" s="192" t="s">
        <v>3204</v>
      </c>
      <c r="B65" s="195">
        <v>1</v>
      </c>
    </row>
    <row r="66" spans="1:2" x14ac:dyDescent="0.35">
      <c r="A66" s="192" t="s">
        <v>264</v>
      </c>
      <c r="B66" s="195">
        <v>1</v>
      </c>
    </row>
    <row r="67" spans="1:2" x14ac:dyDescent="0.35">
      <c r="A67" s="192" t="s">
        <v>850</v>
      </c>
      <c r="B67" s="195">
        <v>1</v>
      </c>
    </row>
    <row r="68" spans="1:2" x14ac:dyDescent="0.35">
      <c r="A68" s="192" t="s">
        <v>2617</v>
      </c>
      <c r="B68" s="195">
        <v>1</v>
      </c>
    </row>
    <row r="69" spans="1:2" x14ac:dyDescent="0.35">
      <c r="A69" s="192" t="s">
        <v>7696</v>
      </c>
      <c r="B69" s="195">
        <v>1</v>
      </c>
    </row>
    <row r="70" spans="1:2" x14ac:dyDescent="0.35">
      <c r="A70" s="192" t="s">
        <v>858</v>
      </c>
      <c r="B70" s="195">
        <v>1</v>
      </c>
    </row>
    <row r="71" spans="1:2" x14ac:dyDescent="0.35">
      <c r="A71" s="192" t="s">
        <v>7710</v>
      </c>
      <c r="B71" s="195">
        <v>1</v>
      </c>
    </row>
    <row r="72" spans="1:2" x14ac:dyDescent="0.35">
      <c r="A72" s="192" t="s">
        <v>5200</v>
      </c>
      <c r="B72" s="195">
        <v>2</v>
      </c>
    </row>
    <row r="73" spans="1:2" x14ac:dyDescent="0.35">
      <c r="A73" s="192" t="s">
        <v>5989</v>
      </c>
      <c r="B73" s="195">
        <v>1</v>
      </c>
    </row>
    <row r="74" spans="1:2" x14ac:dyDescent="0.35">
      <c r="A74" s="192" t="s">
        <v>7657</v>
      </c>
      <c r="B74" s="195">
        <v>1</v>
      </c>
    </row>
    <row r="75" spans="1:2" x14ac:dyDescent="0.35">
      <c r="A75" s="192" t="s">
        <v>7395</v>
      </c>
      <c r="B75" s="195">
        <v>1</v>
      </c>
    </row>
    <row r="76" spans="1:2" x14ac:dyDescent="0.35">
      <c r="A76" s="192" t="s">
        <v>2447</v>
      </c>
      <c r="B76" s="195">
        <v>1</v>
      </c>
    </row>
    <row r="77" spans="1:2" x14ac:dyDescent="0.35">
      <c r="A77" s="192" t="s">
        <v>5340</v>
      </c>
      <c r="B77" s="195">
        <v>2</v>
      </c>
    </row>
    <row r="78" spans="1:2" x14ac:dyDescent="0.35">
      <c r="A78" s="192" t="s">
        <v>1983</v>
      </c>
      <c r="B78" s="195">
        <v>1</v>
      </c>
    </row>
    <row r="79" spans="1:2" x14ac:dyDescent="0.35">
      <c r="A79" s="192" t="s">
        <v>1248</v>
      </c>
      <c r="B79" s="195">
        <v>1</v>
      </c>
    </row>
    <row r="80" spans="1:2" x14ac:dyDescent="0.35">
      <c r="A80" s="192" t="s">
        <v>7179</v>
      </c>
      <c r="B80" s="195">
        <v>1</v>
      </c>
    </row>
    <row r="81" spans="1:2" x14ac:dyDescent="0.35">
      <c r="A81" s="192" t="s">
        <v>7545</v>
      </c>
      <c r="B81" s="195">
        <v>1</v>
      </c>
    </row>
    <row r="82" spans="1:2" x14ac:dyDescent="0.35">
      <c r="A82" s="192" t="s">
        <v>3101</v>
      </c>
      <c r="B82" s="195">
        <v>1</v>
      </c>
    </row>
    <row r="83" spans="1:2" x14ac:dyDescent="0.35">
      <c r="A83" s="192" t="s">
        <v>7610</v>
      </c>
      <c r="B83" s="195">
        <v>1</v>
      </c>
    </row>
    <row r="84" spans="1:2" x14ac:dyDescent="0.35">
      <c r="A84" s="192" t="s">
        <v>2818</v>
      </c>
      <c r="B84" s="195">
        <v>1</v>
      </c>
    </row>
    <row r="85" spans="1:2" x14ac:dyDescent="0.35">
      <c r="A85" s="192" t="s">
        <v>4080</v>
      </c>
      <c r="B85" s="195">
        <v>1</v>
      </c>
    </row>
    <row r="86" spans="1:2" x14ac:dyDescent="0.35">
      <c r="A86" s="192" t="s">
        <v>6916</v>
      </c>
      <c r="B86" s="195">
        <v>1</v>
      </c>
    </row>
    <row r="87" spans="1:2" x14ac:dyDescent="0.35">
      <c r="A87" s="192" t="s">
        <v>961</v>
      </c>
      <c r="B87" s="195">
        <v>1</v>
      </c>
    </row>
    <row r="88" spans="1:2" x14ac:dyDescent="0.35">
      <c r="A88" s="192" t="s">
        <v>5533</v>
      </c>
      <c r="B88" s="195">
        <v>1</v>
      </c>
    </row>
    <row r="89" spans="1:2" x14ac:dyDescent="0.35">
      <c r="A89" s="192" t="s">
        <v>2193</v>
      </c>
      <c r="B89" s="195">
        <v>1</v>
      </c>
    </row>
    <row r="90" spans="1:2" x14ac:dyDescent="0.35">
      <c r="A90" s="192" t="s">
        <v>5982</v>
      </c>
      <c r="B90" s="195">
        <v>1</v>
      </c>
    </row>
    <row r="91" spans="1:2" x14ac:dyDescent="0.35">
      <c r="A91" s="192" t="s">
        <v>2804</v>
      </c>
      <c r="B91" s="195">
        <v>1</v>
      </c>
    </row>
    <row r="92" spans="1:2" x14ac:dyDescent="0.35">
      <c r="A92" s="192" t="s">
        <v>1346</v>
      </c>
      <c r="B92" s="195">
        <v>1</v>
      </c>
    </row>
    <row r="93" spans="1:2" x14ac:dyDescent="0.35">
      <c r="A93" s="192" t="s">
        <v>1644</v>
      </c>
      <c r="B93" s="195">
        <v>1</v>
      </c>
    </row>
    <row r="94" spans="1:2" x14ac:dyDescent="0.35">
      <c r="A94" s="192" t="s">
        <v>4557</v>
      </c>
      <c r="B94" s="195">
        <v>1</v>
      </c>
    </row>
    <row r="95" spans="1:2" x14ac:dyDescent="0.35">
      <c r="A95" s="192" t="s">
        <v>6235</v>
      </c>
      <c r="B95" s="195">
        <v>1</v>
      </c>
    </row>
    <row r="96" spans="1:2" x14ac:dyDescent="0.35">
      <c r="A96" s="192" t="s">
        <v>6269</v>
      </c>
      <c r="B96" s="195">
        <v>2</v>
      </c>
    </row>
    <row r="97" spans="1:2" x14ac:dyDescent="0.35">
      <c r="A97" s="192" t="s">
        <v>5852</v>
      </c>
      <c r="B97" s="195">
        <v>1</v>
      </c>
    </row>
    <row r="98" spans="1:2" x14ac:dyDescent="0.35">
      <c r="A98" s="192" t="s">
        <v>3975</v>
      </c>
      <c r="B98" s="195">
        <v>1</v>
      </c>
    </row>
    <row r="99" spans="1:2" x14ac:dyDescent="0.35">
      <c r="A99" s="192" t="s">
        <v>924</v>
      </c>
      <c r="B99" s="195">
        <v>2</v>
      </c>
    </row>
    <row r="100" spans="1:2" x14ac:dyDescent="0.35">
      <c r="A100" s="192" t="s">
        <v>3076</v>
      </c>
      <c r="B100" s="195">
        <v>1</v>
      </c>
    </row>
    <row r="101" spans="1:2" x14ac:dyDescent="0.35">
      <c r="A101" s="192" t="s">
        <v>856</v>
      </c>
      <c r="B101" s="195">
        <v>2</v>
      </c>
    </row>
    <row r="102" spans="1:2" x14ac:dyDescent="0.35">
      <c r="A102" s="192" t="s">
        <v>3674</v>
      </c>
      <c r="B102" s="195">
        <v>1</v>
      </c>
    </row>
    <row r="103" spans="1:2" x14ac:dyDescent="0.35">
      <c r="A103" s="192" t="s">
        <v>7528</v>
      </c>
      <c r="B103" s="195">
        <v>1</v>
      </c>
    </row>
    <row r="104" spans="1:2" x14ac:dyDescent="0.35">
      <c r="A104" s="192" t="s">
        <v>3605</v>
      </c>
      <c r="B104" s="195">
        <v>1</v>
      </c>
    </row>
    <row r="105" spans="1:2" x14ac:dyDescent="0.35">
      <c r="A105" s="192" t="s">
        <v>1393</v>
      </c>
      <c r="B105" s="195">
        <v>1</v>
      </c>
    </row>
    <row r="106" spans="1:2" x14ac:dyDescent="0.35">
      <c r="A106" s="192" t="s">
        <v>1720</v>
      </c>
      <c r="B106" s="195">
        <v>1</v>
      </c>
    </row>
    <row r="107" spans="1:2" x14ac:dyDescent="0.35">
      <c r="A107" s="192" t="s">
        <v>606</v>
      </c>
      <c r="B107" s="195">
        <v>1</v>
      </c>
    </row>
    <row r="108" spans="1:2" x14ac:dyDescent="0.35">
      <c r="A108" s="192" t="s">
        <v>785</v>
      </c>
      <c r="B108" s="195">
        <v>1</v>
      </c>
    </row>
    <row r="109" spans="1:2" x14ac:dyDescent="0.35">
      <c r="A109" s="192" t="s">
        <v>1609</v>
      </c>
      <c r="B109" s="195">
        <v>1</v>
      </c>
    </row>
    <row r="110" spans="1:2" x14ac:dyDescent="0.35">
      <c r="A110" s="192" t="s">
        <v>7103</v>
      </c>
      <c r="B110" s="195">
        <v>1</v>
      </c>
    </row>
    <row r="111" spans="1:2" x14ac:dyDescent="0.35">
      <c r="A111" s="192" t="s">
        <v>3903</v>
      </c>
      <c r="B111" s="195">
        <v>1</v>
      </c>
    </row>
    <row r="112" spans="1:2" x14ac:dyDescent="0.35">
      <c r="A112" s="192" t="s">
        <v>2098</v>
      </c>
      <c r="B112" s="195">
        <v>1</v>
      </c>
    </row>
    <row r="113" spans="1:2" x14ac:dyDescent="0.35">
      <c r="A113" s="192" t="s">
        <v>3502</v>
      </c>
      <c r="B113" s="195">
        <v>1</v>
      </c>
    </row>
    <row r="114" spans="1:2" x14ac:dyDescent="0.35">
      <c r="A114" s="192" t="s">
        <v>1901</v>
      </c>
      <c r="B114" s="195">
        <v>1</v>
      </c>
    </row>
    <row r="115" spans="1:2" x14ac:dyDescent="0.35">
      <c r="A115" s="192" t="s">
        <v>2908</v>
      </c>
      <c r="B115" s="195">
        <v>1</v>
      </c>
    </row>
    <row r="116" spans="1:2" x14ac:dyDescent="0.35">
      <c r="A116" s="192" t="s">
        <v>5357</v>
      </c>
      <c r="B116" s="195">
        <v>1</v>
      </c>
    </row>
    <row r="117" spans="1:2" x14ac:dyDescent="0.35">
      <c r="A117" s="192" t="s">
        <v>344</v>
      </c>
      <c r="B117" s="195">
        <v>1</v>
      </c>
    </row>
    <row r="118" spans="1:2" x14ac:dyDescent="0.35">
      <c r="A118" s="192" t="s">
        <v>7544</v>
      </c>
      <c r="B118" s="195">
        <v>1</v>
      </c>
    </row>
    <row r="119" spans="1:2" x14ac:dyDescent="0.35">
      <c r="A119" s="192" t="s">
        <v>2985</v>
      </c>
      <c r="B119" s="195">
        <v>1</v>
      </c>
    </row>
    <row r="120" spans="1:2" x14ac:dyDescent="0.35">
      <c r="A120" s="192" t="s">
        <v>6954</v>
      </c>
      <c r="B120" s="195">
        <v>1</v>
      </c>
    </row>
    <row r="121" spans="1:2" x14ac:dyDescent="0.35">
      <c r="A121" s="192" t="s">
        <v>6070</v>
      </c>
      <c r="B121" s="195">
        <v>1</v>
      </c>
    </row>
    <row r="122" spans="1:2" x14ac:dyDescent="0.35">
      <c r="A122" s="192" t="s">
        <v>6332</v>
      </c>
      <c r="B122" s="195">
        <v>1</v>
      </c>
    </row>
    <row r="123" spans="1:2" x14ac:dyDescent="0.35">
      <c r="A123" s="192" t="s">
        <v>4334</v>
      </c>
      <c r="B123" s="195">
        <v>1</v>
      </c>
    </row>
    <row r="124" spans="1:2" x14ac:dyDescent="0.35">
      <c r="A124" s="192" t="s">
        <v>6158</v>
      </c>
      <c r="B124" s="195">
        <v>1</v>
      </c>
    </row>
    <row r="125" spans="1:2" x14ac:dyDescent="0.35">
      <c r="A125" s="192" t="s">
        <v>4752</v>
      </c>
      <c r="B125" s="195">
        <v>1</v>
      </c>
    </row>
    <row r="126" spans="1:2" x14ac:dyDescent="0.35">
      <c r="A126" s="192" t="s">
        <v>317</v>
      </c>
      <c r="B126" s="195">
        <v>1</v>
      </c>
    </row>
    <row r="127" spans="1:2" x14ac:dyDescent="0.35">
      <c r="A127" s="192" t="s">
        <v>423</v>
      </c>
      <c r="B127" s="195">
        <v>1</v>
      </c>
    </row>
    <row r="128" spans="1:2" x14ac:dyDescent="0.35">
      <c r="A128" s="192" t="s">
        <v>1494</v>
      </c>
      <c r="B128" s="195">
        <v>1</v>
      </c>
    </row>
    <row r="129" spans="1:2" x14ac:dyDescent="0.35">
      <c r="A129" s="192" t="s">
        <v>1785</v>
      </c>
      <c r="B129" s="195">
        <v>1</v>
      </c>
    </row>
    <row r="130" spans="1:2" x14ac:dyDescent="0.35">
      <c r="A130" s="192" t="s">
        <v>2701</v>
      </c>
      <c r="B130" s="195">
        <v>2</v>
      </c>
    </row>
    <row r="131" spans="1:2" x14ac:dyDescent="0.35">
      <c r="A131" s="192" t="s">
        <v>6513</v>
      </c>
      <c r="B131" s="195">
        <v>1</v>
      </c>
    </row>
    <row r="132" spans="1:2" x14ac:dyDescent="0.35">
      <c r="A132" s="192" t="s">
        <v>3103</v>
      </c>
      <c r="B132" s="195">
        <v>1</v>
      </c>
    </row>
    <row r="133" spans="1:2" x14ac:dyDescent="0.35">
      <c r="A133" s="192" t="s">
        <v>1767</v>
      </c>
      <c r="B133" s="195">
        <v>1</v>
      </c>
    </row>
    <row r="134" spans="1:2" x14ac:dyDescent="0.35">
      <c r="A134" s="192" t="s">
        <v>6457</v>
      </c>
      <c r="B134" s="195">
        <v>2</v>
      </c>
    </row>
    <row r="135" spans="1:2" x14ac:dyDescent="0.35">
      <c r="A135" s="192" t="s">
        <v>3167</v>
      </c>
      <c r="B135" s="195">
        <v>1</v>
      </c>
    </row>
    <row r="136" spans="1:2" x14ac:dyDescent="0.35">
      <c r="A136" s="192" t="s">
        <v>863</v>
      </c>
      <c r="B136" s="195">
        <v>1</v>
      </c>
    </row>
    <row r="137" spans="1:2" x14ac:dyDescent="0.35">
      <c r="A137" s="192" t="s">
        <v>5387</v>
      </c>
      <c r="B137" s="195">
        <v>1</v>
      </c>
    </row>
    <row r="138" spans="1:2" x14ac:dyDescent="0.35">
      <c r="A138" s="192" t="s">
        <v>7121</v>
      </c>
      <c r="B138" s="195">
        <v>1</v>
      </c>
    </row>
    <row r="139" spans="1:2" x14ac:dyDescent="0.35">
      <c r="A139" s="192" t="s">
        <v>6867</v>
      </c>
      <c r="B139" s="195">
        <v>2</v>
      </c>
    </row>
    <row r="140" spans="1:2" x14ac:dyDescent="0.35">
      <c r="A140" s="192" t="s">
        <v>6863</v>
      </c>
      <c r="B140" s="195">
        <v>1</v>
      </c>
    </row>
    <row r="141" spans="1:2" x14ac:dyDescent="0.35">
      <c r="A141" s="192" t="s">
        <v>887</v>
      </c>
      <c r="B141" s="195">
        <v>1</v>
      </c>
    </row>
    <row r="142" spans="1:2" x14ac:dyDescent="0.35">
      <c r="A142" s="192" t="s">
        <v>6144</v>
      </c>
      <c r="B142" s="195">
        <v>1</v>
      </c>
    </row>
    <row r="143" spans="1:2" x14ac:dyDescent="0.35">
      <c r="A143" s="192" t="s">
        <v>2187</v>
      </c>
      <c r="B143" s="195">
        <v>1</v>
      </c>
    </row>
    <row r="144" spans="1:2" x14ac:dyDescent="0.35">
      <c r="A144" s="192" t="s">
        <v>2677</v>
      </c>
      <c r="B144" s="195">
        <v>1</v>
      </c>
    </row>
    <row r="145" spans="1:2" x14ac:dyDescent="0.35">
      <c r="A145" s="192" t="s">
        <v>3482</v>
      </c>
      <c r="B145" s="195">
        <v>1</v>
      </c>
    </row>
    <row r="146" spans="1:2" x14ac:dyDescent="0.35">
      <c r="A146" s="192" t="s">
        <v>6738</v>
      </c>
      <c r="B146" s="195">
        <v>1</v>
      </c>
    </row>
    <row r="147" spans="1:2" x14ac:dyDescent="0.35">
      <c r="A147" s="192" t="s">
        <v>351</v>
      </c>
      <c r="B147" s="195">
        <v>1</v>
      </c>
    </row>
    <row r="148" spans="1:2" x14ac:dyDescent="0.35">
      <c r="A148" s="192" t="s">
        <v>111</v>
      </c>
      <c r="B148" s="195">
        <v>1</v>
      </c>
    </row>
    <row r="149" spans="1:2" x14ac:dyDescent="0.35">
      <c r="A149" s="192" t="s">
        <v>5548</v>
      </c>
      <c r="B149" s="195">
        <v>1</v>
      </c>
    </row>
    <row r="150" spans="1:2" x14ac:dyDescent="0.35">
      <c r="A150" s="192" t="s">
        <v>4305</v>
      </c>
      <c r="B150" s="195">
        <v>1</v>
      </c>
    </row>
    <row r="151" spans="1:2" x14ac:dyDescent="0.35">
      <c r="A151" s="192" t="s">
        <v>4242</v>
      </c>
      <c r="B151" s="195">
        <v>1</v>
      </c>
    </row>
    <row r="152" spans="1:2" x14ac:dyDescent="0.35">
      <c r="A152" s="192" t="s">
        <v>5589</v>
      </c>
      <c r="B152" s="195">
        <v>1</v>
      </c>
    </row>
    <row r="153" spans="1:2" x14ac:dyDescent="0.35">
      <c r="A153" s="192" t="s">
        <v>158</v>
      </c>
      <c r="B153" s="195">
        <v>1</v>
      </c>
    </row>
    <row r="154" spans="1:2" x14ac:dyDescent="0.35">
      <c r="A154" s="192" t="s">
        <v>1891</v>
      </c>
      <c r="B154" s="195">
        <v>1</v>
      </c>
    </row>
    <row r="155" spans="1:2" x14ac:dyDescent="0.35">
      <c r="A155" s="192" t="s">
        <v>3779</v>
      </c>
      <c r="B155" s="195">
        <v>1</v>
      </c>
    </row>
    <row r="156" spans="1:2" x14ac:dyDescent="0.35">
      <c r="A156" s="192" t="s">
        <v>7766</v>
      </c>
      <c r="B156" s="195">
        <v>1</v>
      </c>
    </row>
    <row r="157" spans="1:2" x14ac:dyDescent="0.35">
      <c r="A157" s="192" t="s">
        <v>6578</v>
      </c>
      <c r="B157" s="195">
        <v>1</v>
      </c>
    </row>
    <row r="158" spans="1:2" x14ac:dyDescent="0.35">
      <c r="A158" s="192" t="s">
        <v>7426</v>
      </c>
      <c r="B158" s="195">
        <v>1</v>
      </c>
    </row>
    <row r="159" spans="1:2" x14ac:dyDescent="0.35">
      <c r="A159" s="192" t="s">
        <v>3013</v>
      </c>
      <c r="B159" s="195">
        <v>1</v>
      </c>
    </row>
    <row r="160" spans="1:2" x14ac:dyDescent="0.35">
      <c r="A160" s="192" t="s">
        <v>7303</v>
      </c>
      <c r="B160" s="195">
        <v>1</v>
      </c>
    </row>
    <row r="161" spans="1:2" x14ac:dyDescent="0.35">
      <c r="A161" s="192" t="s">
        <v>3384</v>
      </c>
      <c r="B161" s="195">
        <v>1</v>
      </c>
    </row>
    <row r="162" spans="1:2" x14ac:dyDescent="0.35">
      <c r="A162" s="192" t="s">
        <v>1384</v>
      </c>
      <c r="B162" s="195">
        <v>1</v>
      </c>
    </row>
    <row r="163" spans="1:2" x14ac:dyDescent="0.35">
      <c r="A163" s="192" t="s">
        <v>5910</v>
      </c>
      <c r="B163" s="195">
        <v>1</v>
      </c>
    </row>
    <row r="164" spans="1:2" x14ac:dyDescent="0.35">
      <c r="A164" s="192" t="s">
        <v>6466</v>
      </c>
      <c r="B164" s="195">
        <v>1</v>
      </c>
    </row>
    <row r="165" spans="1:2" x14ac:dyDescent="0.35">
      <c r="A165" s="192" t="s">
        <v>40</v>
      </c>
      <c r="B165" s="195">
        <v>1</v>
      </c>
    </row>
    <row r="166" spans="1:2" x14ac:dyDescent="0.35">
      <c r="A166" s="192" t="s">
        <v>4443</v>
      </c>
      <c r="B166" s="195">
        <v>1</v>
      </c>
    </row>
    <row r="167" spans="1:2" x14ac:dyDescent="0.35">
      <c r="A167" s="192" t="s">
        <v>6193</v>
      </c>
      <c r="B167" s="195">
        <v>1</v>
      </c>
    </row>
    <row r="168" spans="1:2" x14ac:dyDescent="0.35">
      <c r="A168" s="192" t="s">
        <v>3241</v>
      </c>
      <c r="B168" s="195">
        <v>1</v>
      </c>
    </row>
    <row r="169" spans="1:2" x14ac:dyDescent="0.35">
      <c r="A169" s="192" t="s">
        <v>3062</v>
      </c>
      <c r="B169" s="195">
        <v>1</v>
      </c>
    </row>
    <row r="170" spans="1:2" x14ac:dyDescent="0.35">
      <c r="A170" s="192" t="s">
        <v>2618</v>
      </c>
      <c r="B170" s="195">
        <v>1</v>
      </c>
    </row>
    <row r="171" spans="1:2" x14ac:dyDescent="0.35">
      <c r="A171" s="192" t="s">
        <v>3806</v>
      </c>
      <c r="B171" s="195">
        <v>1</v>
      </c>
    </row>
    <row r="172" spans="1:2" x14ac:dyDescent="0.35">
      <c r="A172" s="192" t="s">
        <v>2978</v>
      </c>
      <c r="B172" s="195">
        <v>1</v>
      </c>
    </row>
    <row r="173" spans="1:2" x14ac:dyDescent="0.35">
      <c r="A173" s="192" t="s">
        <v>5952</v>
      </c>
      <c r="B173" s="195">
        <v>1</v>
      </c>
    </row>
    <row r="174" spans="1:2" x14ac:dyDescent="0.35">
      <c r="A174" s="192" t="s">
        <v>6809</v>
      </c>
      <c r="B174" s="195">
        <v>1</v>
      </c>
    </row>
    <row r="175" spans="1:2" x14ac:dyDescent="0.35">
      <c r="A175" s="192" t="s">
        <v>6066</v>
      </c>
      <c r="B175" s="195">
        <v>1</v>
      </c>
    </row>
    <row r="176" spans="1:2" x14ac:dyDescent="0.35">
      <c r="A176" s="192" t="s">
        <v>6847</v>
      </c>
      <c r="B176" s="195">
        <v>1</v>
      </c>
    </row>
    <row r="177" spans="1:2" x14ac:dyDescent="0.35">
      <c r="A177" s="192" t="s">
        <v>6996</v>
      </c>
      <c r="B177" s="195">
        <v>2</v>
      </c>
    </row>
    <row r="178" spans="1:2" x14ac:dyDescent="0.35">
      <c r="A178" s="192" t="s">
        <v>3851</v>
      </c>
      <c r="B178" s="195">
        <v>1</v>
      </c>
    </row>
    <row r="179" spans="1:2" x14ac:dyDescent="0.35">
      <c r="A179" s="192" t="s">
        <v>7495</v>
      </c>
      <c r="B179" s="195">
        <v>1</v>
      </c>
    </row>
    <row r="180" spans="1:2" x14ac:dyDescent="0.35">
      <c r="A180" s="192" t="s">
        <v>4946</v>
      </c>
      <c r="B180" s="195">
        <v>1</v>
      </c>
    </row>
    <row r="181" spans="1:2" x14ac:dyDescent="0.35">
      <c r="A181" s="192" t="s">
        <v>3246</v>
      </c>
      <c r="B181" s="195">
        <v>1</v>
      </c>
    </row>
    <row r="182" spans="1:2" x14ac:dyDescent="0.35">
      <c r="A182" s="192" t="s">
        <v>1657</v>
      </c>
      <c r="B182" s="195">
        <v>1</v>
      </c>
    </row>
    <row r="183" spans="1:2" x14ac:dyDescent="0.35">
      <c r="A183" s="192" t="s">
        <v>34</v>
      </c>
      <c r="B183" s="195">
        <v>1</v>
      </c>
    </row>
    <row r="184" spans="1:2" x14ac:dyDescent="0.35">
      <c r="A184" s="192" t="s">
        <v>7419</v>
      </c>
      <c r="B184" s="195">
        <v>1</v>
      </c>
    </row>
    <row r="185" spans="1:2" x14ac:dyDescent="0.35">
      <c r="A185" s="192" t="s">
        <v>5233</v>
      </c>
      <c r="B185" s="195">
        <v>1</v>
      </c>
    </row>
    <row r="186" spans="1:2" x14ac:dyDescent="0.35">
      <c r="A186" s="192" t="s">
        <v>1269</v>
      </c>
      <c r="B186" s="195">
        <v>1</v>
      </c>
    </row>
    <row r="187" spans="1:2" x14ac:dyDescent="0.35">
      <c r="A187" s="192" t="s">
        <v>2532</v>
      </c>
      <c r="B187" s="195">
        <v>1</v>
      </c>
    </row>
    <row r="188" spans="1:2" x14ac:dyDescent="0.35">
      <c r="A188" s="192" t="s">
        <v>2895</v>
      </c>
      <c r="B188" s="195">
        <v>1</v>
      </c>
    </row>
    <row r="189" spans="1:2" x14ac:dyDescent="0.35">
      <c r="A189" s="192" t="s">
        <v>1027</v>
      </c>
      <c r="B189" s="195">
        <v>1</v>
      </c>
    </row>
    <row r="190" spans="1:2" x14ac:dyDescent="0.35">
      <c r="A190" s="192" t="s">
        <v>7297</v>
      </c>
      <c r="B190" s="195">
        <v>1</v>
      </c>
    </row>
    <row r="191" spans="1:2" x14ac:dyDescent="0.35">
      <c r="A191" s="192" t="s">
        <v>714</v>
      </c>
      <c r="B191" s="195">
        <v>1</v>
      </c>
    </row>
    <row r="192" spans="1:2" x14ac:dyDescent="0.35">
      <c r="A192" s="192" t="s">
        <v>5090</v>
      </c>
      <c r="B192" s="195">
        <v>2</v>
      </c>
    </row>
    <row r="193" spans="1:2" x14ac:dyDescent="0.35">
      <c r="A193" s="192" t="s">
        <v>2345</v>
      </c>
      <c r="B193" s="195">
        <v>1</v>
      </c>
    </row>
    <row r="194" spans="1:2" x14ac:dyDescent="0.35">
      <c r="A194" s="192" t="s">
        <v>1483</v>
      </c>
      <c r="B194" s="195">
        <v>1</v>
      </c>
    </row>
    <row r="195" spans="1:2" x14ac:dyDescent="0.35">
      <c r="A195" s="192" t="s">
        <v>5718</v>
      </c>
      <c r="B195" s="195">
        <v>1</v>
      </c>
    </row>
    <row r="196" spans="1:2" x14ac:dyDescent="0.35">
      <c r="A196" s="192" t="s">
        <v>2264</v>
      </c>
      <c r="B196" s="195">
        <v>1</v>
      </c>
    </row>
    <row r="197" spans="1:2" x14ac:dyDescent="0.35">
      <c r="A197" s="192" t="s">
        <v>6704</v>
      </c>
      <c r="B197" s="195">
        <v>1</v>
      </c>
    </row>
    <row r="198" spans="1:2" x14ac:dyDescent="0.35">
      <c r="A198" s="192" t="s">
        <v>3208</v>
      </c>
      <c r="B198" s="195">
        <v>1</v>
      </c>
    </row>
    <row r="199" spans="1:2" x14ac:dyDescent="0.35">
      <c r="A199" s="192" t="s">
        <v>7638</v>
      </c>
      <c r="B199" s="195">
        <v>1</v>
      </c>
    </row>
    <row r="200" spans="1:2" x14ac:dyDescent="0.35">
      <c r="A200" s="192" t="s">
        <v>5583</v>
      </c>
      <c r="B200" s="195">
        <v>1</v>
      </c>
    </row>
    <row r="201" spans="1:2" x14ac:dyDescent="0.35">
      <c r="A201" s="192" t="s">
        <v>2590</v>
      </c>
      <c r="B201" s="195">
        <v>1</v>
      </c>
    </row>
    <row r="202" spans="1:2" x14ac:dyDescent="0.35">
      <c r="A202" s="192" t="s">
        <v>98</v>
      </c>
      <c r="B202" s="195">
        <v>1</v>
      </c>
    </row>
    <row r="203" spans="1:2" x14ac:dyDescent="0.35">
      <c r="A203" s="192" t="s">
        <v>3322</v>
      </c>
      <c r="B203" s="195">
        <v>1</v>
      </c>
    </row>
    <row r="204" spans="1:2" x14ac:dyDescent="0.35">
      <c r="A204" s="192" t="s">
        <v>4254</v>
      </c>
      <c r="B204" s="195">
        <v>1</v>
      </c>
    </row>
    <row r="205" spans="1:2" x14ac:dyDescent="0.35">
      <c r="A205" s="192" t="s">
        <v>800</v>
      </c>
      <c r="B205" s="195">
        <v>1</v>
      </c>
    </row>
    <row r="206" spans="1:2" x14ac:dyDescent="0.35">
      <c r="A206" s="192" t="s">
        <v>1807</v>
      </c>
      <c r="B206" s="195">
        <v>1</v>
      </c>
    </row>
    <row r="207" spans="1:2" x14ac:dyDescent="0.35">
      <c r="A207" s="192" t="s">
        <v>5991</v>
      </c>
      <c r="B207" s="195">
        <v>1</v>
      </c>
    </row>
    <row r="208" spans="1:2" x14ac:dyDescent="0.35">
      <c r="A208" s="192" t="s">
        <v>7675</v>
      </c>
      <c r="B208" s="195">
        <v>1</v>
      </c>
    </row>
    <row r="209" spans="1:2" x14ac:dyDescent="0.35">
      <c r="A209" s="192" t="s">
        <v>697</v>
      </c>
      <c r="B209" s="195">
        <v>1</v>
      </c>
    </row>
    <row r="210" spans="1:2" x14ac:dyDescent="0.35">
      <c r="A210" s="192" t="s">
        <v>7721</v>
      </c>
      <c r="B210" s="195">
        <v>1</v>
      </c>
    </row>
    <row r="211" spans="1:2" x14ac:dyDescent="0.35">
      <c r="A211" s="192" t="s">
        <v>2779</v>
      </c>
      <c r="B211" s="195">
        <v>1</v>
      </c>
    </row>
    <row r="212" spans="1:2" x14ac:dyDescent="0.35">
      <c r="A212" s="192" t="s">
        <v>4056</v>
      </c>
      <c r="B212" s="195">
        <v>1</v>
      </c>
    </row>
    <row r="213" spans="1:2" x14ac:dyDescent="0.35">
      <c r="A213" s="192" t="s">
        <v>756</v>
      </c>
      <c r="B213" s="195">
        <v>1</v>
      </c>
    </row>
    <row r="214" spans="1:2" x14ac:dyDescent="0.35">
      <c r="A214" s="192" t="s">
        <v>5732</v>
      </c>
      <c r="B214" s="195">
        <v>1</v>
      </c>
    </row>
    <row r="215" spans="1:2" x14ac:dyDescent="0.35">
      <c r="A215" s="192" t="s">
        <v>6485</v>
      </c>
      <c r="B215" s="195">
        <v>1</v>
      </c>
    </row>
    <row r="216" spans="1:2" x14ac:dyDescent="0.35">
      <c r="A216" s="192" t="s">
        <v>1637</v>
      </c>
      <c r="B216" s="195">
        <v>1</v>
      </c>
    </row>
    <row r="217" spans="1:2" x14ac:dyDescent="0.35">
      <c r="A217" s="192" t="s">
        <v>3763</v>
      </c>
      <c r="B217" s="195">
        <v>1</v>
      </c>
    </row>
    <row r="218" spans="1:2" x14ac:dyDescent="0.35">
      <c r="A218" s="192" t="s">
        <v>2236</v>
      </c>
      <c r="B218" s="195">
        <v>1</v>
      </c>
    </row>
    <row r="219" spans="1:2" x14ac:dyDescent="0.35">
      <c r="A219" s="192" t="s">
        <v>3281</v>
      </c>
      <c r="B219" s="195">
        <v>1</v>
      </c>
    </row>
    <row r="220" spans="1:2" x14ac:dyDescent="0.35">
      <c r="A220" s="192" t="s">
        <v>3031</v>
      </c>
      <c r="B220" s="195">
        <v>1</v>
      </c>
    </row>
    <row r="221" spans="1:2" x14ac:dyDescent="0.35">
      <c r="A221" s="192" t="s">
        <v>958</v>
      </c>
      <c r="B221" s="195">
        <v>1</v>
      </c>
    </row>
    <row r="222" spans="1:2" x14ac:dyDescent="0.35">
      <c r="A222" s="192" t="s">
        <v>569</v>
      </c>
      <c r="B222" s="195">
        <v>1</v>
      </c>
    </row>
    <row r="223" spans="1:2" x14ac:dyDescent="0.35">
      <c r="A223" s="192" t="s">
        <v>1185</v>
      </c>
      <c r="B223" s="195">
        <v>2</v>
      </c>
    </row>
    <row r="224" spans="1:2" x14ac:dyDescent="0.35">
      <c r="A224" s="192" t="s">
        <v>3910</v>
      </c>
      <c r="B224" s="195">
        <v>1</v>
      </c>
    </row>
    <row r="225" spans="1:2" x14ac:dyDescent="0.35">
      <c r="A225" s="192" t="s">
        <v>946</v>
      </c>
      <c r="B225" s="195">
        <v>1</v>
      </c>
    </row>
    <row r="226" spans="1:2" x14ac:dyDescent="0.35">
      <c r="A226" s="192" t="s">
        <v>7523</v>
      </c>
      <c r="B226" s="195">
        <v>2</v>
      </c>
    </row>
    <row r="227" spans="1:2" x14ac:dyDescent="0.35">
      <c r="A227" s="192" t="s">
        <v>2526</v>
      </c>
      <c r="B227" s="195">
        <v>1</v>
      </c>
    </row>
    <row r="228" spans="1:2" x14ac:dyDescent="0.35">
      <c r="A228" s="192" t="s">
        <v>758</v>
      </c>
      <c r="B228" s="195">
        <v>1</v>
      </c>
    </row>
    <row r="229" spans="1:2" x14ac:dyDescent="0.35">
      <c r="A229" s="192" t="s">
        <v>5395</v>
      </c>
      <c r="B229" s="195">
        <v>2</v>
      </c>
    </row>
    <row r="230" spans="1:2" x14ac:dyDescent="0.35">
      <c r="A230" s="192" t="s">
        <v>7288</v>
      </c>
      <c r="B230" s="195">
        <v>1</v>
      </c>
    </row>
    <row r="231" spans="1:2" x14ac:dyDescent="0.35">
      <c r="A231" s="192" t="s">
        <v>2934</v>
      </c>
      <c r="B231" s="195">
        <v>1</v>
      </c>
    </row>
    <row r="232" spans="1:2" x14ac:dyDescent="0.35">
      <c r="A232" s="192" t="s">
        <v>5415</v>
      </c>
      <c r="B232" s="195">
        <v>1</v>
      </c>
    </row>
    <row r="233" spans="1:2" x14ac:dyDescent="0.35">
      <c r="A233" s="192" t="s">
        <v>6120</v>
      </c>
      <c r="B233" s="195">
        <v>1</v>
      </c>
    </row>
    <row r="234" spans="1:2" x14ac:dyDescent="0.35">
      <c r="A234" s="192" t="s">
        <v>7462</v>
      </c>
      <c r="B234" s="195">
        <v>1</v>
      </c>
    </row>
    <row r="235" spans="1:2" x14ac:dyDescent="0.35">
      <c r="A235" s="192" t="s">
        <v>258</v>
      </c>
      <c r="B235" s="195">
        <v>1</v>
      </c>
    </row>
    <row r="236" spans="1:2" x14ac:dyDescent="0.35">
      <c r="A236" s="192" t="s">
        <v>5011</v>
      </c>
      <c r="B236" s="195">
        <v>1</v>
      </c>
    </row>
    <row r="237" spans="1:2" x14ac:dyDescent="0.35">
      <c r="A237" s="192" t="s">
        <v>2197</v>
      </c>
      <c r="B237" s="195">
        <v>1</v>
      </c>
    </row>
    <row r="238" spans="1:2" x14ac:dyDescent="0.35">
      <c r="A238" s="192" t="s">
        <v>5045</v>
      </c>
      <c r="B238" s="195">
        <v>1</v>
      </c>
    </row>
    <row r="239" spans="1:2" x14ac:dyDescent="0.35">
      <c r="A239" s="192" t="s">
        <v>2636</v>
      </c>
      <c r="B239" s="195">
        <v>1</v>
      </c>
    </row>
    <row r="240" spans="1:2" x14ac:dyDescent="0.35">
      <c r="A240" s="192" t="s">
        <v>2856</v>
      </c>
      <c r="B240" s="195">
        <v>1</v>
      </c>
    </row>
    <row r="241" spans="1:2" x14ac:dyDescent="0.35">
      <c r="A241" s="192" t="s">
        <v>3821</v>
      </c>
      <c r="B241" s="195">
        <v>1</v>
      </c>
    </row>
    <row r="242" spans="1:2" x14ac:dyDescent="0.35">
      <c r="A242" s="192" t="s">
        <v>4953</v>
      </c>
      <c r="B242" s="195">
        <v>1</v>
      </c>
    </row>
    <row r="243" spans="1:2" x14ac:dyDescent="0.35">
      <c r="A243" s="192" t="s">
        <v>2952</v>
      </c>
      <c r="B243" s="195">
        <v>1</v>
      </c>
    </row>
    <row r="244" spans="1:2" x14ac:dyDescent="0.35">
      <c r="A244" s="192" t="s">
        <v>5636</v>
      </c>
      <c r="B244" s="195">
        <v>1</v>
      </c>
    </row>
    <row r="245" spans="1:2" x14ac:dyDescent="0.35">
      <c r="A245" s="192" t="s">
        <v>7301</v>
      </c>
      <c r="B245" s="195">
        <v>1</v>
      </c>
    </row>
    <row r="246" spans="1:2" x14ac:dyDescent="0.35">
      <c r="A246" s="192" t="s">
        <v>3368</v>
      </c>
      <c r="B246" s="195">
        <v>1</v>
      </c>
    </row>
    <row r="247" spans="1:2" x14ac:dyDescent="0.35">
      <c r="A247" s="192" t="s">
        <v>5554</v>
      </c>
      <c r="B247" s="195">
        <v>1</v>
      </c>
    </row>
    <row r="248" spans="1:2" x14ac:dyDescent="0.35">
      <c r="A248" s="192" t="s">
        <v>1988</v>
      </c>
      <c r="B248" s="195">
        <v>1</v>
      </c>
    </row>
    <row r="249" spans="1:2" x14ac:dyDescent="0.35">
      <c r="A249" s="192" t="s">
        <v>4921</v>
      </c>
      <c r="B249" s="195">
        <v>1</v>
      </c>
    </row>
    <row r="250" spans="1:2" x14ac:dyDescent="0.35">
      <c r="A250" s="192" t="s">
        <v>5994</v>
      </c>
      <c r="B250" s="195">
        <v>1</v>
      </c>
    </row>
    <row r="251" spans="1:2" x14ac:dyDescent="0.35">
      <c r="A251" s="192" t="s">
        <v>6778</v>
      </c>
      <c r="B251" s="195">
        <v>1</v>
      </c>
    </row>
    <row r="252" spans="1:2" x14ac:dyDescent="0.35">
      <c r="A252" s="192" t="s">
        <v>3183</v>
      </c>
      <c r="B252" s="195">
        <v>1</v>
      </c>
    </row>
    <row r="253" spans="1:2" x14ac:dyDescent="0.35">
      <c r="A253" s="192" t="s">
        <v>7224</v>
      </c>
      <c r="B253" s="195">
        <v>1</v>
      </c>
    </row>
    <row r="254" spans="1:2" x14ac:dyDescent="0.35">
      <c r="A254" s="192" t="s">
        <v>4230</v>
      </c>
      <c r="B254" s="195">
        <v>1</v>
      </c>
    </row>
    <row r="255" spans="1:2" x14ac:dyDescent="0.35">
      <c r="A255" s="192" t="s">
        <v>5460</v>
      </c>
      <c r="B255" s="195">
        <v>1</v>
      </c>
    </row>
    <row r="256" spans="1:2" x14ac:dyDescent="0.35">
      <c r="A256" s="192" t="s">
        <v>4317</v>
      </c>
      <c r="B256" s="195">
        <v>1</v>
      </c>
    </row>
    <row r="257" spans="1:2" x14ac:dyDescent="0.35">
      <c r="A257" s="192" t="s">
        <v>7135</v>
      </c>
      <c r="B257" s="195">
        <v>1</v>
      </c>
    </row>
    <row r="258" spans="1:2" x14ac:dyDescent="0.35">
      <c r="A258" s="192" t="s">
        <v>1287</v>
      </c>
      <c r="B258" s="195">
        <v>1</v>
      </c>
    </row>
    <row r="259" spans="1:2" x14ac:dyDescent="0.35">
      <c r="A259" s="192" t="s">
        <v>7166</v>
      </c>
      <c r="B259" s="195">
        <v>1</v>
      </c>
    </row>
    <row r="260" spans="1:2" x14ac:dyDescent="0.35">
      <c r="A260" s="192" t="s">
        <v>5030</v>
      </c>
      <c r="B260" s="195">
        <v>1</v>
      </c>
    </row>
    <row r="261" spans="1:2" x14ac:dyDescent="0.35">
      <c r="A261" s="192" t="s">
        <v>7478</v>
      </c>
      <c r="B261" s="195">
        <v>1</v>
      </c>
    </row>
    <row r="262" spans="1:2" x14ac:dyDescent="0.35">
      <c r="A262" s="192" t="s">
        <v>3359</v>
      </c>
      <c r="B262" s="195">
        <v>1</v>
      </c>
    </row>
    <row r="263" spans="1:2" x14ac:dyDescent="0.35">
      <c r="A263" s="192" t="s">
        <v>2987</v>
      </c>
      <c r="B263" s="195">
        <v>1</v>
      </c>
    </row>
    <row r="264" spans="1:2" x14ac:dyDescent="0.35">
      <c r="A264" s="192" t="s">
        <v>7777</v>
      </c>
      <c r="B264" s="195">
        <v>1</v>
      </c>
    </row>
    <row r="265" spans="1:2" x14ac:dyDescent="0.35">
      <c r="A265" s="192" t="s">
        <v>4488</v>
      </c>
      <c r="B265" s="195">
        <v>2</v>
      </c>
    </row>
    <row r="266" spans="1:2" x14ac:dyDescent="0.35">
      <c r="A266" s="192" t="s">
        <v>6111</v>
      </c>
      <c r="B266" s="195">
        <v>1</v>
      </c>
    </row>
    <row r="267" spans="1:2" x14ac:dyDescent="0.35">
      <c r="A267" s="192" t="s">
        <v>1133</v>
      </c>
      <c r="B267" s="195">
        <v>1</v>
      </c>
    </row>
    <row r="268" spans="1:2" x14ac:dyDescent="0.35">
      <c r="A268" s="192" t="s">
        <v>4444</v>
      </c>
      <c r="B268" s="195">
        <v>1</v>
      </c>
    </row>
    <row r="269" spans="1:2" x14ac:dyDescent="0.35">
      <c r="A269" s="192" t="s">
        <v>753</v>
      </c>
      <c r="B269" s="195">
        <v>1</v>
      </c>
    </row>
    <row r="270" spans="1:2" x14ac:dyDescent="0.35">
      <c r="A270" s="192" t="s">
        <v>1881</v>
      </c>
      <c r="B270" s="195">
        <v>1</v>
      </c>
    </row>
    <row r="271" spans="1:2" x14ac:dyDescent="0.35">
      <c r="A271" s="192" t="s">
        <v>7437</v>
      </c>
      <c r="B271" s="195">
        <v>1</v>
      </c>
    </row>
    <row r="272" spans="1:2" x14ac:dyDescent="0.35">
      <c r="A272" s="192" t="s">
        <v>3095</v>
      </c>
      <c r="B272" s="195">
        <v>1</v>
      </c>
    </row>
    <row r="273" spans="1:2" x14ac:dyDescent="0.35">
      <c r="A273" s="192" t="s">
        <v>7582</v>
      </c>
      <c r="B273" s="195">
        <v>1</v>
      </c>
    </row>
    <row r="274" spans="1:2" x14ac:dyDescent="0.35">
      <c r="A274" s="192" t="s">
        <v>4157</v>
      </c>
      <c r="B274" s="195">
        <v>1</v>
      </c>
    </row>
    <row r="275" spans="1:2" x14ac:dyDescent="0.35">
      <c r="A275" s="192" t="s">
        <v>7138</v>
      </c>
      <c r="B275" s="195">
        <v>2</v>
      </c>
    </row>
    <row r="276" spans="1:2" x14ac:dyDescent="0.35">
      <c r="A276" s="192" t="s">
        <v>6033</v>
      </c>
      <c r="B276" s="195">
        <v>1</v>
      </c>
    </row>
    <row r="277" spans="1:2" x14ac:dyDescent="0.35">
      <c r="A277" s="192" t="s">
        <v>4696</v>
      </c>
      <c r="B277" s="195">
        <v>1</v>
      </c>
    </row>
    <row r="278" spans="1:2" x14ac:dyDescent="0.35">
      <c r="A278" s="192" t="s">
        <v>5516</v>
      </c>
      <c r="B278" s="195">
        <v>1</v>
      </c>
    </row>
    <row r="279" spans="1:2" x14ac:dyDescent="0.35">
      <c r="A279" s="192" t="s">
        <v>1225</v>
      </c>
      <c r="B279" s="195">
        <v>1</v>
      </c>
    </row>
    <row r="280" spans="1:2" x14ac:dyDescent="0.35">
      <c r="A280" s="192" t="s">
        <v>6852</v>
      </c>
      <c r="B280" s="195">
        <v>1</v>
      </c>
    </row>
    <row r="281" spans="1:2" x14ac:dyDescent="0.35">
      <c r="A281" s="192" t="s">
        <v>4871</v>
      </c>
      <c r="B281" s="195">
        <v>1</v>
      </c>
    </row>
    <row r="282" spans="1:2" x14ac:dyDescent="0.35">
      <c r="A282" s="192" t="s">
        <v>4575</v>
      </c>
      <c r="B282" s="195">
        <v>1</v>
      </c>
    </row>
    <row r="283" spans="1:2" x14ac:dyDescent="0.35">
      <c r="A283" s="192" t="s">
        <v>1297</v>
      </c>
      <c r="B283" s="195">
        <v>1</v>
      </c>
    </row>
    <row r="284" spans="1:2" x14ac:dyDescent="0.35">
      <c r="A284" s="192" t="s">
        <v>6977</v>
      </c>
      <c r="B284" s="195">
        <v>1</v>
      </c>
    </row>
    <row r="285" spans="1:2" x14ac:dyDescent="0.35">
      <c r="A285" s="192" t="s">
        <v>6935</v>
      </c>
      <c r="B285" s="195">
        <v>1</v>
      </c>
    </row>
    <row r="286" spans="1:2" x14ac:dyDescent="0.35">
      <c r="A286" s="192" t="s">
        <v>7388</v>
      </c>
      <c r="B286" s="195">
        <v>1</v>
      </c>
    </row>
    <row r="287" spans="1:2" x14ac:dyDescent="0.35">
      <c r="A287" s="192" t="s">
        <v>1725</v>
      </c>
      <c r="B287" s="195">
        <v>1</v>
      </c>
    </row>
    <row r="288" spans="1:2" x14ac:dyDescent="0.35">
      <c r="A288" s="192" t="s">
        <v>184</v>
      </c>
      <c r="B288" s="195">
        <v>1</v>
      </c>
    </row>
    <row r="289" spans="1:2" x14ac:dyDescent="0.35">
      <c r="A289" s="192" t="s">
        <v>3340</v>
      </c>
      <c r="B289" s="195">
        <v>1</v>
      </c>
    </row>
    <row r="290" spans="1:2" x14ac:dyDescent="0.35">
      <c r="A290" s="192" t="s">
        <v>3236</v>
      </c>
      <c r="B290" s="195">
        <v>1</v>
      </c>
    </row>
    <row r="291" spans="1:2" x14ac:dyDescent="0.35">
      <c r="A291" s="192" t="s">
        <v>7415</v>
      </c>
      <c r="B291" s="195">
        <v>1</v>
      </c>
    </row>
    <row r="292" spans="1:2" x14ac:dyDescent="0.35">
      <c r="A292" s="192" t="s">
        <v>3019</v>
      </c>
      <c r="B292" s="195">
        <v>1</v>
      </c>
    </row>
    <row r="293" spans="1:2" x14ac:dyDescent="0.35">
      <c r="A293" s="192" t="s">
        <v>456</v>
      </c>
      <c r="B293" s="195">
        <v>1</v>
      </c>
    </row>
    <row r="294" spans="1:2" x14ac:dyDescent="0.35">
      <c r="A294" s="192" t="s">
        <v>2811</v>
      </c>
      <c r="B294" s="195">
        <v>1</v>
      </c>
    </row>
    <row r="295" spans="1:2" x14ac:dyDescent="0.35">
      <c r="A295" s="192" t="s">
        <v>3686</v>
      </c>
      <c r="B295" s="195">
        <v>1</v>
      </c>
    </row>
    <row r="296" spans="1:2" x14ac:dyDescent="0.35">
      <c r="A296" s="192" t="s">
        <v>6475</v>
      </c>
      <c r="B296" s="195">
        <v>1</v>
      </c>
    </row>
    <row r="297" spans="1:2" x14ac:dyDescent="0.35">
      <c r="A297" s="192" t="s">
        <v>4532</v>
      </c>
      <c r="B297" s="195">
        <v>1</v>
      </c>
    </row>
    <row r="298" spans="1:2" x14ac:dyDescent="0.35">
      <c r="A298" s="192" t="s">
        <v>1037</v>
      </c>
      <c r="B298" s="195">
        <v>1</v>
      </c>
    </row>
    <row r="299" spans="1:2" x14ac:dyDescent="0.35">
      <c r="A299" s="192" t="s">
        <v>3221</v>
      </c>
      <c r="B299" s="195">
        <v>1</v>
      </c>
    </row>
    <row r="300" spans="1:2" x14ac:dyDescent="0.35">
      <c r="A300" s="192" t="s">
        <v>4244</v>
      </c>
      <c r="B300" s="195">
        <v>1</v>
      </c>
    </row>
    <row r="301" spans="1:2" x14ac:dyDescent="0.35">
      <c r="A301" s="192" t="s">
        <v>6277</v>
      </c>
      <c r="B301" s="195">
        <v>1</v>
      </c>
    </row>
    <row r="302" spans="1:2" x14ac:dyDescent="0.35">
      <c r="A302" s="192" t="s">
        <v>5257</v>
      </c>
      <c r="B302" s="195">
        <v>1</v>
      </c>
    </row>
    <row r="303" spans="1:2" x14ac:dyDescent="0.35">
      <c r="A303" s="192" t="s">
        <v>1048</v>
      </c>
      <c r="B303" s="195">
        <v>1</v>
      </c>
    </row>
    <row r="304" spans="1:2" x14ac:dyDescent="0.35">
      <c r="A304" s="192" t="s">
        <v>6218</v>
      </c>
      <c r="B304" s="195">
        <v>1</v>
      </c>
    </row>
    <row r="305" spans="1:2" x14ac:dyDescent="0.35">
      <c r="A305" s="192" t="s">
        <v>5039</v>
      </c>
      <c r="B305" s="195">
        <v>1</v>
      </c>
    </row>
    <row r="306" spans="1:2" x14ac:dyDescent="0.35">
      <c r="A306" s="192" t="s">
        <v>5937</v>
      </c>
      <c r="B306" s="195">
        <v>1</v>
      </c>
    </row>
    <row r="307" spans="1:2" x14ac:dyDescent="0.35">
      <c r="A307" s="192" t="s">
        <v>6255</v>
      </c>
      <c r="B307" s="195">
        <v>1</v>
      </c>
    </row>
    <row r="308" spans="1:2" x14ac:dyDescent="0.35">
      <c r="A308" s="192" t="s">
        <v>1259</v>
      </c>
      <c r="B308" s="195">
        <v>1</v>
      </c>
    </row>
    <row r="309" spans="1:2" x14ac:dyDescent="0.35">
      <c r="A309" s="192" t="s">
        <v>5556</v>
      </c>
      <c r="B309" s="195">
        <v>2</v>
      </c>
    </row>
    <row r="310" spans="1:2" x14ac:dyDescent="0.35">
      <c r="A310" s="192" t="s">
        <v>2394</v>
      </c>
      <c r="B310" s="195">
        <v>1</v>
      </c>
    </row>
    <row r="311" spans="1:2" x14ac:dyDescent="0.35">
      <c r="A311" s="192" t="s">
        <v>5515</v>
      </c>
      <c r="B311" s="195">
        <v>1</v>
      </c>
    </row>
    <row r="312" spans="1:2" x14ac:dyDescent="0.35">
      <c r="A312" s="192" t="s">
        <v>459</v>
      </c>
      <c r="B312" s="195">
        <v>1</v>
      </c>
    </row>
    <row r="313" spans="1:2" x14ac:dyDescent="0.35">
      <c r="A313" s="192" t="s">
        <v>1462</v>
      </c>
      <c r="B313" s="195">
        <v>1</v>
      </c>
    </row>
    <row r="314" spans="1:2" x14ac:dyDescent="0.35">
      <c r="A314" s="192" t="s">
        <v>6038</v>
      </c>
      <c r="B314" s="195">
        <v>1</v>
      </c>
    </row>
    <row r="315" spans="1:2" x14ac:dyDescent="0.35">
      <c r="A315" s="192" t="s">
        <v>7360</v>
      </c>
      <c r="B315" s="195">
        <v>1</v>
      </c>
    </row>
    <row r="316" spans="1:2" x14ac:dyDescent="0.35">
      <c r="A316" s="192" t="s">
        <v>3817</v>
      </c>
      <c r="B316" s="195">
        <v>1</v>
      </c>
    </row>
    <row r="317" spans="1:2" x14ac:dyDescent="0.35">
      <c r="A317" s="192" t="s">
        <v>6498</v>
      </c>
      <c r="B317" s="195">
        <v>1</v>
      </c>
    </row>
    <row r="318" spans="1:2" x14ac:dyDescent="0.35">
      <c r="A318" s="192" t="s">
        <v>6492</v>
      </c>
      <c r="B318" s="195">
        <v>1</v>
      </c>
    </row>
    <row r="319" spans="1:2" x14ac:dyDescent="0.35">
      <c r="A319" s="192" t="s">
        <v>4352</v>
      </c>
      <c r="B319" s="195">
        <v>1</v>
      </c>
    </row>
    <row r="320" spans="1:2" x14ac:dyDescent="0.35">
      <c r="A320" s="192" t="s">
        <v>6798</v>
      </c>
      <c r="B320" s="195">
        <v>1</v>
      </c>
    </row>
    <row r="321" spans="1:2" x14ac:dyDescent="0.35">
      <c r="A321" s="192" t="s">
        <v>5159</v>
      </c>
      <c r="B321" s="195">
        <v>1</v>
      </c>
    </row>
    <row r="322" spans="1:2" x14ac:dyDescent="0.35">
      <c r="A322" s="192" t="s">
        <v>7470</v>
      </c>
      <c r="B322" s="195">
        <v>1</v>
      </c>
    </row>
    <row r="323" spans="1:2" x14ac:dyDescent="0.35">
      <c r="A323" s="192" t="s">
        <v>2069</v>
      </c>
      <c r="B323" s="195">
        <v>1</v>
      </c>
    </row>
    <row r="324" spans="1:2" x14ac:dyDescent="0.35">
      <c r="A324" s="192" t="s">
        <v>6254</v>
      </c>
      <c r="B324" s="195">
        <v>1</v>
      </c>
    </row>
    <row r="325" spans="1:2" x14ac:dyDescent="0.35">
      <c r="A325" s="192" t="s">
        <v>1866</v>
      </c>
      <c r="B325" s="195">
        <v>1</v>
      </c>
    </row>
    <row r="326" spans="1:2" x14ac:dyDescent="0.35">
      <c r="A326" s="192" t="s">
        <v>6427</v>
      </c>
      <c r="B326" s="195">
        <v>1</v>
      </c>
    </row>
    <row r="327" spans="1:2" x14ac:dyDescent="0.35">
      <c r="A327" s="192" t="s">
        <v>6471</v>
      </c>
      <c r="B327" s="195">
        <v>1</v>
      </c>
    </row>
    <row r="328" spans="1:2" x14ac:dyDescent="0.35">
      <c r="A328" s="192" t="s">
        <v>1109</v>
      </c>
      <c r="B328" s="195">
        <v>1</v>
      </c>
    </row>
    <row r="329" spans="1:2" x14ac:dyDescent="0.35">
      <c r="A329" s="192" t="s">
        <v>126</v>
      </c>
      <c r="B329" s="195">
        <v>1</v>
      </c>
    </row>
    <row r="330" spans="1:2" x14ac:dyDescent="0.35">
      <c r="A330" s="192" t="s">
        <v>5856</v>
      </c>
      <c r="B330" s="195">
        <v>1</v>
      </c>
    </row>
    <row r="331" spans="1:2" x14ac:dyDescent="0.35">
      <c r="A331" s="192" t="s">
        <v>4108</v>
      </c>
      <c r="B331" s="195">
        <v>1</v>
      </c>
    </row>
    <row r="332" spans="1:2" x14ac:dyDescent="0.35">
      <c r="A332" s="192" t="s">
        <v>160</v>
      </c>
      <c r="B332" s="195">
        <v>1</v>
      </c>
    </row>
    <row r="333" spans="1:2" x14ac:dyDescent="0.35">
      <c r="A333" s="192" t="s">
        <v>6323</v>
      </c>
      <c r="B333" s="195">
        <v>1</v>
      </c>
    </row>
    <row r="334" spans="1:2" x14ac:dyDescent="0.35">
      <c r="A334" s="192" t="s">
        <v>2671</v>
      </c>
      <c r="B334" s="195">
        <v>1</v>
      </c>
    </row>
    <row r="335" spans="1:2" x14ac:dyDescent="0.35">
      <c r="A335" s="192" t="s">
        <v>7262</v>
      </c>
      <c r="B335" s="195">
        <v>1</v>
      </c>
    </row>
    <row r="336" spans="1:2" x14ac:dyDescent="0.35">
      <c r="A336" s="192" t="s">
        <v>4151</v>
      </c>
      <c r="B336" s="195">
        <v>1</v>
      </c>
    </row>
    <row r="337" spans="1:2" x14ac:dyDescent="0.35">
      <c r="A337" s="192" t="s">
        <v>2656</v>
      </c>
      <c r="B337" s="195">
        <v>1</v>
      </c>
    </row>
    <row r="338" spans="1:2" x14ac:dyDescent="0.35">
      <c r="A338" s="192" t="s">
        <v>4474</v>
      </c>
      <c r="B338" s="195">
        <v>1</v>
      </c>
    </row>
    <row r="339" spans="1:2" x14ac:dyDescent="0.35">
      <c r="A339" s="192" t="s">
        <v>7664</v>
      </c>
      <c r="B339" s="195">
        <v>1</v>
      </c>
    </row>
    <row r="340" spans="1:2" x14ac:dyDescent="0.35">
      <c r="A340" s="192" t="s">
        <v>2690</v>
      </c>
      <c r="B340" s="195">
        <v>2</v>
      </c>
    </row>
    <row r="341" spans="1:2" x14ac:dyDescent="0.35">
      <c r="A341" s="192" t="s">
        <v>2262</v>
      </c>
      <c r="B341" s="195">
        <v>1</v>
      </c>
    </row>
    <row r="342" spans="1:2" x14ac:dyDescent="0.35">
      <c r="A342" s="192" t="s">
        <v>4329</v>
      </c>
      <c r="B342" s="195">
        <v>1</v>
      </c>
    </row>
    <row r="343" spans="1:2" x14ac:dyDescent="0.35">
      <c r="A343" s="192" t="s">
        <v>4815</v>
      </c>
      <c r="B343" s="195">
        <v>1</v>
      </c>
    </row>
    <row r="344" spans="1:2" x14ac:dyDescent="0.35">
      <c r="A344" s="192" t="s">
        <v>4041</v>
      </c>
      <c r="B344" s="195">
        <v>1</v>
      </c>
    </row>
    <row r="345" spans="1:2" x14ac:dyDescent="0.35">
      <c r="A345" s="192" t="s">
        <v>3120</v>
      </c>
      <c r="B345" s="195">
        <v>1</v>
      </c>
    </row>
    <row r="346" spans="1:2" x14ac:dyDescent="0.35">
      <c r="A346" s="192" t="s">
        <v>5175</v>
      </c>
      <c r="B346" s="195">
        <v>1</v>
      </c>
    </row>
    <row r="347" spans="1:2" x14ac:dyDescent="0.35">
      <c r="A347" s="192" t="s">
        <v>5938</v>
      </c>
      <c r="B347" s="195">
        <v>2</v>
      </c>
    </row>
    <row r="348" spans="1:2" x14ac:dyDescent="0.35">
      <c r="A348" s="192" t="s">
        <v>5749</v>
      </c>
      <c r="B348" s="195">
        <v>1</v>
      </c>
    </row>
    <row r="349" spans="1:2" x14ac:dyDescent="0.35">
      <c r="A349" s="192" t="s">
        <v>3679</v>
      </c>
      <c r="B349" s="195">
        <v>1</v>
      </c>
    </row>
    <row r="350" spans="1:2" x14ac:dyDescent="0.35">
      <c r="A350" s="192" t="s">
        <v>3495</v>
      </c>
      <c r="B350" s="195">
        <v>1</v>
      </c>
    </row>
    <row r="351" spans="1:2" x14ac:dyDescent="0.35">
      <c r="A351" s="192" t="s">
        <v>3490</v>
      </c>
      <c r="B351" s="195">
        <v>1</v>
      </c>
    </row>
    <row r="352" spans="1:2" x14ac:dyDescent="0.35">
      <c r="A352" s="192" t="s">
        <v>1583</v>
      </c>
      <c r="B352" s="195">
        <v>1</v>
      </c>
    </row>
    <row r="353" spans="1:2" x14ac:dyDescent="0.35">
      <c r="A353" s="192" t="s">
        <v>5988</v>
      </c>
      <c r="B353" s="195">
        <v>1</v>
      </c>
    </row>
    <row r="354" spans="1:2" x14ac:dyDescent="0.35">
      <c r="A354" s="192" t="s">
        <v>3212</v>
      </c>
      <c r="B354" s="195">
        <v>1</v>
      </c>
    </row>
    <row r="355" spans="1:2" x14ac:dyDescent="0.35">
      <c r="A355" s="192" t="s">
        <v>5532</v>
      </c>
      <c r="B355" s="195">
        <v>1</v>
      </c>
    </row>
    <row r="356" spans="1:2" x14ac:dyDescent="0.35">
      <c r="A356" s="192" t="s">
        <v>7145</v>
      </c>
      <c r="B356" s="195">
        <v>1</v>
      </c>
    </row>
    <row r="357" spans="1:2" x14ac:dyDescent="0.35">
      <c r="A357" s="192" t="s">
        <v>7305</v>
      </c>
      <c r="B357" s="195">
        <v>1</v>
      </c>
    </row>
    <row r="358" spans="1:2" x14ac:dyDescent="0.35">
      <c r="A358" s="192" t="s">
        <v>6544</v>
      </c>
      <c r="B358" s="195">
        <v>1</v>
      </c>
    </row>
    <row r="359" spans="1:2" x14ac:dyDescent="0.35">
      <c r="A359" s="192" t="s">
        <v>715</v>
      </c>
      <c r="B359" s="195">
        <v>1</v>
      </c>
    </row>
    <row r="360" spans="1:2" x14ac:dyDescent="0.35">
      <c r="A360" s="192" t="s">
        <v>1114</v>
      </c>
      <c r="B360" s="195">
        <v>1</v>
      </c>
    </row>
    <row r="361" spans="1:2" x14ac:dyDescent="0.35">
      <c r="A361" s="192" t="s">
        <v>5495</v>
      </c>
      <c r="B361" s="195">
        <v>1</v>
      </c>
    </row>
    <row r="362" spans="1:2" x14ac:dyDescent="0.35">
      <c r="A362" s="192" t="s">
        <v>6795</v>
      </c>
      <c r="B362" s="195">
        <v>1</v>
      </c>
    </row>
    <row r="363" spans="1:2" x14ac:dyDescent="0.35">
      <c r="A363" s="192" t="s">
        <v>1415</v>
      </c>
      <c r="B363" s="195">
        <v>1</v>
      </c>
    </row>
    <row r="364" spans="1:2" x14ac:dyDescent="0.35">
      <c r="A364" s="192" t="s">
        <v>4337</v>
      </c>
      <c r="B364" s="195">
        <v>1</v>
      </c>
    </row>
    <row r="365" spans="1:2" x14ac:dyDescent="0.35">
      <c r="A365" s="192" t="s">
        <v>1481</v>
      </c>
      <c r="B365" s="195">
        <v>1</v>
      </c>
    </row>
    <row r="366" spans="1:2" x14ac:dyDescent="0.35">
      <c r="A366" s="192" t="s">
        <v>2709</v>
      </c>
      <c r="B366" s="195">
        <v>1</v>
      </c>
    </row>
    <row r="367" spans="1:2" x14ac:dyDescent="0.35">
      <c r="A367" s="192" t="s">
        <v>6256</v>
      </c>
      <c r="B367" s="195">
        <v>1</v>
      </c>
    </row>
    <row r="368" spans="1:2" x14ac:dyDescent="0.35">
      <c r="A368" s="192" t="s">
        <v>1449</v>
      </c>
      <c r="B368" s="195">
        <v>1</v>
      </c>
    </row>
    <row r="369" spans="1:2" x14ac:dyDescent="0.35">
      <c r="A369" s="192" t="s">
        <v>547</v>
      </c>
      <c r="B369" s="195">
        <v>1</v>
      </c>
    </row>
    <row r="370" spans="1:2" x14ac:dyDescent="0.35">
      <c r="A370" s="192" t="s">
        <v>7029</v>
      </c>
      <c r="B370" s="195">
        <v>1</v>
      </c>
    </row>
    <row r="371" spans="1:2" x14ac:dyDescent="0.35">
      <c r="A371" s="192" t="s">
        <v>3894</v>
      </c>
      <c r="B371" s="195">
        <v>3</v>
      </c>
    </row>
    <row r="372" spans="1:2" x14ac:dyDescent="0.35">
      <c r="A372" s="192" t="s">
        <v>3706</v>
      </c>
      <c r="B372" s="195">
        <v>1</v>
      </c>
    </row>
    <row r="373" spans="1:2" x14ac:dyDescent="0.35">
      <c r="A373" s="192" t="s">
        <v>3626</v>
      </c>
      <c r="B373" s="195">
        <v>1</v>
      </c>
    </row>
    <row r="374" spans="1:2" x14ac:dyDescent="0.35">
      <c r="A374" s="192" t="s">
        <v>7285</v>
      </c>
      <c r="B374" s="195">
        <v>1</v>
      </c>
    </row>
    <row r="375" spans="1:2" x14ac:dyDescent="0.35">
      <c r="A375" s="192" t="s">
        <v>6936</v>
      </c>
      <c r="B375" s="195">
        <v>1</v>
      </c>
    </row>
    <row r="376" spans="1:2" x14ac:dyDescent="0.35">
      <c r="A376" s="192" t="s">
        <v>2374</v>
      </c>
      <c r="B376" s="195">
        <v>1</v>
      </c>
    </row>
    <row r="377" spans="1:2" x14ac:dyDescent="0.35">
      <c r="A377" s="192" t="s">
        <v>5483</v>
      </c>
      <c r="B377" s="195">
        <v>1</v>
      </c>
    </row>
    <row r="378" spans="1:2" x14ac:dyDescent="0.35">
      <c r="A378" s="192" t="s">
        <v>6831</v>
      </c>
      <c r="B378" s="195">
        <v>2</v>
      </c>
    </row>
    <row r="379" spans="1:2" x14ac:dyDescent="0.35">
      <c r="A379" s="192" t="s">
        <v>4283</v>
      </c>
      <c r="B379" s="195">
        <v>1</v>
      </c>
    </row>
    <row r="380" spans="1:2" x14ac:dyDescent="0.35">
      <c r="A380" s="192" t="s">
        <v>7774</v>
      </c>
      <c r="B380" s="195">
        <v>2</v>
      </c>
    </row>
    <row r="381" spans="1:2" x14ac:dyDescent="0.35">
      <c r="A381" s="192" t="s">
        <v>1330</v>
      </c>
      <c r="B381" s="195">
        <v>1</v>
      </c>
    </row>
    <row r="382" spans="1:2" x14ac:dyDescent="0.35">
      <c r="A382" s="192" t="s">
        <v>3961</v>
      </c>
      <c r="B382" s="195">
        <v>1</v>
      </c>
    </row>
    <row r="383" spans="1:2" x14ac:dyDescent="0.35">
      <c r="A383" s="192" t="s">
        <v>6257</v>
      </c>
      <c r="B383" s="195">
        <v>1</v>
      </c>
    </row>
    <row r="384" spans="1:2" x14ac:dyDescent="0.35">
      <c r="A384" s="192" t="s">
        <v>1082</v>
      </c>
      <c r="B384" s="195">
        <v>1</v>
      </c>
    </row>
    <row r="385" spans="1:2" x14ac:dyDescent="0.35">
      <c r="A385" s="192" t="s">
        <v>2315</v>
      </c>
      <c r="B385" s="195">
        <v>1</v>
      </c>
    </row>
    <row r="386" spans="1:2" x14ac:dyDescent="0.35">
      <c r="A386" s="192" t="s">
        <v>4718</v>
      </c>
      <c r="B386" s="195">
        <v>1</v>
      </c>
    </row>
    <row r="387" spans="1:2" x14ac:dyDescent="0.35">
      <c r="A387" s="192" t="s">
        <v>136</v>
      </c>
      <c r="B387" s="195">
        <v>1</v>
      </c>
    </row>
    <row r="388" spans="1:2" x14ac:dyDescent="0.35">
      <c r="A388" s="192" t="s">
        <v>6907</v>
      </c>
      <c r="B388" s="195">
        <v>1</v>
      </c>
    </row>
    <row r="389" spans="1:2" x14ac:dyDescent="0.35">
      <c r="A389" s="192" t="s">
        <v>9</v>
      </c>
      <c r="B389" s="195">
        <v>1</v>
      </c>
    </row>
    <row r="390" spans="1:2" x14ac:dyDescent="0.35">
      <c r="A390" s="192" t="s">
        <v>4583</v>
      </c>
      <c r="B390" s="195">
        <v>1</v>
      </c>
    </row>
    <row r="391" spans="1:2" x14ac:dyDescent="0.35">
      <c r="A391" s="192" t="s">
        <v>5432</v>
      </c>
      <c r="B391" s="195">
        <v>1</v>
      </c>
    </row>
    <row r="392" spans="1:2" x14ac:dyDescent="0.35">
      <c r="A392" s="192" t="s">
        <v>4982</v>
      </c>
      <c r="B392" s="195">
        <v>1</v>
      </c>
    </row>
    <row r="393" spans="1:2" x14ac:dyDescent="0.35">
      <c r="A393" s="192" t="s">
        <v>704</v>
      </c>
      <c r="B393" s="195">
        <v>1</v>
      </c>
    </row>
    <row r="394" spans="1:2" x14ac:dyDescent="0.35">
      <c r="A394" s="192" t="s">
        <v>774</v>
      </c>
      <c r="B394" s="195">
        <v>1</v>
      </c>
    </row>
    <row r="395" spans="1:2" x14ac:dyDescent="0.35">
      <c r="A395" s="192" t="s">
        <v>5180</v>
      </c>
      <c r="B395" s="195">
        <v>1</v>
      </c>
    </row>
    <row r="396" spans="1:2" x14ac:dyDescent="0.35">
      <c r="A396" s="192" t="s">
        <v>5044</v>
      </c>
      <c r="B396" s="195">
        <v>1</v>
      </c>
    </row>
    <row r="397" spans="1:2" x14ac:dyDescent="0.35">
      <c r="A397" s="192" t="s">
        <v>1742</v>
      </c>
      <c r="B397" s="195">
        <v>1</v>
      </c>
    </row>
    <row r="398" spans="1:2" x14ac:dyDescent="0.35">
      <c r="A398" s="192" t="s">
        <v>4977</v>
      </c>
      <c r="B398" s="195">
        <v>1</v>
      </c>
    </row>
    <row r="399" spans="1:2" x14ac:dyDescent="0.35">
      <c r="A399" s="192" t="s">
        <v>7784</v>
      </c>
      <c r="B399" s="195">
        <v>1</v>
      </c>
    </row>
    <row r="400" spans="1:2" x14ac:dyDescent="0.35">
      <c r="A400" s="192" t="s">
        <v>7465</v>
      </c>
      <c r="B400" s="195">
        <v>1</v>
      </c>
    </row>
    <row r="401" spans="1:2" x14ac:dyDescent="0.35">
      <c r="A401" s="192" t="s">
        <v>4926</v>
      </c>
      <c r="B401" s="195">
        <v>1</v>
      </c>
    </row>
    <row r="402" spans="1:2" x14ac:dyDescent="0.35">
      <c r="A402" s="192" t="s">
        <v>2351</v>
      </c>
      <c r="B402" s="195">
        <v>1</v>
      </c>
    </row>
    <row r="403" spans="1:2" x14ac:dyDescent="0.35">
      <c r="A403" s="192" t="s">
        <v>4227</v>
      </c>
      <c r="B403" s="195">
        <v>1</v>
      </c>
    </row>
    <row r="404" spans="1:2" x14ac:dyDescent="0.35">
      <c r="A404" s="192" t="s">
        <v>1578</v>
      </c>
      <c r="B404" s="195">
        <v>1</v>
      </c>
    </row>
    <row r="405" spans="1:2" x14ac:dyDescent="0.35">
      <c r="A405" s="192" t="s">
        <v>3922</v>
      </c>
      <c r="B405" s="195">
        <v>1</v>
      </c>
    </row>
    <row r="406" spans="1:2" x14ac:dyDescent="0.35">
      <c r="A406" s="192" t="s">
        <v>7773</v>
      </c>
      <c r="B406" s="195">
        <v>1</v>
      </c>
    </row>
    <row r="407" spans="1:2" x14ac:dyDescent="0.35">
      <c r="A407" s="192" t="s">
        <v>6723</v>
      </c>
      <c r="B407" s="195">
        <v>1</v>
      </c>
    </row>
    <row r="408" spans="1:2" x14ac:dyDescent="0.35">
      <c r="A408" s="192" t="s">
        <v>7324</v>
      </c>
      <c r="B408" s="195">
        <v>1</v>
      </c>
    </row>
    <row r="409" spans="1:2" x14ac:dyDescent="0.35">
      <c r="A409" s="192" t="s">
        <v>6285</v>
      </c>
      <c r="B409" s="195">
        <v>1</v>
      </c>
    </row>
    <row r="410" spans="1:2" x14ac:dyDescent="0.35">
      <c r="A410" s="192" t="s">
        <v>2991</v>
      </c>
      <c r="B410" s="195">
        <v>1</v>
      </c>
    </row>
    <row r="411" spans="1:2" x14ac:dyDescent="0.35">
      <c r="A411" s="192" t="s">
        <v>5261</v>
      </c>
      <c r="B411" s="195">
        <v>1</v>
      </c>
    </row>
    <row r="412" spans="1:2" x14ac:dyDescent="0.35">
      <c r="A412" s="192" t="s">
        <v>2052</v>
      </c>
      <c r="B412" s="195">
        <v>1</v>
      </c>
    </row>
    <row r="413" spans="1:2" x14ac:dyDescent="0.35">
      <c r="A413" s="192" t="s">
        <v>3665</v>
      </c>
      <c r="B413" s="195">
        <v>1</v>
      </c>
    </row>
    <row r="414" spans="1:2" x14ac:dyDescent="0.35">
      <c r="A414" s="192" t="s">
        <v>7491</v>
      </c>
      <c r="B414" s="195">
        <v>1</v>
      </c>
    </row>
    <row r="415" spans="1:2" x14ac:dyDescent="0.35">
      <c r="A415" s="192" t="s">
        <v>6537</v>
      </c>
      <c r="B415" s="195">
        <v>1</v>
      </c>
    </row>
    <row r="416" spans="1:2" x14ac:dyDescent="0.35">
      <c r="A416" s="192" t="s">
        <v>537</v>
      </c>
      <c r="B416" s="195">
        <v>1</v>
      </c>
    </row>
    <row r="417" spans="1:2" x14ac:dyDescent="0.35">
      <c r="A417" s="192" t="s">
        <v>2539</v>
      </c>
      <c r="B417" s="195">
        <v>1</v>
      </c>
    </row>
    <row r="418" spans="1:2" x14ac:dyDescent="0.35">
      <c r="A418" s="192" t="s">
        <v>2206</v>
      </c>
      <c r="B418" s="195">
        <v>1</v>
      </c>
    </row>
    <row r="419" spans="1:2" x14ac:dyDescent="0.35">
      <c r="A419" s="192" t="s">
        <v>3886</v>
      </c>
      <c r="B419" s="195">
        <v>1</v>
      </c>
    </row>
    <row r="420" spans="1:2" x14ac:dyDescent="0.35">
      <c r="A420" s="192" t="s">
        <v>3867</v>
      </c>
      <c r="B420" s="195">
        <v>1</v>
      </c>
    </row>
    <row r="421" spans="1:2" x14ac:dyDescent="0.35">
      <c r="A421" s="192" t="s">
        <v>3662</v>
      </c>
      <c r="B421" s="195">
        <v>1</v>
      </c>
    </row>
    <row r="422" spans="1:2" x14ac:dyDescent="0.35">
      <c r="A422" s="192" t="s">
        <v>4790</v>
      </c>
      <c r="B422" s="195">
        <v>1</v>
      </c>
    </row>
    <row r="423" spans="1:2" x14ac:dyDescent="0.35">
      <c r="A423" s="192" t="s">
        <v>7046</v>
      </c>
      <c r="B423" s="195">
        <v>1</v>
      </c>
    </row>
    <row r="424" spans="1:2" x14ac:dyDescent="0.35">
      <c r="A424" s="192" t="s">
        <v>5608</v>
      </c>
      <c r="B424" s="195">
        <v>1</v>
      </c>
    </row>
    <row r="425" spans="1:2" x14ac:dyDescent="0.35">
      <c r="A425" s="192" t="s">
        <v>113</v>
      </c>
      <c r="B425" s="195">
        <v>1</v>
      </c>
    </row>
    <row r="426" spans="1:2" x14ac:dyDescent="0.35">
      <c r="A426" s="192" t="s">
        <v>6621</v>
      </c>
      <c r="B426" s="195">
        <v>1</v>
      </c>
    </row>
    <row r="427" spans="1:2" x14ac:dyDescent="0.35">
      <c r="A427" s="192" t="s">
        <v>2328</v>
      </c>
      <c r="B427" s="195">
        <v>1</v>
      </c>
    </row>
    <row r="428" spans="1:2" x14ac:dyDescent="0.35">
      <c r="A428" s="192" t="s">
        <v>6551</v>
      </c>
      <c r="B428" s="195">
        <v>1</v>
      </c>
    </row>
    <row r="429" spans="1:2" x14ac:dyDescent="0.35">
      <c r="A429" s="192" t="s">
        <v>4543</v>
      </c>
      <c r="B429" s="195">
        <v>1</v>
      </c>
    </row>
    <row r="430" spans="1:2" x14ac:dyDescent="0.35">
      <c r="A430" s="192" t="s">
        <v>3447</v>
      </c>
      <c r="B430" s="195">
        <v>1</v>
      </c>
    </row>
    <row r="431" spans="1:2" x14ac:dyDescent="0.35">
      <c r="A431" s="192" t="s">
        <v>6401</v>
      </c>
      <c r="B431" s="195">
        <v>1</v>
      </c>
    </row>
    <row r="432" spans="1:2" x14ac:dyDescent="0.35">
      <c r="A432" s="192" t="s">
        <v>7707</v>
      </c>
      <c r="B432" s="195">
        <v>1</v>
      </c>
    </row>
    <row r="433" spans="1:2" x14ac:dyDescent="0.35">
      <c r="A433" s="192" t="s">
        <v>6097</v>
      </c>
      <c r="B433" s="195">
        <v>1</v>
      </c>
    </row>
    <row r="434" spans="1:2" x14ac:dyDescent="0.35">
      <c r="A434" s="192" t="s">
        <v>3058</v>
      </c>
      <c r="B434" s="195">
        <v>1</v>
      </c>
    </row>
    <row r="435" spans="1:2" x14ac:dyDescent="0.35">
      <c r="A435" s="192" t="s">
        <v>5457</v>
      </c>
      <c r="B435" s="195">
        <v>1</v>
      </c>
    </row>
    <row r="436" spans="1:2" x14ac:dyDescent="0.35">
      <c r="A436" s="192" t="s">
        <v>5193</v>
      </c>
      <c r="B436" s="195">
        <v>1</v>
      </c>
    </row>
    <row r="437" spans="1:2" x14ac:dyDescent="0.35">
      <c r="A437" s="192" t="s">
        <v>3676</v>
      </c>
      <c r="B437" s="195">
        <v>1</v>
      </c>
    </row>
    <row r="438" spans="1:2" x14ac:dyDescent="0.35">
      <c r="A438" s="192" t="s">
        <v>7313</v>
      </c>
      <c r="B438" s="195">
        <v>1</v>
      </c>
    </row>
    <row r="439" spans="1:2" x14ac:dyDescent="0.35">
      <c r="A439" s="192" t="s">
        <v>4786</v>
      </c>
      <c r="B439" s="195">
        <v>1</v>
      </c>
    </row>
    <row r="440" spans="1:2" x14ac:dyDescent="0.35">
      <c r="A440" s="192" t="s">
        <v>6213</v>
      </c>
      <c r="B440" s="195">
        <v>1</v>
      </c>
    </row>
    <row r="441" spans="1:2" x14ac:dyDescent="0.35">
      <c r="A441" s="192" t="s">
        <v>6938</v>
      </c>
      <c r="B441" s="195">
        <v>1</v>
      </c>
    </row>
    <row r="442" spans="1:2" x14ac:dyDescent="0.35">
      <c r="A442" s="192" t="s">
        <v>5205</v>
      </c>
      <c r="B442" s="195">
        <v>1</v>
      </c>
    </row>
    <row r="443" spans="1:2" x14ac:dyDescent="0.35">
      <c r="A443" s="192" t="s">
        <v>4915</v>
      </c>
      <c r="B443" s="195">
        <v>1</v>
      </c>
    </row>
    <row r="444" spans="1:2" x14ac:dyDescent="0.35">
      <c r="A444" s="192" t="s">
        <v>2177</v>
      </c>
      <c r="B444" s="195">
        <v>1</v>
      </c>
    </row>
    <row r="445" spans="1:2" x14ac:dyDescent="0.35">
      <c r="A445" s="192" t="s">
        <v>4161</v>
      </c>
      <c r="B445" s="195">
        <v>1</v>
      </c>
    </row>
    <row r="446" spans="1:2" x14ac:dyDescent="0.35">
      <c r="A446" s="192" t="s">
        <v>6542</v>
      </c>
      <c r="B446" s="195">
        <v>1</v>
      </c>
    </row>
    <row r="447" spans="1:2" x14ac:dyDescent="0.35">
      <c r="A447" s="192" t="s">
        <v>4626</v>
      </c>
      <c r="B447" s="195">
        <v>1</v>
      </c>
    </row>
    <row r="448" spans="1:2" x14ac:dyDescent="0.35">
      <c r="A448" s="192" t="s">
        <v>2149</v>
      </c>
      <c r="B448" s="195">
        <v>1</v>
      </c>
    </row>
    <row r="449" spans="1:2" x14ac:dyDescent="0.35">
      <c r="A449" s="192" t="s">
        <v>5659</v>
      </c>
      <c r="B449" s="195">
        <v>1</v>
      </c>
    </row>
    <row r="450" spans="1:2" x14ac:dyDescent="0.35">
      <c r="A450" s="192" t="s">
        <v>7647</v>
      </c>
      <c r="B450" s="195">
        <v>1</v>
      </c>
    </row>
    <row r="451" spans="1:2" x14ac:dyDescent="0.35">
      <c r="A451" s="192" t="s">
        <v>6567</v>
      </c>
      <c r="B451" s="195">
        <v>1</v>
      </c>
    </row>
    <row r="452" spans="1:2" x14ac:dyDescent="0.35">
      <c r="A452" s="192" t="s">
        <v>4886</v>
      </c>
      <c r="B452" s="195">
        <v>1</v>
      </c>
    </row>
    <row r="453" spans="1:2" x14ac:dyDescent="0.35">
      <c r="A453" s="192" t="s">
        <v>1409</v>
      </c>
      <c r="B453" s="195">
        <v>1</v>
      </c>
    </row>
    <row r="454" spans="1:2" x14ac:dyDescent="0.35">
      <c r="A454" s="192" t="s">
        <v>3468</v>
      </c>
      <c r="B454" s="195">
        <v>1</v>
      </c>
    </row>
    <row r="455" spans="1:2" x14ac:dyDescent="0.35">
      <c r="A455" s="192" t="s">
        <v>2798</v>
      </c>
      <c r="B455" s="195">
        <v>1</v>
      </c>
    </row>
    <row r="456" spans="1:2" x14ac:dyDescent="0.35">
      <c r="A456" s="192" t="s">
        <v>2599</v>
      </c>
      <c r="B456" s="195">
        <v>1</v>
      </c>
    </row>
    <row r="457" spans="1:2" x14ac:dyDescent="0.35">
      <c r="A457" s="192" t="s">
        <v>5185</v>
      </c>
      <c r="B457" s="195">
        <v>1</v>
      </c>
    </row>
    <row r="458" spans="1:2" x14ac:dyDescent="0.35">
      <c r="A458" s="192" t="s">
        <v>972</v>
      </c>
      <c r="B458" s="195">
        <v>1</v>
      </c>
    </row>
    <row r="459" spans="1:2" x14ac:dyDescent="0.35">
      <c r="A459" s="192" t="s">
        <v>1135</v>
      </c>
      <c r="B459" s="195">
        <v>1</v>
      </c>
    </row>
    <row r="460" spans="1:2" x14ac:dyDescent="0.35">
      <c r="A460" s="192" t="s">
        <v>5242</v>
      </c>
      <c r="B460" s="195">
        <v>1</v>
      </c>
    </row>
    <row r="461" spans="1:2" x14ac:dyDescent="0.35">
      <c r="A461" s="192" t="s">
        <v>5840</v>
      </c>
      <c r="B461" s="195">
        <v>1</v>
      </c>
    </row>
    <row r="462" spans="1:2" x14ac:dyDescent="0.35">
      <c r="A462" s="192" t="s">
        <v>4051</v>
      </c>
      <c r="B462" s="195">
        <v>2</v>
      </c>
    </row>
    <row r="463" spans="1:2" x14ac:dyDescent="0.35">
      <c r="A463" s="192" t="s">
        <v>2653</v>
      </c>
      <c r="B463" s="195">
        <v>1</v>
      </c>
    </row>
    <row r="464" spans="1:2" x14ac:dyDescent="0.35">
      <c r="A464" s="192" t="s">
        <v>7790</v>
      </c>
      <c r="B464" s="195">
        <v>1</v>
      </c>
    </row>
    <row r="465" spans="1:2" x14ac:dyDescent="0.35">
      <c r="A465" s="192" t="s">
        <v>6884</v>
      </c>
      <c r="B465" s="195">
        <v>1</v>
      </c>
    </row>
    <row r="466" spans="1:2" x14ac:dyDescent="0.35">
      <c r="A466" s="192" t="s">
        <v>828</v>
      </c>
      <c r="B466" s="195">
        <v>2</v>
      </c>
    </row>
    <row r="467" spans="1:2" x14ac:dyDescent="0.35">
      <c r="A467" s="192" t="s">
        <v>385</v>
      </c>
      <c r="B467" s="195">
        <v>1</v>
      </c>
    </row>
    <row r="468" spans="1:2" x14ac:dyDescent="0.35">
      <c r="A468" s="192" t="s">
        <v>4672</v>
      </c>
      <c r="B468" s="195">
        <v>1</v>
      </c>
    </row>
    <row r="469" spans="1:2" x14ac:dyDescent="0.35">
      <c r="A469" s="192" t="s">
        <v>2415</v>
      </c>
      <c r="B469" s="195">
        <v>1</v>
      </c>
    </row>
    <row r="470" spans="1:2" x14ac:dyDescent="0.35">
      <c r="A470" s="192" t="s">
        <v>1733</v>
      </c>
      <c r="B470" s="195">
        <v>1</v>
      </c>
    </row>
    <row r="471" spans="1:2" x14ac:dyDescent="0.35">
      <c r="A471" s="192" t="s">
        <v>1622</v>
      </c>
      <c r="B471" s="195">
        <v>1</v>
      </c>
    </row>
    <row r="472" spans="1:2" x14ac:dyDescent="0.35">
      <c r="A472" s="192" t="s">
        <v>6443</v>
      </c>
      <c r="B472" s="195">
        <v>1</v>
      </c>
    </row>
    <row r="473" spans="1:2" x14ac:dyDescent="0.35">
      <c r="A473" s="192" t="s">
        <v>687</v>
      </c>
      <c r="B473" s="195">
        <v>1</v>
      </c>
    </row>
    <row r="474" spans="1:2" x14ac:dyDescent="0.35">
      <c r="A474" s="192" t="s">
        <v>2401</v>
      </c>
      <c r="B474" s="195">
        <v>1</v>
      </c>
    </row>
    <row r="475" spans="1:2" x14ac:dyDescent="0.35">
      <c r="A475" s="192" t="s">
        <v>4130</v>
      </c>
      <c r="B475" s="195">
        <v>1</v>
      </c>
    </row>
    <row r="476" spans="1:2" x14ac:dyDescent="0.35">
      <c r="A476" s="192" t="s">
        <v>2238</v>
      </c>
      <c r="B476" s="195">
        <v>1</v>
      </c>
    </row>
    <row r="477" spans="1:2" x14ac:dyDescent="0.35">
      <c r="A477" s="192" t="s">
        <v>6185</v>
      </c>
      <c r="B477" s="195">
        <v>1</v>
      </c>
    </row>
    <row r="478" spans="1:2" x14ac:dyDescent="0.35">
      <c r="A478" s="192" t="s">
        <v>4788</v>
      </c>
      <c r="B478" s="195">
        <v>1</v>
      </c>
    </row>
    <row r="479" spans="1:2" x14ac:dyDescent="0.35">
      <c r="A479" s="192" t="s">
        <v>3606</v>
      </c>
      <c r="B479" s="195">
        <v>1</v>
      </c>
    </row>
    <row r="480" spans="1:2" x14ac:dyDescent="0.35">
      <c r="A480" s="192" t="s">
        <v>1296</v>
      </c>
      <c r="B480" s="195">
        <v>1</v>
      </c>
    </row>
    <row r="481" spans="1:2" x14ac:dyDescent="0.35">
      <c r="A481" s="192" t="s">
        <v>1839</v>
      </c>
      <c r="B481" s="195">
        <v>1</v>
      </c>
    </row>
    <row r="482" spans="1:2" x14ac:dyDescent="0.35">
      <c r="A482" s="192" t="s">
        <v>6392</v>
      </c>
      <c r="B482" s="195">
        <v>1</v>
      </c>
    </row>
    <row r="483" spans="1:2" x14ac:dyDescent="0.35">
      <c r="A483" s="192" t="s">
        <v>5810</v>
      </c>
      <c r="B483" s="195">
        <v>1</v>
      </c>
    </row>
    <row r="484" spans="1:2" x14ac:dyDescent="0.35">
      <c r="A484" s="192" t="s">
        <v>1398</v>
      </c>
      <c r="B484" s="195">
        <v>1</v>
      </c>
    </row>
    <row r="485" spans="1:2" x14ac:dyDescent="0.35">
      <c r="A485" s="192" t="s">
        <v>1838</v>
      </c>
      <c r="B485" s="195">
        <v>1</v>
      </c>
    </row>
    <row r="486" spans="1:2" x14ac:dyDescent="0.35">
      <c r="A486" s="192" t="s">
        <v>7253</v>
      </c>
      <c r="B486" s="195">
        <v>1</v>
      </c>
    </row>
    <row r="487" spans="1:2" x14ac:dyDescent="0.35">
      <c r="A487" s="192" t="s">
        <v>2347</v>
      </c>
      <c r="B487" s="195">
        <v>1</v>
      </c>
    </row>
    <row r="488" spans="1:2" x14ac:dyDescent="0.35">
      <c r="A488" s="192" t="s">
        <v>927</v>
      </c>
      <c r="B488" s="195">
        <v>1</v>
      </c>
    </row>
    <row r="489" spans="1:2" x14ac:dyDescent="0.35">
      <c r="A489" s="192" t="s">
        <v>1276</v>
      </c>
      <c r="B489" s="195">
        <v>1</v>
      </c>
    </row>
    <row r="490" spans="1:2" x14ac:dyDescent="0.35">
      <c r="A490" s="192" t="s">
        <v>2009</v>
      </c>
      <c r="B490" s="195">
        <v>1</v>
      </c>
    </row>
    <row r="491" spans="1:2" x14ac:dyDescent="0.35">
      <c r="A491" s="192" t="s">
        <v>3814</v>
      </c>
      <c r="B491" s="195">
        <v>1</v>
      </c>
    </row>
    <row r="492" spans="1:2" x14ac:dyDescent="0.35">
      <c r="A492" s="192" t="s">
        <v>797</v>
      </c>
      <c r="B492" s="195">
        <v>1</v>
      </c>
    </row>
    <row r="493" spans="1:2" x14ac:dyDescent="0.35">
      <c r="A493" s="192" t="s">
        <v>481</v>
      </c>
      <c r="B493" s="195">
        <v>3</v>
      </c>
    </row>
    <row r="494" spans="1:2" x14ac:dyDescent="0.35">
      <c r="A494" s="192" t="s">
        <v>2563</v>
      </c>
      <c r="B494" s="195">
        <v>1</v>
      </c>
    </row>
    <row r="495" spans="1:2" x14ac:dyDescent="0.35">
      <c r="A495" s="192" t="s">
        <v>1745</v>
      </c>
      <c r="B495" s="195">
        <v>1</v>
      </c>
    </row>
    <row r="496" spans="1:2" x14ac:dyDescent="0.35">
      <c r="A496" s="192" t="s">
        <v>5099</v>
      </c>
      <c r="B496" s="195">
        <v>1</v>
      </c>
    </row>
    <row r="497" spans="1:2" x14ac:dyDescent="0.35">
      <c r="A497" s="192" t="s">
        <v>2445</v>
      </c>
      <c r="B497" s="195">
        <v>1</v>
      </c>
    </row>
    <row r="498" spans="1:2" x14ac:dyDescent="0.35">
      <c r="A498" s="192" t="s">
        <v>2254</v>
      </c>
      <c r="B498" s="195">
        <v>1</v>
      </c>
    </row>
    <row r="499" spans="1:2" x14ac:dyDescent="0.35">
      <c r="A499" s="192" t="s">
        <v>7746</v>
      </c>
      <c r="B499" s="195">
        <v>1</v>
      </c>
    </row>
    <row r="500" spans="1:2" x14ac:dyDescent="0.35">
      <c r="A500" s="192" t="s">
        <v>3522</v>
      </c>
      <c r="B500" s="195">
        <v>1</v>
      </c>
    </row>
    <row r="501" spans="1:2" x14ac:dyDescent="0.35">
      <c r="A501" s="192" t="s">
        <v>1070</v>
      </c>
      <c r="B501" s="195">
        <v>1</v>
      </c>
    </row>
    <row r="502" spans="1:2" x14ac:dyDescent="0.35">
      <c r="A502" s="192" t="s">
        <v>7053</v>
      </c>
      <c r="B502" s="195">
        <v>1</v>
      </c>
    </row>
    <row r="503" spans="1:2" x14ac:dyDescent="0.35">
      <c r="A503" s="192" t="s">
        <v>4944</v>
      </c>
      <c r="B503" s="195">
        <v>1</v>
      </c>
    </row>
    <row r="504" spans="1:2" x14ac:dyDescent="0.35">
      <c r="A504" s="192" t="s">
        <v>642</v>
      </c>
      <c r="B504" s="195">
        <v>1</v>
      </c>
    </row>
    <row r="505" spans="1:2" x14ac:dyDescent="0.35">
      <c r="A505" s="192" t="s">
        <v>6731</v>
      </c>
      <c r="B505" s="195">
        <v>1</v>
      </c>
    </row>
    <row r="506" spans="1:2" x14ac:dyDescent="0.35">
      <c r="A506" s="192" t="s">
        <v>6775</v>
      </c>
      <c r="B506" s="195">
        <v>1</v>
      </c>
    </row>
    <row r="507" spans="1:2" x14ac:dyDescent="0.35">
      <c r="A507" s="192" t="s">
        <v>5660</v>
      </c>
      <c r="B507" s="195">
        <v>1</v>
      </c>
    </row>
    <row r="508" spans="1:2" x14ac:dyDescent="0.35">
      <c r="A508" s="192" t="s">
        <v>102</v>
      </c>
      <c r="B508" s="195">
        <v>1</v>
      </c>
    </row>
    <row r="509" spans="1:2" x14ac:dyDescent="0.35">
      <c r="A509" s="192" t="s">
        <v>4276</v>
      </c>
      <c r="B509" s="195">
        <v>1</v>
      </c>
    </row>
    <row r="510" spans="1:2" x14ac:dyDescent="0.35">
      <c r="A510" s="192" t="s">
        <v>6453</v>
      </c>
      <c r="B510" s="195">
        <v>1</v>
      </c>
    </row>
    <row r="511" spans="1:2" x14ac:dyDescent="0.35">
      <c r="A511" s="192" t="s">
        <v>6769</v>
      </c>
      <c r="B511" s="195">
        <v>1</v>
      </c>
    </row>
    <row r="512" spans="1:2" x14ac:dyDescent="0.35">
      <c r="A512" s="192" t="s">
        <v>5360</v>
      </c>
      <c r="B512" s="195">
        <v>1</v>
      </c>
    </row>
    <row r="513" spans="1:2" x14ac:dyDescent="0.35">
      <c r="A513" s="192" t="s">
        <v>4526</v>
      </c>
      <c r="B513" s="195">
        <v>2</v>
      </c>
    </row>
    <row r="514" spans="1:2" x14ac:dyDescent="0.35">
      <c r="A514" s="192" t="s">
        <v>3790</v>
      </c>
      <c r="B514" s="195">
        <v>1</v>
      </c>
    </row>
    <row r="515" spans="1:2" x14ac:dyDescent="0.35">
      <c r="A515" s="192" t="s">
        <v>4240</v>
      </c>
      <c r="B515" s="195">
        <v>1</v>
      </c>
    </row>
    <row r="516" spans="1:2" x14ac:dyDescent="0.35">
      <c r="A516" s="192" t="s">
        <v>725</v>
      </c>
      <c r="B516" s="195">
        <v>1</v>
      </c>
    </row>
    <row r="517" spans="1:2" x14ac:dyDescent="0.35">
      <c r="A517" s="192" t="s">
        <v>4516</v>
      </c>
      <c r="B517" s="195">
        <v>1</v>
      </c>
    </row>
    <row r="518" spans="1:2" x14ac:dyDescent="0.35">
      <c r="A518" s="192" t="s">
        <v>3093</v>
      </c>
      <c r="B518" s="195">
        <v>1</v>
      </c>
    </row>
    <row r="519" spans="1:2" x14ac:dyDescent="0.35">
      <c r="A519" s="192" t="s">
        <v>5147</v>
      </c>
      <c r="B519" s="195">
        <v>1</v>
      </c>
    </row>
    <row r="520" spans="1:2" x14ac:dyDescent="0.35">
      <c r="A520" s="192" t="s">
        <v>5865</v>
      </c>
      <c r="B520" s="195">
        <v>1</v>
      </c>
    </row>
    <row r="521" spans="1:2" x14ac:dyDescent="0.35">
      <c r="A521" s="192" t="s">
        <v>5970</v>
      </c>
      <c r="B521" s="195">
        <v>1</v>
      </c>
    </row>
    <row r="522" spans="1:2" x14ac:dyDescent="0.35">
      <c r="A522" s="192" t="s">
        <v>4902</v>
      </c>
      <c r="B522" s="195">
        <v>1</v>
      </c>
    </row>
    <row r="523" spans="1:2" x14ac:dyDescent="0.35">
      <c r="A523" s="192" t="s">
        <v>4243</v>
      </c>
      <c r="B523" s="195">
        <v>1</v>
      </c>
    </row>
    <row r="524" spans="1:2" x14ac:dyDescent="0.35">
      <c r="A524" s="192" t="s">
        <v>5693</v>
      </c>
      <c r="B524" s="195">
        <v>1</v>
      </c>
    </row>
    <row r="525" spans="1:2" x14ac:dyDescent="0.35">
      <c r="A525" s="192" t="s">
        <v>4928</v>
      </c>
      <c r="B525" s="195">
        <v>1</v>
      </c>
    </row>
    <row r="526" spans="1:2" x14ac:dyDescent="0.35">
      <c r="A526" s="192" t="s">
        <v>2067</v>
      </c>
      <c r="B526" s="195">
        <v>1</v>
      </c>
    </row>
    <row r="527" spans="1:2" x14ac:dyDescent="0.35">
      <c r="A527" s="192" t="s">
        <v>5504</v>
      </c>
      <c r="B527" s="195">
        <v>1</v>
      </c>
    </row>
    <row r="528" spans="1:2" x14ac:dyDescent="0.35">
      <c r="A528" s="192" t="s">
        <v>4362</v>
      </c>
      <c r="B528" s="195">
        <v>1</v>
      </c>
    </row>
    <row r="529" spans="1:2" x14ac:dyDescent="0.35">
      <c r="A529" s="192" t="s">
        <v>5368</v>
      </c>
      <c r="B529" s="195">
        <v>1</v>
      </c>
    </row>
    <row r="530" spans="1:2" x14ac:dyDescent="0.35">
      <c r="A530" s="192" t="s">
        <v>480</v>
      </c>
      <c r="B530" s="195">
        <v>1</v>
      </c>
    </row>
    <row r="531" spans="1:2" x14ac:dyDescent="0.35">
      <c r="A531" s="192" t="s">
        <v>80</v>
      </c>
      <c r="B531" s="195">
        <v>1</v>
      </c>
    </row>
    <row r="532" spans="1:2" x14ac:dyDescent="0.35">
      <c r="A532" s="192" t="s">
        <v>1818</v>
      </c>
      <c r="B532" s="195">
        <v>1</v>
      </c>
    </row>
    <row r="533" spans="1:2" x14ac:dyDescent="0.35">
      <c r="A533" s="192" t="s">
        <v>2851</v>
      </c>
      <c r="B533" s="195">
        <v>1</v>
      </c>
    </row>
    <row r="534" spans="1:2" x14ac:dyDescent="0.35">
      <c r="A534" s="192" t="s">
        <v>5877</v>
      </c>
      <c r="B534" s="195">
        <v>1</v>
      </c>
    </row>
    <row r="535" spans="1:2" x14ac:dyDescent="0.35">
      <c r="A535" s="192" t="s">
        <v>5725</v>
      </c>
      <c r="B535" s="195">
        <v>1</v>
      </c>
    </row>
    <row r="536" spans="1:2" x14ac:dyDescent="0.35">
      <c r="A536" s="192" t="s">
        <v>4551</v>
      </c>
      <c r="B536" s="195">
        <v>1</v>
      </c>
    </row>
    <row r="537" spans="1:2" x14ac:dyDescent="0.35">
      <c r="A537" s="192" t="s">
        <v>2498</v>
      </c>
      <c r="B537" s="195">
        <v>1</v>
      </c>
    </row>
    <row r="538" spans="1:2" x14ac:dyDescent="0.35">
      <c r="A538" s="192" t="s">
        <v>2357</v>
      </c>
      <c r="B538" s="195">
        <v>1</v>
      </c>
    </row>
    <row r="539" spans="1:2" x14ac:dyDescent="0.35">
      <c r="A539" s="192" t="s">
        <v>5311</v>
      </c>
      <c r="B539" s="195">
        <v>1</v>
      </c>
    </row>
    <row r="540" spans="1:2" x14ac:dyDescent="0.35">
      <c r="A540" s="192" t="s">
        <v>238</v>
      </c>
      <c r="B540" s="195">
        <v>1</v>
      </c>
    </row>
    <row r="541" spans="1:2" x14ac:dyDescent="0.35">
      <c r="A541" s="192" t="s">
        <v>4742</v>
      </c>
      <c r="B541" s="195">
        <v>1</v>
      </c>
    </row>
    <row r="542" spans="1:2" x14ac:dyDescent="0.35">
      <c r="A542" s="192" t="s">
        <v>7019</v>
      </c>
      <c r="B542" s="195">
        <v>1</v>
      </c>
    </row>
    <row r="543" spans="1:2" x14ac:dyDescent="0.35">
      <c r="A543" s="192" t="s">
        <v>70</v>
      </c>
      <c r="B543" s="195">
        <v>1</v>
      </c>
    </row>
    <row r="544" spans="1:2" x14ac:dyDescent="0.35">
      <c r="A544" s="192" t="s">
        <v>334</v>
      </c>
      <c r="B544" s="195">
        <v>1</v>
      </c>
    </row>
    <row r="545" spans="1:2" x14ac:dyDescent="0.35">
      <c r="A545" s="192" t="s">
        <v>3608</v>
      </c>
      <c r="B545" s="195">
        <v>1</v>
      </c>
    </row>
    <row r="546" spans="1:2" x14ac:dyDescent="0.35">
      <c r="A546" s="192" t="s">
        <v>6390</v>
      </c>
      <c r="B546" s="195">
        <v>1</v>
      </c>
    </row>
    <row r="547" spans="1:2" x14ac:dyDescent="0.35">
      <c r="A547" s="192" t="s">
        <v>5569</v>
      </c>
      <c r="B547" s="195">
        <v>1</v>
      </c>
    </row>
    <row r="548" spans="1:2" x14ac:dyDescent="0.35">
      <c r="A548" s="192" t="s">
        <v>4476</v>
      </c>
      <c r="B548" s="195">
        <v>1</v>
      </c>
    </row>
    <row r="549" spans="1:2" x14ac:dyDescent="0.35">
      <c r="A549" s="192" t="s">
        <v>5510</v>
      </c>
      <c r="B549" s="195">
        <v>1</v>
      </c>
    </row>
    <row r="550" spans="1:2" x14ac:dyDescent="0.35">
      <c r="A550" s="192" t="s">
        <v>6137</v>
      </c>
      <c r="B550" s="195">
        <v>1</v>
      </c>
    </row>
    <row r="551" spans="1:2" x14ac:dyDescent="0.35">
      <c r="A551" s="192" t="s">
        <v>7569</v>
      </c>
      <c r="B551" s="195">
        <v>1</v>
      </c>
    </row>
    <row r="552" spans="1:2" x14ac:dyDescent="0.35">
      <c r="A552" s="192" t="s">
        <v>6428</v>
      </c>
      <c r="B552" s="195">
        <v>1</v>
      </c>
    </row>
    <row r="553" spans="1:2" x14ac:dyDescent="0.35">
      <c r="A553" s="192" t="s">
        <v>59</v>
      </c>
      <c r="B553" s="195">
        <v>1</v>
      </c>
    </row>
    <row r="554" spans="1:2" x14ac:dyDescent="0.35">
      <c r="A554" s="192" t="s">
        <v>5241</v>
      </c>
      <c r="B554" s="195">
        <v>1</v>
      </c>
    </row>
    <row r="555" spans="1:2" x14ac:dyDescent="0.35">
      <c r="A555" s="192" t="s">
        <v>893</v>
      </c>
      <c r="B555" s="195">
        <v>1</v>
      </c>
    </row>
    <row r="556" spans="1:2" x14ac:dyDescent="0.35">
      <c r="A556" s="192" t="s">
        <v>6790</v>
      </c>
      <c r="B556" s="195">
        <v>1</v>
      </c>
    </row>
    <row r="557" spans="1:2" x14ac:dyDescent="0.35">
      <c r="A557" s="192" t="s">
        <v>7485</v>
      </c>
      <c r="B557" s="195">
        <v>1</v>
      </c>
    </row>
    <row r="558" spans="1:2" x14ac:dyDescent="0.35">
      <c r="A558" s="192" t="s">
        <v>6511</v>
      </c>
      <c r="B558" s="195">
        <v>1</v>
      </c>
    </row>
    <row r="559" spans="1:2" x14ac:dyDescent="0.35">
      <c r="A559" s="192" t="s">
        <v>7128</v>
      </c>
      <c r="B559" s="195">
        <v>1</v>
      </c>
    </row>
    <row r="560" spans="1:2" x14ac:dyDescent="0.35">
      <c r="A560" s="192" t="s">
        <v>7446</v>
      </c>
      <c r="B560" s="195">
        <v>1</v>
      </c>
    </row>
    <row r="561" spans="1:2" x14ac:dyDescent="0.35">
      <c r="A561" s="192" t="s">
        <v>5566</v>
      </c>
      <c r="B561" s="195">
        <v>1</v>
      </c>
    </row>
    <row r="562" spans="1:2" x14ac:dyDescent="0.35">
      <c r="A562" s="192" t="s">
        <v>4535</v>
      </c>
      <c r="B562" s="195">
        <v>1</v>
      </c>
    </row>
    <row r="563" spans="1:2" x14ac:dyDescent="0.35">
      <c r="A563" s="192" t="s">
        <v>4044</v>
      </c>
      <c r="B563" s="195">
        <v>1</v>
      </c>
    </row>
    <row r="564" spans="1:2" x14ac:dyDescent="0.35">
      <c r="A564" s="192" t="s">
        <v>7450</v>
      </c>
      <c r="B564" s="195">
        <v>1</v>
      </c>
    </row>
    <row r="565" spans="1:2" x14ac:dyDescent="0.35">
      <c r="A565" s="192" t="s">
        <v>6894</v>
      </c>
      <c r="B565" s="195">
        <v>1</v>
      </c>
    </row>
    <row r="566" spans="1:2" x14ac:dyDescent="0.35">
      <c r="A566" s="192" t="s">
        <v>3079</v>
      </c>
      <c r="B566" s="195">
        <v>1</v>
      </c>
    </row>
    <row r="567" spans="1:2" x14ac:dyDescent="0.35">
      <c r="A567" s="192" t="s">
        <v>3935</v>
      </c>
      <c r="B567" s="195">
        <v>1</v>
      </c>
    </row>
    <row r="568" spans="1:2" x14ac:dyDescent="0.35">
      <c r="A568" s="192" t="s">
        <v>212</v>
      </c>
      <c r="B568" s="195">
        <v>1</v>
      </c>
    </row>
    <row r="569" spans="1:2" x14ac:dyDescent="0.35">
      <c r="A569" s="192" t="s">
        <v>7275</v>
      </c>
      <c r="B569" s="195">
        <v>1</v>
      </c>
    </row>
    <row r="570" spans="1:2" x14ac:dyDescent="0.35">
      <c r="A570" s="192" t="s">
        <v>3082</v>
      </c>
      <c r="B570" s="195">
        <v>1</v>
      </c>
    </row>
    <row r="571" spans="1:2" x14ac:dyDescent="0.35">
      <c r="A571" s="192" t="s">
        <v>7494</v>
      </c>
      <c r="B571" s="195">
        <v>1</v>
      </c>
    </row>
    <row r="572" spans="1:2" x14ac:dyDescent="0.35">
      <c r="A572" s="192" t="s">
        <v>6657</v>
      </c>
      <c r="B572" s="195">
        <v>1</v>
      </c>
    </row>
    <row r="573" spans="1:2" x14ac:dyDescent="0.35">
      <c r="A573" s="192" t="s">
        <v>6660</v>
      </c>
      <c r="B573" s="195">
        <v>1</v>
      </c>
    </row>
    <row r="574" spans="1:2" x14ac:dyDescent="0.35">
      <c r="A574" s="192" t="s">
        <v>5894</v>
      </c>
      <c r="B574" s="195">
        <v>1</v>
      </c>
    </row>
    <row r="575" spans="1:2" x14ac:dyDescent="0.35">
      <c r="A575" s="192" t="s">
        <v>3061</v>
      </c>
      <c r="B575" s="195">
        <v>1</v>
      </c>
    </row>
    <row r="576" spans="1:2" x14ac:dyDescent="0.35">
      <c r="A576" s="192" t="s">
        <v>3063</v>
      </c>
      <c r="B576" s="195">
        <v>1</v>
      </c>
    </row>
    <row r="577" spans="1:2" x14ac:dyDescent="0.35">
      <c r="A577" s="192" t="s">
        <v>2793</v>
      </c>
      <c r="B577" s="195">
        <v>1</v>
      </c>
    </row>
    <row r="578" spans="1:2" x14ac:dyDescent="0.35">
      <c r="A578" s="192" t="s">
        <v>4996</v>
      </c>
      <c r="B578" s="195">
        <v>1</v>
      </c>
    </row>
    <row r="579" spans="1:2" x14ac:dyDescent="0.35">
      <c r="A579" s="192" t="s">
        <v>5188</v>
      </c>
      <c r="B579" s="195">
        <v>2</v>
      </c>
    </row>
    <row r="580" spans="1:2" x14ac:dyDescent="0.35">
      <c r="A580" s="192" t="s">
        <v>6210</v>
      </c>
      <c r="B580" s="195">
        <v>1</v>
      </c>
    </row>
    <row r="581" spans="1:2" x14ac:dyDescent="0.35">
      <c r="A581" s="192" t="s">
        <v>7554</v>
      </c>
      <c r="B581" s="195">
        <v>1</v>
      </c>
    </row>
    <row r="582" spans="1:2" x14ac:dyDescent="0.35">
      <c r="A582" s="192" t="s">
        <v>6273</v>
      </c>
      <c r="B582" s="195">
        <v>1</v>
      </c>
    </row>
    <row r="583" spans="1:2" x14ac:dyDescent="0.35">
      <c r="A583" s="192" t="s">
        <v>7099</v>
      </c>
      <c r="B583" s="195">
        <v>1</v>
      </c>
    </row>
    <row r="584" spans="1:2" x14ac:dyDescent="0.35">
      <c r="A584" s="192" t="s">
        <v>473</v>
      </c>
      <c r="B584" s="195">
        <v>1</v>
      </c>
    </row>
    <row r="585" spans="1:2" x14ac:dyDescent="0.35">
      <c r="A585" s="192" t="s">
        <v>6106</v>
      </c>
      <c r="B585" s="195">
        <v>1</v>
      </c>
    </row>
    <row r="586" spans="1:2" x14ac:dyDescent="0.35">
      <c r="A586" s="192" t="s">
        <v>6610</v>
      </c>
      <c r="B586" s="195">
        <v>1</v>
      </c>
    </row>
    <row r="587" spans="1:2" x14ac:dyDescent="0.35">
      <c r="A587" s="192" t="s">
        <v>5456</v>
      </c>
      <c r="B587" s="195">
        <v>1</v>
      </c>
    </row>
    <row r="588" spans="1:2" x14ac:dyDescent="0.35">
      <c r="A588" s="192" t="s">
        <v>2549</v>
      </c>
      <c r="B588" s="195">
        <v>2</v>
      </c>
    </row>
    <row r="589" spans="1:2" x14ac:dyDescent="0.35">
      <c r="A589" s="192" t="s">
        <v>2593</v>
      </c>
      <c r="B589" s="195">
        <v>1</v>
      </c>
    </row>
    <row r="590" spans="1:2" x14ac:dyDescent="0.35">
      <c r="A590" s="192" t="s">
        <v>982</v>
      </c>
      <c r="B590" s="195">
        <v>1</v>
      </c>
    </row>
    <row r="591" spans="1:2" x14ac:dyDescent="0.35">
      <c r="A591" s="192" t="s">
        <v>2500</v>
      </c>
      <c r="B591" s="195">
        <v>1</v>
      </c>
    </row>
    <row r="592" spans="1:2" x14ac:dyDescent="0.35">
      <c r="A592" s="192" t="s">
        <v>6130</v>
      </c>
      <c r="B592" s="195">
        <v>2</v>
      </c>
    </row>
    <row r="593" spans="1:2" x14ac:dyDescent="0.35">
      <c r="A593" s="192" t="s">
        <v>528</v>
      </c>
      <c r="B593" s="195">
        <v>1</v>
      </c>
    </row>
    <row r="594" spans="1:2" x14ac:dyDescent="0.35">
      <c r="A594" s="192" t="s">
        <v>3791</v>
      </c>
      <c r="B594" s="195">
        <v>1</v>
      </c>
    </row>
    <row r="595" spans="1:2" x14ac:dyDescent="0.35">
      <c r="A595" s="192" t="s">
        <v>7205</v>
      </c>
      <c r="B595" s="195">
        <v>2</v>
      </c>
    </row>
    <row r="596" spans="1:2" x14ac:dyDescent="0.35">
      <c r="A596" s="192" t="s">
        <v>4856</v>
      </c>
      <c r="B596" s="195">
        <v>1</v>
      </c>
    </row>
    <row r="597" spans="1:2" x14ac:dyDescent="0.35">
      <c r="A597" s="192" t="s">
        <v>878</v>
      </c>
      <c r="B597" s="195">
        <v>1</v>
      </c>
    </row>
    <row r="598" spans="1:2" x14ac:dyDescent="0.35">
      <c r="A598" s="192" t="s">
        <v>2105</v>
      </c>
      <c r="B598" s="195">
        <v>1</v>
      </c>
    </row>
    <row r="599" spans="1:2" x14ac:dyDescent="0.35">
      <c r="A599" s="192" t="s">
        <v>3707</v>
      </c>
      <c r="B599" s="195">
        <v>1</v>
      </c>
    </row>
    <row r="600" spans="1:2" x14ac:dyDescent="0.35">
      <c r="A600" s="192" t="s">
        <v>1698</v>
      </c>
      <c r="B600" s="195">
        <v>1</v>
      </c>
    </row>
    <row r="601" spans="1:2" x14ac:dyDescent="0.35">
      <c r="A601" s="192" t="s">
        <v>1915</v>
      </c>
      <c r="B601" s="195">
        <v>1</v>
      </c>
    </row>
    <row r="602" spans="1:2" x14ac:dyDescent="0.35">
      <c r="A602" s="192" t="s">
        <v>4417</v>
      </c>
      <c r="B602" s="195">
        <v>1</v>
      </c>
    </row>
    <row r="603" spans="1:2" x14ac:dyDescent="0.35">
      <c r="A603" s="192" t="s">
        <v>4524</v>
      </c>
      <c r="B603" s="195">
        <v>1</v>
      </c>
    </row>
    <row r="604" spans="1:2" x14ac:dyDescent="0.35">
      <c r="A604" s="192" t="s">
        <v>4647</v>
      </c>
      <c r="B604" s="195">
        <v>1</v>
      </c>
    </row>
    <row r="605" spans="1:2" x14ac:dyDescent="0.35">
      <c r="A605" s="192" t="s">
        <v>6079</v>
      </c>
      <c r="B605" s="195">
        <v>1</v>
      </c>
    </row>
    <row r="606" spans="1:2" x14ac:dyDescent="0.35">
      <c r="A606" s="192" t="s">
        <v>3697</v>
      </c>
      <c r="B606" s="195">
        <v>1</v>
      </c>
    </row>
    <row r="607" spans="1:2" x14ac:dyDescent="0.35">
      <c r="A607" s="192" t="s">
        <v>7677</v>
      </c>
      <c r="B607" s="195">
        <v>1</v>
      </c>
    </row>
    <row r="608" spans="1:2" x14ac:dyDescent="0.35">
      <c r="A608" s="192" t="s">
        <v>624</v>
      </c>
      <c r="B608" s="195">
        <v>1</v>
      </c>
    </row>
    <row r="609" spans="1:2" x14ac:dyDescent="0.35">
      <c r="A609" s="192" t="s">
        <v>5059</v>
      </c>
      <c r="B609" s="195">
        <v>1</v>
      </c>
    </row>
    <row r="610" spans="1:2" x14ac:dyDescent="0.35">
      <c r="A610" s="192" t="s">
        <v>2355</v>
      </c>
      <c r="B610" s="195">
        <v>1</v>
      </c>
    </row>
    <row r="611" spans="1:2" x14ac:dyDescent="0.35">
      <c r="A611" s="192" t="s">
        <v>2605</v>
      </c>
      <c r="B611" s="195">
        <v>1</v>
      </c>
    </row>
    <row r="612" spans="1:2" x14ac:dyDescent="0.35">
      <c r="A612" s="192" t="s">
        <v>2425</v>
      </c>
      <c r="B612" s="195">
        <v>1</v>
      </c>
    </row>
    <row r="613" spans="1:2" x14ac:dyDescent="0.35">
      <c r="A613" s="192" t="s">
        <v>4272</v>
      </c>
      <c r="B613" s="195">
        <v>1</v>
      </c>
    </row>
    <row r="614" spans="1:2" x14ac:dyDescent="0.35">
      <c r="A614" s="192" t="s">
        <v>947</v>
      </c>
      <c r="B614" s="195">
        <v>1</v>
      </c>
    </row>
    <row r="615" spans="1:2" x14ac:dyDescent="0.35">
      <c r="A615" s="192" t="s">
        <v>1608</v>
      </c>
      <c r="B615" s="195">
        <v>1</v>
      </c>
    </row>
    <row r="616" spans="1:2" x14ac:dyDescent="0.35">
      <c r="A616" s="192" t="s">
        <v>700</v>
      </c>
      <c r="B616" s="195">
        <v>1</v>
      </c>
    </row>
    <row r="617" spans="1:2" x14ac:dyDescent="0.35">
      <c r="A617" s="192" t="s">
        <v>4058</v>
      </c>
      <c r="B617" s="195">
        <v>1</v>
      </c>
    </row>
    <row r="618" spans="1:2" x14ac:dyDescent="0.35">
      <c r="A618" s="192" t="s">
        <v>316</v>
      </c>
      <c r="B618" s="195">
        <v>2</v>
      </c>
    </row>
    <row r="619" spans="1:2" x14ac:dyDescent="0.35">
      <c r="A619" s="192" t="s">
        <v>5676</v>
      </c>
      <c r="B619" s="195">
        <v>1</v>
      </c>
    </row>
    <row r="620" spans="1:2" x14ac:dyDescent="0.35">
      <c r="A620" s="192" t="s">
        <v>5359</v>
      </c>
      <c r="B620" s="195">
        <v>1</v>
      </c>
    </row>
    <row r="621" spans="1:2" x14ac:dyDescent="0.35">
      <c r="A621" s="192" t="s">
        <v>3983</v>
      </c>
      <c r="B621" s="195">
        <v>1</v>
      </c>
    </row>
    <row r="622" spans="1:2" x14ac:dyDescent="0.35">
      <c r="A622" s="192" t="s">
        <v>2430</v>
      </c>
      <c r="B622" s="195">
        <v>1</v>
      </c>
    </row>
    <row r="623" spans="1:2" x14ac:dyDescent="0.35">
      <c r="A623" s="192" t="s">
        <v>3820</v>
      </c>
      <c r="B623" s="195">
        <v>1</v>
      </c>
    </row>
    <row r="624" spans="1:2" x14ac:dyDescent="0.35">
      <c r="A624" s="192" t="s">
        <v>5111</v>
      </c>
      <c r="B624" s="195">
        <v>1</v>
      </c>
    </row>
    <row r="625" spans="1:2" x14ac:dyDescent="0.35">
      <c r="A625" s="192" t="s">
        <v>843</v>
      </c>
      <c r="B625" s="195">
        <v>1</v>
      </c>
    </row>
    <row r="626" spans="1:2" x14ac:dyDescent="0.35">
      <c r="A626" s="192" t="s">
        <v>4430</v>
      </c>
      <c r="B626" s="195">
        <v>1</v>
      </c>
    </row>
    <row r="627" spans="1:2" x14ac:dyDescent="0.35">
      <c r="A627" s="192" t="s">
        <v>5716</v>
      </c>
      <c r="B627" s="195">
        <v>1</v>
      </c>
    </row>
    <row r="628" spans="1:2" x14ac:dyDescent="0.35">
      <c r="A628" s="192" t="s">
        <v>7468</v>
      </c>
      <c r="B628" s="195">
        <v>1</v>
      </c>
    </row>
    <row r="629" spans="1:2" x14ac:dyDescent="0.35">
      <c r="A629" s="192" t="s">
        <v>3733</v>
      </c>
      <c r="B629" s="195">
        <v>1</v>
      </c>
    </row>
    <row r="630" spans="1:2" x14ac:dyDescent="0.35">
      <c r="A630" s="192" t="s">
        <v>4404</v>
      </c>
      <c r="B630" s="195">
        <v>1</v>
      </c>
    </row>
    <row r="631" spans="1:2" x14ac:dyDescent="0.35">
      <c r="A631" s="192" t="s">
        <v>1265</v>
      </c>
      <c r="B631" s="195">
        <v>1</v>
      </c>
    </row>
    <row r="632" spans="1:2" x14ac:dyDescent="0.35">
      <c r="A632" s="192" t="s">
        <v>3637</v>
      </c>
      <c r="B632" s="195">
        <v>1</v>
      </c>
    </row>
    <row r="633" spans="1:2" x14ac:dyDescent="0.35">
      <c r="A633" s="192" t="s">
        <v>3484</v>
      </c>
      <c r="B633" s="195">
        <v>1</v>
      </c>
    </row>
    <row r="634" spans="1:2" x14ac:dyDescent="0.35">
      <c r="A634" s="192" t="s">
        <v>6317</v>
      </c>
      <c r="B634" s="195">
        <v>1</v>
      </c>
    </row>
    <row r="635" spans="1:2" x14ac:dyDescent="0.35">
      <c r="A635" s="192" t="s">
        <v>3597</v>
      </c>
      <c r="B635" s="195">
        <v>1</v>
      </c>
    </row>
    <row r="636" spans="1:2" x14ac:dyDescent="0.35">
      <c r="A636" s="192" t="s">
        <v>5789</v>
      </c>
      <c r="B636" s="195">
        <v>1</v>
      </c>
    </row>
    <row r="637" spans="1:2" x14ac:dyDescent="0.35">
      <c r="A637" s="192" t="s">
        <v>2931</v>
      </c>
      <c r="B637" s="195">
        <v>1</v>
      </c>
    </row>
    <row r="638" spans="1:2" x14ac:dyDescent="0.35">
      <c r="A638" s="192" t="s">
        <v>7782</v>
      </c>
      <c r="B638" s="195">
        <v>1</v>
      </c>
    </row>
    <row r="639" spans="1:2" x14ac:dyDescent="0.35">
      <c r="A639" s="192" t="s">
        <v>2346</v>
      </c>
      <c r="B639" s="195">
        <v>1</v>
      </c>
    </row>
    <row r="640" spans="1:2" x14ac:dyDescent="0.35">
      <c r="A640" s="192" t="s">
        <v>5113</v>
      </c>
      <c r="B640" s="195">
        <v>1</v>
      </c>
    </row>
    <row r="641" spans="1:2" x14ac:dyDescent="0.35">
      <c r="A641" s="192" t="s">
        <v>6369</v>
      </c>
      <c r="B641" s="195">
        <v>1</v>
      </c>
    </row>
    <row r="642" spans="1:2" x14ac:dyDescent="0.35">
      <c r="A642" s="192" t="s">
        <v>4655</v>
      </c>
      <c r="B642" s="195">
        <v>1</v>
      </c>
    </row>
    <row r="643" spans="1:2" x14ac:dyDescent="0.35">
      <c r="A643" s="192" t="s">
        <v>4226</v>
      </c>
      <c r="B643" s="195">
        <v>1</v>
      </c>
    </row>
    <row r="644" spans="1:2" x14ac:dyDescent="0.35">
      <c r="A644" s="192" t="s">
        <v>2912</v>
      </c>
      <c r="B644" s="195">
        <v>1</v>
      </c>
    </row>
    <row r="645" spans="1:2" x14ac:dyDescent="0.35">
      <c r="A645" s="192" t="s">
        <v>4374</v>
      </c>
      <c r="B645" s="195">
        <v>1</v>
      </c>
    </row>
    <row r="646" spans="1:2" x14ac:dyDescent="0.35">
      <c r="A646" s="192" t="s">
        <v>7672</v>
      </c>
      <c r="B646" s="195">
        <v>1</v>
      </c>
    </row>
    <row r="647" spans="1:2" x14ac:dyDescent="0.35">
      <c r="A647" s="192" t="s">
        <v>2441</v>
      </c>
      <c r="B647" s="195">
        <v>1</v>
      </c>
    </row>
    <row r="648" spans="1:2" x14ac:dyDescent="0.35">
      <c r="A648" s="192" t="s">
        <v>7658</v>
      </c>
      <c r="B648" s="195">
        <v>1</v>
      </c>
    </row>
    <row r="649" spans="1:2" x14ac:dyDescent="0.35">
      <c r="A649" s="192" t="s">
        <v>2427</v>
      </c>
      <c r="B649" s="195">
        <v>1</v>
      </c>
    </row>
    <row r="650" spans="1:2" x14ac:dyDescent="0.35">
      <c r="A650" s="192" t="s">
        <v>138</v>
      </c>
      <c r="B650" s="195">
        <v>1</v>
      </c>
    </row>
    <row r="651" spans="1:2" x14ac:dyDescent="0.35">
      <c r="A651" s="192" t="s">
        <v>468</v>
      </c>
      <c r="B651" s="195">
        <v>1</v>
      </c>
    </row>
    <row r="652" spans="1:2" x14ac:dyDescent="0.35">
      <c r="A652" s="192" t="s">
        <v>3213</v>
      </c>
      <c r="B652" s="195">
        <v>1</v>
      </c>
    </row>
    <row r="653" spans="1:2" x14ac:dyDescent="0.35">
      <c r="A653" s="192" t="s">
        <v>5081</v>
      </c>
      <c r="B653" s="195">
        <v>1</v>
      </c>
    </row>
    <row r="654" spans="1:2" x14ac:dyDescent="0.35">
      <c r="A654" s="192" t="s">
        <v>2047</v>
      </c>
      <c r="B654" s="195">
        <v>1</v>
      </c>
    </row>
    <row r="655" spans="1:2" x14ac:dyDescent="0.35">
      <c r="A655" s="192" t="s">
        <v>1003</v>
      </c>
      <c r="B655" s="195">
        <v>1</v>
      </c>
    </row>
    <row r="656" spans="1:2" x14ac:dyDescent="0.35">
      <c r="A656" s="192" t="s">
        <v>1569</v>
      </c>
      <c r="B656" s="195">
        <v>1</v>
      </c>
    </row>
    <row r="657" spans="1:2" x14ac:dyDescent="0.35">
      <c r="A657" s="192" t="s">
        <v>1377</v>
      </c>
      <c r="B657" s="195">
        <v>1</v>
      </c>
    </row>
    <row r="658" spans="1:2" x14ac:dyDescent="0.35">
      <c r="A658" s="192" t="s">
        <v>5493</v>
      </c>
      <c r="B658" s="195">
        <v>1</v>
      </c>
    </row>
    <row r="659" spans="1:2" x14ac:dyDescent="0.35">
      <c r="A659" s="192" t="s">
        <v>4908</v>
      </c>
      <c r="B659" s="195">
        <v>1</v>
      </c>
    </row>
    <row r="660" spans="1:2" x14ac:dyDescent="0.35">
      <c r="A660" s="192" t="s">
        <v>3404</v>
      </c>
      <c r="B660" s="195">
        <v>1</v>
      </c>
    </row>
    <row r="661" spans="1:2" x14ac:dyDescent="0.35">
      <c r="A661" s="192" t="s">
        <v>4364</v>
      </c>
      <c r="B661" s="195">
        <v>1</v>
      </c>
    </row>
    <row r="662" spans="1:2" x14ac:dyDescent="0.35">
      <c r="A662" s="192" t="s">
        <v>2584</v>
      </c>
      <c r="B662" s="195">
        <v>1</v>
      </c>
    </row>
    <row r="663" spans="1:2" x14ac:dyDescent="0.35">
      <c r="A663" s="192" t="s">
        <v>7760</v>
      </c>
      <c r="B663" s="195">
        <v>1</v>
      </c>
    </row>
    <row r="664" spans="1:2" x14ac:dyDescent="0.35">
      <c r="A664" s="192" t="s">
        <v>3372</v>
      </c>
      <c r="B664" s="195">
        <v>1</v>
      </c>
    </row>
    <row r="665" spans="1:2" x14ac:dyDescent="0.35">
      <c r="A665" s="192" t="s">
        <v>145</v>
      </c>
      <c r="B665" s="195">
        <v>1</v>
      </c>
    </row>
    <row r="666" spans="1:2" x14ac:dyDescent="0.35">
      <c r="A666" s="192" t="s">
        <v>6700</v>
      </c>
      <c r="B666" s="195">
        <v>1</v>
      </c>
    </row>
    <row r="667" spans="1:2" x14ac:dyDescent="0.35">
      <c r="A667" s="192" t="s">
        <v>3069</v>
      </c>
      <c r="B667" s="195">
        <v>2</v>
      </c>
    </row>
    <row r="668" spans="1:2" x14ac:dyDescent="0.35">
      <c r="A668" s="192" t="s">
        <v>6448</v>
      </c>
      <c r="B668" s="195">
        <v>1</v>
      </c>
    </row>
    <row r="669" spans="1:2" x14ac:dyDescent="0.35">
      <c r="A669" s="192" t="s">
        <v>7352</v>
      </c>
      <c r="B669" s="195">
        <v>1</v>
      </c>
    </row>
    <row r="670" spans="1:2" x14ac:dyDescent="0.35">
      <c r="A670" s="192" t="s">
        <v>884</v>
      </c>
      <c r="B670" s="195">
        <v>1</v>
      </c>
    </row>
    <row r="671" spans="1:2" x14ac:dyDescent="0.35">
      <c r="A671" s="192" t="s">
        <v>6804</v>
      </c>
      <c r="B671" s="195">
        <v>1</v>
      </c>
    </row>
    <row r="672" spans="1:2" x14ac:dyDescent="0.35">
      <c r="A672" s="192" t="s">
        <v>2086</v>
      </c>
      <c r="B672" s="195">
        <v>1</v>
      </c>
    </row>
    <row r="673" spans="1:2" x14ac:dyDescent="0.35">
      <c r="A673" s="192" t="s">
        <v>1812</v>
      </c>
      <c r="B673" s="195">
        <v>1</v>
      </c>
    </row>
    <row r="674" spans="1:2" x14ac:dyDescent="0.35">
      <c r="A674" s="192" t="s">
        <v>2747</v>
      </c>
      <c r="B674" s="195">
        <v>1</v>
      </c>
    </row>
    <row r="675" spans="1:2" x14ac:dyDescent="0.35">
      <c r="A675" s="192" t="s">
        <v>2419</v>
      </c>
      <c r="B675" s="195">
        <v>1</v>
      </c>
    </row>
    <row r="676" spans="1:2" x14ac:dyDescent="0.35">
      <c r="A676" s="192" t="s">
        <v>5037</v>
      </c>
      <c r="B676" s="195">
        <v>1</v>
      </c>
    </row>
    <row r="677" spans="1:2" x14ac:dyDescent="0.35">
      <c r="A677" s="192" t="s">
        <v>3224</v>
      </c>
      <c r="B677" s="195">
        <v>1</v>
      </c>
    </row>
    <row r="678" spans="1:2" x14ac:dyDescent="0.35">
      <c r="A678" s="192" t="s">
        <v>1083</v>
      </c>
      <c r="B678" s="195">
        <v>1</v>
      </c>
    </row>
    <row r="679" spans="1:2" x14ac:dyDescent="0.35">
      <c r="A679" s="192" t="s">
        <v>7700</v>
      </c>
      <c r="B679" s="195">
        <v>1</v>
      </c>
    </row>
    <row r="680" spans="1:2" x14ac:dyDescent="0.35">
      <c r="A680" s="192" t="s">
        <v>7453</v>
      </c>
      <c r="B680" s="195">
        <v>1</v>
      </c>
    </row>
    <row r="681" spans="1:2" x14ac:dyDescent="0.35">
      <c r="A681" s="192" t="s">
        <v>7520</v>
      </c>
      <c r="B681" s="195">
        <v>1</v>
      </c>
    </row>
    <row r="682" spans="1:2" x14ac:dyDescent="0.35">
      <c r="A682" s="192" t="s">
        <v>6630</v>
      </c>
      <c r="B682" s="195">
        <v>1</v>
      </c>
    </row>
    <row r="683" spans="1:2" x14ac:dyDescent="0.35">
      <c r="A683" s="192" t="s">
        <v>645</v>
      </c>
      <c r="B683" s="195">
        <v>1</v>
      </c>
    </row>
    <row r="684" spans="1:2" x14ac:dyDescent="0.35">
      <c r="A684" s="192" t="s">
        <v>915</v>
      </c>
      <c r="B684" s="195">
        <v>1</v>
      </c>
    </row>
    <row r="685" spans="1:2" x14ac:dyDescent="0.35">
      <c r="A685" s="192" t="s">
        <v>6999</v>
      </c>
      <c r="B685" s="195">
        <v>1</v>
      </c>
    </row>
    <row r="686" spans="1:2" x14ac:dyDescent="0.35">
      <c r="A686" s="192" t="s">
        <v>3505</v>
      </c>
      <c r="B686" s="195">
        <v>1</v>
      </c>
    </row>
    <row r="687" spans="1:2" x14ac:dyDescent="0.35">
      <c r="A687" s="192" t="s">
        <v>2531</v>
      </c>
      <c r="B687" s="195">
        <v>1</v>
      </c>
    </row>
    <row r="688" spans="1:2" x14ac:dyDescent="0.35">
      <c r="A688" s="192" t="s">
        <v>6900</v>
      </c>
      <c r="B688" s="195">
        <v>1</v>
      </c>
    </row>
    <row r="689" spans="1:2" x14ac:dyDescent="0.35">
      <c r="A689" s="192" t="s">
        <v>5366</v>
      </c>
      <c r="B689" s="195">
        <v>1</v>
      </c>
    </row>
    <row r="690" spans="1:2" x14ac:dyDescent="0.35">
      <c r="A690" s="192" t="s">
        <v>4804</v>
      </c>
      <c r="B690" s="195">
        <v>2</v>
      </c>
    </row>
    <row r="691" spans="1:2" x14ac:dyDescent="0.35">
      <c r="A691" s="192" t="s">
        <v>979</v>
      </c>
      <c r="B691" s="195">
        <v>1</v>
      </c>
    </row>
    <row r="692" spans="1:2" x14ac:dyDescent="0.35">
      <c r="A692" s="192" t="s">
        <v>3766</v>
      </c>
      <c r="B692" s="195">
        <v>2</v>
      </c>
    </row>
    <row r="693" spans="1:2" x14ac:dyDescent="0.35">
      <c r="A693" s="192" t="s">
        <v>1474</v>
      </c>
      <c r="B693" s="195">
        <v>1</v>
      </c>
    </row>
    <row r="694" spans="1:2" x14ac:dyDescent="0.35">
      <c r="A694" s="192" t="s">
        <v>3629</v>
      </c>
      <c r="B694" s="195">
        <v>1</v>
      </c>
    </row>
    <row r="695" spans="1:2" x14ac:dyDescent="0.35">
      <c r="A695" s="192" t="s">
        <v>6754</v>
      </c>
      <c r="B695" s="195">
        <v>1</v>
      </c>
    </row>
    <row r="696" spans="1:2" x14ac:dyDescent="0.35">
      <c r="A696" s="192" t="s">
        <v>705</v>
      </c>
      <c r="B696" s="195">
        <v>1</v>
      </c>
    </row>
    <row r="697" spans="1:2" x14ac:dyDescent="0.35">
      <c r="A697" s="192" t="s">
        <v>7805</v>
      </c>
      <c r="B697" s="195">
        <v>1</v>
      </c>
    </row>
    <row r="698" spans="1:2" x14ac:dyDescent="0.35">
      <c r="A698" s="192" t="s">
        <v>2378</v>
      </c>
      <c r="B698" s="195">
        <v>1</v>
      </c>
    </row>
    <row r="699" spans="1:2" x14ac:dyDescent="0.35">
      <c r="A699" s="192" t="s">
        <v>868</v>
      </c>
      <c r="B699" s="195">
        <v>1</v>
      </c>
    </row>
    <row r="700" spans="1:2" x14ac:dyDescent="0.35">
      <c r="A700" s="192" t="s">
        <v>4468</v>
      </c>
      <c r="B700" s="195">
        <v>1</v>
      </c>
    </row>
    <row r="701" spans="1:2" x14ac:dyDescent="0.35">
      <c r="A701" s="192" t="s">
        <v>3258</v>
      </c>
      <c r="B701" s="195">
        <v>1</v>
      </c>
    </row>
    <row r="702" spans="1:2" x14ac:dyDescent="0.35">
      <c r="A702" s="192" t="s">
        <v>7393</v>
      </c>
      <c r="B702" s="195">
        <v>1</v>
      </c>
    </row>
    <row r="703" spans="1:2" x14ac:dyDescent="0.35">
      <c r="A703" s="192" t="s">
        <v>2785</v>
      </c>
      <c r="B703" s="195">
        <v>1</v>
      </c>
    </row>
    <row r="704" spans="1:2" x14ac:dyDescent="0.35">
      <c r="A704" s="192" t="s">
        <v>1199</v>
      </c>
      <c r="B704" s="195">
        <v>1</v>
      </c>
    </row>
    <row r="705" spans="1:2" x14ac:dyDescent="0.35">
      <c r="A705" s="192" t="s">
        <v>5429</v>
      </c>
      <c r="B705" s="195">
        <v>1</v>
      </c>
    </row>
    <row r="706" spans="1:2" x14ac:dyDescent="0.35">
      <c r="A706" s="192" t="s">
        <v>4132</v>
      </c>
      <c r="B706" s="195">
        <v>1</v>
      </c>
    </row>
    <row r="707" spans="1:2" x14ac:dyDescent="0.35">
      <c r="A707" s="192" t="s">
        <v>4299</v>
      </c>
      <c r="B707" s="195">
        <v>1</v>
      </c>
    </row>
    <row r="708" spans="1:2" x14ac:dyDescent="0.35">
      <c r="A708" s="192" t="s">
        <v>6757</v>
      </c>
      <c r="B708" s="195">
        <v>1</v>
      </c>
    </row>
    <row r="709" spans="1:2" x14ac:dyDescent="0.35">
      <c r="A709" s="192" t="s">
        <v>7141</v>
      </c>
      <c r="B709" s="195">
        <v>1</v>
      </c>
    </row>
    <row r="710" spans="1:2" x14ac:dyDescent="0.35">
      <c r="A710" s="192" t="s">
        <v>6887</v>
      </c>
      <c r="B710" s="195">
        <v>1</v>
      </c>
    </row>
    <row r="711" spans="1:2" x14ac:dyDescent="0.35">
      <c r="A711" s="192" t="s">
        <v>4038</v>
      </c>
      <c r="B711" s="195">
        <v>1</v>
      </c>
    </row>
    <row r="712" spans="1:2" x14ac:dyDescent="0.35">
      <c r="A712" s="192" t="s">
        <v>2395</v>
      </c>
      <c r="B712" s="195">
        <v>2</v>
      </c>
    </row>
    <row r="713" spans="1:2" x14ac:dyDescent="0.35">
      <c r="A713" s="192" t="s">
        <v>6350</v>
      </c>
      <c r="B713" s="195">
        <v>1</v>
      </c>
    </row>
    <row r="714" spans="1:2" x14ac:dyDescent="0.35">
      <c r="A714" s="192" t="s">
        <v>520</v>
      </c>
      <c r="B714" s="195">
        <v>1</v>
      </c>
    </row>
    <row r="715" spans="1:2" x14ac:dyDescent="0.35">
      <c r="A715" s="192" t="s">
        <v>4405</v>
      </c>
      <c r="B715" s="195">
        <v>1</v>
      </c>
    </row>
    <row r="716" spans="1:2" x14ac:dyDescent="0.35">
      <c r="A716" s="192" t="s">
        <v>6750</v>
      </c>
      <c r="B716" s="195">
        <v>1</v>
      </c>
    </row>
    <row r="717" spans="1:2" x14ac:dyDescent="0.35">
      <c r="A717" s="192" t="s">
        <v>4990</v>
      </c>
      <c r="B717" s="195">
        <v>1</v>
      </c>
    </row>
    <row r="718" spans="1:2" x14ac:dyDescent="0.35">
      <c r="A718" s="192" t="s">
        <v>408</v>
      </c>
      <c r="B718" s="195">
        <v>1</v>
      </c>
    </row>
    <row r="719" spans="1:2" x14ac:dyDescent="0.35">
      <c r="A719" s="192" t="s">
        <v>5084</v>
      </c>
      <c r="B719" s="195">
        <v>1</v>
      </c>
    </row>
    <row r="720" spans="1:2" x14ac:dyDescent="0.35">
      <c r="A720" s="192" t="s">
        <v>5665</v>
      </c>
      <c r="B720" s="195">
        <v>1</v>
      </c>
    </row>
    <row r="721" spans="1:2" x14ac:dyDescent="0.35">
      <c r="A721" s="192" t="s">
        <v>1598</v>
      </c>
      <c r="B721" s="195">
        <v>1</v>
      </c>
    </row>
    <row r="722" spans="1:2" x14ac:dyDescent="0.35">
      <c r="A722" s="192" t="s">
        <v>21</v>
      </c>
      <c r="B722" s="195">
        <v>1</v>
      </c>
    </row>
    <row r="723" spans="1:2" x14ac:dyDescent="0.35">
      <c r="A723" s="192" t="s">
        <v>2340</v>
      </c>
      <c r="B723" s="195">
        <v>1</v>
      </c>
    </row>
    <row r="724" spans="1:2" x14ac:dyDescent="0.35">
      <c r="A724" s="192" t="s">
        <v>6841</v>
      </c>
      <c r="B724" s="195">
        <v>1</v>
      </c>
    </row>
    <row r="725" spans="1:2" x14ac:dyDescent="0.35">
      <c r="A725" s="192" t="s">
        <v>6183</v>
      </c>
      <c r="B725" s="195">
        <v>1</v>
      </c>
    </row>
    <row r="726" spans="1:2" x14ac:dyDescent="0.35">
      <c r="A726" s="192" t="s">
        <v>7251</v>
      </c>
      <c r="B726" s="195">
        <v>1</v>
      </c>
    </row>
    <row r="727" spans="1:2" x14ac:dyDescent="0.35">
      <c r="A727" s="192" t="s">
        <v>3162</v>
      </c>
      <c r="B727" s="195">
        <v>1</v>
      </c>
    </row>
    <row r="728" spans="1:2" x14ac:dyDescent="0.35">
      <c r="A728" s="192" t="s">
        <v>2317</v>
      </c>
      <c r="B728" s="195">
        <v>1</v>
      </c>
    </row>
    <row r="729" spans="1:2" x14ac:dyDescent="0.35">
      <c r="A729" s="192" t="s">
        <v>6240</v>
      </c>
      <c r="B729" s="195">
        <v>1</v>
      </c>
    </row>
    <row r="730" spans="1:2" x14ac:dyDescent="0.35">
      <c r="A730" s="192" t="s">
        <v>2624</v>
      </c>
      <c r="B730" s="195">
        <v>1</v>
      </c>
    </row>
    <row r="731" spans="1:2" x14ac:dyDescent="0.35">
      <c r="A731" s="192" t="s">
        <v>6589</v>
      </c>
      <c r="B731" s="195">
        <v>1</v>
      </c>
    </row>
    <row r="732" spans="1:2" x14ac:dyDescent="0.35">
      <c r="A732" s="192" t="s">
        <v>906</v>
      </c>
      <c r="B732" s="195">
        <v>1</v>
      </c>
    </row>
    <row r="733" spans="1:2" x14ac:dyDescent="0.35">
      <c r="A733" s="192" t="s">
        <v>5424</v>
      </c>
      <c r="B733" s="195">
        <v>1</v>
      </c>
    </row>
    <row r="734" spans="1:2" x14ac:dyDescent="0.35">
      <c r="A734" s="192" t="s">
        <v>7003</v>
      </c>
      <c r="B734" s="195">
        <v>1</v>
      </c>
    </row>
    <row r="735" spans="1:2" x14ac:dyDescent="0.35">
      <c r="A735" s="192" t="s">
        <v>8073</v>
      </c>
      <c r="B735" s="195">
        <v>1</v>
      </c>
    </row>
    <row r="736" spans="1:2" x14ac:dyDescent="0.35">
      <c r="A736" s="192" t="s">
        <v>8025</v>
      </c>
      <c r="B736" s="195">
        <v>1</v>
      </c>
    </row>
    <row r="737" spans="1:2" x14ac:dyDescent="0.35">
      <c r="A737" s="192" t="s">
        <v>7243</v>
      </c>
      <c r="B737" s="195">
        <v>1</v>
      </c>
    </row>
    <row r="738" spans="1:2" x14ac:dyDescent="0.35">
      <c r="A738" s="192" t="s">
        <v>7124</v>
      </c>
      <c r="B738" s="195">
        <v>1</v>
      </c>
    </row>
    <row r="739" spans="1:2" x14ac:dyDescent="0.35">
      <c r="A739" s="192" t="s">
        <v>4511</v>
      </c>
      <c r="B739" s="195">
        <v>1</v>
      </c>
    </row>
    <row r="740" spans="1:2" x14ac:dyDescent="0.35">
      <c r="A740" s="192" t="s">
        <v>5902</v>
      </c>
      <c r="B740" s="195">
        <v>1</v>
      </c>
    </row>
    <row r="741" spans="1:2" x14ac:dyDescent="0.35">
      <c r="A741" s="192" t="s">
        <v>3696</v>
      </c>
      <c r="B741" s="195">
        <v>3</v>
      </c>
    </row>
    <row r="742" spans="1:2" x14ac:dyDescent="0.35">
      <c r="A742" s="192" t="s">
        <v>2568</v>
      </c>
      <c r="B742" s="195">
        <v>1</v>
      </c>
    </row>
    <row r="743" spans="1:2" x14ac:dyDescent="0.35">
      <c r="A743" s="192" t="s">
        <v>2432</v>
      </c>
      <c r="B743" s="195">
        <v>1</v>
      </c>
    </row>
    <row r="744" spans="1:2" x14ac:dyDescent="0.35">
      <c r="A744" s="192" t="s">
        <v>5697</v>
      </c>
      <c r="B744" s="195">
        <v>1</v>
      </c>
    </row>
    <row r="745" spans="1:2" x14ac:dyDescent="0.35">
      <c r="A745" s="192" t="s">
        <v>2389</v>
      </c>
      <c r="B745" s="195">
        <v>1</v>
      </c>
    </row>
    <row r="746" spans="1:2" x14ac:dyDescent="0.35">
      <c r="A746" s="192" t="s">
        <v>7199</v>
      </c>
      <c r="B746" s="195">
        <v>1</v>
      </c>
    </row>
    <row r="747" spans="1:2" x14ac:dyDescent="0.35">
      <c r="A747" s="192" t="s">
        <v>327</v>
      </c>
      <c r="B747" s="195">
        <v>1</v>
      </c>
    </row>
    <row r="748" spans="1:2" x14ac:dyDescent="0.35">
      <c r="A748" s="192" t="s">
        <v>4604</v>
      </c>
      <c r="B748" s="195">
        <v>1</v>
      </c>
    </row>
    <row r="749" spans="1:2" x14ac:dyDescent="0.35">
      <c r="A749" s="192" t="s">
        <v>7398</v>
      </c>
      <c r="B749" s="195">
        <v>1</v>
      </c>
    </row>
    <row r="750" spans="1:2" x14ac:dyDescent="0.35">
      <c r="A750" s="192" t="s">
        <v>2150</v>
      </c>
      <c r="B750" s="195">
        <v>1</v>
      </c>
    </row>
    <row r="751" spans="1:2" x14ac:dyDescent="0.35">
      <c r="A751" s="192" t="s">
        <v>2396</v>
      </c>
      <c r="B751" s="195">
        <v>1</v>
      </c>
    </row>
    <row r="752" spans="1:2" x14ac:dyDescent="0.35">
      <c r="A752" s="192" t="s">
        <v>902</v>
      </c>
      <c r="B752" s="195">
        <v>1</v>
      </c>
    </row>
    <row r="753" spans="1:2" x14ac:dyDescent="0.35">
      <c r="A753" s="192" t="s">
        <v>7725</v>
      </c>
      <c r="B753" s="195">
        <v>2</v>
      </c>
    </row>
    <row r="754" spans="1:2" x14ac:dyDescent="0.35">
      <c r="A754" s="192" t="s">
        <v>6327</v>
      </c>
      <c r="B754" s="195">
        <v>1</v>
      </c>
    </row>
    <row r="755" spans="1:2" x14ac:dyDescent="0.35">
      <c r="A755" s="192" t="s">
        <v>5741</v>
      </c>
      <c r="B755" s="195">
        <v>1</v>
      </c>
    </row>
    <row r="756" spans="1:2" x14ac:dyDescent="0.35">
      <c r="A756" s="192" t="s">
        <v>7372</v>
      </c>
      <c r="B756" s="195">
        <v>1</v>
      </c>
    </row>
    <row r="757" spans="1:2" x14ac:dyDescent="0.35">
      <c r="A757" s="192" t="s">
        <v>859</v>
      </c>
      <c r="B757" s="195">
        <v>1</v>
      </c>
    </row>
    <row r="758" spans="1:2" x14ac:dyDescent="0.35">
      <c r="A758" s="192" t="s">
        <v>3793</v>
      </c>
      <c r="B758" s="195">
        <v>1</v>
      </c>
    </row>
    <row r="759" spans="1:2" x14ac:dyDescent="0.35">
      <c r="A759" s="192" t="s">
        <v>7065</v>
      </c>
      <c r="B759" s="195">
        <v>1</v>
      </c>
    </row>
    <row r="760" spans="1:2" x14ac:dyDescent="0.35">
      <c r="A760" s="192" t="s">
        <v>3875</v>
      </c>
      <c r="B760" s="195">
        <v>2</v>
      </c>
    </row>
    <row r="761" spans="1:2" x14ac:dyDescent="0.35">
      <c r="A761" s="192" t="s">
        <v>5721</v>
      </c>
      <c r="B761" s="195">
        <v>1</v>
      </c>
    </row>
    <row r="762" spans="1:2" x14ac:dyDescent="0.35">
      <c r="A762" s="192" t="s">
        <v>1092</v>
      </c>
      <c r="B762" s="195">
        <v>1</v>
      </c>
    </row>
    <row r="763" spans="1:2" x14ac:dyDescent="0.35">
      <c r="A763" s="192" t="s">
        <v>7434</v>
      </c>
      <c r="B763" s="195">
        <v>1</v>
      </c>
    </row>
    <row r="764" spans="1:2" x14ac:dyDescent="0.35">
      <c r="A764" s="192" t="s">
        <v>3664</v>
      </c>
      <c r="B764" s="195">
        <v>1</v>
      </c>
    </row>
    <row r="765" spans="1:2" x14ac:dyDescent="0.35">
      <c r="A765" s="192" t="s">
        <v>4489</v>
      </c>
      <c r="B765" s="195">
        <v>1</v>
      </c>
    </row>
    <row r="766" spans="1:2" x14ac:dyDescent="0.35">
      <c r="A766" s="192" t="s">
        <v>8037</v>
      </c>
      <c r="B766" s="195">
        <v>1</v>
      </c>
    </row>
    <row r="767" spans="1:2" x14ac:dyDescent="0.35">
      <c r="A767" s="192" t="s">
        <v>5551</v>
      </c>
      <c r="B767" s="195">
        <v>1</v>
      </c>
    </row>
    <row r="768" spans="1:2" x14ac:dyDescent="0.35">
      <c r="A768" s="192" t="s">
        <v>5822</v>
      </c>
      <c r="B768" s="195">
        <v>1</v>
      </c>
    </row>
    <row r="769" spans="1:2" x14ac:dyDescent="0.35">
      <c r="A769" s="192" t="s">
        <v>491</v>
      </c>
      <c r="B769" s="195">
        <v>1</v>
      </c>
    </row>
    <row r="770" spans="1:2" x14ac:dyDescent="0.35">
      <c r="A770" s="192" t="s">
        <v>1098</v>
      </c>
      <c r="B770" s="195">
        <v>1</v>
      </c>
    </row>
    <row r="771" spans="1:2" x14ac:dyDescent="0.35">
      <c r="A771" s="192" t="s">
        <v>6139</v>
      </c>
      <c r="B771" s="195">
        <v>1</v>
      </c>
    </row>
    <row r="772" spans="1:2" x14ac:dyDescent="0.35">
      <c r="A772" s="192" t="s">
        <v>3669</v>
      </c>
      <c r="B772" s="195">
        <v>1</v>
      </c>
    </row>
    <row r="773" spans="1:2" x14ac:dyDescent="0.35">
      <c r="A773" s="192" t="s">
        <v>4403</v>
      </c>
      <c r="B773" s="195">
        <v>2</v>
      </c>
    </row>
    <row r="774" spans="1:2" x14ac:dyDescent="0.35">
      <c r="A774" s="192" t="s">
        <v>1880</v>
      </c>
      <c r="B774" s="195">
        <v>1</v>
      </c>
    </row>
    <row r="775" spans="1:2" x14ac:dyDescent="0.35">
      <c r="A775" s="192" t="s">
        <v>221</v>
      </c>
      <c r="B775" s="195">
        <v>1</v>
      </c>
    </row>
    <row r="776" spans="1:2" x14ac:dyDescent="0.35">
      <c r="A776" s="192" t="s">
        <v>4207</v>
      </c>
      <c r="B776" s="195">
        <v>1</v>
      </c>
    </row>
    <row r="777" spans="1:2" x14ac:dyDescent="0.35">
      <c r="A777" s="192" t="s">
        <v>4234</v>
      </c>
      <c r="B777" s="195">
        <v>1</v>
      </c>
    </row>
    <row r="778" spans="1:2" x14ac:dyDescent="0.35">
      <c r="A778" s="192" t="s">
        <v>2803</v>
      </c>
      <c r="B778" s="195">
        <v>1</v>
      </c>
    </row>
    <row r="779" spans="1:2" x14ac:dyDescent="0.35">
      <c r="A779" s="192" t="s">
        <v>4074</v>
      </c>
      <c r="B779" s="195">
        <v>1</v>
      </c>
    </row>
    <row r="780" spans="1:2" x14ac:dyDescent="0.35">
      <c r="A780" s="192" t="s">
        <v>306</v>
      </c>
      <c r="B780" s="195">
        <v>1</v>
      </c>
    </row>
    <row r="781" spans="1:2" x14ac:dyDescent="0.35">
      <c r="A781" s="192" t="s">
        <v>3008</v>
      </c>
      <c r="B781" s="195">
        <v>1</v>
      </c>
    </row>
    <row r="782" spans="1:2" x14ac:dyDescent="0.35">
      <c r="A782" s="192" t="s">
        <v>5473</v>
      </c>
      <c r="B782" s="195">
        <v>1</v>
      </c>
    </row>
    <row r="783" spans="1:2" x14ac:dyDescent="0.35">
      <c r="A783" s="192" t="s">
        <v>4184</v>
      </c>
      <c r="B783" s="195">
        <v>1</v>
      </c>
    </row>
    <row r="784" spans="1:2" x14ac:dyDescent="0.35">
      <c r="A784" s="192" t="s">
        <v>2892</v>
      </c>
      <c r="B784" s="195">
        <v>1</v>
      </c>
    </row>
    <row r="785" spans="1:2" x14ac:dyDescent="0.35">
      <c r="A785" s="192" t="s">
        <v>3330</v>
      </c>
      <c r="B785" s="195">
        <v>1</v>
      </c>
    </row>
    <row r="786" spans="1:2" x14ac:dyDescent="0.35">
      <c r="A786" s="192" t="s">
        <v>2366</v>
      </c>
      <c r="B786" s="195">
        <v>1</v>
      </c>
    </row>
    <row r="787" spans="1:2" x14ac:dyDescent="0.35">
      <c r="A787" s="192" t="s">
        <v>2307</v>
      </c>
      <c r="B787" s="195">
        <v>1</v>
      </c>
    </row>
    <row r="788" spans="1:2" x14ac:dyDescent="0.35">
      <c r="A788" s="192" t="s">
        <v>492</v>
      </c>
      <c r="B788" s="195">
        <v>1</v>
      </c>
    </row>
    <row r="789" spans="1:2" x14ac:dyDescent="0.35">
      <c r="A789" s="192" t="s">
        <v>2586</v>
      </c>
      <c r="B789" s="195">
        <v>1</v>
      </c>
    </row>
    <row r="790" spans="1:2" x14ac:dyDescent="0.35">
      <c r="A790" s="192" t="s">
        <v>663</v>
      </c>
      <c r="B790" s="195">
        <v>1</v>
      </c>
    </row>
    <row r="791" spans="1:2" x14ac:dyDescent="0.35">
      <c r="A791" s="192" t="s">
        <v>4057</v>
      </c>
      <c r="B791" s="195">
        <v>1</v>
      </c>
    </row>
    <row r="792" spans="1:2" x14ac:dyDescent="0.35">
      <c r="A792" s="192" t="s">
        <v>6958</v>
      </c>
      <c r="B792" s="195">
        <v>1</v>
      </c>
    </row>
    <row r="793" spans="1:2" x14ac:dyDescent="0.35">
      <c r="A793" s="192" t="s">
        <v>2087</v>
      </c>
      <c r="B793" s="195">
        <v>1</v>
      </c>
    </row>
    <row r="794" spans="1:2" x14ac:dyDescent="0.35">
      <c r="A794" s="192" t="s">
        <v>1760</v>
      </c>
      <c r="B794" s="195">
        <v>1</v>
      </c>
    </row>
    <row r="795" spans="1:2" x14ac:dyDescent="0.35">
      <c r="A795" s="192" t="s">
        <v>7428</v>
      </c>
      <c r="B795" s="195">
        <v>1</v>
      </c>
    </row>
    <row r="796" spans="1:2" x14ac:dyDescent="0.35">
      <c r="A796" s="192" t="s">
        <v>4214</v>
      </c>
      <c r="B796" s="195">
        <v>1</v>
      </c>
    </row>
    <row r="797" spans="1:2" x14ac:dyDescent="0.35">
      <c r="A797" s="192" t="s">
        <v>4475</v>
      </c>
      <c r="B797" s="195">
        <v>1</v>
      </c>
    </row>
    <row r="798" spans="1:2" x14ac:dyDescent="0.35">
      <c r="A798" s="192" t="s">
        <v>287</v>
      </c>
      <c r="B798" s="195">
        <v>1</v>
      </c>
    </row>
    <row r="799" spans="1:2" x14ac:dyDescent="0.35">
      <c r="A799" s="192" t="s">
        <v>1989</v>
      </c>
      <c r="B799" s="195">
        <v>1</v>
      </c>
    </row>
    <row r="800" spans="1:2" x14ac:dyDescent="0.35">
      <c r="A800" s="192" t="s">
        <v>1165</v>
      </c>
      <c r="B800" s="195">
        <v>1</v>
      </c>
    </row>
    <row r="801" spans="1:2" x14ac:dyDescent="0.35">
      <c r="A801" s="192" t="s">
        <v>2356</v>
      </c>
      <c r="B801" s="195">
        <v>1</v>
      </c>
    </row>
    <row r="802" spans="1:2" x14ac:dyDescent="0.35">
      <c r="A802" s="192" t="s">
        <v>6939</v>
      </c>
      <c r="B802" s="195">
        <v>1</v>
      </c>
    </row>
    <row r="803" spans="1:2" x14ac:dyDescent="0.35">
      <c r="A803" s="192" t="s">
        <v>2109</v>
      </c>
      <c r="B803" s="195">
        <v>1</v>
      </c>
    </row>
    <row r="804" spans="1:2" x14ac:dyDescent="0.35">
      <c r="A804" s="192" t="s">
        <v>4582</v>
      </c>
      <c r="B804" s="195">
        <v>1</v>
      </c>
    </row>
    <row r="805" spans="1:2" x14ac:dyDescent="0.35">
      <c r="A805" s="192" t="s">
        <v>3953</v>
      </c>
      <c r="B805" s="195">
        <v>1</v>
      </c>
    </row>
    <row r="806" spans="1:2" x14ac:dyDescent="0.35">
      <c r="A806" s="192" t="s">
        <v>6000</v>
      </c>
      <c r="B806" s="195">
        <v>1</v>
      </c>
    </row>
    <row r="807" spans="1:2" x14ac:dyDescent="0.35">
      <c r="A807" s="192" t="s">
        <v>5531</v>
      </c>
      <c r="B807" s="195">
        <v>1</v>
      </c>
    </row>
    <row r="808" spans="1:2" x14ac:dyDescent="0.35">
      <c r="A808" s="192" t="s">
        <v>2080</v>
      </c>
      <c r="B808" s="195">
        <v>1</v>
      </c>
    </row>
    <row r="809" spans="1:2" x14ac:dyDescent="0.35">
      <c r="A809" s="192" t="s">
        <v>3939</v>
      </c>
      <c r="B809" s="195">
        <v>2</v>
      </c>
    </row>
    <row r="810" spans="1:2" x14ac:dyDescent="0.35">
      <c r="A810" s="192" t="s">
        <v>3618</v>
      </c>
      <c r="B810" s="195">
        <v>1</v>
      </c>
    </row>
    <row r="811" spans="1:2" x14ac:dyDescent="0.35">
      <c r="A811" s="192" t="s">
        <v>7598</v>
      </c>
      <c r="B811" s="195">
        <v>1</v>
      </c>
    </row>
    <row r="812" spans="1:2" x14ac:dyDescent="0.35">
      <c r="A812" s="192" t="s">
        <v>8080</v>
      </c>
      <c r="B812" s="195">
        <v>1</v>
      </c>
    </row>
    <row r="813" spans="1:2" x14ac:dyDescent="0.35">
      <c r="A813" s="192" t="s">
        <v>3038</v>
      </c>
      <c r="B813" s="195">
        <v>1</v>
      </c>
    </row>
    <row r="814" spans="1:2" x14ac:dyDescent="0.35">
      <c r="A814" s="192" t="s">
        <v>7226</v>
      </c>
      <c r="B814" s="195">
        <v>1</v>
      </c>
    </row>
    <row r="815" spans="1:2" x14ac:dyDescent="0.35">
      <c r="A815" s="192" t="s">
        <v>6813</v>
      </c>
      <c r="B815" s="195">
        <v>1</v>
      </c>
    </row>
    <row r="816" spans="1:2" x14ac:dyDescent="0.35">
      <c r="A816" s="192" t="s">
        <v>5506</v>
      </c>
      <c r="B816" s="195">
        <v>2</v>
      </c>
    </row>
    <row r="817" spans="1:2" x14ac:dyDescent="0.35">
      <c r="A817" s="192" t="s">
        <v>5250</v>
      </c>
      <c r="B817" s="195">
        <v>1</v>
      </c>
    </row>
    <row r="818" spans="1:2" x14ac:dyDescent="0.35">
      <c r="A818" s="192" t="s">
        <v>512</v>
      </c>
      <c r="B818" s="195">
        <v>1</v>
      </c>
    </row>
    <row r="819" spans="1:2" x14ac:dyDescent="0.35">
      <c r="A819" s="192" t="s">
        <v>1142</v>
      </c>
      <c r="B819" s="195">
        <v>1</v>
      </c>
    </row>
    <row r="820" spans="1:2" x14ac:dyDescent="0.35">
      <c r="A820" s="192" t="s">
        <v>5026</v>
      </c>
      <c r="B820" s="195">
        <v>1</v>
      </c>
    </row>
    <row r="821" spans="1:2" x14ac:dyDescent="0.35">
      <c r="A821" s="192" t="s">
        <v>4318</v>
      </c>
      <c r="B821" s="195">
        <v>1</v>
      </c>
    </row>
    <row r="822" spans="1:2" x14ac:dyDescent="0.35">
      <c r="A822" s="192" t="s">
        <v>307</v>
      </c>
      <c r="B822" s="195">
        <v>1</v>
      </c>
    </row>
    <row r="823" spans="1:2" x14ac:dyDescent="0.35">
      <c r="A823" s="192" t="s">
        <v>667</v>
      </c>
      <c r="B823" s="195">
        <v>1</v>
      </c>
    </row>
    <row r="824" spans="1:2" x14ac:dyDescent="0.35">
      <c r="A824" s="192" t="s">
        <v>449</v>
      </c>
      <c r="B824" s="195">
        <v>1</v>
      </c>
    </row>
    <row r="825" spans="1:2" x14ac:dyDescent="0.35">
      <c r="A825" s="192" t="s">
        <v>1363</v>
      </c>
      <c r="B825" s="195">
        <v>1</v>
      </c>
    </row>
    <row r="826" spans="1:2" x14ac:dyDescent="0.35">
      <c r="A826" s="192" t="s">
        <v>3948</v>
      </c>
      <c r="B826" s="195">
        <v>1</v>
      </c>
    </row>
    <row r="827" spans="1:2" x14ac:dyDescent="0.35">
      <c r="A827" s="192" t="s">
        <v>3780</v>
      </c>
      <c r="B827" s="195">
        <v>1</v>
      </c>
    </row>
    <row r="828" spans="1:2" x14ac:dyDescent="0.35">
      <c r="A828" s="192" t="s">
        <v>1757</v>
      </c>
      <c r="B828" s="195">
        <v>1</v>
      </c>
    </row>
    <row r="829" spans="1:2" x14ac:dyDescent="0.35">
      <c r="A829" s="192" t="s">
        <v>1304</v>
      </c>
      <c r="B829" s="195">
        <v>1</v>
      </c>
    </row>
    <row r="830" spans="1:2" x14ac:dyDescent="0.35">
      <c r="A830" s="192" t="s">
        <v>2369</v>
      </c>
      <c r="B830" s="195">
        <v>1</v>
      </c>
    </row>
    <row r="831" spans="1:2" x14ac:dyDescent="0.35">
      <c r="A831" s="192" t="s">
        <v>7267</v>
      </c>
      <c r="B831" s="195">
        <v>1</v>
      </c>
    </row>
    <row r="832" spans="1:2" x14ac:dyDescent="0.35">
      <c r="A832" s="192" t="s">
        <v>6677</v>
      </c>
      <c r="B832" s="195">
        <v>1</v>
      </c>
    </row>
    <row r="833" spans="1:2" x14ac:dyDescent="0.35">
      <c r="A833" s="192" t="s">
        <v>2133</v>
      </c>
      <c r="B833" s="195">
        <v>2</v>
      </c>
    </row>
    <row r="834" spans="1:2" x14ac:dyDescent="0.35">
      <c r="A834" s="192" t="s">
        <v>7247</v>
      </c>
      <c r="B834" s="195">
        <v>1</v>
      </c>
    </row>
    <row r="835" spans="1:2" x14ac:dyDescent="0.35">
      <c r="A835" s="192" t="s">
        <v>3835</v>
      </c>
      <c r="B835" s="195">
        <v>1</v>
      </c>
    </row>
    <row r="836" spans="1:2" x14ac:dyDescent="0.35">
      <c r="A836" s="192" t="s">
        <v>1285</v>
      </c>
      <c r="B836" s="195">
        <v>1</v>
      </c>
    </row>
    <row r="837" spans="1:2" x14ac:dyDescent="0.35">
      <c r="A837" s="192" t="s">
        <v>2942</v>
      </c>
      <c r="B837" s="195">
        <v>1</v>
      </c>
    </row>
    <row r="838" spans="1:2" x14ac:dyDescent="0.35">
      <c r="A838" s="192" t="s">
        <v>7349</v>
      </c>
      <c r="B838" s="195">
        <v>1</v>
      </c>
    </row>
    <row r="839" spans="1:2" x14ac:dyDescent="0.35">
      <c r="A839" s="192" t="s">
        <v>5800</v>
      </c>
      <c r="B839" s="195">
        <v>1</v>
      </c>
    </row>
    <row r="840" spans="1:2" x14ac:dyDescent="0.35">
      <c r="A840" s="192" t="s">
        <v>5611</v>
      </c>
      <c r="B840" s="195">
        <v>1</v>
      </c>
    </row>
    <row r="841" spans="1:2" x14ac:dyDescent="0.35">
      <c r="A841" s="192" t="s">
        <v>6005</v>
      </c>
      <c r="B841" s="195">
        <v>1</v>
      </c>
    </row>
    <row r="842" spans="1:2" x14ac:dyDescent="0.35">
      <c r="A842" s="192" t="s">
        <v>1640</v>
      </c>
      <c r="B842" s="195">
        <v>1</v>
      </c>
    </row>
    <row r="843" spans="1:2" x14ac:dyDescent="0.35">
      <c r="A843" s="192" t="s">
        <v>5539</v>
      </c>
      <c r="B843" s="195">
        <v>1</v>
      </c>
    </row>
    <row r="844" spans="1:2" x14ac:dyDescent="0.35">
      <c r="A844" s="192" t="s">
        <v>2267</v>
      </c>
      <c r="B844" s="195">
        <v>1</v>
      </c>
    </row>
    <row r="845" spans="1:2" x14ac:dyDescent="0.35">
      <c r="A845" s="192" t="s">
        <v>4033</v>
      </c>
      <c r="B845" s="195">
        <v>1</v>
      </c>
    </row>
    <row r="846" spans="1:2" x14ac:dyDescent="0.35">
      <c r="A846" s="192" t="s">
        <v>3385</v>
      </c>
      <c r="B846" s="195">
        <v>1</v>
      </c>
    </row>
    <row r="847" spans="1:2" x14ac:dyDescent="0.35">
      <c r="A847" s="192" t="s">
        <v>4859</v>
      </c>
      <c r="B847" s="195">
        <v>1</v>
      </c>
    </row>
    <row r="848" spans="1:2" x14ac:dyDescent="0.35">
      <c r="A848" s="192" t="s">
        <v>4201</v>
      </c>
      <c r="B848" s="195">
        <v>1</v>
      </c>
    </row>
    <row r="849" spans="1:2" x14ac:dyDescent="0.35">
      <c r="A849" s="192" t="s">
        <v>845</v>
      </c>
      <c r="B849" s="195">
        <v>3</v>
      </c>
    </row>
    <row r="850" spans="1:2" x14ac:dyDescent="0.35">
      <c r="A850" s="192" t="s">
        <v>766</v>
      </c>
      <c r="B850" s="195">
        <v>1</v>
      </c>
    </row>
    <row r="851" spans="1:2" x14ac:dyDescent="0.35">
      <c r="A851" s="192" t="s">
        <v>7034</v>
      </c>
      <c r="B851" s="195">
        <v>1</v>
      </c>
    </row>
    <row r="852" spans="1:2" x14ac:dyDescent="0.35">
      <c r="A852" s="192" t="s">
        <v>1157</v>
      </c>
      <c r="B852" s="195">
        <v>1</v>
      </c>
    </row>
    <row r="853" spans="1:2" x14ac:dyDescent="0.35">
      <c r="A853" s="192" t="s">
        <v>5613</v>
      </c>
      <c r="B853" s="195">
        <v>1</v>
      </c>
    </row>
    <row r="854" spans="1:2" x14ac:dyDescent="0.35">
      <c r="A854" s="192" t="s">
        <v>7329</v>
      </c>
      <c r="B854" s="195">
        <v>2</v>
      </c>
    </row>
    <row r="855" spans="1:2" x14ac:dyDescent="0.35">
      <c r="A855" s="192" t="s">
        <v>3394</v>
      </c>
      <c r="B855" s="195">
        <v>1</v>
      </c>
    </row>
    <row r="856" spans="1:2" x14ac:dyDescent="0.35">
      <c r="A856" s="192" t="s">
        <v>6531</v>
      </c>
      <c r="B856" s="195">
        <v>1</v>
      </c>
    </row>
    <row r="857" spans="1:2" x14ac:dyDescent="0.35">
      <c r="A857" s="192" t="s">
        <v>6627</v>
      </c>
      <c r="B857" s="195">
        <v>1</v>
      </c>
    </row>
    <row r="858" spans="1:2" x14ac:dyDescent="0.35">
      <c r="A858" s="192" t="s">
        <v>6361</v>
      </c>
      <c r="B858" s="195">
        <v>1</v>
      </c>
    </row>
    <row r="859" spans="1:2" x14ac:dyDescent="0.35">
      <c r="A859" s="192" t="s">
        <v>2914</v>
      </c>
      <c r="B859" s="195">
        <v>1</v>
      </c>
    </row>
    <row r="860" spans="1:2" x14ac:dyDescent="0.35">
      <c r="A860" s="192" t="s">
        <v>2763</v>
      </c>
      <c r="B860" s="195">
        <v>1</v>
      </c>
    </row>
    <row r="861" spans="1:2" x14ac:dyDescent="0.35">
      <c r="A861" s="192" t="s">
        <v>2759</v>
      </c>
      <c r="B861" s="195">
        <v>1</v>
      </c>
    </row>
    <row r="862" spans="1:2" x14ac:dyDescent="0.35">
      <c r="A862" s="192" t="s">
        <v>1642</v>
      </c>
      <c r="B862" s="195">
        <v>1</v>
      </c>
    </row>
    <row r="863" spans="1:2" x14ac:dyDescent="0.35">
      <c r="A863" s="192" t="s">
        <v>3282</v>
      </c>
      <c r="B863" s="195">
        <v>1</v>
      </c>
    </row>
    <row r="864" spans="1:2" x14ac:dyDescent="0.35">
      <c r="A864" s="192" t="s">
        <v>5453</v>
      </c>
      <c r="B864" s="195">
        <v>1</v>
      </c>
    </row>
    <row r="865" spans="1:2" x14ac:dyDescent="0.35">
      <c r="A865" s="192" t="s">
        <v>5933</v>
      </c>
      <c r="B865" s="195">
        <v>1</v>
      </c>
    </row>
    <row r="866" spans="1:2" x14ac:dyDescent="0.35">
      <c r="A866" s="192" t="s">
        <v>6205</v>
      </c>
      <c r="B866" s="195">
        <v>1</v>
      </c>
    </row>
    <row r="867" spans="1:2" x14ac:dyDescent="0.35">
      <c r="A867" s="192" t="s">
        <v>4611</v>
      </c>
      <c r="B867" s="195">
        <v>1</v>
      </c>
    </row>
    <row r="868" spans="1:2" x14ac:dyDescent="0.35">
      <c r="A868" s="192" t="s">
        <v>5131</v>
      </c>
      <c r="B868" s="195">
        <v>1</v>
      </c>
    </row>
    <row r="869" spans="1:2" x14ac:dyDescent="0.35">
      <c r="A869" s="192" t="s">
        <v>4518</v>
      </c>
      <c r="B869" s="195">
        <v>1</v>
      </c>
    </row>
    <row r="870" spans="1:2" x14ac:dyDescent="0.35">
      <c r="A870" s="192" t="s">
        <v>3717</v>
      </c>
      <c r="B870" s="195">
        <v>1</v>
      </c>
    </row>
    <row r="871" spans="1:2" x14ac:dyDescent="0.35">
      <c r="A871" s="192" t="s">
        <v>5150</v>
      </c>
      <c r="B871" s="195">
        <v>1</v>
      </c>
    </row>
    <row r="872" spans="1:2" x14ac:dyDescent="0.35">
      <c r="A872" s="192" t="s">
        <v>6250</v>
      </c>
      <c r="B872" s="195">
        <v>1</v>
      </c>
    </row>
    <row r="873" spans="1:2" x14ac:dyDescent="0.35">
      <c r="A873" s="192" t="s">
        <v>851</v>
      </c>
      <c r="B873" s="195">
        <v>1</v>
      </c>
    </row>
    <row r="874" spans="1:2" x14ac:dyDescent="0.35">
      <c r="A874" s="192" t="s">
        <v>1487</v>
      </c>
      <c r="B874" s="195">
        <v>1</v>
      </c>
    </row>
    <row r="875" spans="1:2" x14ac:dyDescent="0.35">
      <c r="A875" s="192" t="s">
        <v>6373</v>
      </c>
      <c r="B875" s="195">
        <v>1</v>
      </c>
    </row>
    <row r="876" spans="1:2" x14ac:dyDescent="0.35">
      <c r="A876" s="192" t="s">
        <v>4496</v>
      </c>
      <c r="B876" s="195">
        <v>1</v>
      </c>
    </row>
    <row r="877" spans="1:2" x14ac:dyDescent="0.35">
      <c r="A877" s="192" t="s">
        <v>6802</v>
      </c>
      <c r="B877" s="195">
        <v>1</v>
      </c>
    </row>
    <row r="878" spans="1:2" x14ac:dyDescent="0.35">
      <c r="A878" s="192" t="s">
        <v>2281</v>
      </c>
      <c r="B878" s="195">
        <v>1</v>
      </c>
    </row>
    <row r="879" spans="1:2" x14ac:dyDescent="0.35">
      <c r="A879" s="192" t="s">
        <v>2324</v>
      </c>
      <c r="B879" s="195">
        <v>1</v>
      </c>
    </row>
    <row r="880" spans="1:2" x14ac:dyDescent="0.35">
      <c r="A880" s="192" t="s">
        <v>5239</v>
      </c>
      <c r="B880" s="195">
        <v>1</v>
      </c>
    </row>
    <row r="881" spans="1:2" x14ac:dyDescent="0.35">
      <c r="A881" s="192" t="s">
        <v>4007</v>
      </c>
      <c r="B881" s="195">
        <v>1</v>
      </c>
    </row>
    <row r="882" spans="1:2" x14ac:dyDescent="0.35">
      <c r="A882" s="192" t="s">
        <v>3356</v>
      </c>
      <c r="B882" s="195">
        <v>1</v>
      </c>
    </row>
    <row r="883" spans="1:2" x14ac:dyDescent="0.35">
      <c r="A883" s="192" t="s">
        <v>4219</v>
      </c>
      <c r="B883" s="195">
        <v>1</v>
      </c>
    </row>
    <row r="884" spans="1:2" x14ac:dyDescent="0.35">
      <c r="A884" s="192" t="s">
        <v>1628</v>
      </c>
      <c r="B884" s="195">
        <v>1</v>
      </c>
    </row>
    <row r="885" spans="1:2" x14ac:dyDescent="0.35">
      <c r="A885" s="192" t="s">
        <v>375</v>
      </c>
      <c r="B885" s="195">
        <v>1</v>
      </c>
    </row>
    <row r="886" spans="1:2" x14ac:dyDescent="0.35">
      <c r="A886" s="192" t="s">
        <v>7212</v>
      </c>
      <c r="B886" s="195">
        <v>1</v>
      </c>
    </row>
    <row r="887" spans="1:2" x14ac:dyDescent="0.35">
      <c r="A887" s="192" t="s">
        <v>5987</v>
      </c>
      <c r="B887" s="195">
        <v>1</v>
      </c>
    </row>
    <row r="888" spans="1:2" x14ac:dyDescent="0.35">
      <c r="A888" s="192" t="s">
        <v>4898</v>
      </c>
      <c r="B888" s="195">
        <v>1</v>
      </c>
    </row>
    <row r="889" spans="1:2" x14ac:dyDescent="0.35">
      <c r="A889" s="192" t="s">
        <v>7662</v>
      </c>
      <c r="B889" s="195">
        <v>1</v>
      </c>
    </row>
    <row r="890" spans="1:2" x14ac:dyDescent="0.35">
      <c r="A890" s="192" t="s">
        <v>1504</v>
      </c>
      <c r="B890" s="195">
        <v>1</v>
      </c>
    </row>
    <row r="891" spans="1:2" x14ac:dyDescent="0.35">
      <c r="A891" s="192" t="s">
        <v>6076</v>
      </c>
      <c r="B891" s="195">
        <v>1</v>
      </c>
    </row>
    <row r="892" spans="1:2" x14ac:dyDescent="0.35">
      <c r="A892" s="192" t="s">
        <v>2665</v>
      </c>
      <c r="B892" s="195">
        <v>1</v>
      </c>
    </row>
    <row r="893" spans="1:2" x14ac:dyDescent="0.35">
      <c r="A893" s="192" t="s">
        <v>2294</v>
      </c>
      <c r="B893" s="195">
        <v>1</v>
      </c>
    </row>
    <row r="894" spans="1:2" x14ac:dyDescent="0.35">
      <c r="A894" s="192" t="s">
        <v>3615</v>
      </c>
      <c r="B894" s="195">
        <v>1</v>
      </c>
    </row>
    <row r="895" spans="1:2" x14ac:dyDescent="0.35">
      <c r="A895" s="192" t="s">
        <v>6647</v>
      </c>
      <c r="B895" s="195">
        <v>1</v>
      </c>
    </row>
    <row r="896" spans="1:2" x14ac:dyDescent="0.35">
      <c r="A896" s="192" t="s">
        <v>440</v>
      </c>
      <c r="B896" s="195">
        <v>1</v>
      </c>
    </row>
    <row r="897" spans="1:2" x14ac:dyDescent="0.35">
      <c r="A897" s="192" t="s">
        <v>494</v>
      </c>
      <c r="B897" s="195">
        <v>1</v>
      </c>
    </row>
    <row r="898" spans="1:2" x14ac:dyDescent="0.35">
      <c r="A898" s="192" t="s">
        <v>3764</v>
      </c>
      <c r="B898" s="195">
        <v>1</v>
      </c>
    </row>
    <row r="899" spans="1:2" x14ac:dyDescent="0.35">
      <c r="A899" s="192" t="s">
        <v>5820</v>
      </c>
      <c r="B899" s="195">
        <v>1</v>
      </c>
    </row>
    <row r="900" spans="1:2" x14ac:dyDescent="0.35">
      <c r="A900" s="192" t="s">
        <v>1778</v>
      </c>
      <c r="B900" s="195">
        <v>1</v>
      </c>
    </row>
    <row r="901" spans="1:2" x14ac:dyDescent="0.35">
      <c r="A901" s="192" t="s">
        <v>7200</v>
      </c>
      <c r="B901" s="195">
        <v>1</v>
      </c>
    </row>
    <row r="902" spans="1:2" x14ac:dyDescent="0.35">
      <c r="A902" s="192" t="s">
        <v>3887</v>
      </c>
      <c r="B902" s="195">
        <v>1</v>
      </c>
    </row>
    <row r="903" spans="1:2" x14ac:dyDescent="0.35">
      <c r="A903" s="192" t="s">
        <v>2319</v>
      </c>
      <c r="B903" s="195">
        <v>1</v>
      </c>
    </row>
    <row r="904" spans="1:2" x14ac:dyDescent="0.35">
      <c r="A904" s="192" t="s">
        <v>1849</v>
      </c>
      <c r="B904" s="195">
        <v>1</v>
      </c>
    </row>
    <row r="905" spans="1:2" x14ac:dyDescent="0.35">
      <c r="A905" s="192" t="s">
        <v>1204</v>
      </c>
      <c r="B905" s="195">
        <v>1</v>
      </c>
    </row>
    <row r="906" spans="1:2" x14ac:dyDescent="0.35">
      <c r="A906" s="192" t="s">
        <v>7435</v>
      </c>
      <c r="B906" s="195">
        <v>1</v>
      </c>
    </row>
    <row r="907" spans="1:2" x14ac:dyDescent="0.35">
      <c r="A907" s="192" t="s">
        <v>4549</v>
      </c>
      <c r="B907" s="195">
        <v>1</v>
      </c>
    </row>
    <row r="908" spans="1:2" x14ac:dyDescent="0.35">
      <c r="A908" s="192" t="s">
        <v>694</v>
      </c>
      <c r="B908" s="195">
        <v>1</v>
      </c>
    </row>
    <row r="909" spans="1:2" x14ac:dyDescent="0.35">
      <c r="A909" s="192" t="s">
        <v>4481</v>
      </c>
      <c r="B909" s="195">
        <v>1</v>
      </c>
    </row>
    <row r="910" spans="1:2" x14ac:dyDescent="0.35">
      <c r="A910" s="192" t="s">
        <v>5070</v>
      </c>
      <c r="B910" s="195">
        <v>1</v>
      </c>
    </row>
    <row r="911" spans="1:2" x14ac:dyDescent="0.35">
      <c r="A911" s="192" t="s">
        <v>7590</v>
      </c>
      <c r="B911" s="195">
        <v>1</v>
      </c>
    </row>
    <row r="912" spans="1:2" x14ac:dyDescent="0.35">
      <c r="A912" s="192" t="s">
        <v>8042</v>
      </c>
      <c r="B912" s="195">
        <v>1</v>
      </c>
    </row>
    <row r="913" spans="1:2" x14ac:dyDescent="0.35">
      <c r="A913" s="192" t="s">
        <v>2548</v>
      </c>
      <c r="B913" s="195">
        <v>1</v>
      </c>
    </row>
    <row r="914" spans="1:2" x14ac:dyDescent="0.35">
      <c r="A914" s="192" t="s">
        <v>7115</v>
      </c>
      <c r="B914" s="195">
        <v>1</v>
      </c>
    </row>
    <row r="915" spans="1:2" x14ac:dyDescent="0.35">
      <c r="A915" s="192" t="s">
        <v>2864</v>
      </c>
      <c r="B915" s="195">
        <v>1</v>
      </c>
    </row>
    <row r="916" spans="1:2" x14ac:dyDescent="0.35">
      <c r="A916" s="192" t="s">
        <v>2215</v>
      </c>
      <c r="B916" s="195">
        <v>1</v>
      </c>
    </row>
    <row r="917" spans="1:2" x14ac:dyDescent="0.35">
      <c r="A917" s="192" t="s">
        <v>1834</v>
      </c>
      <c r="B917" s="195">
        <v>1</v>
      </c>
    </row>
    <row r="918" spans="1:2" x14ac:dyDescent="0.35">
      <c r="A918" s="192" t="s">
        <v>446</v>
      </c>
      <c r="B918" s="195">
        <v>1</v>
      </c>
    </row>
    <row r="919" spans="1:2" x14ac:dyDescent="0.35">
      <c r="A919" s="192" t="s">
        <v>1073</v>
      </c>
      <c r="B919" s="195">
        <v>1</v>
      </c>
    </row>
    <row r="920" spans="1:2" x14ac:dyDescent="0.35">
      <c r="A920" s="192" t="s">
        <v>7576</v>
      </c>
      <c r="B920" s="195">
        <v>1</v>
      </c>
    </row>
    <row r="921" spans="1:2" x14ac:dyDescent="0.35">
      <c r="A921" s="192" t="s">
        <v>5442</v>
      </c>
      <c r="B921" s="195">
        <v>1</v>
      </c>
    </row>
    <row r="922" spans="1:2" x14ac:dyDescent="0.35">
      <c r="A922" s="192" t="s">
        <v>5020</v>
      </c>
      <c r="B922" s="195">
        <v>1</v>
      </c>
    </row>
    <row r="923" spans="1:2" x14ac:dyDescent="0.35">
      <c r="A923" s="192" t="s">
        <v>7117</v>
      </c>
      <c r="B923" s="195">
        <v>1</v>
      </c>
    </row>
    <row r="924" spans="1:2" x14ac:dyDescent="0.35">
      <c r="A924" s="192" t="s">
        <v>4010</v>
      </c>
      <c r="B924" s="195">
        <v>1</v>
      </c>
    </row>
    <row r="925" spans="1:2" x14ac:dyDescent="0.35">
      <c r="A925" s="192" t="s">
        <v>5679</v>
      </c>
      <c r="B925" s="195">
        <v>1</v>
      </c>
    </row>
    <row r="926" spans="1:2" x14ac:dyDescent="0.35">
      <c r="A926" s="192" t="s">
        <v>4165</v>
      </c>
      <c r="B926" s="195">
        <v>1</v>
      </c>
    </row>
    <row r="927" spans="1:2" x14ac:dyDescent="0.35">
      <c r="A927" s="192" t="s">
        <v>7207</v>
      </c>
      <c r="B927" s="195">
        <v>1</v>
      </c>
    </row>
    <row r="928" spans="1:2" x14ac:dyDescent="0.35">
      <c r="A928" s="192" t="s">
        <v>5710</v>
      </c>
      <c r="B928" s="195">
        <v>1</v>
      </c>
    </row>
    <row r="929" spans="1:2" x14ac:dyDescent="0.35">
      <c r="A929" s="192" t="s">
        <v>1453</v>
      </c>
      <c r="B929" s="195">
        <v>1</v>
      </c>
    </row>
    <row r="930" spans="1:2" x14ac:dyDescent="0.35">
      <c r="A930" s="192" t="s">
        <v>256</v>
      </c>
      <c r="B930" s="195">
        <v>1</v>
      </c>
    </row>
    <row r="931" spans="1:2" x14ac:dyDescent="0.35">
      <c r="A931" s="192" t="s">
        <v>2816</v>
      </c>
      <c r="B931" s="195">
        <v>1</v>
      </c>
    </row>
    <row r="932" spans="1:2" x14ac:dyDescent="0.35">
      <c r="A932" s="192" t="s">
        <v>2230</v>
      </c>
      <c r="B932" s="195">
        <v>1</v>
      </c>
    </row>
    <row r="933" spans="1:2" x14ac:dyDescent="0.35">
      <c r="A933" s="192" t="s">
        <v>7407</v>
      </c>
      <c r="B933" s="195">
        <v>1</v>
      </c>
    </row>
    <row r="934" spans="1:2" x14ac:dyDescent="0.35">
      <c r="A934" s="192" t="s">
        <v>3180</v>
      </c>
      <c r="B934" s="195">
        <v>1</v>
      </c>
    </row>
    <row r="935" spans="1:2" x14ac:dyDescent="0.35">
      <c r="A935" s="192" t="s">
        <v>6794</v>
      </c>
      <c r="B935" s="195">
        <v>1</v>
      </c>
    </row>
    <row r="936" spans="1:2" x14ac:dyDescent="0.35">
      <c r="A936" s="192" t="s">
        <v>534</v>
      </c>
      <c r="B936" s="195">
        <v>1</v>
      </c>
    </row>
    <row r="937" spans="1:2" x14ac:dyDescent="0.35">
      <c r="A937" s="192" t="s">
        <v>410</v>
      </c>
      <c r="B937" s="195">
        <v>1</v>
      </c>
    </row>
    <row r="938" spans="1:2" x14ac:dyDescent="0.35">
      <c r="A938" s="192" t="s">
        <v>2835</v>
      </c>
      <c r="B938" s="195">
        <v>1</v>
      </c>
    </row>
    <row r="939" spans="1:2" x14ac:dyDescent="0.35">
      <c r="A939" s="192" t="s">
        <v>488</v>
      </c>
      <c r="B939" s="195">
        <v>1</v>
      </c>
    </row>
    <row r="940" spans="1:2" x14ac:dyDescent="0.35">
      <c r="A940" s="192" t="s">
        <v>2201</v>
      </c>
      <c r="B940" s="195">
        <v>1</v>
      </c>
    </row>
    <row r="941" spans="1:2" x14ac:dyDescent="0.35">
      <c r="A941" s="192" t="s">
        <v>3275</v>
      </c>
      <c r="B941" s="195">
        <v>1</v>
      </c>
    </row>
    <row r="942" spans="1:2" x14ac:dyDescent="0.35">
      <c r="A942" s="192" t="s">
        <v>7169</v>
      </c>
      <c r="B942" s="195">
        <v>1</v>
      </c>
    </row>
    <row r="943" spans="1:2" x14ac:dyDescent="0.35">
      <c r="A943" s="192" t="s">
        <v>567</v>
      </c>
      <c r="B943" s="195">
        <v>1</v>
      </c>
    </row>
    <row r="944" spans="1:2" x14ac:dyDescent="0.35">
      <c r="A944" s="192" t="s">
        <v>4340</v>
      </c>
      <c r="B944" s="195">
        <v>1</v>
      </c>
    </row>
    <row r="945" spans="1:2" x14ac:dyDescent="0.35">
      <c r="A945" s="192" t="s">
        <v>377</v>
      </c>
      <c r="B945" s="195">
        <v>1</v>
      </c>
    </row>
    <row r="946" spans="1:2" x14ac:dyDescent="0.35">
      <c r="A946" s="192" t="s">
        <v>5218</v>
      </c>
      <c r="B946" s="195">
        <v>1</v>
      </c>
    </row>
    <row r="947" spans="1:2" x14ac:dyDescent="0.35">
      <c r="A947" s="192" t="s">
        <v>3087</v>
      </c>
      <c r="B947" s="195">
        <v>1</v>
      </c>
    </row>
    <row r="948" spans="1:2" x14ac:dyDescent="0.35">
      <c r="A948" s="192" t="s">
        <v>6248</v>
      </c>
      <c r="B948" s="195">
        <v>1</v>
      </c>
    </row>
    <row r="949" spans="1:2" x14ac:dyDescent="0.35">
      <c r="A949" s="192" t="s">
        <v>1826</v>
      </c>
      <c r="B949" s="195">
        <v>1</v>
      </c>
    </row>
    <row r="950" spans="1:2" x14ac:dyDescent="0.35">
      <c r="A950" s="192" t="s">
        <v>4555</v>
      </c>
      <c r="B950" s="195">
        <v>1</v>
      </c>
    </row>
    <row r="951" spans="1:2" x14ac:dyDescent="0.35">
      <c r="A951" s="192" t="s">
        <v>7671</v>
      </c>
      <c r="B951" s="195">
        <v>1</v>
      </c>
    </row>
    <row r="952" spans="1:2" x14ac:dyDescent="0.35">
      <c r="A952" s="192" t="s">
        <v>3527</v>
      </c>
      <c r="B952" s="195">
        <v>1</v>
      </c>
    </row>
    <row r="953" spans="1:2" x14ac:dyDescent="0.35">
      <c r="A953" s="192" t="s">
        <v>7153</v>
      </c>
      <c r="B953" s="195">
        <v>1</v>
      </c>
    </row>
    <row r="954" spans="1:2" x14ac:dyDescent="0.35">
      <c r="A954" s="192" t="s">
        <v>6102</v>
      </c>
      <c r="B954" s="195">
        <v>1</v>
      </c>
    </row>
    <row r="955" spans="1:2" x14ac:dyDescent="0.35">
      <c r="A955" s="192" t="s">
        <v>7185</v>
      </c>
      <c r="B955" s="195">
        <v>1</v>
      </c>
    </row>
    <row r="956" spans="1:2" x14ac:dyDescent="0.35">
      <c r="A956" s="192" t="s">
        <v>3601</v>
      </c>
      <c r="B956" s="195">
        <v>1</v>
      </c>
    </row>
    <row r="957" spans="1:2" x14ac:dyDescent="0.35">
      <c r="A957" s="192" t="s">
        <v>7775</v>
      </c>
      <c r="B957" s="195">
        <v>1</v>
      </c>
    </row>
    <row r="958" spans="1:2" x14ac:dyDescent="0.35">
      <c r="A958" s="192" t="s">
        <v>7758</v>
      </c>
      <c r="B958" s="195">
        <v>1</v>
      </c>
    </row>
    <row r="959" spans="1:2" x14ac:dyDescent="0.35">
      <c r="A959" s="192" t="s">
        <v>395</v>
      </c>
      <c r="B959" s="195">
        <v>1</v>
      </c>
    </row>
    <row r="960" spans="1:2" x14ac:dyDescent="0.35">
      <c r="A960" s="192" t="s">
        <v>2557</v>
      </c>
      <c r="B960" s="195">
        <v>1</v>
      </c>
    </row>
    <row r="961" spans="1:2" x14ac:dyDescent="0.35">
      <c r="A961" s="192" t="s">
        <v>7203</v>
      </c>
      <c r="B961" s="195">
        <v>2</v>
      </c>
    </row>
    <row r="962" spans="1:2" x14ac:dyDescent="0.35">
      <c r="A962" s="192" t="s">
        <v>7519</v>
      </c>
      <c r="B962" s="195">
        <v>1</v>
      </c>
    </row>
    <row r="963" spans="1:2" x14ac:dyDescent="0.35">
      <c r="A963" s="192" t="s">
        <v>1873</v>
      </c>
      <c r="B963" s="195">
        <v>1</v>
      </c>
    </row>
    <row r="964" spans="1:2" x14ac:dyDescent="0.35">
      <c r="A964" s="192" t="s">
        <v>4055</v>
      </c>
      <c r="B964" s="195">
        <v>1</v>
      </c>
    </row>
    <row r="965" spans="1:2" x14ac:dyDescent="0.35">
      <c r="A965" s="192" t="s">
        <v>6608</v>
      </c>
      <c r="B965" s="195">
        <v>1</v>
      </c>
    </row>
    <row r="966" spans="1:2" x14ac:dyDescent="0.35">
      <c r="A966" s="192" t="s">
        <v>7009</v>
      </c>
      <c r="B966" s="195">
        <v>1</v>
      </c>
    </row>
    <row r="967" spans="1:2" x14ac:dyDescent="0.35">
      <c r="A967" s="192" t="s">
        <v>2641</v>
      </c>
      <c r="B967" s="195">
        <v>2</v>
      </c>
    </row>
    <row r="968" spans="1:2" x14ac:dyDescent="0.35">
      <c r="A968" s="192" t="s">
        <v>31</v>
      </c>
      <c r="B968" s="195">
        <v>1</v>
      </c>
    </row>
    <row r="969" spans="1:2" x14ac:dyDescent="0.35">
      <c r="A969" s="192" t="s">
        <v>3742</v>
      </c>
      <c r="B969" s="195">
        <v>1</v>
      </c>
    </row>
    <row r="970" spans="1:2" x14ac:dyDescent="0.35">
      <c r="A970" s="192" t="s">
        <v>7043</v>
      </c>
      <c r="B970" s="195">
        <v>1</v>
      </c>
    </row>
    <row r="971" spans="1:2" x14ac:dyDescent="0.35">
      <c r="A971" s="192" t="s">
        <v>8062</v>
      </c>
      <c r="B971" s="195">
        <v>1</v>
      </c>
    </row>
    <row r="972" spans="1:2" x14ac:dyDescent="0.35">
      <c r="A972" s="192" t="s">
        <v>192</v>
      </c>
      <c r="B972" s="195">
        <v>1</v>
      </c>
    </row>
    <row r="973" spans="1:2" x14ac:dyDescent="0.35">
      <c r="A973" s="192" t="s">
        <v>6752</v>
      </c>
      <c r="B973" s="195">
        <v>1</v>
      </c>
    </row>
    <row r="974" spans="1:2" x14ac:dyDescent="0.35">
      <c r="A974" s="192" t="s">
        <v>5819</v>
      </c>
      <c r="B974" s="195">
        <v>1</v>
      </c>
    </row>
    <row r="975" spans="1:2" x14ac:dyDescent="0.35">
      <c r="A975" s="192" t="s">
        <v>4833</v>
      </c>
      <c r="B975" s="195">
        <v>1</v>
      </c>
    </row>
    <row r="976" spans="1:2" x14ac:dyDescent="0.35">
      <c r="A976" s="192" t="s">
        <v>5671</v>
      </c>
      <c r="B976" s="195">
        <v>1</v>
      </c>
    </row>
    <row r="977" spans="1:2" x14ac:dyDescent="0.35">
      <c r="A977" s="192" t="s">
        <v>1956</v>
      </c>
      <c r="B977" s="195">
        <v>2</v>
      </c>
    </row>
    <row r="978" spans="1:2" x14ac:dyDescent="0.35">
      <c r="A978" s="192" t="s">
        <v>6398</v>
      </c>
      <c r="B978" s="195">
        <v>1</v>
      </c>
    </row>
    <row r="979" spans="1:2" x14ac:dyDescent="0.35">
      <c r="A979" s="192" t="s">
        <v>4353</v>
      </c>
      <c r="B979" s="195">
        <v>1</v>
      </c>
    </row>
    <row r="980" spans="1:2" x14ac:dyDescent="0.35">
      <c r="A980" s="192" t="s">
        <v>2180</v>
      </c>
      <c r="B980" s="195">
        <v>1</v>
      </c>
    </row>
    <row r="981" spans="1:2" x14ac:dyDescent="0.35">
      <c r="A981" s="192" t="s">
        <v>5107</v>
      </c>
      <c r="B981" s="195">
        <v>1</v>
      </c>
    </row>
    <row r="982" spans="1:2" x14ac:dyDescent="0.35">
      <c r="A982" s="192" t="s">
        <v>2757</v>
      </c>
      <c r="B982" s="195">
        <v>1</v>
      </c>
    </row>
    <row r="983" spans="1:2" x14ac:dyDescent="0.35">
      <c r="A983" s="192" t="s">
        <v>4411</v>
      </c>
      <c r="B983" s="195">
        <v>1</v>
      </c>
    </row>
    <row r="984" spans="1:2" x14ac:dyDescent="0.35">
      <c r="A984" s="192" t="s">
        <v>4285</v>
      </c>
      <c r="B984" s="195">
        <v>1</v>
      </c>
    </row>
    <row r="985" spans="1:2" x14ac:dyDescent="0.35">
      <c r="A985" s="192" t="s">
        <v>2715</v>
      </c>
      <c r="B985" s="195">
        <v>3</v>
      </c>
    </row>
    <row r="986" spans="1:2" x14ac:dyDescent="0.35">
      <c r="A986" s="192" t="s">
        <v>4814</v>
      </c>
      <c r="B986" s="195">
        <v>1</v>
      </c>
    </row>
    <row r="987" spans="1:2" x14ac:dyDescent="0.35">
      <c r="A987" s="192" t="s">
        <v>889</v>
      </c>
      <c r="B987" s="195">
        <v>1</v>
      </c>
    </row>
    <row r="988" spans="1:2" x14ac:dyDescent="0.35">
      <c r="A988" s="192" t="s">
        <v>1301</v>
      </c>
      <c r="B988" s="195">
        <v>1</v>
      </c>
    </row>
    <row r="989" spans="1:2" x14ac:dyDescent="0.35">
      <c r="A989" s="192" t="s">
        <v>896</v>
      </c>
      <c r="B989" s="195">
        <v>1</v>
      </c>
    </row>
    <row r="990" spans="1:2" x14ac:dyDescent="0.35">
      <c r="A990" s="192" t="s">
        <v>7602</v>
      </c>
      <c r="B990" s="195">
        <v>1</v>
      </c>
    </row>
    <row r="991" spans="1:2" x14ac:dyDescent="0.35">
      <c r="A991" s="192" t="s">
        <v>3375</v>
      </c>
      <c r="B991" s="195">
        <v>1</v>
      </c>
    </row>
    <row r="992" spans="1:2" x14ac:dyDescent="0.35">
      <c r="A992" s="192" t="s">
        <v>6745</v>
      </c>
      <c r="B992" s="195">
        <v>1</v>
      </c>
    </row>
    <row r="993" spans="1:2" x14ac:dyDescent="0.35">
      <c r="A993" s="192" t="s">
        <v>4650</v>
      </c>
      <c r="B993" s="195">
        <v>1</v>
      </c>
    </row>
    <row r="994" spans="1:2" x14ac:dyDescent="0.35">
      <c r="A994" s="192" t="s">
        <v>7335</v>
      </c>
      <c r="B994" s="195">
        <v>1</v>
      </c>
    </row>
    <row r="995" spans="1:2" x14ac:dyDescent="0.35">
      <c r="A995" s="192" t="s">
        <v>1210</v>
      </c>
      <c r="B995" s="195">
        <v>1</v>
      </c>
    </row>
    <row r="996" spans="1:2" x14ac:dyDescent="0.35">
      <c r="A996" s="192" t="s">
        <v>364</v>
      </c>
      <c r="B996" s="195">
        <v>1</v>
      </c>
    </row>
    <row r="997" spans="1:2" x14ac:dyDescent="0.35">
      <c r="A997" s="192" t="s">
        <v>4835</v>
      </c>
      <c r="B997" s="195">
        <v>1</v>
      </c>
    </row>
    <row r="998" spans="1:2" x14ac:dyDescent="0.35">
      <c r="A998" s="192" t="s">
        <v>5766</v>
      </c>
      <c r="B998" s="195">
        <v>1</v>
      </c>
    </row>
    <row r="999" spans="1:2" x14ac:dyDescent="0.35">
      <c r="A999" s="192" t="s">
        <v>2471</v>
      </c>
      <c r="B999" s="195">
        <v>1</v>
      </c>
    </row>
    <row r="1000" spans="1:2" x14ac:dyDescent="0.35">
      <c r="A1000" s="192" t="s">
        <v>7392</v>
      </c>
      <c r="B1000" s="195">
        <v>1</v>
      </c>
    </row>
    <row r="1001" spans="1:2" x14ac:dyDescent="0.35">
      <c r="A1001" s="192" t="s">
        <v>2354</v>
      </c>
      <c r="B1001" s="195">
        <v>1</v>
      </c>
    </row>
    <row r="1002" spans="1:2" x14ac:dyDescent="0.35">
      <c r="A1002" s="192" t="s">
        <v>3344</v>
      </c>
      <c r="B1002" s="195">
        <v>1</v>
      </c>
    </row>
    <row r="1003" spans="1:2" x14ac:dyDescent="0.35">
      <c r="A1003" s="192" t="s">
        <v>380</v>
      </c>
      <c r="B1003" s="195">
        <v>1</v>
      </c>
    </row>
    <row r="1004" spans="1:2" x14ac:dyDescent="0.35">
      <c r="A1004" s="192" t="s">
        <v>106</v>
      </c>
      <c r="B1004" s="195">
        <v>1</v>
      </c>
    </row>
    <row r="1005" spans="1:2" x14ac:dyDescent="0.35">
      <c r="A1005" s="192" t="s">
        <v>166</v>
      </c>
      <c r="B1005" s="195">
        <v>1</v>
      </c>
    </row>
    <row r="1006" spans="1:2" x14ac:dyDescent="0.35">
      <c r="A1006" s="192" t="s">
        <v>1077</v>
      </c>
      <c r="B1006" s="195">
        <v>1</v>
      </c>
    </row>
    <row r="1007" spans="1:2" x14ac:dyDescent="0.35">
      <c r="A1007" s="192" t="s">
        <v>1942</v>
      </c>
      <c r="B1007" s="195">
        <v>1</v>
      </c>
    </row>
    <row r="1008" spans="1:2" x14ac:dyDescent="0.35">
      <c r="A1008" s="192" t="s">
        <v>5503</v>
      </c>
      <c r="B1008" s="195">
        <v>1</v>
      </c>
    </row>
    <row r="1009" spans="1:2" x14ac:dyDescent="0.35">
      <c r="A1009" s="192" t="s">
        <v>7286</v>
      </c>
      <c r="B1009" s="195">
        <v>1</v>
      </c>
    </row>
    <row r="1010" spans="1:2" x14ac:dyDescent="0.35">
      <c r="A1010" s="192" t="s">
        <v>2973</v>
      </c>
      <c r="B1010" s="195">
        <v>1</v>
      </c>
    </row>
    <row r="1011" spans="1:2" x14ac:dyDescent="0.35">
      <c r="A1011" s="192" t="s">
        <v>4259</v>
      </c>
      <c r="B1011" s="195">
        <v>1</v>
      </c>
    </row>
    <row r="1012" spans="1:2" x14ac:dyDescent="0.35">
      <c r="A1012" s="192" t="s">
        <v>796</v>
      </c>
      <c r="B1012" s="195">
        <v>1</v>
      </c>
    </row>
    <row r="1013" spans="1:2" x14ac:dyDescent="0.35">
      <c r="A1013" s="192" t="s">
        <v>1908</v>
      </c>
      <c r="B1013" s="195">
        <v>1</v>
      </c>
    </row>
    <row r="1014" spans="1:2" x14ac:dyDescent="0.35">
      <c r="A1014" s="192" t="s">
        <v>4802</v>
      </c>
      <c r="B1014" s="195">
        <v>1</v>
      </c>
    </row>
    <row r="1015" spans="1:2" x14ac:dyDescent="0.35">
      <c r="A1015" s="192" t="s">
        <v>6924</v>
      </c>
      <c r="B1015" s="195">
        <v>1</v>
      </c>
    </row>
    <row r="1016" spans="1:2" x14ac:dyDescent="0.35">
      <c r="A1016" s="192" t="s">
        <v>5796</v>
      </c>
      <c r="B1016" s="195">
        <v>1</v>
      </c>
    </row>
    <row r="1017" spans="1:2" x14ac:dyDescent="0.35">
      <c r="A1017" s="192" t="s">
        <v>877</v>
      </c>
      <c r="B1017" s="195">
        <v>1</v>
      </c>
    </row>
    <row r="1018" spans="1:2" x14ac:dyDescent="0.35">
      <c r="A1018" s="192" t="s">
        <v>3345</v>
      </c>
      <c r="B1018" s="195">
        <v>1</v>
      </c>
    </row>
    <row r="1019" spans="1:2" x14ac:dyDescent="0.35">
      <c r="A1019" s="192" t="s">
        <v>6399</v>
      </c>
      <c r="B1019" s="195">
        <v>1</v>
      </c>
    </row>
    <row r="1020" spans="1:2" x14ac:dyDescent="0.35">
      <c r="A1020" s="192" t="s">
        <v>4717</v>
      </c>
      <c r="B1020" s="195">
        <v>1</v>
      </c>
    </row>
    <row r="1021" spans="1:2" x14ac:dyDescent="0.35">
      <c r="A1021" s="192" t="s">
        <v>6633</v>
      </c>
      <c r="B1021" s="195">
        <v>1</v>
      </c>
    </row>
    <row r="1022" spans="1:2" x14ac:dyDescent="0.35">
      <c r="A1022" s="192" t="s">
        <v>1924</v>
      </c>
      <c r="B1022" s="195">
        <v>1</v>
      </c>
    </row>
    <row r="1023" spans="1:2" x14ac:dyDescent="0.35">
      <c r="A1023" s="192" t="s">
        <v>5670</v>
      </c>
      <c r="B1023" s="195">
        <v>1</v>
      </c>
    </row>
    <row r="1024" spans="1:2" x14ac:dyDescent="0.35">
      <c r="A1024" s="192" t="s">
        <v>7027</v>
      </c>
      <c r="B1024" s="195">
        <v>1</v>
      </c>
    </row>
    <row r="1025" spans="1:2" x14ac:dyDescent="0.35">
      <c r="A1025" s="192" t="s">
        <v>5425</v>
      </c>
      <c r="B1025" s="195">
        <v>1</v>
      </c>
    </row>
    <row r="1026" spans="1:2" x14ac:dyDescent="0.35">
      <c r="A1026" s="192" t="s">
        <v>4572</v>
      </c>
      <c r="B1026" s="195">
        <v>1</v>
      </c>
    </row>
    <row r="1027" spans="1:2" x14ac:dyDescent="0.35">
      <c r="A1027" s="192" t="s">
        <v>7175</v>
      </c>
      <c r="B1027" s="195">
        <v>1</v>
      </c>
    </row>
    <row r="1028" spans="1:2" x14ac:dyDescent="0.35">
      <c r="A1028" s="192" t="s">
        <v>4986</v>
      </c>
      <c r="B1028" s="195">
        <v>1</v>
      </c>
    </row>
    <row r="1029" spans="1:2" x14ac:dyDescent="0.35">
      <c r="A1029" s="192" t="s">
        <v>6437</v>
      </c>
      <c r="B1029" s="195">
        <v>1</v>
      </c>
    </row>
    <row r="1030" spans="1:2" x14ac:dyDescent="0.35">
      <c r="A1030" s="192" t="s">
        <v>2363</v>
      </c>
      <c r="B1030" s="195">
        <v>2</v>
      </c>
    </row>
    <row r="1031" spans="1:2" x14ac:dyDescent="0.35">
      <c r="A1031" s="192" t="s">
        <v>6713</v>
      </c>
      <c r="B1031" s="195">
        <v>1</v>
      </c>
    </row>
    <row r="1032" spans="1:2" x14ac:dyDescent="0.35">
      <c r="A1032" s="192" t="s">
        <v>2322</v>
      </c>
      <c r="B1032" s="195">
        <v>1</v>
      </c>
    </row>
    <row r="1033" spans="1:2" x14ac:dyDescent="0.35">
      <c r="A1033" s="192" t="s">
        <v>4320</v>
      </c>
      <c r="B1033" s="195">
        <v>1</v>
      </c>
    </row>
    <row r="1034" spans="1:2" x14ac:dyDescent="0.35">
      <c r="A1034" s="192" t="s">
        <v>5627</v>
      </c>
      <c r="B1034" s="195">
        <v>1</v>
      </c>
    </row>
    <row r="1035" spans="1:2" x14ac:dyDescent="0.35">
      <c r="A1035" s="192" t="s">
        <v>1476</v>
      </c>
      <c r="B1035" s="195">
        <v>1</v>
      </c>
    </row>
    <row r="1036" spans="1:2" x14ac:dyDescent="0.35">
      <c r="A1036" s="192" t="s">
        <v>4963</v>
      </c>
      <c r="B1036" s="195">
        <v>1</v>
      </c>
    </row>
    <row r="1037" spans="1:2" x14ac:dyDescent="0.35">
      <c r="A1037" s="192" t="s">
        <v>7333</v>
      </c>
      <c r="B1037" s="195">
        <v>1</v>
      </c>
    </row>
    <row r="1038" spans="1:2" x14ac:dyDescent="0.35">
      <c r="A1038" s="192" t="s">
        <v>6793</v>
      </c>
      <c r="B1038" s="195">
        <v>1</v>
      </c>
    </row>
    <row r="1039" spans="1:2" x14ac:dyDescent="0.35">
      <c r="A1039" s="192" t="s">
        <v>6395</v>
      </c>
      <c r="B1039" s="195">
        <v>1</v>
      </c>
    </row>
    <row r="1040" spans="1:2" x14ac:dyDescent="0.35">
      <c r="A1040" s="192" t="s">
        <v>4811</v>
      </c>
      <c r="B1040" s="195">
        <v>1</v>
      </c>
    </row>
    <row r="1041" spans="1:2" x14ac:dyDescent="0.35">
      <c r="A1041" s="192" t="s">
        <v>7137</v>
      </c>
      <c r="B1041" s="195">
        <v>1</v>
      </c>
    </row>
    <row r="1042" spans="1:2" x14ac:dyDescent="0.35">
      <c r="A1042" s="192" t="s">
        <v>5600</v>
      </c>
      <c r="B1042" s="195">
        <v>1</v>
      </c>
    </row>
    <row r="1043" spans="1:2" x14ac:dyDescent="0.35">
      <c r="A1043" s="192" t="s">
        <v>4640</v>
      </c>
      <c r="B1043" s="195">
        <v>1</v>
      </c>
    </row>
    <row r="1044" spans="1:2" x14ac:dyDescent="0.35">
      <c r="A1044" s="192" t="s">
        <v>5758</v>
      </c>
      <c r="B1044" s="195">
        <v>1</v>
      </c>
    </row>
    <row r="1045" spans="1:2" x14ac:dyDescent="0.35">
      <c r="A1045" s="192" t="s">
        <v>429</v>
      </c>
      <c r="B1045" s="195">
        <v>1</v>
      </c>
    </row>
    <row r="1046" spans="1:2" x14ac:dyDescent="0.35">
      <c r="A1046" s="192" t="s">
        <v>8026</v>
      </c>
      <c r="B1046" s="195">
        <v>1</v>
      </c>
    </row>
    <row r="1047" spans="1:2" x14ac:dyDescent="0.35">
      <c r="A1047" s="192" t="s">
        <v>5734</v>
      </c>
      <c r="B1047" s="195">
        <v>1</v>
      </c>
    </row>
    <row r="1048" spans="1:2" x14ac:dyDescent="0.35">
      <c r="A1048" s="192" t="s">
        <v>6463</v>
      </c>
      <c r="B1048" s="195">
        <v>1</v>
      </c>
    </row>
    <row r="1049" spans="1:2" x14ac:dyDescent="0.35">
      <c r="A1049" s="192" t="s">
        <v>7338</v>
      </c>
      <c r="B1049" s="195">
        <v>1</v>
      </c>
    </row>
    <row r="1050" spans="1:2" x14ac:dyDescent="0.35">
      <c r="A1050" s="192" t="s">
        <v>6081</v>
      </c>
      <c r="B1050" s="195">
        <v>1</v>
      </c>
    </row>
    <row r="1051" spans="1:2" x14ac:dyDescent="0.35">
      <c r="A1051" s="192" t="s">
        <v>1465</v>
      </c>
      <c r="B1051" s="195">
        <v>2</v>
      </c>
    </row>
    <row r="1052" spans="1:2" x14ac:dyDescent="0.35">
      <c r="A1052" s="192" t="s">
        <v>6991</v>
      </c>
      <c r="B1052" s="195">
        <v>1</v>
      </c>
    </row>
    <row r="1053" spans="1:2" x14ac:dyDescent="0.35">
      <c r="A1053" s="192" t="s">
        <v>3848</v>
      </c>
      <c r="B1053" s="195">
        <v>1</v>
      </c>
    </row>
    <row r="1054" spans="1:2" x14ac:dyDescent="0.35">
      <c r="A1054" s="192" t="s">
        <v>3551</v>
      </c>
      <c r="B1054" s="195">
        <v>1</v>
      </c>
    </row>
    <row r="1055" spans="1:2" x14ac:dyDescent="0.35">
      <c r="A1055" s="192" t="s">
        <v>846</v>
      </c>
      <c r="B1055" s="195">
        <v>1</v>
      </c>
    </row>
    <row r="1056" spans="1:2" x14ac:dyDescent="0.35">
      <c r="A1056" s="192" t="s">
        <v>6817</v>
      </c>
      <c r="B1056" s="195">
        <v>1</v>
      </c>
    </row>
    <row r="1057" spans="1:2" x14ac:dyDescent="0.35">
      <c r="A1057" s="192" t="s">
        <v>1323</v>
      </c>
      <c r="B1057" s="195">
        <v>1</v>
      </c>
    </row>
    <row r="1058" spans="1:2" x14ac:dyDescent="0.35">
      <c r="A1058" s="192" t="s">
        <v>6744</v>
      </c>
      <c r="B1058" s="195">
        <v>1</v>
      </c>
    </row>
    <row r="1059" spans="1:2" x14ac:dyDescent="0.35">
      <c r="A1059" s="192" t="s">
        <v>5346</v>
      </c>
      <c r="B1059" s="195">
        <v>1</v>
      </c>
    </row>
    <row r="1060" spans="1:2" x14ac:dyDescent="0.35">
      <c r="A1060" s="192" t="s">
        <v>6378</v>
      </c>
      <c r="B1060" s="195">
        <v>1</v>
      </c>
    </row>
    <row r="1061" spans="1:2" x14ac:dyDescent="0.35">
      <c r="A1061" s="192" t="s">
        <v>4733</v>
      </c>
      <c r="B1061" s="195">
        <v>1</v>
      </c>
    </row>
    <row r="1062" spans="1:2" x14ac:dyDescent="0.35">
      <c r="A1062" s="192" t="s">
        <v>664</v>
      </c>
      <c r="B1062" s="195">
        <v>1</v>
      </c>
    </row>
    <row r="1063" spans="1:2" x14ac:dyDescent="0.35">
      <c r="A1063" s="192" t="s">
        <v>5767</v>
      </c>
      <c r="B1063" s="195">
        <v>1</v>
      </c>
    </row>
    <row r="1064" spans="1:2" x14ac:dyDescent="0.35">
      <c r="A1064" s="192" t="s">
        <v>5266</v>
      </c>
      <c r="B1064" s="195">
        <v>1</v>
      </c>
    </row>
    <row r="1065" spans="1:2" x14ac:dyDescent="0.35">
      <c r="A1065" s="192" t="s">
        <v>5961</v>
      </c>
      <c r="B1065" s="195">
        <v>1</v>
      </c>
    </row>
    <row r="1066" spans="1:2" x14ac:dyDescent="0.35">
      <c r="A1066" s="192" t="s">
        <v>6556</v>
      </c>
      <c r="B1066" s="195">
        <v>1</v>
      </c>
    </row>
    <row r="1067" spans="1:2" x14ac:dyDescent="0.35">
      <c r="A1067" s="192" t="s">
        <v>4881</v>
      </c>
      <c r="B1067" s="195">
        <v>1</v>
      </c>
    </row>
    <row r="1068" spans="1:2" x14ac:dyDescent="0.35">
      <c r="A1068" s="192" t="s">
        <v>6934</v>
      </c>
      <c r="B1068" s="195">
        <v>1</v>
      </c>
    </row>
    <row r="1069" spans="1:2" x14ac:dyDescent="0.35">
      <c r="A1069" s="192" t="s">
        <v>1400</v>
      </c>
      <c r="B1069" s="195">
        <v>1</v>
      </c>
    </row>
    <row r="1070" spans="1:2" x14ac:dyDescent="0.35">
      <c r="A1070" s="192" t="s">
        <v>6533</v>
      </c>
      <c r="B1070" s="195">
        <v>1</v>
      </c>
    </row>
    <row r="1071" spans="1:2" x14ac:dyDescent="0.35">
      <c r="A1071" s="192" t="s">
        <v>5397</v>
      </c>
      <c r="B1071" s="195">
        <v>1</v>
      </c>
    </row>
    <row r="1072" spans="1:2" x14ac:dyDescent="0.35">
      <c r="A1072" s="192" t="s">
        <v>2158</v>
      </c>
      <c r="B1072" s="195">
        <v>1</v>
      </c>
    </row>
    <row r="1073" spans="1:2" x14ac:dyDescent="0.35">
      <c r="A1073" s="192" t="s">
        <v>3633</v>
      </c>
      <c r="B1073" s="195">
        <v>1</v>
      </c>
    </row>
    <row r="1074" spans="1:2" x14ac:dyDescent="0.35">
      <c r="A1074" s="192" t="s">
        <v>6249</v>
      </c>
      <c r="B1074" s="195">
        <v>1</v>
      </c>
    </row>
    <row r="1075" spans="1:2" x14ac:dyDescent="0.35">
      <c r="A1075" s="192" t="s">
        <v>711</v>
      </c>
      <c r="B1075" s="195">
        <v>2</v>
      </c>
    </row>
    <row r="1076" spans="1:2" x14ac:dyDescent="0.35">
      <c r="A1076" s="192" t="s">
        <v>2680</v>
      </c>
      <c r="B1076" s="195">
        <v>2</v>
      </c>
    </row>
    <row r="1077" spans="1:2" x14ac:dyDescent="0.35">
      <c r="A1077" s="192" t="s">
        <v>6622</v>
      </c>
      <c r="B1077" s="195">
        <v>1</v>
      </c>
    </row>
    <row r="1078" spans="1:2" x14ac:dyDescent="0.35">
      <c r="A1078" s="192" t="s">
        <v>3639</v>
      </c>
      <c r="B1078" s="195">
        <v>1</v>
      </c>
    </row>
    <row r="1079" spans="1:2" x14ac:dyDescent="0.35">
      <c r="A1079" s="192" t="s">
        <v>3209</v>
      </c>
      <c r="B1079" s="195">
        <v>1</v>
      </c>
    </row>
    <row r="1080" spans="1:2" x14ac:dyDescent="0.35">
      <c r="A1080" s="192" t="s">
        <v>6740</v>
      </c>
      <c r="B1080" s="195">
        <v>1</v>
      </c>
    </row>
    <row r="1081" spans="1:2" x14ac:dyDescent="0.35">
      <c r="A1081" s="192" t="s">
        <v>6574</v>
      </c>
      <c r="B1081" s="195">
        <v>1</v>
      </c>
    </row>
    <row r="1082" spans="1:2" x14ac:dyDescent="0.35">
      <c r="A1082" s="192" t="s">
        <v>48</v>
      </c>
      <c r="B1082" s="195">
        <v>1</v>
      </c>
    </row>
    <row r="1083" spans="1:2" x14ac:dyDescent="0.35">
      <c r="A1083" s="192" t="s">
        <v>2891</v>
      </c>
      <c r="B1083" s="195">
        <v>1</v>
      </c>
    </row>
    <row r="1084" spans="1:2" x14ac:dyDescent="0.35">
      <c r="A1084" s="192" t="s">
        <v>3383</v>
      </c>
      <c r="B1084" s="195">
        <v>1</v>
      </c>
    </row>
    <row r="1085" spans="1:2" x14ac:dyDescent="0.35">
      <c r="A1085" s="192" t="s">
        <v>981</v>
      </c>
      <c r="B1085" s="195">
        <v>1</v>
      </c>
    </row>
    <row r="1086" spans="1:2" x14ac:dyDescent="0.35">
      <c r="A1086" s="192" t="s">
        <v>6419</v>
      </c>
      <c r="B1086" s="195">
        <v>1</v>
      </c>
    </row>
    <row r="1087" spans="1:2" x14ac:dyDescent="0.35">
      <c r="A1087" s="192" t="s">
        <v>4424</v>
      </c>
      <c r="B1087" s="195">
        <v>1</v>
      </c>
    </row>
    <row r="1088" spans="1:2" x14ac:dyDescent="0.35">
      <c r="A1088" s="192" t="s">
        <v>7070</v>
      </c>
      <c r="B1088" s="195">
        <v>1</v>
      </c>
    </row>
    <row r="1089" spans="1:2" x14ac:dyDescent="0.35">
      <c r="A1089" s="192" t="s">
        <v>1060</v>
      </c>
      <c r="B1089" s="195">
        <v>1</v>
      </c>
    </row>
    <row r="1090" spans="1:2" x14ac:dyDescent="0.35">
      <c r="A1090" s="192" t="s">
        <v>2988</v>
      </c>
      <c r="B1090" s="195">
        <v>1</v>
      </c>
    </row>
    <row r="1091" spans="1:2" x14ac:dyDescent="0.35">
      <c r="A1091" s="192" t="s">
        <v>1187</v>
      </c>
      <c r="B1091" s="195">
        <v>1</v>
      </c>
    </row>
    <row r="1092" spans="1:2" x14ac:dyDescent="0.35">
      <c r="A1092" s="192" t="s">
        <v>6780</v>
      </c>
      <c r="B1092" s="195">
        <v>1</v>
      </c>
    </row>
    <row r="1093" spans="1:2" x14ac:dyDescent="0.35">
      <c r="A1093" s="192" t="s">
        <v>1919</v>
      </c>
      <c r="B1093" s="195">
        <v>1</v>
      </c>
    </row>
    <row r="1094" spans="1:2" x14ac:dyDescent="0.35">
      <c r="A1094" s="192" t="s">
        <v>3893</v>
      </c>
      <c r="B1094" s="195">
        <v>2</v>
      </c>
    </row>
    <row r="1095" spans="1:2" x14ac:dyDescent="0.35">
      <c r="A1095" s="192" t="s">
        <v>2900</v>
      </c>
      <c r="B1095" s="195">
        <v>1</v>
      </c>
    </row>
    <row r="1096" spans="1:2" x14ac:dyDescent="0.35">
      <c r="A1096" s="192" t="s">
        <v>886</v>
      </c>
      <c r="B1096" s="195">
        <v>1</v>
      </c>
    </row>
    <row r="1097" spans="1:2" x14ac:dyDescent="0.35">
      <c r="A1097" s="192" t="s">
        <v>1950</v>
      </c>
      <c r="B1097" s="195">
        <v>1</v>
      </c>
    </row>
    <row r="1098" spans="1:2" x14ac:dyDescent="0.35">
      <c r="A1098" s="192" t="s">
        <v>5702</v>
      </c>
      <c r="B1098" s="195">
        <v>1</v>
      </c>
    </row>
    <row r="1099" spans="1:2" x14ac:dyDescent="0.35">
      <c r="A1099" s="192" t="s">
        <v>7975</v>
      </c>
      <c r="B1099" s="195">
        <v>1</v>
      </c>
    </row>
    <row r="1100" spans="1:2" x14ac:dyDescent="0.35">
      <c r="A1100" s="192" t="s">
        <v>3546</v>
      </c>
      <c r="B1100" s="195">
        <v>1</v>
      </c>
    </row>
    <row r="1101" spans="1:2" x14ac:dyDescent="0.35">
      <c r="A1101" s="192" t="s">
        <v>2883</v>
      </c>
      <c r="B1101" s="195">
        <v>1</v>
      </c>
    </row>
    <row r="1102" spans="1:2" x14ac:dyDescent="0.35">
      <c r="A1102" s="192" t="s">
        <v>5427</v>
      </c>
      <c r="B1102" s="195">
        <v>1</v>
      </c>
    </row>
    <row r="1103" spans="1:2" x14ac:dyDescent="0.35">
      <c r="A1103" s="192" t="s">
        <v>3169</v>
      </c>
      <c r="B1103" s="195">
        <v>1</v>
      </c>
    </row>
    <row r="1104" spans="1:2" x14ac:dyDescent="0.35">
      <c r="A1104" s="192" t="s">
        <v>234</v>
      </c>
      <c r="B1104" s="195">
        <v>1</v>
      </c>
    </row>
    <row r="1105" spans="1:2" x14ac:dyDescent="0.35">
      <c r="A1105" s="192" t="s">
        <v>3323</v>
      </c>
      <c r="B1105" s="195">
        <v>2</v>
      </c>
    </row>
    <row r="1106" spans="1:2" x14ac:dyDescent="0.35">
      <c r="A1106" s="192" t="s">
        <v>2591</v>
      </c>
      <c r="B1106" s="195">
        <v>1</v>
      </c>
    </row>
    <row r="1107" spans="1:2" x14ac:dyDescent="0.35">
      <c r="A1107" s="192" t="s">
        <v>1138</v>
      </c>
      <c r="B1107" s="195">
        <v>2</v>
      </c>
    </row>
    <row r="1108" spans="1:2" x14ac:dyDescent="0.35">
      <c r="A1108" s="192" t="s">
        <v>142</v>
      </c>
      <c r="B1108" s="195">
        <v>1</v>
      </c>
    </row>
    <row r="1109" spans="1:2" x14ac:dyDescent="0.35">
      <c r="A1109" s="192" t="s">
        <v>6062</v>
      </c>
      <c r="B1109" s="195">
        <v>1</v>
      </c>
    </row>
    <row r="1110" spans="1:2" x14ac:dyDescent="0.35">
      <c r="A1110" s="192" t="s">
        <v>11</v>
      </c>
      <c r="B1110" s="195">
        <v>1</v>
      </c>
    </row>
    <row r="1111" spans="1:2" x14ac:dyDescent="0.35">
      <c r="A1111" s="192" t="s">
        <v>2687</v>
      </c>
      <c r="B1111" s="195">
        <v>1</v>
      </c>
    </row>
    <row r="1112" spans="1:2" x14ac:dyDescent="0.35">
      <c r="A1112" s="192" t="s">
        <v>1493</v>
      </c>
      <c r="B1112" s="195">
        <v>1</v>
      </c>
    </row>
    <row r="1113" spans="1:2" x14ac:dyDescent="0.35">
      <c r="A1113" s="192" t="s">
        <v>7591</v>
      </c>
      <c r="B1113" s="195">
        <v>2</v>
      </c>
    </row>
    <row r="1114" spans="1:2" x14ac:dyDescent="0.35">
      <c r="A1114" s="192" t="s">
        <v>895</v>
      </c>
      <c r="B1114" s="195">
        <v>1</v>
      </c>
    </row>
    <row r="1115" spans="1:2" x14ac:dyDescent="0.35">
      <c r="A1115" s="192" t="s">
        <v>283</v>
      </c>
      <c r="B1115" s="195">
        <v>1</v>
      </c>
    </row>
    <row r="1116" spans="1:2" x14ac:dyDescent="0.35">
      <c r="A1116" s="192" t="s">
        <v>6770</v>
      </c>
      <c r="B1116" s="195">
        <v>1</v>
      </c>
    </row>
    <row r="1117" spans="1:2" x14ac:dyDescent="0.35">
      <c r="A1117" s="192" t="s">
        <v>5514</v>
      </c>
      <c r="B1117" s="195">
        <v>1</v>
      </c>
    </row>
    <row r="1118" spans="1:2" x14ac:dyDescent="0.35">
      <c r="A1118" s="192" t="s">
        <v>2169</v>
      </c>
      <c r="B1118" s="195">
        <v>1</v>
      </c>
    </row>
    <row r="1119" spans="1:2" x14ac:dyDescent="0.35">
      <c r="A1119" s="192" t="s">
        <v>7705</v>
      </c>
      <c r="B1119" s="195">
        <v>1</v>
      </c>
    </row>
    <row r="1120" spans="1:2" x14ac:dyDescent="0.35">
      <c r="A1120" s="192" t="s">
        <v>4268</v>
      </c>
      <c r="B1120" s="195">
        <v>1</v>
      </c>
    </row>
    <row r="1121" spans="1:2" x14ac:dyDescent="0.35">
      <c r="A1121" s="192" t="s">
        <v>6194</v>
      </c>
      <c r="B1121" s="195">
        <v>2</v>
      </c>
    </row>
    <row r="1122" spans="1:2" x14ac:dyDescent="0.35">
      <c r="A1122" s="192" t="s">
        <v>6167</v>
      </c>
      <c r="B1122" s="195">
        <v>1</v>
      </c>
    </row>
    <row r="1123" spans="1:2" x14ac:dyDescent="0.35">
      <c r="A1123" s="192" t="s">
        <v>3858</v>
      </c>
      <c r="B1123" s="195">
        <v>1</v>
      </c>
    </row>
    <row r="1124" spans="1:2" x14ac:dyDescent="0.35">
      <c r="A1124" s="192" t="s">
        <v>7645</v>
      </c>
      <c r="B1124" s="195">
        <v>1</v>
      </c>
    </row>
    <row r="1125" spans="1:2" x14ac:dyDescent="0.35">
      <c r="A1125" s="192" t="s">
        <v>5862</v>
      </c>
      <c r="B1125" s="195">
        <v>1</v>
      </c>
    </row>
    <row r="1126" spans="1:2" x14ac:dyDescent="0.35">
      <c r="A1126" s="192" t="s">
        <v>6458</v>
      </c>
      <c r="B1126" s="195">
        <v>1</v>
      </c>
    </row>
    <row r="1127" spans="1:2" x14ac:dyDescent="0.35">
      <c r="A1127" s="192" t="s">
        <v>7637</v>
      </c>
      <c r="B1127" s="195">
        <v>1</v>
      </c>
    </row>
    <row r="1128" spans="1:2" x14ac:dyDescent="0.35">
      <c r="A1128" s="192" t="s">
        <v>7580</v>
      </c>
      <c r="B1128" s="195">
        <v>1</v>
      </c>
    </row>
    <row r="1129" spans="1:2" x14ac:dyDescent="0.35">
      <c r="A1129" s="192" t="s">
        <v>5907</v>
      </c>
      <c r="B1129" s="195">
        <v>1</v>
      </c>
    </row>
    <row r="1130" spans="1:2" x14ac:dyDescent="0.35">
      <c r="A1130" s="192" t="s">
        <v>4117</v>
      </c>
      <c r="B1130" s="195">
        <v>1</v>
      </c>
    </row>
    <row r="1131" spans="1:2" x14ac:dyDescent="0.35">
      <c r="A1131" s="192" t="s">
        <v>7552</v>
      </c>
      <c r="B1131" s="195">
        <v>1</v>
      </c>
    </row>
    <row r="1132" spans="1:2" x14ac:dyDescent="0.35">
      <c r="A1132" s="192" t="s">
        <v>3842</v>
      </c>
      <c r="B1132" s="195">
        <v>1</v>
      </c>
    </row>
    <row r="1133" spans="1:2" x14ac:dyDescent="0.35">
      <c r="A1133" s="192" t="s">
        <v>5335</v>
      </c>
      <c r="B1133" s="195">
        <v>1</v>
      </c>
    </row>
    <row r="1134" spans="1:2" x14ac:dyDescent="0.35">
      <c r="A1134" s="192" t="s">
        <v>1207</v>
      </c>
      <c r="B1134" s="195">
        <v>1</v>
      </c>
    </row>
    <row r="1135" spans="1:2" x14ac:dyDescent="0.35">
      <c r="A1135" s="192" t="s">
        <v>1917</v>
      </c>
      <c r="B1135" s="195">
        <v>1</v>
      </c>
    </row>
    <row r="1136" spans="1:2" x14ac:dyDescent="0.35">
      <c r="A1136" s="192" t="s">
        <v>2091</v>
      </c>
      <c r="B1136" s="195">
        <v>1</v>
      </c>
    </row>
    <row r="1137" spans="1:2" x14ac:dyDescent="0.35">
      <c r="A1137" s="192" t="s">
        <v>4016</v>
      </c>
      <c r="B1137" s="195">
        <v>2</v>
      </c>
    </row>
    <row r="1138" spans="1:2" x14ac:dyDescent="0.35">
      <c r="A1138" s="192" t="s">
        <v>3133</v>
      </c>
      <c r="B1138" s="195">
        <v>1</v>
      </c>
    </row>
    <row r="1139" spans="1:2" x14ac:dyDescent="0.35">
      <c r="A1139" s="192" t="s">
        <v>4576</v>
      </c>
      <c r="B1139" s="195">
        <v>3</v>
      </c>
    </row>
    <row r="1140" spans="1:2" x14ac:dyDescent="0.35">
      <c r="A1140" s="192" t="s">
        <v>7634</v>
      </c>
      <c r="B1140" s="195">
        <v>1</v>
      </c>
    </row>
    <row r="1141" spans="1:2" x14ac:dyDescent="0.35">
      <c r="A1141" s="192" t="s">
        <v>6150</v>
      </c>
      <c r="B1141" s="195">
        <v>1</v>
      </c>
    </row>
    <row r="1142" spans="1:2" x14ac:dyDescent="0.35">
      <c r="A1142" s="192" t="s">
        <v>6394</v>
      </c>
      <c r="B1142" s="195">
        <v>1</v>
      </c>
    </row>
    <row r="1143" spans="1:2" x14ac:dyDescent="0.35">
      <c r="A1143" s="192" t="s">
        <v>2876</v>
      </c>
      <c r="B1143" s="195">
        <v>1</v>
      </c>
    </row>
    <row r="1144" spans="1:2" x14ac:dyDescent="0.35">
      <c r="A1144" s="192" t="s">
        <v>2809</v>
      </c>
      <c r="B1144" s="195">
        <v>1</v>
      </c>
    </row>
    <row r="1145" spans="1:2" x14ac:dyDescent="0.35">
      <c r="A1145" s="192" t="s">
        <v>4224</v>
      </c>
      <c r="B1145" s="195">
        <v>1</v>
      </c>
    </row>
    <row r="1146" spans="1:2" x14ac:dyDescent="0.35">
      <c r="A1146" s="192" t="s">
        <v>3269</v>
      </c>
      <c r="B1146" s="195">
        <v>1</v>
      </c>
    </row>
    <row r="1147" spans="1:2" x14ac:dyDescent="0.35">
      <c r="A1147" s="192" t="s">
        <v>652</v>
      </c>
      <c r="B1147" s="195">
        <v>1</v>
      </c>
    </row>
    <row r="1148" spans="1:2" x14ac:dyDescent="0.35">
      <c r="A1148" s="192" t="s">
        <v>4950</v>
      </c>
      <c r="B1148" s="195">
        <v>2</v>
      </c>
    </row>
    <row r="1149" spans="1:2" x14ac:dyDescent="0.35">
      <c r="A1149" s="192" t="s">
        <v>1615</v>
      </c>
      <c r="B1149" s="195">
        <v>1</v>
      </c>
    </row>
    <row r="1150" spans="1:2" x14ac:dyDescent="0.35">
      <c r="A1150" s="192" t="s">
        <v>7588</v>
      </c>
      <c r="B1150" s="195">
        <v>1</v>
      </c>
    </row>
    <row r="1151" spans="1:2" x14ac:dyDescent="0.35">
      <c r="A1151" s="192" t="s">
        <v>5309</v>
      </c>
      <c r="B1151" s="195">
        <v>1</v>
      </c>
    </row>
    <row r="1152" spans="1:2" x14ac:dyDescent="0.35">
      <c r="A1152" s="192" t="s">
        <v>7148</v>
      </c>
      <c r="B1152" s="195">
        <v>1</v>
      </c>
    </row>
    <row r="1153" spans="1:2" x14ac:dyDescent="0.35">
      <c r="A1153" s="192" t="s">
        <v>5882</v>
      </c>
      <c r="B1153" s="195">
        <v>1</v>
      </c>
    </row>
    <row r="1154" spans="1:2" x14ac:dyDescent="0.35">
      <c r="A1154" s="192" t="s">
        <v>6355</v>
      </c>
      <c r="B1154" s="195">
        <v>1</v>
      </c>
    </row>
    <row r="1155" spans="1:2" x14ac:dyDescent="0.35">
      <c r="A1155" s="192" t="s">
        <v>4279</v>
      </c>
      <c r="B1155" s="195">
        <v>1</v>
      </c>
    </row>
    <row r="1156" spans="1:2" x14ac:dyDescent="0.35">
      <c r="A1156" s="192" t="s">
        <v>2733</v>
      </c>
      <c r="B1156" s="195">
        <v>1</v>
      </c>
    </row>
    <row r="1157" spans="1:2" x14ac:dyDescent="0.35">
      <c r="A1157" s="192" t="s">
        <v>3881</v>
      </c>
      <c r="B1157" s="195">
        <v>1</v>
      </c>
    </row>
    <row r="1158" spans="1:2" x14ac:dyDescent="0.35">
      <c r="A1158" s="192" t="s">
        <v>1618</v>
      </c>
      <c r="B1158" s="195">
        <v>1</v>
      </c>
    </row>
    <row r="1159" spans="1:2" x14ac:dyDescent="0.35">
      <c r="A1159" s="192" t="s">
        <v>162</v>
      </c>
      <c r="B1159" s="195">
        <v>1</v>
      </c>
    </row>
    <row r="1160" spans="1:2" x14ac:dyDescent="0.35">
      <c r="A1160" s="192" t="s">
        <v>4913</v>
      </c>
      <c r="B1160" s="195">
        <v>1</v>
      </c>
    </row>
    <row r="1161" spans="1:2" x14ac:dyDescent="0.35">
      <c r="A1161" s="192" t="s">
        <v>3451</v>
      </c>
      <c r="B1161" s="195">
        <v>1</v>
      </c>
    </row>
    <row r="1162" spans="1:2" x14ac:dyDescent="0.35">
      <c r="A1162" s="192" t="s">
        <v>5655</v>
      </c>
      <c r="B1162" s="195">
        <v>1</v>
      </c>
    </row>
    <row r="1163" spans="1:2" x14ac:dyDescent="0.35">
      <c r="A1163" s="192" t="s">
        <v>1592</v>
      </c>
      <c r="B1163" s="195">
        <v>1</v>
      </c>
    </row>
    <row r="1164" spans="1:2" x14ac:dyDescent="0.35">
      <c r="A1164" s="192" t="s">
        <v>1121</v>
      </c>
      <c r="B1164" s="195">
        <v>1</v>
      </c>
    </row>
    <row r="1165" spans="1:2" x14ac:dyDescent="0.35">
      <c r="A1165" s="192" t="s">
        <v>1797</v>
      </c>
      <c r="B1165" s="195">
        <v>1</v>
      </c>
    </row>
    <row r="1166" spans="1:2" x14ac:dyDescent="0.35">
      <c r="A1166" s="192" t="s">
        <v>4652</v>
      </c>
      <c r="B1166" s="195">
        <v>1</v>
      </c>
    </row>
    <row r="1167" spans="1:2" x14ac:dyDescent="0.35">
      <c r="A1167" s="192" t="s">
        <v>6945</v>
      </c>
      <c r="B1167" s="195">
        <v>1</v>
      </c>
    </row>
    <row r="1168" spans="1:2" x14ac:dyDescent="0.35">
      <c r="A1168" s="192" t="s">
        <v>6295</v>
      </c>
      <c r="B1168" s="195">
        <v>1</v>
      </c>
    </row>
    <row r="1169" spans="1:2" x14ac:dyDescent="0.35">
      <c r="A1169" s="192" t="s">
        <v>6422</v>
      </c>
      <c r="B1169" s="195">
        <v>1</v>
      </c>
    </row>
    <row r="1170" spans="1:2" x14ac:dyDescent="0.35">
      <c r="A1170" s="192" t="s">
        <v>2748</v>
      </c>
      <c r="B1170" s="195">
        <v>1</v>
      </c>
    </row>
    <row r="1171" spans="1:2" x14ac:dyDescent="0.35">
      <c r="A1171" s="192" t="s">
        <v>6262</v>
      </c>
      <c r="B1171" s="195">
        <v>1</v>
      </c>
    </row>
    <row r="1172" spans="1:2" x14ac:dyDescent="0.35">
      <c r="A1172" s="192" t="s">
        <v>5433</v>
      </c>
      <c r="B1172" s="195">
        <v>1</v>
      </c>
    </row>
    <row r="1173" spans="1:2" x14ac:dyDescent="0.35">
      <c r="A1173" s="192" t="s">
        <v>5209</v>
      </c>
      <c r="B1173" s="195">
        <v>1</v>
      </c>
    </row>
    <row r="1174" spans="1:2" x14ac:dyDescent="0.35">
      <c r="A1174" s="192" t="s">
        <v>8047</v>
      </c>
      <c r="B1174" s="195">
        <v>1</v>
      </c>
    </row>
    <row r="1175" spans="1:2" x14ac:dyDescent="0.35">
      <c r="A1175" s="192" t="s">
        <v>7345</v>
      </c>
      <c r="B1175" s="195">
        <v>1</v>
      </c>
    </row>
    <row r="1176" spans="1:2" x14ac:dyDescent="0.35">
      <c r="A1176" s="192" t="s">
        <v>6890</v>
      </c>
      <c r="B1176" s="195">
        <v>1</v>
      </c>
    </row>
    <row r="1177" spans="1:2" x14ac:dyDescent="0.35">
      <c r="A1177" s="192" t="s">
        <v>7559</v>
      </c>
      <c r="B1177" s="195">
        <v>1</v>
      </c>
    </row>
    <row r="1178" spans="1:2" x14ac:dyDescent="0.35">
      <c r="A1178" s="192" t="s">
        <v>919</v>
      </c>
      <c r="B1178" s="195">
        <v>1</v>
      </c>
    </row>
    <row r="1179" spans="1:2" x14ac:dyDescent="0.35">
      <c r="A1179" s="192" t="s">
        <v>3594</v>
      </c>
      <c r="B1179" s="195">
        <v>1</v>
      </c>
    </row>
    <row r="1180" spans="1:2" x14ac:dyDescent="0.35">
      <c r="A1180" s="192" t="s">
        <v>2527</v>
      </c>
      <c r="B1180" s="195">
        <v>1</v>
      </c>
    </row>
    <row r="1181" spans="1:2" x14ac:dyDescent="0.35">
      <c r="A1181" s="192" t="s">
        <v>7666</v>
      </c>
      <c r="B1181" s="195">
        <v>2</v>
      </c>
    </row>
    <row r="1182" spans="1:2" x14ac:dyDescent="0.35">
      <c r="A1182" s="192" t="s">
        <v>6222</v>
      </c>
      <c r="B1182" s="195">
        <v>1</v>
      </c>
    </row>
    <row r="1183" spans="1:2" x14ac:dyDescent="0.35">
      <c r="A1183" s="192" t="s">
        <v>4091</v>
      </c>
      <c r="B1183" s="195">
        <v>1</v>
      </c>
    </row>
    <row r="1184" spans="1:2" x14ac:dyDescent="0.35">
      <c r="A1184" s="192" t="s">
        <v>3754</v>
      </c>
      <c r="B1184" s="195">
        <v>1</v>
      </c>
    </row>
    <row r="1185" spans="1:2" x14ac:dyDescent="0.35">
      <c r="A1185" s="192" t="s">
        <v>4079</v>
      </c>
      <c r="B1185" s="195">
        <v>1</v>
      </c>
    </row>
    <row r="1186" spans="1:2" x14ac:dyDescent="0.35">
      <c r="A1186" s="192" t="s">
        <v>6216</v>
      </c>
      <c r="B1186" s="195">
        <v>1</v>
      </c>
    </row>
    <row r="1187" spans="1:2" x14ac:dyDescent="0.35">
      <c r="A1187" s="192" t="s">
        <v>6577</v>
      </c>
      <c r="B1187" s="195">
        <v>1</v>
      </c>
    </row>
    <row r="1188" spans="1:2" x14ac:dyDescent="0.35">
      <c r="A1188" s="192" t="s">
        <v>5072</v>
      </c>
      <c r="B1188" s="195">
        <v>1</v>
      </c>
    </row>
    <row r="1189" spans="1:2" x14ac:dyDescent="0.35">
      <c r="A1189" s="192" t="s">
        <v>4246</v>
      </c>
      <c r="B1189" s="195">
        <v>1</v>
      </c>
    </row>
    <row r="1190" spans="1:2" x14ac:dyDescent="0.35">
      <c r="A1190" s="192" t="s">
        <v>6729</v>
      </c>
      <c r="B1190" s="195">
        <v>1</v>
      </c>
    </row>
    <row r="1191" spans="1:2" x14ac:dyDescent="0.35">
      <c r="A1191" s="192" t="s">
        <v>5014</v>
      </c>
      <c r="B1191" s="195">
        <v>1</v>
      </c>
    </row>
    <row r="1192" spans="1:2" x14ac:dyDescent="0.35">
      <c r="A1192" s="192" t="s">
        <v>3239</v>
      </c>
      <c r="B1192" s="195">
        <v>1</v>
      </c>
    </row>
    <row r="1193" spans="1:2" x14ac:dyDescent="0.35">
      <c r="A1193" s="192" t="s">
        <v>4503</v>
      </c>
      <c r="B1193" s="195">
        <v>1</v>
      </c>
    </row>
    <row r="1194" spans="1:2" x14ac:dyDescent="0.35">
      <c r="A1194" s="192" t="s">
        <v>5171</v>
      </c>
      <c r="B1194" s="195">
        <v>1</v>
      </c>
    </row>
    <row r="1195" spans="1:2" x14ac:dyDescent="0.35">
      <c r="A1195" s="192" t="s">
        <v>2398</v>
      </c>
      <c r="B1195" s="195">
        <v>1</v>
      </c>
    </row>
    <row r="1196" spans="1:2" x14ac:dyDescent="0.35">
      <c r="A1196" s="192" t="s">
        <v>6374</v>
      </c>
      <c r="B1196" s="195">
        <v>1</v>
      </c>
    </row>
    <row r="1197" spans="1:2" x14ac:dyDescent="0.35">
      <c r="A1197" s="192" t="s">
        <v>205</v>
      </c>
      <c r="B1197" s="195">
        <v>1</v>
      </c>
    </row>
    <row r="1198" spans="1:2" x14ac:dyDescent="0.35">
      <c r="A1198" s="192" t="s">
        <v>3334</v>
      </c>
      <c r="B1198" s="195">
        <v>1</v>
      </c>
    </row>
    <row r="1199" spans="1:2" x14ac:dyDescent="0.35">
      <c r="A1199" s="192" t="s">
        <v>4958</v>
      </c>
      <c r="B1199" s="195">
        <v>1</v>
      </c>
    </row>
    <row r="1200" spans="1:2" x14ac:dyDescent="0.35">
      <c r="A1200" s="192" t="s">
        <v>3279</v>
      </c>
      <c r="B1200" s="195">
        <v>1</v>
      </c>
    </row>
    <row r="1201" spans="1:2" x14ac:dyDescent="0.35">
      <c r="A1201" s="192" t="s">
        <v>1960</v>
      </c>
      <c r="B1201" s="195">
        <v>1</v>
      </c>
    </row>
    <row r="1202" spans="1:2" x14ac:dyDescent="0.35">
      <c r="A1202" s="192" t="s">
        <v>2576</v>
      </c>
      <c r="B1202" s="195">
        <v>1</v>
      </c>
    </row>
    <row r="1203" spans="1:2" x14ac:dyDescent="0.35">
      <c r="A1203" s="192" t="s">
        <v>2663</v>
      </c>
      <c r="B1203" s="195">
        <v>1</v>
      </c>
    </row>
    <row r="1204" spans="1:2" x14ac:dyDescent="0.35">
      <c r="A1204" s="192" t="s">
        <v>7646</v>
      </c>
      <c r="B1204" s="195">
        <v>1</v>
      </c>
    </row>
    <row r="1205" spans="1:2" x14ac:dyDescent="0.35">
      <c r="A1205" s="192" t="s">
        <v>6472</v>
      </c>
      <c r="B1205" s="195">
        <v>1</v>
      </c>
    </row>
    <row r="1206" spans="1:2" x14ac:dyDescent="0.35">
      <c r="A1206" s="192" t="s">
        <v>4414</v>
      </c>
      <c r="B1206" s="195">
        <v>1</v>
      </c>
    </row>
    <row r="1207" spans="1:2" x14ac:dyDescent="0.35">
      <c r="A1207" s="192" t="s">
        <v>8027</v>
      </c>
      <c r="B1207" s="195">
        <v>1</v>
      </c>
    </row>
    <row r="1208" spans="1:2" x14ac:dyDescent="0.35">
      <c r="A1208" s="192" t="s">
        <v>175</v>
      </c>
      <c r="B1208" s="195">
        <v>1</v>
      </c>
    </row>
    <row r="1209" spans="1:2" x14ac:dyDescent="0.35">
      <c r="A1209" s="192" t="s">
        <v>2093</v>
      </c>
      <c r="B1209" s="195">
        <v>1</v>
      </c>
    </row>
    <row r="1210" spans="1:2" x14ac:dyDescent="0.35">
      <c r="A1210" s="192" t="s">
        <v>2013</v>
      </c>
      <c r="B1210" s="195">
        <v>1</v>
      </c>
    </row>
    <row r="1211" spans="1:2" x14ac:dyDescent="0.35">
      <c r="A1211" s="192" t="s">
        <v>2691</v>
      </c>
      <c r="B1211" s="195">
        <v>1</v>
      </c>
    </row>
    <row r="1212" spans="1:2" x14ac:dyDescent="0.35">
      <c r="A1212" s="192" t="s">
        <v>5263</v>
      </c>
      <c r="B1212" s="195">
        <v>1</v>
      </c>
    </row>
    <row r="1213" spans="1:2" x14ac:dyDescent="0.35">
      <c r="A1213" s="192" t="s">
        <v>4842</v>
      </c>
      <c r="B1213" s="195">
        <v>1</v>
      </c>
    </row>
    <row r="1214" spans="1:2" x14ac:dyDescent="0.35">
      <c r="A1214" s="192" t="s">
        <v>402</v>
      </c>
      <c r="B1214" s="195">
        <v>1</v>
      </c>
    </row>
    <row r="1215" spans="1:2" x14ac:dyDescent="0.35">
      <c r="A1215" s="192" t="s">
        <v>3066</v>
      </c>
      <c r="B1215" s="195">
        <v>1</v>
      </c>
    </row>
    <row r="1216" spans="1:2" x14ac:dyDescent="0.35">
      <c r="A1216" s="192" t="s">
        <v>1161</v>
      </c>
      <c r="B1216" s="195">
        <v>1</v>
      </c>
    </row>
    <row r="1217" spans="1:2" x14ac:dyDescent="0.35">
      <c r="A1217" s="192" t="s">
        <v>3689</v>
      </c>
      <c r="B1217" s="195">
        <v>1</v>
      </c>
    </row>
    <row r="1218" spans="1:2" x14ac:dyDescent="0.35">
      <c r="A1218" s="192" t="s">
        <v>42</v>
      </c>
      <c r="B1218" s="195">
        <v>1</v>
      </c>
    </row>
    <row r="1219" spans="1:2" x14ac:dyDescent="0.35">
      <c r="A1219" s="192" t="s">
        <v>5604</v>
      </c>
      <c r="B1219" s="195">
        <v>1</v>
      </c>
    </row>
    <row r="1220" spans="1:2" x14ac:dyDescent="0.35">
      <c r="A1220" s="192" t="s">
        <v>4922</v>
      </c>
      <c r="B1220" s="195">
        <v>1</v>
      </c>
    </row>
    <row r="1221" spans="1:2" x14ac:dyDescent="0.35">
      <c r="A1221" s="192" t="s">
        <v>1343</v>
      </c>
      <c r="B1221" s="195">
        <v>1</v>
      </c>
    </row>
    <row r="1222" spans="1:2" x14ac:dyDescent="0.35">
      <c r="A1222" s="192" t="s">
        <v>7402</v>
      </c>
      <c r="B1222" s="195">
        <v>1</v>
      </c>
    </row>
    <row r="1223" spans="1:2" x14ac:dyDescent="0.35">
      <c r="A1223" s="192" t="s">
        <v>1498</v>
      </c>
      <c r="B1223" s="195">
        <v>1</v>
      </c>
    </row>
    <row r="1224" spans="1:2" x14ac:dyDescent="0.35">
      <c r="A1224" s="192" t="s">
        <v>7566</v>
      </c>
      <c r="B1224" s="195">
        <v>1</v>
      </c>
    </row>
    <row r="1225" spans="1:2" x14ac:dyDescent="0.35">
      <c r="A1225" s="192" t="s">
        <v>6013</v>
      </c>
      <c r="B1225" s="195">
        <v>1</v>
      </c>
    </row>
    <row r="1226" spans="1:2" x14ac:dyDescent="0.35">
      <c r="A1226" s="192" t="s">
        <v>4849</v>
      </c>
      <c r="B1226" s="195">
        <v>1</v>
      </c>
    </row>
    <row r="1227" spans="1:2" x14ac:dyDescent="0.35">
      <c r="A1227" s="192" t="s">
        <v>6261</v>
      </c>
      <c r="B1227" s="195">
        <v>1</v>
      </c>
    </row>
    <row r="1228" spans="1:2" x14ac:dyDescent="0.35">
      <c r="A1228" s="192" t="s">
        <v>7123</v>
      </c>
      <c r="B1228" s="195">
        <v>1</v>
      </c>
    </row>
    <row r="1229" spans="1:2" x14ac:dyDescent="0.35">
      <c r="A1229" s="192" t="s">
        <v>2573</v>
      </c>
      <c r="B1229" s="195">
        <v>1</v>
      </c>
    </row>
    <row r="1230" spans="1:2" x14ac:dyDescent="0.35">
      <c r="A1230" s="192" t="s">
        <v>7421</v>
      </c>
      <c r="B1230" s="195">
        <v>1</v>
      </c>
    </row>
    <row r="1231" spans="1:2" x14ac:dyDescent="0.35">
      <c r="A1231" s="192" t="s">
        <v>4843</v>
      </c>
      <c r="B1231" s="195">
        <v>1</v>
      </c>
    </row>
    <row r="1232" spans="1:2" x14ac:dyDescent="0.35">
      <c r="A1232" s="192" t="s">
        <v>7668</v>
      </c>
      <c r="B1232" s="195">
        <v>1</v>
      </c>
    </row>
    <row r="1233" spans="1:2" x14ac:dyDescent="0.35">
      <c r="A1233" s="192" t="s">
        <v>3217</v>
      </c>
      <c r="B1233" s="195">
        <v>1</v>
      </c>
    </row>
    <row r="1234" spans="1:2" x14ac:dyDescent="0.35">
      <c r="A1234" s="192" t="s">
        <v>5835</v>
      </c>
      <c r="B1234" s="195">
        <v>1</v>
      </c>
    </row>
    <row r="1235" spans="1:2" x14ac:dyDescent="0.35">
      <c r="A1235" s="192" t="s">
        <v>361</v>
      </c>
      <c r="B1235" s="195">
        <v>1</v>
      </c>
    </row>
    <row r="1236" spans="1:2" x14ac:dyDescent="0.35">
      <c r="A1236" s="192" t="s">
        <v>2256</v>
      </c>
      <c r="B1236" s="195">
        <v>1</v>
      </c>
    </row>
    <row r="1237" spans="1:2" x14ac:dyDescent="0.35">
      <c r="A1237" s="192" t="s">
        <v>2867</v>
      </c>
      <c r="B1237" s="195">
        <v>1</v>
      </c>
    </row>
    <row r="1238" spans="1:2" x14ac:dyDescent="0.35">
      <c r="A1238" s="192" t="s">
        <v>4470</v>
      </c>
      <c r="B1238" s="195">
        <v>2</v>
      </c>
    </row>
    <row r="1239" spans="1:2" x14ac:dyDescent="0.35">
      <c r="A1239" s="192" t="s">
        <v>7735</v>
      </c>
      <c r="B1239" s="195">
        <v>1</v>
      </c>
    </row>
    <row r="1240" spans="1:2" x14ac:dyDescent="0.35">
      <c r="A1240" s="192" t="s">
        <v>6147</v>
      </c>
      <c r="B1240" s="195">
        <v>1</v>
      </c>
    </row>
    <row r="1241" spans="1:2" x14ac:dyDescent="0.35">
      <c r="A1241" s="192" t="s">
        <v>5356</v>
      </c>
      <c r="B1241" s="195">
        <v>1</v>
      </c>
    </row>
    <row r="1242" spans="1:2" x14ac:dyDescent="0.35">
      <c r="A1242" s="192" t="s">
        <v>6049</v>
      </c>
      <c r="B1242" s="195">
        <v>1</v>
      </c>
    </row>
    <row r="1243" spans="1:2" x14ac:dyDescent="0.35">
      <c r="A1243" s="192" t="s">
        <v>4324</v>
      </c>
      <c r="B1243" s="195">
        <v>1</v>
      </c>
    </row>
    <row r="1244" spans="1:2" x14ac:dyDescent="0.35">
      <c r="A1244" s="192" t="s">
        <v>2055</v>
      </c>
      <c r="B1244" s="195">
        <v>1</v>
      </c>
    </row>
    <row r="1245" spans="1:2" x14ac:dyDescent="0.35">
      <c r="A1245" s="192" t="s">
        <v>7594</v>
      </c>
      <c r="B1245" s="195">
        <v>1</v>
      </c>
    </row>
    <row r="1246" spans="1:2" x14ac:dyDescent="0.35">
      <c r="A1246" s="192" t="s">
        <v>5352</v>
      </c>
      <c r="B1246" s="195">
        <v>1</v>
      </c>
    </row>
    <row r="1247" spans="1:2" x14ac:dyDescent="0.35">
      <c r="A1247" s="192" t="s">
        <v>1991</v>
      </c>
      <c r="B1247" s="195">
        <v>1</v>
      </c>
    </row>
    <row r="1248" spans="1:2" x14ac:dyDescent="0.35">
      <c r="A1248" s="192" t="s">
        <v>7724</v>
      </c>
      <c r="B1248" s="195">
        <v>1</v>
      </c>
    </row>
    <row r="1249" spans="1:2" x14ac:dyDescent="0.35">
      <c r="A1249" s="192" t="s">
        <v>1860</v>
      </c>
      <c r="B1249" s="195">
        <v>1</v>
      </c>
    </row>
    <row r="1250" spans="1:2" x14ac:dyDescent="0.35">
      <c r="A1250" s="192" t="s">
        <v>5806</v>
      </c>
      <c r="B1250" s="195">
        <v>1</v>
      </c>
    </row>
    <row r="1251" spans="1:2" x14ac:dyDescent="0.35">
      <c r="A1251" s="192" t="s">
        <v>6952</v>
      </c>
      <c r="B1251" s="195">
        <v>1</v>
      </c>
    </row>
    <row r="1252" spans="1:2" x14ac:dyDescent="0.35">
      <c r="A1252" s="192" t="s">
        <v>3771</v>
      </c>
      <c r="B1252" s="195">
        <v>1</v>
      </c>
    </row>
    <row r="1253" spans="1:2" x14ac:dyDescent="0.35">
      <c r="A1253" s="192" t="s">
        <v>1632</v>
      </c>
      <c r="B1253" s="195">
        <v>1</v>
      </c>
    </row>
    <row r="1254" spans="1:2" x14ac:dyDescent="0.35">
      <c r="A1254" s="192" t="s">
        <v>2984</v>
      </c>
      <c r="B1254" s="195">
        <v>1</v>
      </c>
    </row>
    <row r="1255" spans="1:2" x14ac:dyDescent="0.35">
      <c r="A1255" s="192" t="s">
        <v>3413</v>
      </c>
      <c r="B1255" s="195">
        <v>1</v>
      </c>
    </row>
    <row r="1256" spans="1:2" x14ac:dyDescent="0.35">
      <c r="A1256" s="192" t="s">
        <v>4392</v>
      </c>
      <c r="B1256" s="195">
        <v>1</v>
      </c>
    </row>
    <row r="1257" spans="1:2" x14ac:dyDescent="0.35">
      <c r="A1257" s="192" t="s">
        <v>6381</v>
      </c>
      <c r="B1257" s="195">
        <v>1</v>
      </c>
    </row>
    <row r="1258" spans="1:2" x14ac:dyDescent="0.35">
      <c r="A1258" s="192" t="s">
        <v>6591</v>
      </c>
      <c r="B1258" s="195">
        <v>1</v>
      </c>
    </row>
    <row r="1259" spans="1:2" x14ac:dyDescent="0.35">
      <c r="A1259" s="192" t="s">
        <v>343</v>
      </c>
      <c r="B1259" s="195">
        <v>1</v>
      </c>
    </row>
    <row r="1260" spans="1:2" x14ac:dyDescent="0.35">
      <c r="A1260" s="192" t="s">
        <v>1787</v>
      </c>
      <c r="B1260" s="195">
        <v>1</v>
      </c>
    </row>
    <row r="1261" spans="1:2" x14ac:dyDescent="0.35">
      <c r="A1261" s="192" t="s">
        <v>5129</v>
      </c>
      <c r="B1261" s="195">
        <v>1</v>
      </c>
    </row>
    <row r="1262" spans="1:2" x14ac:dyDescent="0.35">
      <c r="A1262" s="192" t="s">
        <v>4539</v>
      </c>
      <c r="B1262" s="195">
        <v>1</v>
      </c>
    </row>
    <row r="1263" spans="1:2" x14ac:dyDescent="0.35">
      <c r="A1263" s="192" t="s">
        <v>3928</v>
      </c>
      <c r="B1263" s="195">
        <v>1</v>
      </c>
    </row>
    <row r="1264" spans="1:2" x14ac:dyDescent="0.35">
      <c r="A1264" s="192" t="s">
        <v>5552</v>
      </c>
      <c r="B1264" s="195">
        <v>1</v>
      </c>
    </row>
    <row r="1265" spans="1:2" x14ac:dyDescent="0.35">
      <c r="A1265" s="192" t="s">
        <v>3564</v>
      </c>
      <c r="B1265" s="195">
        <v>1</v>
      </c>
    </row>
    <row r="1266" spans="1:2" x14ac:dyDescent="0.35">
      <c r="A1266" s="192" t="s">
        <v>3293</v>
      </c>
      <c r="B1266" s="195">
        <v>2</v>
      </c>
    </row>
    <row r="1267" spans="1:2" x14ac:dyDescent="0.35">
      <c r="A1267" s="192" t="s">
        <v>7751</v>
      </c>
      <c r="B1267" s="195">
        <v>1</v>
      </c>
    </row>
    <row r="1268" spans="1:2" x14ac:dyDescent="0.35">
      <c r="A1268" s="192" t="s">
        <v>1312</v>
      </c>
      <c r="B1268" s="195">
        <v>1</v>
      </c>
    </row>
    <row r="1269" spans="1:2" x14ac:dyDescent="0.35">
      <c r="A1269" s="192" t="s">
        <v>7389</v>
      </c>
      <c r="B1269" s="195">
        <v>1</v>
      </c>
    </row>
    <row r="1270" spans="1:2" x14ac:dyDescent="0.35">
      <c r="A1270" s="192" t="s">
        <v>3731</v>
      </c>
      <c r="B1270" s="195">
        <v>1</v>
      </c>
    </row>
    <row r="1271" spans="1:2" x14ac:dyDescent="0.35">
      <c r="A1271" s="192" t="s">
        <v>648</v>
      </c>
      <c r="B1271" s="195">
        <v>1</v>
      </c>
    </row>
    <row r="1272" spans="1:2" x14ac:dyDescent="0.35">
      <c r="A1272" s="192" t="s">
        <v>926</v>
      </c>
      <c r="B1272" s="195">
        <v>1</v>
      </c>
    </row>
    <row r="1273" spans="1:2" x14ac:dyDescent="0.35">
      <c r="A1273" s="192" t="s">
        <v>1054</v>
      </c>
      <c r="B1273" s="195">
        <v>1</v>
      </c>
    </row>
    <row r="1274" spans="1:2" x14ac:dyDescent="0.35">
      <c r="A1274" s="192" t="s">
        <v>3168</v>
      </c>
      <c r="B1274" s="195">
        <v>2</v>
      </c>
    </row>
    <row r="1275" spans="1:2" x14ac:dyDescent="0.35">
      <c r="A1275" s="192" t="s">
        <v>7064</v>
      </c>
      <c r="B1275" s="195">
        <v>2</v>
      </c>
    </row>
    <row r="1276" spans="1:2" x14ac:dyDescent="0.35">
      <c r="A1276" s="192" t="s">
        <v>3228</v>
      </c>
      <c r="B1276" s="195">
        <v>1</v>
      </c>
    </row>
    <row r="1277" spans="1:2" x14ac:dyDescent="0.35">
      <c r="A1277" s="192" t="s">
        <v>3471</v>
      </c>
      <c r="B1277" s="195">
        <v>1</v>
      </c>
    </row>
    <row r="1278" spans="1:2" x14ac:dyDescent="0.35">
      <c r="A1278" s="192" t="s">
        <v>6666</v>
      </c>
      <c r="B1278" s="195">
        <v>1</v>
      </c>
    </row>
    <row r="1279" spans="1:2" x14ac:dyDescent="0.35">
      <c r="A1279" s="192" t="s">
        <v>4890</v>
      </c>
      <c r="B1279" s="195">
        <v>1</v>
      </c>
    </row>
    <row r="1280" spans="1:2" x14ac:dyDescent="0.35">
      <c r="A1280" s="192" t="s">
        <v>4764</v>
      </c>
      <c r="B1280" s="195">
        <v>1</v>
      </c>
    </row>
    <row r="1281" spans="1:2" x14ac:dyDescent="0.35">
      <c r="A1281" s="192" t="s">
        <v>3403</v>
      </c>
      <c r="B1281" s="195">
        <v>3</v>
      </c>
    </row>
    <row r="1282" spans="1:2" x14ac:dyDescent="0.35">
      <c r="A1282" s="192" t="s">
        <v>7294</v>
      </c>
      <c r="B1282" s="195">
        <v>1</v>
      </c>
    </row>
    <row r="1283" spans="1:2" x14ac:dyDescent="0.35">
      <c r="A1283" s="192" t="s">
        <v>4413</v>
      </c>
      <c r="B1283" s="195">
        <v>1</v>
      </c>
    </row>
    <row r="1284" spans="1:2" x14ac:dyDescent="0.35">
      <c r="A1284" s="192" t="s">
        <v>4478</v>
      </c>
      <c r="B1284" s="195">
        <v>1</v>
      </c>
    </row>
    <row r="1285" spans="1:2" x14ac:dyDescent="0.35">
      <c r="A1285" s="192" t="s">
        <v>224</v>
      </c>
      <c r="B1285" s="195">
        <v>1</v>
      </c>
    </row>
    <row r="1286" spans="1:2" x14ac:dyDescent="0.35">
      <c r="A1286" s="192" t="s">
        <v>8019</v>
      </c>
      <c r="B1286" s="195">
        <v>1</v>
      </c>
    </row>
    <row r="1287" spans="1:2" x14ac:dyDescent="0.35">
      <c r="A1287" s="192" t="s">
        <v>2179</v>
      </c>
      <c r="B1287" s="195">
        <v>1</v>
      </c>
    </row>
    <row r="1288" spans="1:2" x14ac:dyDescent="0.35">
      <c r="A1288" s="192" t="s">
        <v>1783</v>
      </c>
      <c r="B1288" s="195">
        <v>1</v>
      </c>
    </row>
    <row r="1289" spans="1:2" x14ac:dyDescent="0.35">
      <c r="A1289" s="192" t="s">
        <v>8030</v>
      </c>
      <c r="B1289" s="195">
        <v>1</v>
      </c>
    </row>
    <row r="1290" spans="1:2" x14ac:dyDescent="0.35">
      <c r="A1290" s="192" t="s">
        <v>8085</v>
      </c>
      <c r="B1290" s="195">
        <v>1</v>
      </c>
    </row>
    <row r="1291" spans="1:2" x14ac:dyDescent="0.35">
      <c r="A1291" s="192" t="s">
        <v>5925</v>
      </c>
      <c r="B1291" s="195">
        <v>1</v>
      </c>
    </row>
    <row r="1292" spans="1:2" x14ac:dyDescent="0.35">
      <c r="A1292" s="192" t="s">
        <v>8069</v>
      </c>
      <c r="B1292" s="195">
        <v>1</v>
      </c>
    </row>
    <row r="1293" spans="1:2" x14ac:dyDescent="0.35">
      <c r="A1293" s="192" t="s">
        <v>210</v>
      </c>
      <c r="B1293" s="195">
        <v>1</v>
      </c>
    </row>
    <row r="1294" spans="1:2" x14ac:dyDescent="0.35">
      <c r="A1294" s="192" t="s">
        <v>383</v>
      </c>
      <c r="B1294" s="195">
        <v>2</v>
      </c>
    </row>
    <row r="1295" spans="1:2" x14ac:dyDescent="0.35">
      <c r="A1295" s="192" t="s">
        <v>1263</v>
      </c>
      <c r="B1295" s="195">
        <v>1</v>
      </c>
    </row>
    <row r="1296" spans="1:2" x14ac:dyDescent="0.35">
      <c r="A1296" s="192" t="s">
        <v>6421</v>
      </c>
      <c r="B1296" s="195">
        <v>1</v>
      </c>
    </row>
    <row r="1297" spans="1:2" x14ac:dyDescent="0.35">
      <c r="A1297" s="192" t="s">
        <v>1699</v>
      </c>
      <c r="B1297" s="195">
        <v>1</v>
      </c>
    </row>
    <row r="1298" spans="1:2" x14ac:dyDescent="0.35">
      <c r="A1298" s="192" t="s">
        <v>3579</v>
      </c>
      <c r="B1298" s="195">
        <v>1</v>
      </c>
    </row>
    <row r="1299" spans="1:2" x14ac:dyDescent="0.35">
      <c r="A1299" s="192" t="s">
        <v>636</v>
      </c>
      <c r="B1299" s="195">
        <v>1</v>
      </c>
    </row>
    <row r="1300" spans="1:2" x14ac:dyDescent="0.35">
      <c r="A1300" s="192" t="s">
        <v>1705</v>
      </c>
      <c r="B1300" s="195">
        <v>1</v>
      </c>
    </row>
    <row r="1301" spans="1:2" x14ac:dyDescent="0.35">
      <c r="A1301" s="192" t="s">
        <v>3251</v>
      </c>
      <c r="B1301" s="195">
        <v>1</v>
      </c>
    </row>
    <row r="1302" spans="1:2" x14ac:dyDescent="0.35">
      <c r="A1302" s="192" t="s">
        <v>882</v>
      </c>
      <c r="B1302" s="195">
        <v>1</v>
      </c>
    </row>
    <row r="1303" spans="1:2" x14ac:dyDescent="0.35">
      <c r="A1303" s="192" t="s">
        <v>7723</v>
      </c>
      <c r="B1303" s="195">
        <v>1</v>
      </c>
    </row>
    <row r="1304" spans="1:2" x14ac:dyDescent="0.35">
      <c r="A1304" s="192" t="s">
        <v>1931</v>
      </c>
      <c r="B1304" s="195">
        <v>1</v>
      </c>
    </row>
    <row r="1305" spans="1:2" x14ac:dyDescent="0.35">
      <c r="A1305" s="192" t="s">
        <v>4341</v>
      </c>
      <c r="B1305" s="195">
        <v>1</v>
      </c>
    </row>
    <row r="1306" spans="1:2" x14ac:dyDescent="0.35">
      <c r="A1306" s="192" t="s">
        <v>340</v>
      </c>
      <c r="B1306" s="195">
        <v>1</v>
      </c>
    </row>
    <row r="1307" spans="1:2" x14ac:dyDescent="0.35">
      <c r="A1307" s="198">
        <v>1945</v>
      </c>
      <c r="B1307" s="195">
        <v>1</v>
      </c>
    </row>
    <row r="1308" spans="1:2" x14ac:dyDescent="0.35">
      <c r="A1308" s="198">
        <v>45066</v>
      </c>
      <c r="B1308" s="195">
        <v>1</v>
      </c>
    </row>
    <row r="1309" spans="1:2" x14ac:dyDescent="0.35">
      <c r="A1309" s="198">
        <v>45402</v>
      </c>
      <c r="B1309" s="195">
        <v>2</v>
      </c>
    </row>
    <row r="1310" spans="1:2" x14ac:dyDescent="0.35">
      <c r="A1310" s="198">
        <v>45408</v>
      </c>
      <c r="B1310" s="195">
        <v>1</v>
      </c>
    </row>
    <row r="1311" spans="1:2" x14ac:dyDescent="0.35">
      <c r="A1311" s="198">
        <v>45414</v>
      </c>
      <c r="B1311" s="195">
        <v>1</v>
      </c>
    </row>
    <row r="1312" spans="1:2" x14ac:dyDescent="0.35">
      <c r="A1312" s="198">
        <v>45436</v>
      </c>
      <c r="B1312" s="195">
        <v>1</v>
      </c>
    </row>
    <row r="1313" spans="1:2" x14ac:dyDescent="0.35">
      <c r="A1313" s="198">
        <v>45440</v>
      </c>
      <c r="B1313" s="195">
        <v>1</v>
      </c>
    </row>
    <row r="1314" spans="1:2" x14ac:dyDescent="0.35">
      <c r="A1314" s="198">
        <v>45445</v>
      </c>
      <c r="B1314" s="195">
        <v>2</v>
      </c>
    </row>
    <row r="1315" spans="1:2" x14ac:dyDescent="0.35">
      <c r="A1315" s="198">
        <v>45450</v>
      </c>
      <c r="B1315" s="195">
        <v>3</v>
      </c>
    </row>
    <row r="1316" spans="1:2" x14ac:dyDescent="0.35">
      <c r="A1316" s="198">
        <v>45477</v>
      </c>
      <c r="B1316" s="195">
        <v>1</v>
      </c>
    </row>
    <row r="1317" spans="1:2" x14ac:dyDescent="0.35">
      <c r="A1317" s="198">
        <v>45478</v>
      </c>
      <c r="B1317" s="195">
        <v>1</v>
      </c>
    </row>
    <row r="1318" spans="1:2" x14ac:dyDescent="0.35">
      <c r="A1318" s="198">
        <v>45481</v>
      </c>
      <c r="B1318" s="195">
        <v>2</v>
      </c>
    </row>
    <row r="1319" spans="1:2" x14ac:dyDescent="0.35">
      <c r="A1319" s="198">
        <v>45491</v>
      </c>
      <c r="B1319" s="195">
        <v>1</v>
      </c>
    </row>
    <row r="1320" spans="1:2" x14ac:dyDescent="0.35">
      <c r="A1320" s="198">
        <v>45496</v>
      </c>
      <c r="B1320" s="195">
        <v>1</v>
      </c>
    </row>
    <row r="1321" spans="1:2" x14ac:dyDescent="0.35">
      <c r="A1321" s="198">
        <v>45510</v>
      </c>
      <c r="B1321" s="195">
        <v>1</v>
      </c>
    </row>
    <row r="1322" spans="1:2" x14ac:dyDescent="0.35">
      <c r="A1322" s="198">
        <v>45551</v>
      </c>
      <c r="B1322" s="195">
        <v>1</v>
      </c>
    </row>
    <row r="1323" spans="1:2" x14ac:dyDescent="0.35">
      <c r="A1323" s="198">
        <v>45596</v>
      </c>
      <c r="B1323" s="195">
        <v>1</v>
      </c>
    </row>
    <row r="1324" spans="1:2" x14ac:dyDescent="0.35">
      <c r="A1324" s="198">
        <v>45654</v>
      </c>
      <c r="B1324" s="195">
        <v>1</v>
      </c>
    </row>
    <row r="1325" spans="1:2" x14ac:dyDescent="0.35">
      <c r="A1325" s="198">
        <v>45659</v>
      </c>
      <c r="B1325" s="195">
        <v>2</v>
      </c>
    </row>
    <row r="1326" spans="1:2" x14ac:dyDescent="0.35">
      <c r="A1326" s="198">
        <v>45660</v>
      </c>
      <c r="B1326" s="195">
        <v>1</v>
      </c>
    </row>
    <row r="1327" spans="1:2" x14ac:dyDescent="0.35">
      <c r="A1327" s="198">
        <v>45668</v>
      </c>
      <c r="B1327" s="195">
        <v>1</v>
      </c>
    </row>
    <row r="1328" spans="1:2" x14ac:dyDescent="0.35">
      <c r="A1328" s="198">
        <v>45679</v>
      </c>
      <c r="B1328" s="195">
        <v>1</v>
      </c>
    </row>
    <row r="1329" spans="1:2" x14ac:dyDescent="0.35">
      <c r="A1329" s="198">
        <v>45680</v>
      </c>
      <c r="B1329" s="195">
        <v>1</v>
      </c>
    </row>
    <row r="1330" spans="1:2" x14ac:dyDescent="0.35">
      <c r="A1330" s="198">
        <v>45691</v>
      </c>
      <c r="B1330" s="195">
        <v>1</v>
      </c>
    </row>
    <row r="1331" spans="1:2" x14ac:dyDescent="0.35">
      <c r="A1331" s="198">
        <v>45710</v>
      </c>
      <c r="B1331" s="195">
        <v>3</v>
      </c>
    </row>
    <row r="1332" spans="1:2" x14ac:dyDescent="0.35">
      <c r="A1332" s="198">
        <v>45723</v>
      </c>
      <c r="B1332" s="195">
        <v>1</v>
      </c>
    </row>
    <row r="1333" spans="1:2" x14ac:dyDescent="0.35">
      <c r="A1333" s="198">
        <v>45726</v>
      </c>
      <c r="B1333" s="195">
        <v>1</v>
      </c>
    </row>
    <row r="1334" spans="1:2" x14ac:dyDescent="0.35">
      <c r="A1334" s="198">
        <v>45742</v>
      </c>
      <c r="B1334" s="195">
        <v>1</v>
      </c>
    </row>
    <row r="1335" spans="1:2" x14ac:dyDescent="0.35">
      <c r="A1335" s="198">
        <v>45768</v>
      </c>
      <c r="B1335" s="195">
        <v>1</v>
      </c>
    </row>
    <row r="1336" spans="1:2" x14ac:dyDescent="0.35">
      <c r="A1336" s="198">
        <v>45792</v>
      </c>
      <c r="B1336" s="195">
        <v>1</v>
      </c>
    </row>
    <row r="1337" spans="1:2" x14ac:dyDescent="0.35">
      <c r="A1337" s="198">
        <v>45806</v>
      </c>
      <c r="B1337" s="195">
        <v>1</v>
      </c>
    </row>
    <row r="1338" spans="1:2" x14ac:dyDescent="0.35">
      <c r="A1338" s="198">
        <v>45819</v>
      </c>
      <c r="B1338" s="195">
        <v>1</v>
      </c>
    </row>
    <row r="1339" spans="1:2" x14ac:dyDescent="0.35">
      <c r="A1339" s="193" t="s">
        <v>8104</v>
      </c>
      <c r="B1339" s="196">
        <v>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9D44-65E7-4B32-ABAA-7A1F85B3646C}">
  <dimension ref="A3:E59"/>
  <sheetViews>
    <sheetView topLeftCell="B1" workbookViewId="0">
      <selection activeCell="H22" sqref="H22"/>
    </sheetView>
  </sheetViews>
  <sheetFormatPr defaultRowHeight="14.5" x14ac:dyDescent="0.35"/>
  <cols>
    <col min="1" max="1" width="31.36328125" bestFit="1" customWidth="1"/>
    <col min="2" max="2" width="5" bestFit="1" customWidth="1"/>
    <col min="4" max="4" width="31.36328125" style="57" bestFit="1" customWidth="1"/>
    <col min="5" max="5" width="7.26953125" style="57" bestFit="1" customWidth="1"/>
  </cols>
  <sheetData>
    <row r="3" spans="1:5" x14ac:dyDescent="0.35">
      <c r="A3" s="191" t="s">
        <v>8106</v>
      </c>
      <c r="B3" s="194"/>
      <c r="D3" s="57" t="s">
        <v>8106</v>
      </c>
    </row>
    <row r="4" spans="1:5" x14ac:dyDescent="0.35">
      <c r="A4" s="191" t="s">
        <v>1560</v>
      </c>
      <c r="B4" s="194" t="s">
        <v>8105</v>
      </c>
      <c r="D4" s="57" t="s">
        <v>1560</v>
      </c>
      <c r="E4" s="57" t="s">
        <v>8105</v>
      </c>
    </row>
    <row r="5" spans="1:5" x14ac:dyDescent="0.35">
      <c r="A5" s="188" t="s">
        <v>6411</v>
      </c>
      <c r="B5" s="194">
        <v>1</v>
      </c>
      <c r="D5" s="57" t="s">
        <v>7076</v>
      </c>
      <c r="E5" s="57">
        <v>683</v>
      </c>
    </row>
    <row r="6" spans="1:5" x14ac:dyDescent="0.35">
      <c r="A6" s="192" t="s">
        <v>543</v>
      </c>
      <c r="B6" s="195">
        <v>336</v>
      </c>
      <c r="D6" s="57" t="s">
        <v>543</v>
      </c>
      <c r="E6" s="57">
        <v>336</v>
      </c>
    </row>
    <row r="7" spans="1:5" x14ac:dyDescent="0.35">
      <c r="A7" s="192" t="s">
        <v>3176</v>
      </c>
      <c r="B7" s="195">
        <v>25</v>
      </c>
      <c r="D7" s="57" t="s">
        <v>847</v>
      </c>
      <c r="E7" s="57">
        <v>197</v>
      </c>
    </row>
    <row r="8" spans="1:5" x14ac:dyDescent="0.35">
      <c r="A8" s="192" t="s">
        <v>3158</v>
      </c>
      <c r="B8" s="195">
        <v>1</v>
      </c>
      <c r="D8" s="57" t="s">
        <v>3176</v>
      </c>
      <c r="E8" s="57">
        <v>25</v>
      </c>
    </row>
    <row r="9" spans="1:5" x14ac:dyDescent="0.35">
      <c r="A9" s="192" t="s">
        <v>2209</v>
      </c>
      <c r="B9" s="195">
        <v>11</v>
      </c>
      <c r="D9" s="57" t="s">
        <v>163</v>
      </c>
      <c r="E9" s="57">
        <v>25</v>
      </c>
    </row>
    <row r="10" spans="1:5" x14ac:dyDescent="0.35">
      <c r="A10" s="192" t="s">
        <v>2921</v>
      </c>
      <c r="B10" s="195">
        <v>1</v>
      </c>
      <c r="D10" s="57" t="s">
        <v>7536</v>
      </c>
      <c r="E10" s="57">
        <v>16</v>
      </c>
    </row>
    <row r="11" spans="1:5" x14ac:dyDescent="0.35">
      <c r="A11" s="192" t="s">
        <v>1224</v>
      </c>
      <c r="B11" s="195">
        <v>1</v>
      </c>
      <c r="D11" s="57" t="s">
        <v>3654</v>
      </c>
      <c r="E11" s="57">
        <v>15</v>
      </c>
    </row>
    <row r="12" spans="1:5" x14ac:dyDescent="0.35">
      <c r="A12" s="192" t="s">
        <v>4712</v>
      </c>
      <c r="B12" s="195">
        <v>1</v>
      </c>
      <c r="D12" s="57" t="s">
        <v>2209</v>
      </c>
      <c r="E12" s="57">
        <v>11</v>
      </c>
    </row>
    <row r="13" spans="1:5" x14ac:dyDescent="0.35">
      <c r="A13" s="192" t="s">
        <v>2112</v>
      </c>
      <c r="B13" s="195">
        <v>2</v>
      </c>
      <c r="D13" s="57" t="s">
        <v>2735</v>
      </c>
      <c r="E13" s="57">
        <v>11</v>
      </c>
    </row>
    <row r="14" spans="1:5" x14ac:dyDescent="0.35">
      <c r="A14" s="192" t="s">
        <v>7701</v>
      </c>
      <c r="B14" s="195">
        <v>3</v>
      </c>
      <c r="D14" s="57" t="s">
        <v>8092</v>
      </c>
      <c r="E14" s="57">
        <v>9</v>
      </c>
    </row>
    <row r="15" spans="1:5" x14ac:dyDescent="0.35">
      <c r="A15" s="192" t="s">
        <v>5743</v>
      </c>
      <c r="B15" s="195">
        <v>2</v>
      </c>
      <c r="D15" s="57" t="s">
        <v>260</v>
      </c>
      <c r="E15" s="57">
        <v>8</v>
      </c>
    </row>
    <row r="16" spans="1:5" x14ac:dyDescent="0.35">
      <c r="A16" s="192" t="s">
        <v>4466</v>
      </c>
      <c r="B16" s="195">
        <v>7</v>
      </c>
      <c r="D16" s="57" t="s">
        <v>2292</v>
      </c>
      <c r="E16" s="57">
        <v>8</v>
      </c>
    </row>
    <row r="17" spans="1:5" x14ac:dyDescent="0.35">
      <c r="A17" s="192" t="s">
        <v>730</v>
      </c>
      <c r="B17" s="195">
        <v>1</v>
      </c>
      <c r="D17" s="57" t="s">
        <v>4466</v>
      </c>
      <c r="E17" s="57">
        <v>7</v>
      </c>
    </row>
    <row r="18" spans="1:5" x14ac:dyDescent="0.35">
      <c r="A18" s="192" t="s">
        <v>7432</v>
      </c>
      <c r="B18" s="195">
        <v>1</v>
      </c>
      <c r="D18" s="57" t="s">
        <v>1419</v>
      </c>
      <c r="E18" s="57">
        <v>6</v>
      </c>
    </row>
    <row r="19" spans="1:5" x14ac:dyDescent="0.35">
      <c r="A19" s="192" t="s">
        <v>260</v>
      </c>
      <c r="B19" s="195">
        <v>8</v>
      </c>
      <c r="D19" s="57" t="s">
        <v>3156</v>
      </c>
      <c r="E19" s="57">
        <v>5</v>
      </c>
    </row>
    <row r="20" spans="1:5" x14ac:dyDescent="0.35">
      <c r="A20" s="192" t="s">
        <v>7536</v>
      </c>
      <c r="B20" s="195">
        <v>16</v>
      </c>
      <c r="D20" s="57" t="s">
        <v>2919</v>
      </c>
      <c r="E20" s="57">
        <v>4</v>
      </c>
    </row>
    <row r="21" spans="1:5" x14ac:dyDescent="0.35">
      <c r="A21" s="192" t="s">
        <v>3127</v>
      </c>
      <c r="B21" s="195">
        <v>2</v>
      </c>
      <c r="D21" s="57" t="s">
        <v>7701</v>
      </c>
      <c r="E21" s="57">
        <v>3</v>
      </c>
    </row>
    <row r="22" spans="1:5" x14ac:dyDescent="0.35">
      <c r="A22" s="192" t="s">
        <v>354</v>
      </c>
      <c r="B22" s="195">
        <v>2</v>
      </c>
      <c r="D22" s="57" t="s">
        <v>4432</v>
      </c>
      <c r="E22" s="57">
        <v>3</v>
      </c>
    </row>
    <row r="23" spans="1:5" x14ac:dyDescent="0.35">
      <c r="A23" s="192" t="s">
        <v>4918</v>
      </c>
      <c r="B23" s="195">
        <v>1</v>
      </c>
      <c r="D23" s="57" t="s">
        <v>900</v>
      </c>
      <c r="E23" s="57">
        <v>3</v>
      </c>
    </row>
    <row r="24" spans="1:5" x14ac:dyDescent="0.35">
      <c r="A24" s="192" t="s">
        <v>3622</v>
      </c>
      <c r="B24" s="195">
        <v>2</v>
      </c>
      <c r="D24" s="57" t="s">
        <v>3741</v>
      </c>
      <c r="E24" s="57">
        <v>3</v>
      </c>
    </row>
    <row r="25" spans="1:5" x14ac:dyDescent="0.35">
      <c r="A25" s="192" t="s">
        <v>1419</v>
      </c>
      <c r="B25" s="195">
        <v>6</v>
      </c>
      <c r="D25" s="57" t="s">
        <v>2112</v>
      </c>
      <c r="E25" s="57">
        <v>2</v>
      </c>
    </row>
    <row r="26" spans="1:5" x14ac:dyDescent="0.35">
      <c r="A26" s="192" t="s">
        <v>746</v>
      </c>
      <c r="B26" s="195">
        <v>2</v>
      </c>
      <c r="D26" s="57" t="s">
        <v>5743</v>
      </c>
      <c r="E26" s="57">
        <v>2</v>
      </c>
    </row>
    <row r="27" spans="1:5" x14ac:dyDescent="0.35">
      <c r="A27" s="192" t="s">
        <v>4432</v>
      </c>
      <c r="B27" s="195">
        <v>3</v>
      </c>
      <c r="D27" s="57" t="s">
        <v>3127</v>
      </c>
      <c r="E27" s="57">
        <v>2</v>
      </c>
    </row>
    <row r="28" spans="1:5" x14ac:dyDescent="0.35">
      <c r="A28" s="192" t="s">
        <v>7709</v>
      </c>
      <c r="B28" s="195">
        <v>1</v>
      </c>
      <c r="D28" s="57" t="s">
        <v>354</v>
      </c>
      <c r="E28" s="57">
        <v>2</v>
      </c>
    </row>
    <row r="29" spans="1:5" x14ac:dyDescent="0.35">
      <c r="A29" s="192" t="s">
        <v>442</v>
      </c>
      <c r="B29" s="195">
        <v>1</v>
      </c>
      <c r="D29" s="57" t="s">
        <v>3622</v>
      </c>
      <c r="E29" s="57">
        <v>2</v>
      </c>
    </row>
    <row r="30" spans="1:5" x14ac:dyDescent="0.35">
      <c r="A30" s="192" t="s">
        <v>6497</v>
      </c>
      <c r="B30" s="195">
        <v>1</v>
      </c>
      <c r="D30" s="57" t="s">
        <v>746</v>
      </c>
      <c r="E30" s="57">
        <v>2</v>
      </c>
    </row>
    <row r="31" spans="1:5" x14ac:dyDescent="0.35">
      <c r="A31" s="192" t="s">
        <v>2735</v>
      </c>
      <c r="B31" s="195">
        <v>11</v>
      </c>
      <c r="D31" s="57" t="s">
        <v>6810</v>
      </c>
      <c r="E31" s="57">
        <v>2</v>
      </c>
    </row>
    <row r="32" spans="1:5" x14ac:dyDescent="0.35">
      <c r="A32" s="192" t="s">
        <v>6296</v>
      </c>
      <c r="B32" s="195">
        <v>1</v>
      </c>
      <c r="D32" s="57" t="s">
        <v>574</v>
      </c>
      <c r="E32" s="57">
        <v>2</v>
      </c>
    </row>
    <row r="33" spans="1:5" x14ac:dyDescent="0.35">
      <c r="A33" s="192" t="s">
        <v>8091</v>
      </c>
      <c r="B33" s="195">
        <v>1</v>
      </c>
      <c r="D33" s="57" t="s">
        <v>1466</v>
      </c>
      <c r="E33" s="57">
        <v>2</v>
      </c>
    </row>
    <row r="34" spans="1:5" x14ac:dyDescent="0.35">
      <c r="A34" s="192" t="s">
        <v>2292</v>
      </c>
      <c r="B34" s="195">
        <v>8</v>
      </c>
      <c r="D34" s="57" t="s">
        <v>6411</v>
      </c>
      <c r="E34" s="57">
        <v>1</v>
      </c>
    </row>
    <row r="35" spans="1:5" x14ac:dyDescent="0.35">
      <c r="A35" s="192" t="s">
        <v>163</v>
      </c>
      <c r="B35" s="195">
        <v>25</v>
      </c>
      <c r="D35" s="57" t="s">
        <v>3158</v>
      </c>
      <c r="E35" s="57">
        <v>1</v>
      </c>
    </row>
    <row r="36" spans="1:5" x14ac:dyDescent="0.35">
      <c r="A36" s="192" t="s">
        <v>1792</v>
      </c>
      <c r="B36" s="195">
        <v>1</v>
      </c>
      <c r="D36" s="57" t="s">
        <v>2921</v>
      </c>
      <c r="E36" s="57">
        <v>1</v>
      </c>
    </row>
    <row r="37" spans="1:5" x14ac:dyDescent="0.35">
      <c r="A37" s="192" t="s">
        <v>1200</v>
      </c>
      <c r="B37" s="195">
        <v>1</v>
      </c>
      <c r="D37" s="57" t="s">
        <v>1224</v>
      </c>
      <c r="E37" s="57">
        <v>1</v>
      </c>
    </row>
    <row r="38" spans="1:5" x14ac:dyDescent="0.35">
      <c r="A38" s="192" t="s">
        <v>6810</v>
      </c>
      <c r="B38" s="195">
        <v>2</v>
      </c>
      <c r="D38" s="57" t="s">
        <v>4712</v>
      </c>
      <c r="E38" s="57">
        <v>1</v>
      </c>
    </row>
    <row r="39" spans="1:5" x14ac:dyDescent="0.35">
      <c r="A39" s="192" t="s">
        <v>574</v>
      </c>
      <c r="B39" s="195">
        <v>2</v>
      </c>
      <c r="D39" s="57" t="s">
        <v>730</v>
      </c>
      <c r="E39" s="57">
        <v>1</v>
      </c>
    </row>
    <row r="40" spans="1:5" x14ac:dyDescent="0.35">
      <c r="A40" s="192" t="s">
        <v>3156</v>
      </c>
      <c r="B40" s="195">
        <v>5</v>
      </c>
      <c r="D40" s="57" t="s">
        <v>7432</v>
      </c>
      <c r="E40" s="57">
        <v>1</v>
      </c>
    </row>
    <row r="41" spans="1:5" x14ac:dyDescent="0.35">
      <c r="A41" s="192" t="s">
        <v>1816</v>
      </c>
      <c r="B41" s="195">
        <v>1</v>
      </c>
      <c r="D41" s="57" t="s">
        <v>4918</v>
      </c>
      <c r="E41" s="57">
        <v>1</v>
      </c>
    </row>
    <row r="42" spans="1:5" x14ac:dyDescent="0.35">
      <c r="A42" s="192" t="s">
        <v>3654</v>
      </c>
      <c r="B42" s="195">
        <v>15</v>
      </c>
      <c r="D42" s="57" t="s">
        <v>7709</v>
      </c>
      <c r="E42" s="57">
        <v>1</v>
      </c>
    </row>
    <row r="43" spans="1:5" x14ac:dyDescent="0.35">
      <c r="A43" s="192" t="s">
        <v>5737</v>
      </c>
      <c r="B43" s="195">
        <v>1</v>
      </c>
      <c r="D43" s="57" t="s">
        <v>442</v>
      </c>
      <c r="E43" s="57">
        <v>1</v>
      </c>
    </row>
    <row r="44" spans="1:5" x14ac:dyDescent="0.35">
      <c r="A44" s="192" t="s">
        <v>6239</v>
      </c>
      <c r="B44" s="195">
        <v>1</v>
      </c>
      <c r="D44" s="57" t="s">
        <v>6497</v>
      </c>
      <c r="E44" s="57">
        <v>1</v>
      </c>
    </row>
    <row r="45" spans="1:5" x14ac:dyDescent="0.35">
      <c r="A45" s="192" t="s">
        <v>4250</v>
      </c>
      <c r="B45" s="195">
        <v>1</v>
      </c>
      <c r="D45" s="57" t="s">
        <v>6296</v>
      </c>
      <c r="E45" s="57">
        <v>1</v>
      </c>
    </row>
    <row r="46" spans="1:5" x14ac:dyDescent="0.35">
      <c r="A46" s="192" t="s">
        <v>847</v>
      </c>
      <c r="B46" s="195">
        <v>197</v>
      </c>
      <c r="D46" s="57" t="s">
        <v>8091</v>
      </c>
      <c r="E46" s="57">
        <v>1</v>
      </c>
    </row>
    <row r="47" spans="1:5" x14ac:dyDescent="0.35">
      <c r="A47" s="192" t="s">
        <v>2871</v>
      </c>
      <c r="B47" s="195">
        <v>1</v>
      </c>
      <c r="D47" s="57" t="s">
        <v>1792</v>
      </c>
      <c r="E47" s="57">
        <v>1</v>
      </c>
    </row>
    <row r="48" spans="1:5" x14ac:dyDescent="0.35">
      <c r="A48" s="192" t="s">
        <v>2919</v>
      </c>
      <c r="B48" s="195">
        <v>4</v>
      </c>
      <c r="D48" s="57" t="s">
        <v>1200</v>
      </c>
      <c r="E48" s="57">
        <v>1</v>
      </c>
    </row>
    <row r="49" spans="1:5" x14ac:dyDescent="0.35">
      <c r="A49" s="192" t="s">
        <v>4439</v>
      </c>
      <c r="B49" s="195">
        <v>1</v>
      </c>
      <c r="D49" s="57" t="s">
        <v>1816</v>
      </c>
      <c r="E49" s="57">
        <v>1</v>
      </c>
    </row>
    <row r="50" spans="1:5" x14ac:dyDescent="0.35">
      <c r="A50" s="192" t="s">
        <v>900</v>
      </c>
      <c r="B50" s="195">
        <v>3</v>
      </c>
      <c r="D50" s="57" t="s">
        <v>5737</v>
      </c>
      <c r="E50" s="57">
        <v>1</v>
      </c>
    </row>
    <row r="51" spans="1:5" x14ac:dyDescent="0.35">
      <c r="A51" s="192" t="s">
        <v>4081</v>
      </c>
      <c r="B51" s="195">
        <v>1</v>
      </c>
      <c r="D51" s="57" t="s">
        <v>6239</v>
      </c>
      <c r="E51" s="57">
        <v>1</v>
      </c>
    </row>
    <row r="52" spans="1:5" x14ac:dyDescent="0.35">
      <c r="A52" s="192" t="s">
        <v>7445</v>
      </c>
      <c r="B52" s="195">
        <v>1</v>
      </c>
      <c r="D52" s="57" t="s">
        <v>4250</v>
      </c>
      <c r="E52" s="57">
        <v>1</v>
      </c>
    </row>
    <row r="53" spans="1:5" x14ac:dyDescent="0.35">
      <c r="A53" s="192" t="s">
        <v>1466</v>
      </c>
      <c r="B53" s="195">
        <v>2</v>
      </c>
      <c r="D53" s="57" t="s">
        <v>2871</v>
      </c>
      <c r="E53" s="57">
        <v>1</v>
      </c>
    </row>
    <row r="54" spans="1:5" x14ac:dyDescent="0.35">
      <c r="A54" s="192" t="s">
        <v>8092</v>
      </c>
      <c r="B54" s="195">
        <v>9</v>
      </c>
      <c r="D54" s="57" t="s">
        <v>4439</v>
      </c>
      <c r="E54" s="57">
        <v>1</v>
      </c>
    </row>
    <row r="55" spans="1:5" x14ac:dyDescent="0.35">
      <c r="A55" s="192" t="s">
        <v>7076</v>
      </c>
      <c r="B55" s="195">
        <v>683</v>
      </c>
      <c r="D55" s="57" t="s">
        <v>4081</v>
      </c>
      <c r="E55" s="57">
        <v>1</v>
      </c>
    </row>
    <row r="56" spans="1:5" x14ac:dyDescent="0.35">
      <c r="A56" s="192" t="s">
        <v>165</v>
      </c>
      <c r="B56" s="195">
        <v>1</v>
      </c>
      <c r="D56" s="57" t="s">
        <v>7445</v>
      </c>
      <c r="E56" s="57">
        <v>1</v>
      </c>
    </row>
    <row r="57" spans="1:5" x14ac:dyDescent="0.35">
      <c r="A57" s="192" t="s">
        <v>1798</v>
      </c>
      <c r="B57" s="195">
        <v>1</v>
      </c>
      <c r="D57" s="57" t="s">
        <v>165</v>
      </c>
      <c r="E57" s="57">
        <v>1</v>
      </c>
    </row>
    <row r="58" spans="1:5" x14ac:dyDescent="0.35">
      <c r="A58" s="192" t="s">
        <v>3741</v>
      </c>
      <c r="B58" s="195">
        <v>3</v>
      </c>
      <c r="D58" s="57" t="s">
        <v>1798</v>
      </c>
      <c r="E58" s="57">
        <v>1</v>
      </c>
    </row>
    <row r="59" spans="1:5" x14ac:dyDescent="0.35">
      <c r="A59" s="193" t="s">
        <v>8104</v>
      </c>
      <c r="B59" s="196">
        <v>1421</v>
      </c>
    </row>
  </sheetData>
  <autoFilter ref="D4:E4" xr:uid="{108F9D44-65E7-4B32-ABAA-7A1F85B3646C}">
    <sortState xmlns:xlrd2="http://schemas.microsoft.com/office/spreadsheetml/2017/richdata2" ref="D5:E59">
      <sortCondition descending="1" ref="E4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E798-04BD-40B3-A2CC-0BB2C88A562C}">
  <dimension ref="A2:E12"/>
  <sheetViews>
    <sheetView workbookViewId="0">
      <selection activeCell="K20" sqref="K20"/>
    </sheetView>
  </sheetViews>
  <sheetFormatPr defaultRowHeight="14.5" x14ac:dyDescent="0.35"/>
  <cols>
    <col min="1" max="1" width="20.7265625" bestFit="1" customWidth="1"/>
    <col min="2" max="2" width="5" bestFit="1" customWidth="1"/>
    <col min="4" max="4" width="20.7265625" bestFit="1" customWidth="1"/>
    <col min="5" max="5" width="5" bestFit="1" customWidth="1"/>
  </cols>
  <sheetData>
    <row r="2" spans="1:5" x14ac:dyDescent="0.35">
      <c r="D2" s="57"/>
      <c r="E2" s="57"/>
    </row>
    <row r="3" spans="1:5" x14ac:dyDescent="0.35">
      <c r="A3" s="191" t="s">
        <v>8106</v>
      </c>
      <c r="B3" s="194"/>
      <c r="D3" s="57" t="s">
        <v>8106</v>
      </c>
      <c r="E3" s="57"/>
    </row>
    <row r="4" spans="1:5" x14ac:dyDescent="0.35">
      <c r="A4" s="191" t="s">
        <v>8094</v>
      </c>
      <c r="B4" s="194" t="s">
        <v>8105</v>
      </c>
      <c r="D4" s="57" t="s">
        <v>8094</v>
      </c>
      <c r="E4" s="57" t="s">
        <v>8105</v>
      </c>
    </row>
    <row r="5" spans="1:5" x14ac:dyDescent="0.35">
      <c r="A5" s="188" t="s">
        <v>8096</v>
      </c>
      <c r="B5" s="194">
        <v>173</v>
      </c>
      <c r="D5" s="57" t="s">
        <v>8095</v>
      </c>
      <c r="E5" s="57">
        <v>579</v>
      </c>
    </row>
    <row r="6" spans="1:5" x14ac:dyDescent="0.35">
      <c r="A6" s="192" t="s">
        <v>8097</v>
      </c>
      <c r="B6" s="195">
        <v>231</v>
      </c>
      <c r="D6" s="57" t="s">
        <v>4702</v>
      </c>
      <c r="E6" s="57">
        <v>328</v>
      </c>
    </row>
    <row r="7" spans="1:5" x14ac:dyDescent="0.35">
      <c r="A7" s="192" t="s">
        <v>8098</v>
      </c>
      <c r="B7" s="195">
        <v>23</v>
      </c>
      <c r="D7" s="57" t="s">
        <v>8097</v>
      </c>
      <c r="E7" s="57">
        <v>231</v>
      </c>
    </row>
    <row r="8" spans="1:5" x14ac:dyDescent="0.35">
      <c r="A8" s="192" t="s">
        <v>8100</v>
      </c>
      <c r="B8" s="195">
        <v>72</v>
      </c>
      <c r="D8" s="57" t="s">
        <v>8096</v>
      </c>
      <c r="E8" s="57">
        <v>173</v>
      </c>
    </row>
    <row r="9" spans="1:5" x14ac:dyDescent="0.35">
      <c r="A9" s="192" t="s">
        <v>8095</v>
      </c>
      <c r="B9" s="195">
        <v>579</v>
      </c>
      <c r="D9" s="57" t="s">
        <v>8100</v>
      </c>
      <c r="E9" s="57">
        <v>72</v>
      </c>
    </row>
    <row r="10" spans="1:5" x14ac:dyDescent="0.35">
      <c r="A10" s="192" t="s">
        <v>4702</v>
      </c>
      <c r="B10" s="195">
        <v>328</v>
      </c>
      <c r="D10" s="57" t="s">
        <v>8098</v>
      </c>
      <c r="E10" s="57">
        <v>23</v>
      </c>
    </row>
    <row r="11" spans="1:5" x14ac:dyDescent="0.35">
      <c r="A11" s="192" t="s">
        <v>8099</v>
      </c>
      <c r="B11" s="195">
        <v>15</v>
      </c>
      <c r="D11" s="57" t="s">
        <v>8099</v>
      </c>
      <c r="E11" s="57">
        <v>15</v>
      </c>
    </row>
    <row r="12" spans="1:5" x14ac:dyDescent="0.35">
      <c r="A12" s="193" t="s">
        <v>8104</v>
      </c>
      <c r="B12" s="196">
        <v>1421</v>
      </c>
    </row>
  </sheetData>
  <autoFilter ref="D4:E4" xr:uid="{C41FE798-04BD-40B3-A2CC-0BB2C88A562C}">
    <sortState xmlns:xlrd2="http://schemas.microsoft.com/office/spreadsheetml/2017/richdata2" ref="D5:E12">
      <sortCondition descending="1" ref="E4"/>
    </sortState>
  </autoFilter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617B-5D16-44DE-B6AE-85D292A2EE95}">
  <dimension ref="A3:E116"/>
  <sheetViews>
    <sheetView tabSelected="1" workbookViewId="0">
      <selection activeCell="K3" sqref="K3"/>
    </sheetView>
  </sheetViews>
  <sheetFormatPr defaultRowHeight="14.5" x14ac:dyDescent="0.35"/>
  <cols>
    <col min="1" max="1" width="13.36328125" bestFit="1" customWidth="1"/>
    <col min="2" max="2" width="5" bestFit="1" customWidth="1"/>
  </cols>
  <sheetData>
    <row r="3" spans="1:5" x14ac:dyDescent="0.35">
      <c r="A3" s="191" t="s">
        <v>8106</v>
      </c>
      <c r="B3" s="194"/>
    </row>
    <row r="4" spans="1:5" x14ac:dyDescent="0.35">
      <c r="A4" s="191" t="s">
        <v>319</v>
      </c>
      <c r="B4" s="194" t="s">
        <v>8105</v>
      </c>
      <c r="D4" s="57" t="s">
        <v>319</v>
      </c>
      <c r="E4" s="57" t="s">
        <v>8105</v>
      </c>
    </row>
    <row r="5" spans="1:5" x14ac:dyDescent="0.35">
      <c r="A5" s="188">
        <v>2015</v>
      </c>
      <c r="B5" s="252">
        <v>29</v>
      </c>
      <c r="D5" s="57">
        <v>2015</v>
      </c>
      <c r="E5" s="57">
        <v>29</v>
      </c>
    </row>
    <row r="6" spans="1:5" x14ac:dyDescent="0.35">
      <c r="A6" s="192">
        <v>2016</v>
      </c>
      <c r="B6" s="253">
        <v>27</v>
      </c>
      <c r="D6" s="57">
        <v>2016</v>
      </c>
      <c r="E6" s="57">
        <v>27</v>
      </c>
    </row>
    <row r="7" spans="1:5" x14ac:dyDescent="0.35">
      <c r="A7" s="192">
        <v>2017</v>
      </c>
      <c r="B7" s="253">
        <v>24</v>
      </c>
      <c r="D7" s="57">
        <v>2017</v>
      </c>
      <c r="E7" s="57">
        <v>24</v>
      </c>
    </row>
    <row r="8" spans="1:5" x14ac:dyDescent="0.35">
      <c r="A8" s="192">
        <v>2018</v>
      </c>
      <c r="B8" s="253">
        <v>36</v>
      </c>
      <c r="D8" s="57">
        <v>2018</v>
      </c>
      <c r="E8" s="57">
        <v>36</v>
      </c>
    </row>
    <row r="9" spans="1:5" x14ac:dyDescent="0.35">
      <c r="A9" s="192">
        <v>2019</v>
      </c>
      <c r="B9" s="253">
        <v>30</v>
      </c>
      <c r="D9" s="57">
        <v>2019</v>
      </c>
      <c r="E9" s="57">
        <v>30</v>
      </c>
    </row>
    <row r="10" spans="1:5" x14ac:dyDescent="0.35">
      <c r="A10" s="192">
        <v>2020</v>
      </c>
      <c r="B10" s="253">
        <v>28</v>
      </c>
      <c r="D10" s="57">
        <v>2020</v>
      </c>
      <c r="E10" s="57">
        <v>28</v>
      </c>
    </row>
    <row r="11" spans="1:5" x14ac:dyDescent="0.35">
      <c r="A11" s="192">
        <v>2021</v>
      </c>
      <c r="B11" s="253">
        <v>24</v>
      </c>
      <c r="D11" s="57">
        <v>2021</v>
      </c>
      <c r="E11" s="57">
        <v>24</v>
      </c>
    </row>
    <row r="12" spans="1:5" x14ac:dyDescent="0.35">
      <c r="A12" s="192">
        <v>2022</v>
      </c>
      <c r="B12" s="253">
        <v>15</v>
      </c>
      <c r="D12" s="57">
        <v>2022</v>
      </c>
      <c r="E12" s="57">
        <v>15</v>
      </c>
    </row>
    <row r="13" spans="1:5" x14ac:dyDescent="0.35">
      <c r="A13" s="192">
        <v>2023</v>
      </c>
      <c r="B13" s="253">
        <v>1</v>
      </c>
      <c r="D13" s="57">
        <v>2023</v>
      </c>
      <c r="E13" s="57">
        <v>1</v>
      </c>
    </row>
    <row r="14" spans="1:5" x14ac:dyDescent="0.35">
      <c r="A14" s="192">
        <v>2024</v>
      </c>
      <c r="B14" s="253">
        <v>21</v>
      </c>
      <c r="D14" s="57">
        <v>2024</v>
      </c>
      <c r="E14" s="57">
        <v>21</v>
      </c>
    </row>
    <row r="15" spans="1:5" x14ac:dyDescent="0.35">
      <c r="A15" s="192">
        <v>2025</v>
      </c>
      <c r="B15" s="253">
        <v>10</v>
      </c>
      <c r="D15" s="57">
        <v>2025</v>
      </c>
      <c r="E15" s="57">
        <v>10</v>
      </c>
    </row>
    <row r="16" spans="1:5" x14ac:dyDescent="0.35">
      <c r="A16" s="192" t="s">
        <v>5496</v>
      </c>
      <c r="B16" s="253">
        <v>1</v>
      </c>
      <c r="D16" s="57" t="s">
        <v>5496</v>
      </c>
      <c r="E16" s="57">
        <v>1</v>
      </c>
    </row>
    <row r="17" spans="1:5" x14ac:dyDescent="0.35">
      <c r="A17" s="192" t="s">
        <v>4771</v>
      </c>
      <c r="B17" s="253">
        <v>1</v>
      </c>
      <c r="D17" s="57" t="s">
        <v>4771</v>
      </c>
      <c r="E17" s="57">
        <v>1</v>
      </c>
    </row>
    <row r="18" spans="1:5" x14ac:dyDescent="0.35">
      <c r="A18" s="192" t="s">
        <v>4686</v>
      </c>
      <c r="B18" s="253">
        <v>1</v>
      </c>
      <c r="D18" s="57" t="s">
        <v>4686</v>
      </c>
      <c r="E18" s="57">
        <v>1</v>
      </c>
    </row>
    <row r="19" spans="1:5" x14ac:dyDescent="0.35">
      <c r="A19" s="192" t="s">
        <v>4162</v>
      </c>
      <c r="B19" s="253">
        <v>1</v>
      </c>
      <c r="D19" s="57" t="s">
        <v>4162</v>
      </c>
      <c r="E19" s="57">
        <v>1</v>
      </c>
    </row>
    <row r="20" spans="1:5" x14ac:dyDescent="0.35">
      <c r="A20" s="192" t="s">
        <v>519</v>
      </c>
      <c r="B20" s="253">
        <v>1</v>
      </c>
      <c r="D20" s="57" t="s">
        <v>519</v>
      </c>
      <c r="E20" s="57">
        <v>1</v>
      </c>
    </row>
    <row r="21" spans="1:5" x14ac:dyDescent="0.35">
      <c r="A21" s="192" t="s">
        <v>834</v>
      </c>
      <c r="B21" s="253">
        <v>4</v>
      </c>
      <c r="D21" s="57" t="s">
        <v>834</v>
      </c>
      <c r="E21" s="57">
        <v>4</v>
      </c>
    </row>
    <row r="22" spans="1:5" x14ac:dyDescent="0.35">
      <c r="A22" s="192" t="s">
        <v>2832</v>
      </c>
      <c r="B22" s="253">
        <v>1</v>
      </c>
      <c r="D22" s="57" t="s">
        <v>2832</v>
      </c>
      <c r="E22" s="57">
        <v>1</v>
      </c>
    </row>
    <row r="23" spans="1:5" x14ac:dyDescent="0.35">
      <c r="A23" s="192" t="s">
        <v>4939</v>
      </c>
      <c r="B23" s="253">
        <v>2</v>
      </c>
      <c r="D23" s="57" t="s">
        <v>4939</v>
      </c>
      <c r="E23" s="57">
        <v>2</v>
      </c>
    </row>
    <row r="24" spans="1:5" x14ac:dyDescent="0.35">
      <c r="A24" s="192" t="s">
        <v>1321</v>
      </c>
      <c r="B24" s="253">
        <v>1</v>
      </c>
      <c r="D24" s="57" t="s">
        <v>1321</v>
      </c>
      <c r="E24" s="57">
        <v>1</v>
      </c>
    </row>
    <row r="25" spans="1:5" x14ac:dyDescent="0.35">
      <c r="A25" s="192" t="s">
        <v>542</v>
      </c>
      <c r="B25" s="253">
        <v>3</v>
      </c>
      <c r="D25" s="57" t="s">
        <v>542</v>
      </c>
      <c r="E25" s="57">
        <v>3</v>
      </c>
    </row>
    <row r="26" spans="1:5" x14ac:dyDescent="0.35">
      <c r="A26" s="192" t="s">
        <v>1949</v>
      </c>
      <c r="B26" s="253">
        <v>2</v>
      </c>
      <c r="D26" s="57" t="s">
        <v>1949</v>
      </c>
      <c r="E26" s="57">
        <v>2</v>
      </c>
    </row>
    <row r="27" spans="1:5" x14ac:dyDescent="0.35">
      <c r="A27" s="192" t="s">
        <v>1868</v>
      </c>
      <c r="B27" s="253">
        <v>2</v>
      </c>
      <c r="D27" s="57" t="s">
        <v>1868</v>
      </c>
      <c r="E27" s="57">
        <v>2</v>
      </c>
    </row>
    <row r="28" spans="1:5" x14ac:dyDescent="0.35">
      <c r="A28" s="192" t="s">
        <v>201</v>
      </c>
      <c r="B28" s="253">
        <v>2</v>
      </c>
      <c r="D28" s="57" t="s">
        <v>201</v>
      </c>
      <c r="E28" s="57">
        <v>2</v>
      </c>
    </row>
    <row r="29" spans="1:5" x14ac:dyDescent="0.35">
      <c r="A29" s="192" t="s">
        <v>2575</v>
      </c>
      <c r="B29" s="253">
        <v>1</v>
      </c>
      <c r="D29" s="57" t="s">
        <v>2575</v>
      </c>
      <c r="E29" s="57">
        <v>1</v>
      </c>
    </row>
    <row r="30" spans="1:5" x14ac:dyDescent="0.35">
      <c r="A30" s="192" t="s">
        <v>2235</v>
      </c>
      <c r="B30" s="253">
        <v>1</v>
      </c>
      <c r="D30" s="57" t="s">
        <v>2235</v>
      </c>
      <c r="E30" s="57">
        <v>1</v>
      </c>
    </row>
    <row r="31" spans="1:5" x14ac:dyDescent="0.35">
      <c r="A31" s="192" t="s">
        <v>3272</v>
      </c>
      <c r="B31" s="253">
        <v>4</v>
      </c>
      <c r="D31" s="57" t="s">
        <v>3272</v>
      </c>
      <c r="E31" s="57">
        <v>4</v>
      </c>
    </row>
    <row r="32" spans="1:5" x14ac:dyDescent="0.35">
      <c r="A32" s="192" t="s">
        <v>326</v>
      </c>
      <c r="B32" s="253">
        <v>2</v>
      </c>
      <c r="D32" s="57" t="s">
        <v>326</v>
      </c>
      <c r="E32" s="57">
        <v>2</v>
      </c>
    </row>
    <row r="33" spans="1:5" x14ac:dyDescent="0.35">
      <c r="A33" s="192" t="s">
        <v>824</v>
      </c>
      <c r="B33" s="253">
        <v>4</v>
      </c>
      <c r="D33" s="57" t="s">
        <v>824</v>
      </c>
      <c r="E33" s="57">
        <v>4</v>
      </c>
    </row>
    <row r="34" spans="1:5" x14ac:dyDescent="0.35">
      <c r="A34" s="192" t="s">
        <v>4400</v>
      </c>
      <c r="B34" s="253">
        <v>4</v>
      </c>
      <c r="D34" s="57" t="s">
        <v>4400</v>
      </c>
      <c r="E34" s="57">
        <v>4</v>
      </c>
    </row>
    <row r="35" spans="1:5" x14ac:dyDescent="0.35">
      <c r="A35" s="192" t="s">
        <v>4558</v>
      </c>
      <c r="B35" s="253">
        <v>2</v>
      </c>
      <c r="D35" s="57" t="s">
        <v>4558</v>
      </c>
      <c r="E35" s="57">
        <v>2</v>
      </c>
    </row>
    <row r="36" spans="1:5" x14ac:dyDescent="0.35">
      <c r="A36" s="192" t="s">
        <v>898</v>
      </c>
      <c r="B36" s="253">
        <v>4</v>
      </c>
      <c r="D36" s="57" t="s">
        <v>898</v>
      </c>
      <c r="E36" s="57">
        <v>4</v>
      </c>
    </row>
    <row r="37" spans="1:5" x14ac:dyDescent="0.35">
      <c r="A37" s="192" t="s">
        <v>6502</v>
      </c>
      <c r="B37" s="253">
        <v>1</v>
      </c>
      <c r="D37" s="57" t="s">
        <v>6502</v>
      </c>
      <c r="E37" s="57">
        <v>1</v>
      </c>
    </row>
    <row r="38" spans="1:5" x14ac:dyDescent="0.35">
      <c r="A38" s="192" t="s">
        <v>1935</v>
      </c>
      <c r="B38" s="253">
        <v>4</v>
      </c>
      <c r="D38" s="57" t="s">
        <v>1935</v>
      </c>
      <c r="E38" s="57">
        <v>4</v>
      </c>
    </row>
    <row r="39" spans="1:5" x14ac:dyDescent="0.35">
      <c r="A39" s="192" t="s">
        <v>2160</v>
      </c>
      <c r="B39" s="253">
        <v>1</v>
      </c>
      <c r="D39" s="57" t="s">
        <v>2160</v>
      </c>
      <c r="E39" s="57">
        <v>1</v>
      </c>
    </row>
    <row r="40" spans="1:5" x14ac:dyDescent="0.35">
      <c r="A40" s="192" t="s">
        <v>6706</v>
      </c>
      <c r="B40" s="253">
        <v>1</v>
      </c>
      <c r="D40" s="57" t="s">
        <v>6706</v>
      </c>
      <c r="E40" s="57">
        <v>1</v>
      </c>
    </row>
    <row r="41" spans="1:5" x14ac:dyDescent="0.35">
      <c r="A41" s="192" t="s">
        <v>3200</v>
      </c>
      <c r="B41" s="253">
        <v>2</v>
      </c>
      <c r="D41" s="57" t="s">
        <v>3200</v>
      </c>
      <c r="E41" s="57">
        <v>2</v>
      </c>
    </row>
    <row r="42" spans="1:5" x14ac:dyDescent="0.35">
      <c r="A42" s="192" t="s">
        <v>3423</v>
      </c>
      <c r="B42" s="253">
        <v>3</v>
      </c>
      <c r="D42" s="57" t="s">
        <v>3423</v>
      </c>
      <c r="E42" s="57">
        <v>3</v>
      </c>
    </row>
    <row r="43" spans="1:5" x14ac:dyDescent="0.35">
      <c r="A43" s="192" t="s">
        <v>5061</v>
      </c>
      <c r="B43" s="253">
        <v>3</v>
      </c>
      <c r="D43" s="57" t="s">
        <v>5061</v>
      </c>
      <c r="E43" s="57">
        <v>3</v>
      </c>
    </row>
    <row r="44" spans="1:5" x14ac:dyDescent="0.35">
      <c r="A44" s="192" t="s">
        <v>5403</v>
      </c>
      <c r="B44" s="253">
        <v>1</v>
      </c>
      <c r="D44" s="57" t="s">
        <v>5403</v>
      </c>
      <c r="E44" s="57">
        <v>1</v>
      </c>
    </row>
    <row r="45" spans="1:5" x14ac:dyDescent="0.35">
      <c r="A45" s="192" t="s">
        <v>2248</v>
      </c>
      <c r="B45" s="253">
        <v>2</v>
      </c>
      <c r="D45" s="57" t="s">
        <v>2248</v>
      </c>
      <c r="E45" s="57">
        <v>2</v>
      </c>
    </row>
    <row r="46" spans="1:5" x14ac:dyDescent="0.35">
      <c r="A46" s="192" t="s">
        <v>3978</v>
      </c>
      <c r="B46" s="253">
        <v>4</v>
      </c>
      <c r="D46" s="57" t="s">
        <v>3978</v>
      </c>
      <c r="E46" s="57">
        <v>4</v>
      </c>
    </row>
    <row r="47" spans="1:5" x14ac:dyDescent="0.35">
      <c r="A47" s="192" t="s">
        <v>2023</v>
      </c>
      <c r="B47" s="253">
        <v>4</v>
      </c>
      <c r="D47" s="57" t="s">
        <v>2023</v>
      </c>
      <c r="E47" s="57">
        <v>4</v>
      </c>
    </row>
    <row r="48" spans="1:5" x14ac:dyDescent="0.35">
      <c r="A48" s="192" t="s">
        <v>1542</v>
      </c>
      <c r="B48" s="253">
        <v>1</v>
      </c>
      <c r="D48" s="57" t="s">
        <v>1542</v>
      </c>
      <c r="E48" s="57">
        <v>1</v>
      </c>
    </row>
    <row r="49" spans="1:5" x14ac:dyDescent="0.35">
      <c r="A49" s="192" t="s">
        <v>225</v>
      </c>
      <c r="B49" s="253">
        <v>2</v>
      </c>
      <c r="D49" s="57" t="s">
        <v>225</v>
      </c>
      <c r="E49" s="57">
        <v>2</v>
      </c>
    </row>
    <row r="50" spans="1:5" x14ac:dyDescent="0.35">
      <c r="A50" s="192" t="s">
        <v>2544</v>
      </c>
      <c r="B50" s="253">
        <v>4</v>
      </c>
      <c r="D50" s="57" t="s">
        <v>2544</v>
      </c>
      <c r="E50" s="57">
        <v>4</v>
      </c>
    </row>
    <row r="51" spans="1:5" x14ac:dyDescent="0.35">
      <c r="A51" s="192" t="s">
        <v>482</v>
      </c>
      <c r="B51" s="253">
        <v>4</v>
      </c>
      <c r="D51" s="57" t="s">
        <v>482</v>
      </c>
      <c r="E51" s="57">
        <v>4</v>
      </c>
    </row>
    <row r="52" spans="1:5" x14ac:dyDescent="0.35">
      <c r="A52" s="192" t="s">
        <v>838</v>
      </c>
      <c r="B52" s="253">
        <v>5</v>
      </c>
      <c r="D52" s="57" t="s">
        <v>838</v>
      </c>
      <c r="E52" s="57">
        <v>5</v>
      </c>
    </row>
    <row r="53" spans="1:5" x14ac:dyDescent="0.35">
      <c r="A53" s="192" t="s">
        <v>483</v>
      </c>
      <c r="B53" s="253">
        <v>7</v>
      </c>
      <c r="D53" s="57" t="s">
        <v>483</v>
      </c>
      <c r="E53" s="57">
        <v>7</v>
      </c>
    </row>
    <row r="54" spans="1:5" x14ac:dyDescent="0.35">
      <c r="A54" s="192" t="s">
        <v>3454</v>
      </c>
      <c r="B54" s="253">
        <v>14</v>
      </c>
      <c r="D54" s="57" t="s">
        <v>3454</v>
      </c>
      <c r="E54" s="57">
        <v>14</v>
      </c>
    </row>
    <row r="55" spans="1:5" x14ac:dyDescent="0.35">
      <c r="A55" s="192" t="s">
        <v>4787</v>
      </c>
      <c r="B55" s="253">
        <v>14</v>
      </c>
      <c r="D55" s="57" t="s">
        <v>4787</v>
      </c>
      <c r="E55" s="57">
        <v>14</v>
      </c>
    </row>
    <row r="56" spans="1:5" x14ac:dyDescent="0.35">
      <c r="A56" s="192" t="s">
        <v>1444</v>
      </c>
      <c r="B56" s="253">
        <v>12</v>
      </c>
      <c r="D56" s="57" t="s">
        <v>1444</v>
      </c>
      <c r="E56" s="57">
        <v>12</v>
      </c>
    </row>
    <row r="57" spans="1:5" x14ac:dyDescent="0.35">
      <c r="A57" s="192" t="s">
        <v>4688</v>
      </c>
      <c r="B57" s="253">
        <v>20</v>
      </c>
      <c r="D57" s="57" t="s">
        <v>4688</v>
      </c>
      <c r="E57" s="57">
        <v>20</v>
      </c>
    </row>
    <row r="58" spans="1:5" x14ac:dyDescent="0.35">
      <c r="A58" s="192" t="s">
        <v>4570</v>
      </c>
      <c r="B58" s="253">
        <v>20</v>
      </c>
      <c r="D58" s="57" t="s">
        <v>4570</v>
      </c>
      <c r="E58" s="57">
        <v>20</v>
      </c>
    </row>
    <row r="59" spans="1:5" x14ac:dyDescent="0.35">
      <c r="A59" s="192" t="s">
        <v>2767</v>
      </c>
      <c r="B59" s="253">
        <v>21</v>
      </c>
      <c r="D59" s="57" t="s">
        <v>2767</v>
      </c>
      <c r="E59" s="57">
        <v>21</v>
      </c>
    </row>
    <row r="60" spans="1:5" x14ac:dyDescent="0.35">
      <c r="A60" s="192" t="s">
        <v>7055</v>
      </c>
      <c r="B60" s="253">
        <v>12</v>
      </c>
      <c r="D60" s="57" t="s">
        <v>7055</v>
      </c>
      <c r="E60" s="57">
        <v>12</v>
      </c>
    </row>
    <row r="61" spans="1:5" x14ac:dyDescent="0.35">
      <c r="A61" s="192" t="s">
        <v>79</v>
      </c>
      <c r="B61" s="253">
        <v>8</v>
      </c>
      <c r="D61" s="57" t="s">
        <v>79</v>
      </c>
      <c r="E61" s="57">
        <v>8</v>
      </c>
    </row>
    <row r="62" spans="1:5" x14ac:dyDescent="0.35">
      <c r="A62" s="192" t="s">
        <v>733</v>
      </c>
      <c r="B62" s="253">
        <v>13</v>
      </c>
      <c r="D62" s="57" t="s">
        <v>733</v>
      </c>
      <c r="E62" s="57">
        <v>13</v>
      </c>
    </row>
    <row r="63" spans="1:5" x14ac:dyDescent="0.35">
      <c r="A63" s="192" t="s">
        <v>769</v>
      </c>
      <c r="B63" s="253">
        <v>9</v>
      </c>
      <c r="D63" s="57" t="s">
        <v>769</v>
      </c>
      <c r="E63" s="57">
        <v>9</v>
      </c>
    </row>
    <row r="64" spans="1:5" x14ac:dyDescent="0.35">
      <c r="A64" s="192" t="s">
        <v>2732</v>
      </c>
      <c r="B64" s="253">
        <v>5</v>
      </c>
      <c r="D64" s="57" t="s">
        <v>2732</v>
      </c>
      <c r="E64" s="57">
        <v>5</v>
      </c>
    </row>
    <row r="65" spans="1:5" x14ac:dyDescent="0.35">
      <c r="A65" s="192" t="s">
        <v>1946</v>
      </c>
      <c r="B65" s="253">
        <v>4</v>
      </c>
      <c r="D65" s="57" t="s">
        <v>1946</v>
      </c>
      <c r="E65" s="57">
        <v>4</v>
      </c>
    </row>
    <row r="66" spans="1:5" x14ac:dyDescent="0.35">
      <c r="A66" s="192" t="s">
        <v>3758</v>
      </c>
      <c r="B66" s="253">
        <v>2</v>
      </c>
      <c r="D66" s="57" t="s">
        <v>3758</v>
      </c>
      <c r="E66" s="57">
        <v>2</v>
      </c>
    </row>
    <row r="67" spans="1:5" x14ac:dyDescent="0.35">
      <c r="A67" s="192" t="s">
        <v>1770</v>
      </c>
      <c r="B67" s="253">
        <v>6</v>
      </c>
      <c r="D67" s="57" t="s">
        <v>1770</v>
      </c>
      <c r="E67" s="57">
        <v>6</v>
      </c>
    </row>
    <row r="68" spans="1:5" x14ac:dyDescent="0.35">
      <c r="A68" s="192" t="s">
        <v>3746</v>
      </c>
      <c r="B68" s="253">
        <v>6</v>
      </c>
      <c r="D68" s="57" t="s">
        <v>3746</v>
      </c>
      <c r="E68" s="57">
        <v>6</v>
      </c>
    </row>
    <row r="69" spans="1:5" x14ac:dyDescent="0.35">
      <c r="A69" s="192" t="s">
        <v>4035</v>
      </c>
      <c r="B69" s="253">
        <v>2</v>
      </c>
      <c r="D69" s="57" t="s">
        <v>4035</v>
      </c>
      <c r="E69" s="57">
        <v>2</v>
      </c>
    </row>
    <row r="70" spans="1:5" x14ac:dyDescent="0.35">
      <c r="A70" s="192" t="s">
        <v>3732</v>
      </c>
      <c r="B70" s="253">
        <v>9</v>
      </c>
      <c r="D70" s="57" t="s">
        <v>3732</v>
      </c>
      <c r="E70" s="57">
        <v>9</v>
      </c>
    </row>
    <row r="71" spans="1:5" x14ac:dyDescent="0.35">
      <c r="A71" s="192" t="s">
        <v>6045</v>
      </c>
      <c r="B71" s="253">
        <v>10</v>
      </c>
      <c r="D71" s="57" t="s">
        <v>6045</v>
      </c>
      <c r="E71" s="57">
        <v>10</v>
      </c>
    </row>
    <row r="72" spans="1:5" x14ac:dyDescent="0.35">
      <c r="A72" s="192" t="s">
        <v>6586</v>
      </c>
      <c r="B72" s="253">
        <v>7</v>
      </c>
      <c r="D72" s="57" t="s">
        <v>6586</v>
      </c>
      <c r="E72" s="57">
        <v>7</v>
      </c>
    </row>
    <row r="73" spans="1:5" x14ac:dyDescent="0.35">
      <c r="A73" s="192" t="s">
        <v>1769</v>
      </c>
      <c r="B73" s="253">
        <v>4</v>
      </c>
      <c r="D73" s="57" t="s">
        <v>1769</v>
      </c>
      <c r="E73" s="57">
        <v>4</v>
      </c>
    </row>
    <row r="74" spans="1:5" x14ac:dyDescent="0.35">
      <c r="A74" s="192" t="s">
        <v>1549</v>
      </c>
      <c r="B74" s="253">
        <v>3</v>
      </c>
      <c r="D74" s="57" t="s">
        <v>1549</v>
      </c>
      <c r="E74" s="57">
        <v>3</v>
      </c>
    </row>
    <row r="75" spans="1:5" x14ac:dyDescent="0.35">
      <c r="A75" s="192" t="s">
        <v>2717</v>
      </c>
      <c r="B75" s="253">
        <v>4</v>
      </c>
      <c r="D75" s="57" t="s">
        <v>2717</v>
      </c>
      <c r="E75" s="57">
        <v>4</v>
      </c>
    </row>
    <row r="76" spans="1:5" x14ac:dyDescent="0.35">
      <c r="A76" s="192" t="s">
        <v>6314</v>
      </c>
      <c r="B76" s="253">
        <v>8</v>
      </c>
      <c r="D76" s="57" t="s">
        <v>6314</v>
      </c>
      <c r="E76" s="57">
        <v>8</v>
      </c>
    </row>
    <row r="77" spans="1:5" x14ac:dyDescent="0.35">
      <c r="A77" s="192" t="s">
        <v>5551</v>
      </c>
      <c r="B77" s="253">
        <v>12</v>
      </c>
      <c r="D77" s="57" t="s">
        <v>5551</v>
      </c>
      <c r="E77" s="57">
        <v>12</v>
      </c>
    </row>
    <row r="78" spans="1:5" x14ac:dyDescent="0.35">
      <c r="A78" s="192" t="s">
        <v>5658</v>
      </c>
      <c r="B78" s="253">
        <v>9</v>
      </c>
      <c r="D78" s="57" t="s">
        <v>5658</v>
      </c>
      <c r="E78" s="57">
        <v>9</v>
      </c>
    </row>
    <row r="79" spans="1:5" x14ac:dyDescent="0.35">
      <c r="A79" s="192" t="s">
        <v>1653</v>
      </c>
      <c r="B79" s="253">
        <v>7</v>
      </c>
      <c r="D79" s="57" t="s">
        <v>1653</v>
      </c>
      <c r="E79" s="57">
        <v>7</v>
      </c>
    </row>
    <row r="80" spans="1:5" x14ac:dyDescent="0.35">
      <c r="A80" s="192" t="s">
        <v>3178</v>
      </c>
      <c r="B80" s="253">
        <v>10</v>
      </c>
      <c r="D80" s="57" t="s">
        <v>3178</v>
      </c>
      <c r="E80" s="57">
        <v>10</v>
      </c>
    </row>
    <row r="81" spans="1:5" x14ac:dyDescent="0.35">
      <c r="A81" s="192" t="s">
        <v>7452</v>
      </c>
      <c r="B81" s="253">
        <v>10</v>
      </c>
      <c r="D81" s="57" t="s">
        <v>7452</v>
      </c>
      <c r="E81" s="57">
        <v>10</v>
      </c>
    </row>
    <row r="82" spans="1:5" x14ac:dyDescent="0.35">
      <c r="A82" s="192" t="s">
        <v>5822</v>
      </c>
      <c r="B82" s="253">
        <v>13</v>
      </c>
      <c r="D82" s="57" t="s">
        <v>5822</v>
      </c>
      <c r="E82" s="57">
        <v>13</v>
      </c>
    </row>
    <row r="83" spans="1:5" x14ac:dyDescent="0.35">
      <c r="A83" s="192" t="s">
        <v>2224</v>
      </c>
      <c r="B83" s="253">
        <v>11</v>
      </c>
      <c r="D83" s="57" t="s">
        <v>2224</v>
      </c>
      <c r="E83" s="57">
        <v>11</v>
      </c>
    </row>
    <row r="84" spans="1:5" x14ac:dyDescent="0.35">
      <c r="A84" s="192" t="s">
        <v>5954</v>
      </c>
      <c r="B84" s="253">
        <v>11</v>
      </c>
      <c r="D84" s="57" t="s">
        <v>5954</v>
      </c>
      <c r="E84" s="57">
        <v>11</v>
      </c>
    </row>
    <row r="85" spans="1:5" x14ac:dyDescent="0.35">
      <c r="A85" s="192" t="s">
        <v>1467</v>
      </c>
      <c r="B85" s="253">
        <v>13</v>
      </c>
      <c r="D85" s="57" t="s">
        <v>1467</v>
      </c>
      <c r="E85" s="57">
        <v>13</v>
      </c>
    </row>
    <row r="86" spans="1:5" x14ac:dyDescent="0.35">
      <c r="A86" s="192" t="s">
        <v>545</v>
      </c>
      <c r="B86" s="253">
        <v>13</v>
      </c>
      <c r="D86" s="57" t="s">
        <v>545</v>
      </c>
      <c r="E86" s="57">
        <v>13</v>
      </c>
    </row>
    <row r="87" spans="1:5" x14ac:dyDescent="0.35">
      <c r="A87" s="192" t="s">
        <v>3512</v>
      </c>
      <c r="B87" s="253">
        <v>15</v>
      </c>
      <c r="D87" s="57" t="s">
        <v>3512</v>
      </c>
      <c r="E87" s="57">
        <v>15</v>
      </c>
    </row>
    <row r="88" spans="1:5" x14ac:dyDescent="0.35">
      <c r="A88" s="192" t="s">
        <v>6725</v>
      </c>
      <c r="B88" s="253">
        <v>20</v>
      </c>
      <c r="D88" s="57" t="s">
        <v>6725</v>
      </c>
      <c r="E88" s="57">
        <v>20</v>
      </c>
    </row>
    <row r="89" spans="1:5" x14ac:dyDescent="0.35">
      <c r="A89" s="192" t="s">
        <v>7202</v>
      </c>
      <c r="B89" s="253">
        <v>19</v>
      </c>
      <c r="D89" s="57" t="s">
        <v>7202</v>
      </c>
      <c r="E89" s="57">
        <v>19</v>
      </c>
    </row>
    <row r="90" spans="1:5" x14ac:dyDescent="0.35">
      <c r="A90" s="192" t="s">
        <v>6889</v>
      </c>
      <c r="B90" s="253">
        <v>16</v>
      </c>
      <c r="D90" s="57" t="s">
        <v>6889</v>
      </c>
      <c r="E90" s="57">
        <v>16</v>
      </c>
    </row>
    <row r="91" spans="1:5" x14ac:dyDescent="0.35">
      <c r="A91" s="192" t="s">
        <v>6596</v>
      </c>
      <c r="B91" s="253">
        <v>20</v>
      </c>
      <c r="D91" s="57" t="s">
        <v>6596</v>
      </c>
      <c r="E91" s="57">
        <v>20</v>
      </c>
    </row>
    <row r="92" spans="1:5" x14ac:dyDescent="0.35">
      <c r="A92" s="192" t="s">
        <v>3119</v>
      </c>
      <c r="B92" s="253">
        <v>17</v>
      </c>
      <c r="D92" s="57" t="s">
        <v>3119</v>
      </c>
      <c r="E92" s="57">
        <v>17</v>
      </c>
    </row>
    <row r="93" spans="1:5" x14ac:dyDescent="0.35">
      <c r="A93" s="192" t="s">
        <v>5829</v>
      </c>
      <c r="B93" s="253">
        <v>15</v>
      </c>
      <c r="D93" s="57" t="s">
        <v>5829</v>
      </c>
      <c r="E93" s="57">
        <v>15</v>
      </c>
    </row>
    <row r="94" spans="1:5" x14ac:dyDescent="0.35">
      <c r="A94" s="192" t="s">
        <v>7780</v>
      </c>
      <c r="B94" s="253">
        <v>17</v>
      </c>
      <c r="D94" s="57" t="s">
        <v>7780</v>
      </c>
      <c r="E94" s="57">
        <v>17</v>
      </c>
    </row>
    <row r="95" spans="1:5" x14ac:dyDescent="0.35">
      <c r="A95" s="192" t="s">
        <v>491</v>
      </c>
      <c r="B95" s="253">
        <v>20</v>
      </c>
      <c r="D95" s="57" t="s">
        <v>491</v>
      </c>
      <c r="E95" s="57">
        <v>20</v>
      </c>
    </row>
    <row r="96" spans="1:5" x14ac:dyDescent="0.35">
      <c r="A96" s="192" t="s">
        <v>4573</v>
      </c>
      <c r="B96" s="253">
        <v>31</v>
      </c>
      <c r="D96" s="57" t="s">
        <v>4573</v>
      </c>
      <c r="E96" s="57">
        <v>31</v>
      </c>
    </row>
    <row r="97" spans="1:5" x14ac:dyDescent="0.35">
      <c r="A97" s="192" t="s">
        <v>4561</v>
      </c>
      <c r="B97" s="253">
        <v>24</v>
      </c>
      <c r="D97" s="57" t="s">
        <v>4561</v>
      </c>
      <c r="E97" s="57">
        <v>24</v>
      </c>
    </row>
    <row r="98" spans="1:5" x14ac:dyDescent="0.35">
      <c r="A98" s="192" t="s">
        <v>7779</v>
      </c>
      <c r="B98" s="253">
        <v>44</v>
      </c>
      <c r="D98" s="57" t="s">
        <v>7779</v>
      </c>
      <c r="E98" s="57">
        <v>44</v>
      </c>
    </row>
    <row r="99" spans="1:5" x14ac:dyDescent="0.35">
      <c r="A99" s="192" t="s">
        <v>5900</v>
      </c>
      <c r="B99" s="253">
        <v>29</v>
      </c>
      <c r="D99" s="57" t="s">
        <v>5900</v>
      </c>
      <c r="E99" s="57">
        <v>29</v>
      </c>
    </row>
    <row r="100" spans="1:5" x14ac:dyDescent="0.35">
      <c r="A100" s="192" t="s">
        <v>3650</v>
      </c>
      <c r="B100" s="253">
        <v>35</v>
      </c>
      <c r="D100" s="57" t="s">
        <v>3650</v>
      </c>
      <c r="E100" s="57">
        <v>35</v>
      </c>
    </row>
    <row r="101" spans="1:5" x14ac:dyDescent="0.35">
      <c r="A101" s="192" t="s">
        <v>1029</v>
      </c>
      <c r="B101" s="253">
        <v>35</v>
      </c>
      <c r="D101" s="57" t="s">
        <v>1029</v>
      </c>
      <c r="E101" s="57">
        <v>35</v>
      </c>
    </row>
    <row r="102" spans="1:5" x14ac:dyDescent="0.35">
      <c r="A102" s="192" t="s">
        <v>4094</v>
      </c>
      <c r="B102" s="253">
        <v>31</v>
      </c>
      <c r="D102" s="57" t="s">
        <v>4094</v>
      </c>
      <c r="E102" s="57">
        <v>31</v>
      </c>
    </row>
    <row r="103" spans="1:5" x14ac:dyDescent="0.35">
      <c r="A103" s="192" t="s">
        <v>6124</v>
      </c>
      <c r="B103" s="253">
        <v>38</v>
      </c>
      <c r="D103" s="57" t="s">
        <v>6124</v>
      </c>
      <c r="E103" s="57">
        <v>38</v>
      </c>
    </row>
    <row r="104" spans="1:5" x14ac:dyDescent="0.35">
      <c r="A104" s="192" t="s">
        <v>1913</v>
      </c>
      <c r="B104" s="253">
        <v>29</v>
      </c>
      <c r="D104" s="57" t="s">
        <v>1913</v>
      </c>
      <c r="E104" s="57">
        <v>29</v>
      </c>
    </row>
    <row r="105" spans="1:5" x14ac:dyDescent="0.35">
      <c r="A105" s="192" t="s">
        <v>7370</v>
      </c>
      <c r="B105" s="253">
        <v>33</v>
      </c>
      <c r="D105" s="57" t="s">
        <v>7370</v>
      </c>
      <c r="E105" s="57">
        <v>33</v>
      </c>
    </row>
    <row r="106" spans="1:5" x14ac:dyDescent="0.35">
      <c r="A106" s="192" t="s">
        <v>3822</v>
      </c>
      <c r="B106" s="253">
        <v>33</v>
      </c>
      <c r="D106" s="57" t="s">
        <v>3822</v>
      </c>
      <c r="E106" s="57">
        <v>33</v>
      </c>
    </row>
    <row r="107" spans="1:5" x14ac:dyDescent="0.35">
      <c r="A107" s="192" t="s">
        <v>723</v>
      </c>
      <c r="B107" s="253">
        <v>26</v>
      </c>
      <c r="D107" s="57" t="s">
        <v>723</v>
      </c>
      <c r="E107" s="57">
        <v>26</v>
      </c>
    </row>
    <row r="108" spans="1:5" x14ac:dyDescent="0.35">
      <c r="A108" s="192" t="s">
        <v>7682</v>
      </c>
      <c r="B108" s="253">
        <v>49</v>
      </c>
      <c r="D108" s="57" t="s">
        <v>7682</v>
      </c>
      <c r="E108" s="57">
        <v>49</v>
      </c>
    </row>
    <row r="109" spans="1:5" x14ac:dyDescent="0.35">
      <c r="A109" s="192" t="s">
        <v>2407</v>
      </c>
      <c r="B109" s="253">
        <v>46</v>
      </c>
      <c r="D109" s="57" t="s">
        <v>2407</v>
      </c>
      <c r="E109" s="57">
        <v>46</v>
      </c>
    </row>
    <row r="110" spans="1:5" x14ac:dyDescent="0.35">
      <c r="A110" s="192" t="s">
        <v>7112</v>
      </c>
      <c r="B110" s="253">
        <v>31</v>
      </c>
      <c r="D110" s="57" t="s">
        <v>7112</v>
      </c>
      <c r="E110" s="57">
        <v>31</v>
      </c>
    </row>
    <row r="111" spans="1:5" x14ac:dyDescent="0.35">
      <c r="A111" s="192" t="s">
        <v>2131</v>
      </c>
      <c r="B111" s="253">
        <v>32</v>
      </c>
      <c r="D111" s="57" t="s">
        <v>2131</v>
      </c>
      <c r="E111" s="57">
        <v>32</v>
      </c>
    </row>
    <row r="112" spans="1:5" x14ac:dyDescent="0.35">
      <c r="A112" s="192" t="s">
        <v>5062</v>
      </c>
      <c r="B112" s="253">
        <v>7</v>
      </c>
      <c r="D112" s="57" t="s">
        <v>5062</v>
      </c>
      <c r="E112" s="57">
        <v>7</v>
      </c>
    </row>
    <row r="113" spans="1:5" x14ac:dyDescent="0.35">
      <c r="A113" s="192" t="s">
        <v>651</v>
      </c>
      <c r="B113" s="253">
        <v>24</v>
      </c>
      <c r="D113" s="57" t="s">
        <v>651</v>
      </c>
      <c r="E113" s="57">
        <v>24</v>
      </c>
    </row>
    <row r="114" spans="1:5" x14ac:dyDescent="0.35">
      <c r="A114" s="192" t="s">
        <v>2217</v>
      </c>
      <c r="B114" s="253">
        <v>5</v>
      </c>
      <c r="D114" s="57" t="s">
        <v>2217</v>
      </c>
      <c r="E114" s="57">
        <v>5</v>
      </c>
    </row>
    <row r="115" spans="1:5" x14ac:dyDescent="0.35">
      <c r="A115" s="192" t="s">
        <v>1546</v>
      </c>
      <c r="B115" s="253">
        <v>20</v>
      </c>
      <c r="D115" s="57" t="s">
        <v>1546</v>
      </c>
      <c r="E115" s="57">
        <v>20</v>
      </c>
    </row>
    <row r="116" spans="1:5" x14ac:dyDescent="0.35">
      <c r="A116" s="193" t="s">
        <v>8104</v>
      </c>
      <c r="B116" s="254">
        <v>1421</v>
      </c>
      <c r="D116" s="57" t="s">
        <v>8104</v>
      </c>
      <c r="E116" s="57">
        <v>1421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3745-23D7-479A-BD86-F5FBAC52B036}">
  <dimension ref="B6:C14"/>
  <sheetViews>
    <sheetView zoomScale="74" workbookViewId="0">
      <selection activeCell="H25" sqref="H25"/>
    </sheetView>
  </sheetViews>
  <sheetFormatPr defaultRowHeight="14.5" x14ac:dyDescent="0.35"/>
  <cols>
    <col min="2" max="2" width="20.7265625" bestFit="1" customWidth="1"/>
    <col min="3" max="3" width="6.36328125" bestFit="1" customWidth="1"/>
    <col min="4" max="6" width="20.7265625" bestFit="1" customWidth="1"/>
    <col min="7" max="7" width="10.6328125" bestFit="1" customWidth="1"/>
    <col min="8" max="9" width="20.7265625" bestFit="1" customWidth="1"/>
    <col min="10" max="10" width="10.6328125" bestFit="1" customWidth="1"/>
  </cols>
  <sheetData>
    <row r="6" spans="2:3" x14ac:dyDescent="0.35">
      <c r="B6" s="197" t="s">
        <v>1560</v>
      </c>
      <c r="C6" s="196" t="s">
        <v>260</v>
      </c>
    </row>
    <row r="8" spans="2:3" x14ac:dyDescent="0.35">
      <c r="B8" s="191" t="s">
        <v>8109</v>
      </c>
      <c r="C8" s="194"/>
    </row>
    <row r="9" spans="2:3" x14ac:dyDescent="0.35">
      <c r="B9" s="191" t="s">
        <v>8094</v>
      </c>
      <c r="C9" s="194" t="s">
        <v>8105</v>
      </c>
    </row>
    <row r="10" spans="2:3" x14ac:dyDescent="0.35">
      <c r="B10" s="188" t="s">
        <v>8096</v>
      </c>
      <c r="C10" s="252">
        <v>2</v>
      </c>
    </row>
    <row r="11" spans="2:3" x14ac:dyDescent="0.35">
      <c r="B11" s="192" t="s">
        <v>8097</v>
      </c>
      <c r="C11" s="253">
        <v>4</v>
      </c>
    </row>
    <row r="12" spans="2:3" x14ac:dyDescent="0.35">
      <c r="B12" s="192" t="s">
        <v>8095</v>
      </c>
      <c r="C12" s="253">
        <v>1</v>
      </c>
    </row>
    <row r="13" spans="2:3" x14ac:dyDescent="0.35">
      <c r="B13" s="192" t="s">
        <v>4702</v>
      </c>
      <c r="C13" s="253">
        <v>1</v>
      </c>
    </row>
    <row r="14" spans="2:3" x14ac:dyDescent="0.35">
      <c r="B14" s="193" t="s">
        <v>8104</v>
      </c>
      <c r="C14" s="254">
        <v>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A310-07D5-4997-AA42-C13738D80E75}">
  <dimension ref="A1:J1405"/>
  <sheetViews>
    <sheetView zoomScale="89" workbookViewId="0">
      <selection activeCell="J1" sqref="J1:J1048576"/>
    </sheetView>
  </sheetViews>
  <sheetFormatPr defaultRowHeight="14.5" x14ac:dyDescent="0.35"/>
  <cols>
    <col min="1" max="1" width="13.36328125" bestFit="1" customWidth="1"/>
    <col min="2" max="2" width="5" bestFit="1" customWidth="1"/>
    <col min="10" max="10" width="7.1796875" bestFit="1" customWidth="1"/>
  </cols>
  <sheetData>
    <row r="1" spans="1:10" x14ac:dyDescent="0.35">
      <c r="J1" s="59" t="s">
        <v>320</v>
      </c>
    </row>
    <row r="2" spans="1:10" x14ac:dyDescent="0.35">
      <c r="J2" s="265">
        <v>4</v>
      </c>
    </row>
    <row r="3" spans="1:10" x14ac:dyDescent="0.35">
      <c r="A3" s="191" t="s">
        <v>8106</v>
      </c>
      <c r="B3" s="194"/>
      <c r="J3" s="142">
        <v>5</v>
      </c>
    </row>
    <row r="4" spans="1:10" x14ac:dyDescent="0.35">
      <c r="A4" s="191" t="s">
        <v>320</v>
      </c>
      <c r="B4" s="194" t="s">
        <v>8105</v>
      </c>
      <c r="D4" t="s">
        <v>320</v>
      </c>
      <c r="E4" t="s">
        <v>8105</v>
      </c>
      <c r="J4" s="102">
        <v>6</v>
      </c>
    </row>
    <row r="5" spans="1:10" x14ac:dyDescent="0.35">
      <c r="A5" s="188">
        <v>5</v>
      </c>
      <c r="B5" s="252">
        <v>1</v>
      </c>
      <c r="D5" s="57">
        <v>5</v>
      </c>
      <c r="E5" s="57">
        <v>1</v>
      </c>
      <c r="J5" s="265">
        <v>6</v>
      </c>
    </row>
    <row r="6" spans="1:10" x14ac:dyDescent="0.35">
      <c r="A6" s="192">
        <v>6</v>
      </c>
      <c r="B6" s="253">
        <v>2</v>
      </c>
      <c r="D6" s="57">
        <v>6</v>
      </c>
      <c r="E6" s="57">
        <v>2</v>
      </c>
      <c r="J6" s="264">
        <v>6</v>
      </c>
    </row>
    <row r="7" spans="1:10" x14ac:dyDescent="0.35">
      <c r="A7" s="192">
        <v>7</v>
      </c>
      <c r="B7" s="253">
        <v>2</v>
      </c>
      <c r="D7" s="57">
        <v>7</v>
      </c>
      <c r="E7" s="57">
        <v>2</v>
      </c>
      <c r="J7" s="91">
        <v>6</v>
      </c>
    </row>
    <row r="8" spans="1:10" x14ac:dyDescent="0.35">
      <c r="A8" s="192">
        <v>8</v>
      </c>
      <c r="B8" s="253">
        <v>8</v>
      </c>
      <c r="D8" s="57">
        <v>8</v>
      </c>
      <c r="E8" s="57">
        <v>8</v>
      </c>
      <c r="J8" s="102">
        <v>7</v>
      </c>
    </row>
    <row r="9" spans="1:10" x14ac:dyDescent="0.35">
      <c r="A9" s="192">
        <v>9</v>
      </c>
      <c r="B9" s="253">
        <v>3</v>
      </c>
      <c r="D9" s="57">
        <v>9</v>
      </c>
      <c r="E9" s="57">
        <v>3</v>
      </c>
      <c r="J9" s="264">
        <v>7</v>
      </c>
    </row>
    <row r="10" spans="1:10" x14ac:dyDescent="0.35">
      <c r="A10" s="192">
        <v>10</v>
      </c>
      <c r="B10" s="253">
        <v>10</v>
      </c>
      <c r="D10" s="57">
        <v>10</v>
      </c>
      <c r="E10" s="57">
        <v>10</v>
      </c>
      <c r="J10" s="91">
        <v>7</v>
      </c>
    </row>
    <row r="11" spans="1:10" x14ac:dyDescent="0.35">
      <c r="A11" s="192">
        <v>11</v>
      </c>
      <c r="B11" s="253">
        <v>6</v>
      </c>
      <c r="D11" s="57">
        <v>11</v>
      </c>
      <c r="E11" s="57">
        <v>6</v>
      </c>
      <c r="J11" s="269">
        <v>8</v>
      </c>
    </row>
    <row r="12" spans="1:10" x14ac:dyDescent="0.35">
      <c r="A12" s="192">
        <v>12</v>
      </c>
      <c r="B12" s="253">
        <v>16</v>
      </c>
      <c r="D12" s="57">
        <v>12</v>
      </c>
      <c r="E12" s="57">
        <v>16</v>
      </c>
      <c r="J12" s="91">
        <v>8</v>
      </c>
    </row>
    <row r="13" spans="1:10" x14ac:dyDescent="0.35">
      <c r="A13" s="192">
        <v>13</v>
      </c>
      <c r="B13" s="253">
        <v>27</v>
      </c>
      <c r="D13" s="57">
        <v>13</v>
      </c>
      <c r="E13" s="57">
        <v>27</v>
      </c>
      <c r="J13" s="264">
        <v>8</v>
      </c>
    </row>
    <row r="14" spans="1:10" x14ac:dyDescent="0.35">
      <c r="A14" s="192">
        <v>14</v>
      </c>
      <c r="B14" s="253">
        <v>21</v>
      </c>
      <c r="D14" s="57">
        <v>14</v>
      </c>
      <c r="E14" s="57">
        <v>21</v>
      </c>
      <c r="J14" s="102">
        <v>8</v>
      </c>
    </row>
    <row r="15" spans="1:10" x14ac:dyDescent="0.35">
      <c r="A15" s="192">
        <v>15</v>
      </c>
      <c r="B15" s="253">
        <v>28</v>
      </c>
      <c r="D15" s="57">
        <v>15</v>
      </c>
      <c r="E15" s="57">
        <v>28</v>
      </c>
      <c r="J15" s="102">
        <v>8</v>
      </c>
    </row>
    <row r="16" spans="1:10" x14ac:dyDescent="0.35">
      <c r="A16" s="192">
        <v>16</v>
      </c>
      <c r="B16" s="253">
        <v>30</v>
      </c>
      <c r="D16" s="57">
        <v>16</v>
      </c>
      <c r="E16" s="57">
        <v>30</v>
      </c>
      <c r="J16" s="264">
        <v>8</v>
      </c>
    </row>
    <row r="17" spans="1:10" x14ac:dyDescent="0.35">
      <c r="A17" s="192">
        <v>17</v>
      </c>
      <c r="B17" s="253">
        <v>43</v>
      </c>
      <c r="D17" s="57">
        <v>17</v>
      </c>
      <c r="E17" s="57">
        <v>43</v>
      </c>
      <c r="J17" s="264">
        <v>8</v>
      </c>
    </row>
    <row r="18" spans="1:10" x14ac:dyDescent="0.35">
      <c r="A18" s="192">
        <v>18</v>
      </c>
      <c r="B18" s="253">
        <v>34</v>
      </c>
      <c r="D18" s="57">
        <v>18</v>
      </c>
      <c r="E18" s="57">
        <v>34</v>
      </c>
      <c r="J18" s="91">
        <v>8</v>
      </c>
    </row>
    <row r="19" spans="1:10" x14ac:dyDescent="0.35">
      <c r="A19" s="192">
        <v>19</v>
      </c>
      <c r="B19" s="253">
        <v>42</v>
      </c>
      <c r="D19" s="57">
        <v>19</v>
      </c>
      <c r="E19" s="57">
        <v>42</v>
      </c>
      <c r="J19" s="142">
        <v>8</v>
      </c>
    </row>
    <row r="20" spans="1:10" x14ac:dyDescent="0.35">
      <c r="A20" s="192">
        <v>20</v>
      </c>
      <c r="B20" s="253">
        <v>35</v>
      </c>
      <c r="D20" s="57">
        <v>20</v>
      </c>
      <c r="E20" s="57">
        <v>35</v>
      </c>
      <c r="J20" s="91">
        <v>8</v>
      </c>
    </row>
    <row r="21" spans="1:10" x14ac:dyDescent="0.35">
      <c r="A21" s="192">
        <v>21</v>
      </c>
      <c r="B21" s="253">
        <v>31</v>
      </c>
      <c r="D21" s="57">
        <v>21</v>
      </c>
      <c r="E21" s="57">
        <v>31</v>
      </c>
      <c r="J21" s="142">
        <v>8</v>
      </c>
    </row>
    <row r="22" spans="1:10" x14ac:dyDescent="0.35">
      <c r="A22" s="192">
        <v>22</v>
      </c>
      <c r="B22" s="253">
        <v>29</v>
      </c>
      <c r="D22" s="57">
        <v>22</v>
      </c>
      <c r="E22" s="57">
        <v>29</v>
      </c>
      <c r="J22" s="264">
        <v>9</v>
      </c>
    </row>
    <row r="23" spans="1:10" x14ac:dyDescent="0.35">
      <c r="A23" s="192">
        <v>23</v>
      </c>
      <c r="B23" s="253">
        <v>23</v>
      </c>
      <c r="D23" s="57">
        <v>23</v>
      </c>
      <c r="E23" s="57">
        <v>23</v>
      </c>
      <c r="J23" s="269">
        <v>9</v>
      </c>
    </row>
    <row r="24" spans="1:10" x14ac:dyDescent="0.35">
      <c r="A24" s="192">
        <v>24</v>
      </c>
      <c r="B24" s="253">
        <v>25</v>
      </c>
      <c r="D24" s="57">
        <v>24</v>
      </c>
      <c r="E24" s="57">
        <v>25</v>
      </c>
      <c r="J24" s="102">
        <v>9</v>
      </c>
    </row>
    <row r="25" spans="1:10" x14ac:dyDescent="0.35">
      <c r="A25" s="192">
        <v>25</v>
      </c>
      <c r="B25" s="253">
        <v>37</v>
      </c>
      <c r="D25" s="57">
        <v>25</v>
      </c>
      <c r="E25" s="57">
        <v>37</v>
      </c>
      <c r="J25" s="265">
        <v>9</v>
      </c>
    </row>
    <row r="26" spans="1:10" x14ac:dyDescent="0.35">
      <c r="A26" s="192">
        <v>26</v>
      </c>
      <c r="B26" s="253">
        <v>19</v>
      </c>
      <c r="D26" s="57">
        <v>26</v>
      </c>
      <c r="E26" s="57">
        <v>19</v>
      </c>
      <c r="J26" s="264">
        <v>9</v>
      </c>
    </row>
    <row r="27" spans="1:10" x14ac:dyDescent="0.35">
      <c r="A27" s="192">
        <v>27</v>
      </c>
      <c r="B27" s="253">
        <v>22</v>
      </c>
      <c r="D27" s="57">
        <v>27</v>
      </c>
      <c r="E27" s="57">
        <v>22</v>
      </c>
      <c r="J27" s="267">
        <v>9</v>
      </c>
    </row>
    <row r="28" spans="1:10" x14ac:dyDescent="0.35">
      <c r="A28" s="192">
        <v>28</v>
      </c>
      <c r="B28" s="253">
        <v>22</v>
      </c>
      <c r="D28" s="57">
        <v>28</v>
      </c>
      <c r="E28" s="57">
        <v>22</v>
      </c>
      <c r="J28" s="91">
        <v>9</v>
      </c>
    </row>
    <row r="29" spans="1:10" x14ac:dyDescent="0.35">
      <c r="A29" s="192">
        <v>29</v>
      </c>
      <c r="B29" s="253">
        <v>27</v>
      </c>
      <c r="D29" s="57">
        <v>29</v>
      </c>
      <c r="E29" s="57">
        <v>27</v>
      </c>
      <c r="J29" s="142">
        <v>9</v>
      </c>
    </row>
    <row r="30" spans="1:10" x14ac:dyDescent="0.35">
      <c r="A30" s="192">
        <v>30</v>
      </c>
      <c r="B30" s="253">
        <v>19</v>
      </c>
      <c r="D30" s="57">
        <v>30</v>
      </c>
      <c r="E30" s="57">
        <v>19</v>
      </c>
      <c r="J30" s="268">
        <v>9</v>
      </c>
    </row>
    <row r="31" spans="1:10" x14ac:dyDescent="0.35">
      <c r="A31" s="192">
        <v>31</v>
      </c>
      <c r="B31" s="253">
        <v>15</v>
      </c>
      <c r="D31" s="57">
        <v>31</v>
      </c>
      <c r="E31" s="57">
        <v>15</v>
      </c>
      <c r="J31" s="102">
        <v>10</v>
      </c>
    </row>
    <row r="32" spans="1:10" x14ac:dyDescent="0.35">
      <c r="A32" s="192">
        <v>32</v>
      </c>
      <c r="B32" s="253">
        <v>16</v>
      </c>
      <c r="D32" s="57">
        <v>32</v>
      </c>
      <c r="E32" s="57">
        <v>16</v>
      </c>
      <c r="J32" s="142">
        <v>10</v>
      </c>
    </row>
    <row r="33" spans="1:10" x14ac:dyDescent="0.35">
      <c r="A33" s="192">
        <v>33</v>
      </c>
      <c r="B33" s="253">
        <v>11</v>
      </c>
      <c r="D33" s="57">
        <v>33</v>
      </c>
      <c r="E33" s="57">
        <v>11</v>
      </c>
      <c r="J33" s="142">
        <v>10</v>
      </c>
    </row>
    <row r="34" spans="1:10" x14ac:dyDescent="0.35">
      <c r="A34" s="192">
        <v>34</v>
      </c>
      <c r="B34" s="253">
        <v>13</v>
      </c>
      <c r="D34" s="57">
        <v>34</v>
      </c>
      <c r="E34" s="57">
        <v>13</v>
      </c>
      <c r="J34" s="102">
        <v>10</v>
      </c>
    </row>
    <row r="35" spans="1:10" x14ac:dyDescent="0.35">
      <c r="A35" s="192">
        <v>35</v>
      </c>
      <c r="B35" s="253">
        <v>16</v>
      </c>
      <c r="D35" s="57">
        <v>35</v>
      </c>
      <c r="E35" s="57">
        <v>16</v>
      </c>
      <c r="J35" s="264">
        <v>10</v>
      </c>
    </row>
    <row r="36" spans="1:10" x14ac:dyDescent="0.35">
      <c r="A36" s="192">
        <v>36</v>
      </c>
      <c r="B36" s="253">
        <v>10</v>
      </c>
      <c r="D36" s="57">
        <v>36</v>
      </c>
      <c r="E36" s="57">
        <v>10</v>
      </c>
      <c r="J36" s="264">
        <v>10</v>
      </c>
    </row>
    <row r="37" spans="1:10" x14ac:dyDescent="0.35">
      <c r="A37" s="192">
        <v>37</v>
      </c>
      <c r="B37" s="253">
        <v>7</v>
      </c>
      <c r="D37" s="57">
        <v>37</v>
      </c>
      <c r="E37" s="57">
        <v>7</v>
      </c>
      <c r="J37" s="264">
        <v>10</v>
      </c>
    </row>
    <row r="38" spans="1:10" x14ac:dyDescent="0.35">
      <c r="A38" s="192">
        <v>38</v>
      </c>
      <c r="B38" s="253">
        <v>16</v>
      </c>
      <c r="D38" s="57">
        <v>38</v>
      </c>
      <c r="E38" s="57">
        <v>16</v>
      </c>
      <c r="J38" s="265">
        <v>10</v>
      </c>
    </row>
    <row r="39" spans="1:10" x14ac:dyDescent="0.35">
      <c r="A39" s="192">
        <v>39</v>
      </c>
      <c r="B39" s="253">
        <v>8</v>
      </c>
      <c r="D39" s="57">
        <v>39</v>
      </c>
      <c r="E39" s="57">
        <v>8</v>
      </c>
      <c r="J39" s="102">
        <v>10</v>
      </c>
    </row>
    <row r="40" spans="1:10" x14ac:dyDescent="0.35">
      <c r="A40" s="192">
        <v>40</v>
      </c>
      <c r="B40" s="253">
        <v>18</v>
      </c>
      <c r="D40" s="57">
        <v>40</v>
      </c>
      <c r="E40" s="57">
        <v>18</v>
      </c>
      <c r="J40" s="102">
        <v>10</v>
      </c>
    </row>
    <row r="41" spans="1:10" x14ac:dyDescent="0.35">
      <c r="A41" s="192">
        <v>41</v>
      </c>
      <c r="B41" s="253">
        <v>10</v>
      </c>
      <c r="D41" s="57">
        <v>41</v>
      </c>
      <c r="E41" s="57">
        <v>10</v>
      </c>
      <c r="J41" s="102">
        <v>10</v>
      </c>
    </row>
    <row r="42" spans="1:10" x14ac:dyDescent="0.35">
      <c r="A42" s="192">
        <v>42</v>
      </c>
      <c r="B42" s="253">
        <v>11</v>
      </c>
      <c r="D42" s="57">
        <v>42</v>
      </c>
      <c r="E42" s="57">
        <v>11</v>
      </c>
      <c r="J42" s="102">
        <v>10</v>
      </c>
    </row>
    <row r="43" spans="1:10" x14ac:dyDescent="0.35">
      <c r="A43" s="192">
        <v>43</v>
      </c>
      <c r="B43" s="253">
        <v>10</v>
      </c>
      <c r="D43" s="57">
        <v>43</v>
      </c>
      <c r="E43" s="57">
        <v>10</v>
      </c>
      <c r="J43" s="264">
        <v>10</v>
      </c>
    </row>
    <row r="44" spans="1:10" x14ac:dyDescent="0.35">
      <c r="A44" s="192">
        <v>44</v>
      </c>
      <c r="B44" s="253">
        <v>8</v>
      </c>
      <c r="D44" s="57">
        <v>44</v>
      </c>
      <c r="E44" s="57">
        <v>8</v>
      </c>
      <c r="J44" s="264">
        <v>10</v>
      </c>
    </row>
    <row r="45" spans="1:10" x14ac:dyDescent="0.35">
      <c r="A45" s="192">
        <v>45</v>
      </c>
      <c r="B45" s="253">
        <v>6</v>
      </c>
      <c r="D45" s="57">
        <v>45</v>
      </c>
      <c r="E45" s="57">
        <v>6</v>
      </c>
      <c r="J45" s="267">
        <v>10</v>
      </c>
    </row>
    <row r="46" spans="1:10" x14ac:dyDescent="0.35">
      <c r="A46" s="192">
        <v>46</v>
      </c>
      <c r="B46" s="253">
        <v>11</v>
      </c>
      <c r="D46" s="57">
        <v>46</v>
      </c>
      <c r="E46" s="57">
        <v>11</v>
      </c>
      <c r="J46" s="142">
        <v>10</v>
      </c>
    </row>
    <row r="47" spans="1:10" x14ac:dyDescent="0.35">
      <c r="A47" s="192">
        <v>47</v>
      </c>
      <c r="B47" s="253">
        <v>8</v>
      </c>
      <c r="D47" s="57">
        <v>47</v>
      </c>
      <c r="E47" s="57">
        <v>8</v>
      </c>
      <c r="J47" s="142">
        <v>10</v>
      </c>
    </row>
    <row r="48" spans="1:10" x14ac:dyDescent="0.35">
      <c r="A48" s="192">
        <v>48</v>
      </c>
      <c r="B48" s="253">
        <v>6</v>
      </c>
      <c r="D48" s="57">
        <v>48</v>
      </c>
      <c r="E48" s="57">
        <v>6</v>
      </c>
      <c r="J48" s="91">
        <v>11</v>
      </c>
    </row>
    <row r="49" spans="1:10" x14ac:dyDescent="0.35">
      <c r="A49" s="192">
        <v>49</v>
      </c>
      <c r="B49" s="253">
        <v>3</v>
      </c>
      <c r="D49" s="57">
        <v>49</v>
      </c>
      <c r="E49" s="57">
        <v>3</v>
      </c>
      <c r="J49" s="264">
        <v>11</v>
      </c>
    </row>
    <row r="50" spans="1:10" x14ac:dyDescent="0.35">
      <c r="A50" s="192">
        <v>50</v>
      </c>
      <c r="B50" s="253">
        <v>10</v>
      </c>
      <c r="D50" s="57">
        <v>50</v>
      </c>
      <c r="E50" s="57">
        <v>10</v>
      </c>
      <c r="J50" s="102">
        <v>11</v>
      </c>
    </row>
    <row r="51" spans="1:10" x14ac:dyDescent="0.35">
      <c r="A51" s="192">
        <v>51</v>
      </c>
      <c r="B51" s="253">
        <v>4</v>
      </c>
      <c r="D51" s="57">
        <v>51</v>
      </c>
      <c r="E51" s="57">
        <v>4</v>
      </c>
      <c r="J51" s="265">
        <v>11</v>
      </c>
    </row>
    <row r="52" spans="1:10" x14ac:dyDescent="0.35">
      <c r="A52" s="192">
        <v>52</v>
      </c>
      <c r="B52" s="253">
        <v>5</v>
      </c>
      <c r="D52" s="57">
        <v>52</v>
      </c>
      <c r="E52" s="57">
        <v>5</v>
      </c>
      <c r="J52" s="264">
        <v>11</v>
      </c>
    </row>
    <row r="53" spans="1:10" x14ac:dyDescent="0.35">
      <c r="A53" s="192">
        <v>53</v>
      </c>
      <c r="B53" s="253">
        <v>4</v>
      </c>
      <c r="D53" s="57">
        <v>53</v>
      </c>
      <c r="E53" s="57">
        <v>4</v>
      </c>
      <c r="J53" s="91">
        <v>11</v>
      </c>
    </row>
    <row r="54" spans="1:10" x14ac:dyDescent="0.35">
      <c r="A54" s="192">
        <v>54</v>
      </c>
      <c r="B54" s="253">
        <v>6</v>
      </c>
      <c r="D54" s="57">
        <v>54</v>
      </c>
      <c r="E54" s="57">
        <v>6</v>
      </c>
      <c r="J54" s="91">
        <v>11</v>
      </c>
    </row>
    <row r="55" spans="1:10" x14ac:dyDescent="0.35">
      <c r="A55" s="192">
        <v>55</v>
      </c>
      <c r="B55" s="253">
        <v>11</v>
      </c>
      <c r="D55" s="57">
        <v>55</v>
      </c>
      <c r="E55" s="57">
        <v>11</v>
      </c>
      <c r="J55" s="91">
        <v>11</v>
      </c>
    </row>
    <row r="56" spans="1:10" x14ac:dyDescent="0.35">
      <c r="A56" s="192">
        <v>56</v>
      </c>
      <c r="B56" s="253">
        <v>4</v>
      </c>
      <c r="D56" s="57">
        <v>56</v>
      </c>
      <c r="E56" s="57">
        <v>4</v>
      </c>
      <c r="J56" s="91">
        <v>11</v>
      </c>
    </row>
    <row r="57" spans="1:10" x14ac:dyDescent="0.35">
      <c r="A57" s="192">
        <v>57</v>
      </c>
      <c r="B57" s="253">
        <v>11</v>
      </c>
      <c r="D57" s="57">
        <v>57</v>
      </c>
      <c r="E57" s="57">
        <v>11</v>
      </c>
      <c r="J57" s="264">
        <v>12</v>
      </c>
    </row>
    <row r="58" spans="1:10" x14ac:dyDescent="0.35">
      <c r="A58" s="192">
        <v>58</v>
      </c>
      <c r="B58" s="253">
        <v>5</v>
      </c>
      <c r="D58" s="57">
        <v>58</v>
      </c>
      <c r="E58" s="57">
        <v>5</v>
      </c>
      <c r="J58" s="91">
        <v>12</v>
      </c>
    </row>
    <row r="59" spans="1:10" x14ac:dyDescent="0.35">
      <c r="A59" s="192">
        <v>59</v>
      </c>
      <c r="B59" s="253">
        <v>5</v>
      </c>
      <c r="D59" s="57">
        <v>59</v>
      </c>
      <c r="E59" s="57">
        <v>5</v>
      </c>
      <c r="J59" s="102">
        <v>12</v>
      </c>
    </row>
    <row r="60" spans="1:10" x14ac:dyDescent="0.35">
      <c r="A60" s="192">
        <v>60</v>
      </c>
      <c r="B60" s="253">
        <v>7</v>
      </c>
      <c r="D60" s="57">
        <v>60</v>
      </c>
      <c r="E60" s="57">
        <v>7</v>
      </c>
      <c r="J60" s="91">
        <v>12</v>
      </c>
    </row>
    <row r="61" spans="1:10" x14ac:dyDescent="0.35">
      <c r="A61" s="192">
        <v>61</v>
      </c>
      <c r="B61" s="253">
        <v>3</v>
      </c>
      <c r="D61" s="57">
        <v>61</v>
      </c>
      <c r="E61" s="57">
        <v>3</v>
      </c>
      <c r="J61" s="269">
        <v>12</v>
      </c>
    </row>
    <row r="62" spans="1:10" x14ac:dyDescent="0.35">
      <c r="A62" s="192">
        <v>62</v>
      </c>
      <c r="B62" s="253">
        <v>4</v>
      </c>
      <c r="D62" s="57">
        <v>62</v>
      </c>
      <c r="E62" s="57">
        <v>4</v>
      </c>
      <c r="J62" s="142">
        <v>12</v>
      </c>
    </row>
    <row r="63" spans="1:10" x14ac:dyDescent="0.35">
      <c r="A63" s="192">
        <v>63</v>
      </c>
      <c r="B63" s="253">
        <v>3</v>
      </c>
      <c r="D63" s="57">
        <v>63</v>
      </c>
      <c r="E63" s="57">
        <v>3</v>
      </c>
      <c r="J63" s="142">
        <v>12</v>
      </c>
    </row>
    <row r="64" spans="1:10" x14ac:dyDescent="0.35">
      <c r="A64" s="192">
        <v>64</v>
      </c>
      <c r="B64" s="253">
        <v>2</v>
      </c>
      <c r="D64" s="57">
        <v>64</v>
      </c>
      <c r="E64" s="57">
        <v>2</v>
      </c>
      <c r="J64" s="91">
        <v>12</v>
      </c>
    </row>
    <row r="65" spans="1:10" x14ac:dyDescent="0.35">
      <c r="A65" s="192">
        <v>65</v>
      </c>
      <c r="B65" s="253">
        <v>3</v>
      </c>
      <c r="D65" s="57">
        <v>65</v>
      </c>
      <c r="E65" s="57">
        <v>3</v>
      </c>
      <c r="J65" s="102">
        <v>12</v>
      </c>
    </row>
    <row r="66" spans="1:10" x14ac:dyDescent="0.35">
      <c r="A66" s="192">
        <v>69</v>
      </c>
      <c r="B66" s="253">
        <v>5</v>
      </c>
      <c r="D66" s="57">
        <v>69</v>
      </c>
      <c r="E66" s="57">
        <v>5</v>
      </c>
      <c r="J66" s="73">
        <v>12</v>
      </c>
    </row>
    <row r="67" spans="1:10" x14ac:dyDescent="0.35">
      <c r="A67" s="192">
        <v>70</v>
      </c>
      <c r="B67" s="253">
        <v>1</v>
      </c>
      <c r="D67" s="57">
        <v>70</v>
      </c>
      <c r="E67" s="57">
        <v>1</v>
      </c>
      <c r="J67" s="102">
        <v>12</v>
      </c>
    </row>
    <row r="68" spans="1:10" x14ac:dyDescent="0.35">
      <c r="A68" s="192">
        <v>73</v>
      </c>
      <c r="B68" s="253">
        <v>3</v>
      </c>
      <c r="D68" s="57">
        <v>73</v>
      </c>
      <c r="E68" s="57">
        <v>3</v>
      </c>
      <c r="J68" s="102">
        <v>12</v>
      </c>
    </row>
    <row r="69" spans="1:10" x14ac:dyDescent="0.35">
      <c r="A69" s="192">
        <v>74</v>
      </c>
      <c r="B69" s="253">
        <v>1</v>
      </c>
      <c r="D69" s="57">
        <v>74</v>
      </c>
      <c r="E69" s="57">
        <v>1</v>
      </c>
      <c r="J69" s="265">
        <v>12</v>
      </c>
    </row>
    <row r="70" spans="1:10" x14ac:dyDescent="0.35">
      <c r="A70" s="192">
        <v>75</v>
      </c>
      <c r="B70" s="253">
        <v>1</v>
      </c>
      <c r="D70" s="57">
        <v>75</v>
      </c>
      <c r="E70" s="57">
        <v>1</v>
      </c>
      <c r="J70" s="265">
        <v>12</v>
      </c>
    </row>
    <row r="71" spans="1:10" x14ac:dyDescent="0.35">
      <c r="A71" s="192">
        <v>77</v>
      </c>
      <c r="B71" s="253">
        <v>1</v>
      </c>
      <c r="D71" s="57">
        <v>77</v>
      </c>
      <c r="E71" s="57">
        <v>1</v>
      </c>
      <c r="J71" s="264">
        <v>12</v>
      </c>
    </row>
    <row r="72" spans="1:10" x14ac:dyDescent="0.35">
      <c r="A72" s="192" t="s">
        <v>4531</v>
      </c>
      <c r="B72" s="253">
        <v>1</v>
      </c>
      <c r="D72" s="57" t="s">
        <v>4531</v>
      </c>
      <c r="E72" s="57">
        <v>1</v>
      </c>
      <c r="J72" s="91">
        <v>12</v>
      </c>
    </row>
    <row r="73" spans="1:10" x14ac:dyDescent="0.35">
      <c r="A73" s="192" t="s">
        <v>4896</v>
      </c>
      <c r="B73" s="253">
        <v>7</v>
      </c>
      <c r="D73" s="57" t="s">
        <v>4896</v>
      </c>
      <c r="E73" s="57">
        <v>7</v>
      </c>
      <c r="J73" s="265">
        <v>12</v>
      </c>
    </row>
    <row r="74" spans="1:10" x14ac:dyDescent="0.35">
      <c r="A74" s="192" t="s">
        <v>5076</v>
      </c>
      <c r="B74" s="253">
        <v>3</v>
      </c>
      <c r="D74" s="57" t="s">
        <v>5076</v>
      </c>
      <c r="E74" s="57">
        <v>3</v>
      </c>
      <c r="J74" s="142">
        <v>12</v>
      </c>
    </row>
    <row r="75" spans="1:10" x14ac:dyDescent="0.35">
      <c r="A75" s="192" t="s">
        <v>6735</v>
      </c>
      <c r="B75" s="253">
        <v>6</v>
      </c>
      <c r="D75" s="57" t="s">
        <v>6735</v>
      </c>
      <c r="E75" s="57">
        <v>6</v>
      </c>
      <c r="J75" s="142">
        <v>12</v>
      </c>
    </row>
    <row r="76" spans="1:10" x14ac:dyDescent="0.35">
      <c r="A76" s="192" t="s">
        <v>2316</v>
      </c>
      <c r="B76" s="253">
        <v>13</v>
      </c>
      <c r="D76" s="57" t="s">
        <v>2316</v>
      </c>
      <c r="E76" s="57">
        <v>13</v>
      </c>
      <c r="J76" s="142">
        <v>12</v>
      </c>
    </row>
    <row r="77" spans="1:10" x14ac:dyDescent="0.35">
      <c r="A77" s="192" t="s">
        <v>3416</v>
      </c>
      <c r="B77" s="253">
        <v>13</v>
      </c>
      <c r="D77" s="57" t="s">
        <v>3416</v>
      </c>
      <c r="E77" s="57">
        <v>13</v>
      </c>
      <c r="J77" s="91">
        <v>12</v>
      </c>
    </row>
    <row r="78" spans="1:10" x14ac:dyDescent="0.35">
      <c r="A78" s="192" t="s">
        <v>4705</v>
      </c>
      <c r="B78" s="253">
        <v>24</v>
      </c>
      <c r="D78" s="57" t="s">
        <v>4705</v>
      </c>
      <c r="E78" s="57">
        <v>24</v>
      </c>
      <c r="J78" s="91">
        <v>12</v>
      </c>
    </row>
    <row r="79" spans="1:10" x14ac:dyDescent="0.35">
      <c r="A79" s="192" t="s">
        <v>3310</v>
      </c>
      <c r="B79" s="253">
        <v>22</v>
      </c>
      <c r="D79" s="57" t="s">
        <v>3310</v>
      </c>
      <c r="E79" s="57">
        <v>22</v>
      </c>
      <c r="J79" s="91">
        <v>13</v>
      </c>
    </row>
    <row r="80" spans="1:10" x14ac:dyDescent="0.35">
      <c r="A80" s="192" t="s">
        <v>826</v>
      </c>
      <c r="B80" s="253">
        <v>9</v>
      </c>
      <c r="D80" s="57" t="s">
        <v>826</v>
      </c>
      <c r="E80" s="57">
        <v>9</v>
      </c>
      <c r="J80" s="265">
        <v>13</v>
      </c>
    </row>
    <row r="81" spans="1:10" x14ac:dyDescent="0.35">
      <c r="A81" s="192" t="s">
        <v>3740</v>
      </c>
      <c r="B81" s="253">
        <v>20</v>
      </c>
      <c r="D81" s="57" t="s">
        <v>3740</v>
      </c>
      <c r="E81" s="57">
        <v>20</v>
      </c>
      <c r="J81" s="264">
        <v>13</v>
      </c>
    </row>
    <row r="82" spans="1:10" x14ac:dyDescent="0.35">
      <c r="A82" s="192" t="s">
        <v>4681</v>
      </c>
      <c r="B82" s="253">
        <v>19</v>
      </c>
      <c r="D82" s="57" t="s">
        <v>4681</v>
      </c>
      <c r="E82" s="57">
        <v>19</v>
      </c>
      <c r="J82" s="142">
        <v>13</v>
      </c>
    </row>
    <row r="83" spans="1:10" x14ac:dyDescent="0.35">
      <c r="A83" s="192" t="s">
        <v>6280</v>
      </c>
      <c r="B83" s="253">
        <v>19</v>
      </c>
      <c r="D83" s="57" t="s">
        <v>6280</v>
      </c>
      <c r="E83" s="57">
        <v>19</v>
      </c>
      <c r="J83" s="91">
        <v>13</v>
      </c>
    </row>
    <row r="84" spans="1:10" x14ac:dyDescent="0.35">
      <c r="A84" s="192" t="s">
        <v>4097</v>
      </c>
      <c r="B84" s="253">
        <v>19</v>
      </c>
      <c r="D84" s="57" t="s">
        <v>4097</v>
      </c>
      <c r="E84" s="57">
        <v>19</v>
      </c>
      <c r="J84" s="120">
        <v>13</v>
      </c>
    </row>
    <row r="85" spans="1:10" x14ac:dyDescent="0.35">
      <c r="A85" s="192" t="s">
        <v>6688</v>
      </c>
      <c r="B85" s="253">
        <v>19</v>
      </c>
      <c r="D85" s="57" t="s">
        <v>6688</v>
      </c>
      <c r="E85" s="57">
        <v>19</v>
      </c>
      <c r="J85" s="142">
        <v>13</v>
      </c>
    </row>
    <row r="86" spans="1:10" x14ac:dyDescent="0.35">
      <c r="A86" s="192" t="s">
        <v>6927</v>
      </c>
      <c r="B86" s="253">
        <v>16</v>
      </c>
      <c r="D86" s="57" t="s">
        <v>6927</v>
      </c>
      <c r="E86" s="57">
        <v>16</v>
      </c>
      <c r="J86" s="142">
        <v>13</v>
      </c>
    </row>
    <row r="87" spans="1:10" x14ac:dyDescent="0.35">
      <c r="A87" s="192" t="s">
        <v>448</v>
      </c>
      <c r="B87" s="253">
        <v>15</v>
      </c>
      <c r="D87" s="57" t="s">
        <v>448</v>
      </c>
      <c r="E87" s="57">
        <v>15</v>
      </c>
      <c r="J87" s="102">
        <v>13</v>
      </c>
    </row>
    <row r="88" spans="1:10" x14ac:dyDescent="0.35">
      <c r="A88" s="192" t="s">
        <v>956</v>
      </c>
      <c r="B88" s="253">
        <v>15</v>
      </c>
      <c r="D88" s="57" t="s">
        <v>956</v>
      </c>
      <c r="E88" s="57">
        <v>15</v>
      </c>
      <c r="J88" s="142">
        <v>13</v>
      </c>
    </row>
    <row r="89" spans="1:10" x14ac:dyDescent="0.35">
      <c r="A89" s="192" t="s">
        <v>2279</v>
      </c>
      <c r="B89" s="253">
        <v>15</v>
      </c>
      <c r="D89" s="57" t="s">
        <v>2279</v>
      </c>
      <c r="E89" s="57">
        <v>15</v>
      </c>
      <c r="J89" s="265">
        <v>13</v>
      </c>
    </row>
    <row r="90" spans="1:10" x14ac:dyDescent="0.35">
      <c r="A90" s="192" t="s">
        <v>3438</v>
      </c>
      <c r="B90" s="253">
        <v>7</v>
      </c>
      <c r="D90" s="57" t="s">
        <v>3438</v>
      </c>
      <c r="E90" s="57">
        <v>7</v>
      </c>
      <c r="J90" s="264">
        <v>13</v>
      </c>
    </row>
    <row r="91" spans="1:10" x14ac:dyDescent="0.35">
      <c r="A91" s="192" t="s">
        <v>2831</v>
      </c>
      <c r="B91" s="253">
        <v>10</v>
      </c>
      <c r="D91" s="57" t="s">
        <v>2831</v>
      </c>
      <c r="E91" s="57">
        <v>10</v>
      </c>
      <c r="J91" s="102">
        <v>13</v>
      </c>
    </row>
    <row r="92" spans="1:10" x14ac:dyDescent="0.35">
      <c r="A92" s="192" t="s">
        <v>7081</v>
      </c>
      <c r="B92" s="253">
        <v>1</v>
      </c>
      <c r="D92" s="57" t="s">
        <v>7081</v>
      </c>
      <c r="E92" s="57">
        <v>1</v>
      </c>
      <c r="J92" s="102">
        <v>13</v>
      </c>
    </row>
    <row r="93" spans="1:10" x14ac:dyDescent="0.35">
      <c r="A93" s="192" t="s">
        <v>2107</v>
      </c>
      <c r="B93" s="253">
        <v>14</v>
      </c>
      <c r="D93" s="57" t="s">
        <v>2107</v>
      </c>
      <c r="E93" s="57">
        <v>14</v>
      </c>
      <c r="J93" s="142">
        <v>13</v>
      </c>
    </row>
    <row r="94" spans="1:10" x14ac:dyDescent="0.35">
      <c r="A94" s="192" t="s">
        <v>3488</v>
      </c>
      <c r="B94" s="253">
        <v>17</v>
      </c>
      <c r="D94" s="57" t="s">
        <v>3488</v>
      </c>
      <c r="E94" s="57">
        <v>17</v>
      </c>
      <c r="J94" s="91">
        <v>13</v>
      </c>
    </row>
    <row r="95" spans="1:10" x14ac:dyDescent="0.35">
      <c r="A95" s="192" t="s">
        <v>6636</v>
      </c>
      <c r="B95" s="253">
        <v>1</v>
      </c>
      <c r="D95" s="57" t="s">
        <v>6636</v>
      </c>
      <c r="E95" s="57">
        <v>1</v>
      </c>
      <c r="J95" s="91">
        <v>13</v>
      </c>
    </row>
    <row r="96" spans="1:10" x14ac:dyDescent="0.35">
      <c r="A96" s="192" t="s">
        <v>223</v>
      </c>
      <c r="B96" s="253">
        <v>13</v>
      </c>
      <c r="D96" s="57" t="s">
        <v>223</v>
      </c>
      <c r="E96" s="57">
        <v>13</v>
      </c>
      <c r="J96" s="264">
        <v>13</v>
      </c>
    </row>
    <row r="97" spans="1:10" x14ac:dyDescent="0.35">
      <c r="A97" s="192" t="s">
        <v>1813</v>
      </c>
      <c r="B97" s="253">
        <v>11</v>
      </c>
      <c r="D97" s="57" t="s">
        <v>1813</v>
      </c>
      <c r="E97" s="57">
        <v>11</v>
      </c>
      <c r="J97" s="264">
        <v>13</v>
      </c>
    </row>
    <row r="98" spans="1:10" x14ac:dyDescent="0.35">
      <c r="A98" s="192" t="s">
        <v>3163</v>
      </c>
      <c r="B98" s="253">
        <v>7</v>
      </c>
      <c r="D98" s="57" t="s">
        <v>3163</v>
      </c>
      <c r="E98" s="57">
        <v>7</v>
      </c>
      <c r="J98" s="102">
        <v>13</v>
      </c>
    </row>
    <row r="99" spans="1:10" x14ac:dyDescent="0.35">
      <c r="A99" s="192" t="s">
        <v>1205</v>
      </c>
      <c r="B99" s="253">
        <v>10</v>
      </c>
      <c r="D99" s="57" t="s">
        <v>1205</v>
      </c>
      <c r="E99" s="57">
        <v>10</v>
      </c>
      <c r="J99" s="102">
        <v>13</v>
      </c>
    </row>
    <row r="100" spans="1:10" x14ac:dyDescent="0.35">
      <c r="A100" s="192" t="s">
        <v>443</v>
      </c>
      <c r="B100" s="253">
        <v>7</v>
      </c>
      <c r="D100" s="57" t="s">
        <v>443</v>
      </c>
      <c r="E100" s="57">
        <v>7</v>
      </c>
      <c r="J100" s="102">
        <v>13</v>
      </c>
    </row>
    <row r="101" spans="1:10" x14ac:dyDescent="0.35">
      <c r="A101" s="192" t="s">
        <v>2</v>
      </c>
      <c r="B101" s="253">
        <v>5</v>
      </c>
      <c r="D101" s="57" t="s">
        <v>2</v>
      </c>
      <c r="E101" s="57">
        <v>5</v>
      </c>
      <c r="J101" s="102">
        <v>13</v>
      </c>
    </row>
    <row r="102" spans="1:10" x14ac:dyDescent="0.35">
      <c r="A102" s="192" t="s">
        <v>6368</v>
      </c>
      <c r="B102" s="253">
        <v>11</v>
      </c>
      <c r="D102" s="57" t="s">
        <v>6368</v>
      </c>
      <c r="E102" s="57">
        <v>11</v>
      </c>
      <c r="J102" s="102">
        <v>13</v>
      </c>
    </row>
    <row r="103" spans="1:10" x14ac:dyDescent="0.35">
      <c r="A103" s="192" t="s">
        <v>180</v>
      </c>
      <c r="B103" s="253">
        <v>4</v>
      </c>
      <c r="D103" s="57" t="s">
        <v>180</v>
      </c>
      <c r="E103" s="57">
        <v>4</v>
      </c>
      <c r="J103" s="102">
        <v>13</v>
      </c>
    </row>
    <row r="104" spans="1:10" x14ac:dyDescent="0.35">
      <c r="A104" s="192" t="s">
        <v>7467</v>
      </c>
      <c r="B104" s="253">
        <v>7</v>
      </c>
      <c r="D104" s="57" t="s">
        <v>7467</v>
      </c>
      <c r="E104" s="57">
        <v>7</v>
      </c>
      <c r="J104" s="265">
        <v>13</v>
      </c>
    </row>
    <row r="105" spans="1:10" x14ac:dyDescent="0.35">
      <c r="A105" s="192" t="s">
        <v>1219</v>
      </c>
      <c r="B105" s="253">
        <v>1</v>
      </c>
      <c r="D105" s="57" t="s">
        <v>1219</v>
      </c>
      <c r="E105" s="57">
        <v>1</v>
      </c>
      <c r="J105" s="265">
        <v>13</v>
      </c>
    </row>
    <row r="106" spans="1:10" x14ac:dyDescent="0.35">
      <c r="A106" s="192" t="s">
        <v>2634</v>
      </c>
      <c r="B106" s="253">
        <v>12</v>
      </c>
      <c r="D106" s="57" t="s">
        <v>2634</v>
      </c>
      <c r="E106" s="57">
        <v>12</v>
      </c>
      <c r="J106" s="264">
        <v>13</v>
      </c>
    </row>
    <row r="107" spans="1:10" x14ac:dyDescent="0.35">
      <c r="A107" s="192" t="s">
        <v>3289</v>
      </c>
      <c r="B107" s="253">
        <v>6</v>
      </c>
      <c r="D107" s="57" t="s">
        <v>3289</v>
      </c>
      <c r="E107" s="57">
        <v>6</v>
      </c>
      <c r="J107" s="264">
        <v>13</v>
      </c>
    </row>
    <row r="108" spans="1:10" x14ac:dyDescent="0.35">
      <c r="A108" s="192" t="s">
        <v>295</v>
      </c>
      <c r="B108" s="253">
        <v>5</v>
      </c>
      <c r="D108" s="57" t="s">
        <v>295</v>
      </c>
      <c r="E108" s="57">
        <v>5</v>
      </c>
      <c r="J108" s="264">
        <v>13</v>
      </c>
    </row>
    <row r="109" spans="1:10" x14ac:dyDescent="0.35">
      <c r="A109" s="192" t="s">
        <v>4621</v>
      </c>
      <c r="B109" s="253">
        <v>12</v>
      </c>
      <c r="D109" s="57" t="s">
        <v>4621</v>
      </c>
      <c r="E109" s="57">
        <v>12</v>
      </c>
      <c r="J109" s="91">
        <v>13</v>
      </c>
    </row>
    <row r="110" spans="1:10" x14ac:dyDescent="0.35">
      <c r="A110" s="192" t="s">
        <v>1529</v>
      </c>
      <c r="B110" s="253">
        <v>3</v>
      </c>
      <c r="D110" s="57" t="s">
        <v>1529</v>
      </c>
      <c r="E110" s="57">
        <v>3</v>
      </c>
      <c r="J110" s="91">
        <v>13</v>
      </c>
    </row>
    <row r="111" spans="1:10" x14ac:dyDescent="0.35">
      <c r="A111" s="192" t="s">
        <v>357</v>
      </c>
      <c r="B111" s="253">
        <v>5</v>
      </c>
      <c r="D111" s="57" t="s">
        <v>357</v>
      </c>
      <c r="E111" s="57">
        <v>5</v>
      </c>
      <c r="J111" s="91">
        <v>13</v>
      </c>
    </row>
    <row r="112" spans="1:10" x14ac:dyDescent="0.35">
      <c r="A112" s="192" t="s">
        <v>186</v>
      </c>
      <c r="B112" s="253">
        <v>1</v>
      </c>
      <c r="D112" s="57" t="s">
        <v>186</v>
      </c>
      <c r="E112" s="57">
        <v>1</v>
      </c>
      <c r="J112" s="91">
        <v>13</v>
      </c>
    </row>
    <row r="113" spans="1:10" x14ac:dyDescent="0.35">
      <c r="A113" s="192" t="s">
        <v>3190</v>
      </c>
      <c r="B113" s="253">
        <v>10</v>
      </c>
      <c r="D113" s="57" t="s">
        <v>3190</v>
      </c>
      <c r="E113" s="57">
        <v>10</v>
      </c>
      <c r="J113" s="142">
        <v>13</v>
      </c>
    </row>
    <row r="114" spans="1:10" x14ac:dyDescent="0.35">
      <c r="A114" s="192" t="s">
        <v>6496</v>
      </c>
      <c r="B114" s="253">
        <v>4</v>
      </c>
      <c r="D114" s="57" t="s">
        <v>6496</v>
      </c>
      <c r="E114" s="57">
        <v>4</v>
      </c>
      <c r="J114" s="91">
        <v>13</v>
      </c>
    </row>
    <row r="115" spans="1:10" x14ac:dyDescent="0.35">
      <c r="A115" s="192" t="s">
        <v>412</v>
      </c>
      <c r="B115" s="253">
        <v>7</v>
      </c>
      <c r="D115" s="57" t="s">
        <v>412</v>
      </c>
      <c r="E115" s="57">
        <v>7</v>
      </c>
      <c r="J115" s="264">
        <v>13</v>
      </c>
    </row>
    <row r="116" spans="1:10" x14ac:dyDescent="0.35">
      <c r="A116" s="192" t="s">
        <v>1338</v>
      </c>
      <c r="B116" s="253">
        <v>10</v>
      </c>
      <c r="D116" s="57" t="s">
        <v>1338</v>
      </c>
      <c r="E116" s="57">
        <v>10</v>
      </c>
      <c r="J116" s="142">
        <v>13</v>
      </c>
    </row>
    <row r="117" spans="1:10" x14ac:dyDescent="0.35">
      <c r="A117" s="192" t="s">
        <v>290</v>
      </c>
      <c r="B117" s="253">
        <v>7</v>
      </c>
      <c r="D117" s="57" t="s">
        <v>290</v>
      </c>
      <c r="E117" s="57">
        <v>7</v>
      </c>
      <c r="J117" s="91">
        <v>13</v>
      </c>
    </row>
    <row r="118" spans="1:10" x14ac:dyDescent="0.35">
      <c r="A118" s="192" t="s">
        <v>353</v>
      </c>
      <c r="B118" s="253">
        <v>6</v>
      </c>
      <c r="D118" s="57" t="s">
        <v>353</v>
      </c>
      <c r="E118" s="57">
        <v>6</v>
      </c>
      <c r="J118" s="102">
        <v>14</v>
      </c>
    </row>
    <row r="119" spans="1:10" x14ac:dyDescent="0.35">
      <c r="A119" s="192" t="s">
        <v>28</v>
      </c>
      <c r="B119" s="253">
        <v>10</v>
      </c>
      <c r="D119" s="57" t="s">
        <v>28</v>
      </c>
      <c r="E119" s="57">
        <v>10</v>
      </c>
      <c r="J119" s="91">
        <v>14</v>
      </c>
    </row>
    <row r="120" spans="1:10" x14ac:dyDescent="0.35">
      <c r="A120" s="192" t="s">
        <v>268</v>
      </c>
      <c r="B120" s="253">
        <v>2</v>
      </c>
      <c r="D120" s="57" t="s">
        <v>268</v>
      </c>
      <c r="E120" s="57">
        <v>2</v>
      </c>
      <c r="J120" s="142">
        <v>14</v>
      </c>
    </row>
    <row r="121" spans="1:10" x14ac:dyDescent="0.35">
      <c r="A121" s="192" t="s">
        <v>742</v>
      </c>
      <c r="B121" s="253">
        <v>3</v>
      </c>
      <c r="D121" s="57" t="s">
        <v>742</v>
      </c>
      <c r="E121" s="57">
        <v>3</v>
      </c>
      <c r="J121" s="102">
        <v>14</v>
      </c>
    </row>
    <row r="122" spans="1:10" x14ac:dyDescent="0.35">
      <c r="A122" s="192" t="s">
        <v>5538</v>
      </c>
      <c r="B122" s="253">
        <v>9</v>
      </c>
      <c r="D122" s="57" t="s">
        <v>5538</v>
      </c>
      <c r="E122" s="57">
        <v>9</v>
      </c>
      <c r="J122" s="91">
        <v>14</v>
      </c>
    </row>
    <row r="123" spans="1:10" x14ac:dyDescent="0.35">
      <c r="A123" s="192" t="s">
        <v>7054</v>
      </c>
      <c r="B123" s="253">
        <v>4</v>
      </c>
      <c r="D123" s="57" t="s">
        <v>7054</v>
      </c>
      <c r="E123" s="57">
        <v>4</v>
      </c>
      <c r="J123" s="142">
        <v>14</v>
      </c>
    </row>
    <row r="124" spans="1:10" x14ac:dyDescent="0.35">
      <c r="A124" s="192" t="s">
        <v>4694</v>
      </c>
      <c r="B124" s="253">
        <v>3</v>
      </c>
      <c r="D124" s="57" t="s">
        <v>4694</v>
      </c>
      <c r="E124" s="57">
        <v>3</v>
      </c>
      <c r="J124" s="91">
        <v>14</v>
      </c>
    </row>
    <row r="125" spans="1:10" x14ac:dyDescent="0.35">
      <c r="A125" s="192" t="s">
        <v>358</v>
      </c>
      <c r="B125" s="253">
        <v>6</v>
      </c>
      <c r="D125" s="57" t="s">
        <v>358</v>
      </c>
      <c r="E125" s="57">
        <v>6</v>
      </c>
      <c r="J125" s="91">
        <v>14</v>
      </c>
    </row>
    <row r="126" spans="1:10" x14ac:dyDescent="0.35">
      <c r="A126" s="192" t="s">
        <v>4901</v>
      </c>
      <c r="B126" s="253">
        <v>1</v>
      </c>
      <c r="D126" s="57" t="s">
        <v>4901</v>
      </c>
      <c r="E126" s="57">
        <v>1</v>
      </c>
      <c r="J126" s="264">
        <v>14</v>
      </c>
    </row>
    <row r="127" spans="1:10" x14ac:dyDescent="0.35">
      <c r="A127" s="192" t="s">
        <v>271</v>
      </c>
      <c r="B127" s="253">
        <v>2</v>
      </c>
      <c r="D127" s="57" t="s">
        <v>271</v>
      </c>
      <c r="E127" s="57">
        <v>2</v>
      </c>
      <c r="J127" s="87">
        <v>14</v>
      </c>
    </row>
    <row r="128" spans="1:10" x14ac:dyDescent="0.35">
      <c r="A128" s="192" t="s">
        <v>3032</v>
      </c>
      <c r="B128" s="253">
        <v>7</v>
      </c>
      <c r="D128" s="57" t="s">
        <v>3032</v>
      </c>
      <c r="E128" s="57">
        <v>7</v>
      </c>
      <c r="J128" s="102">
        <v>14</v>
      </c>
    </row>
    <row r="129" spans="1:10" x14ac:dyDescent="0.35">
      <c r="A129" s="192" t="s">
        <v>5235</v>
      </c>
      <c r="B129" s="253">
        <v>1</v>
      </c>
      <c r="D129" s="57" t="s">
        <v>5235</v>
      </c>
      <c r="E129" s="57">
        <v>1</v>
      </c>
      <c r="J129" s="102">
        <v>14</v>
      </c>
    </row>
    <row r="130" spans="1:10" x14ac:dyDescent="0.35">
      <c r="A130" s="192" t="s">
        <v>3804</v>
      </c>
      <c r="B130" s="253">
        <v>4</v>
      </c>
      <c r="D130" s="57" t="s">
        <v>3804</v>
      </c>
      <c r="E130" s="57">
        <v>4</v>
      </c>
      <c r="J130" s="102">
        <v>14</v>
      </c>
    </row>
    <row r="131" spans="1:10" x14ac:dyDescent="0.35">
      <c r="A131" s="192" t="s">
        <v>6229</v>
      </c>
      <c r="B131" s="253">
        <v>1</v>
      </c>
      <c r="D131" s="57" t="s">
        <v>6229</v>
      </c>
      <c r="E131" s="57">
        <v>1</v>
      </c>
      <c r="J131" s="102">
        <v>14</v>
      </c>
    </row>
    <row r="132" spans="1:10" x14ac:dyDescent="0.35">
      <c r="A132" s="192" t="s">
        <v>4706</v>
      </c>
      <c r="B132" s="253">
        <v>4</v>
      </c>
      <c r="D132" s="57" t="s">
        <v>4706</v>
      </c>
      <c r="E132" s="57">
        <v>4</v>
      </c>
      <c r="J132" s="102">
        <v>14</v>
      </c>
    </row>
    <row r="133" spans="1:10" x14ac:dyDescent="0.35">
      <c r="A133" s="192" t="s">
        <v>484</v>
      </c>
      <c r="B133" s="253">
        <v>2</v>
      </c>
      <c r="D133" s="57" t="s">
        <v>484</v>
      </c>
      <c r="E133" s="57">
        <v>2</v>
      </c>
      <c r="J133" s="264">
        <v>14</v>
      </c>
    </row>
    <row r="134" spans="1:10" x14ac:dyDescent="0.35">
      <c r="A134" s="192" t="s">
        <v>6486</v>
      </c>
      <c r="B134" s="253">
        <v>4</v>
      </c>
      <c r="D134" s="57" t="s">
        <v>6486</v>
      </c>
      <c r="E134" s="57">
        <v>4</v>
      </c>
      <c r="J134" s="264">
        <v>14</v>
      </c>
    </row>
    <row r="135" spans="1:10" x14ac:dyDescent="0.35">
      <c r="A135" s="192" t="s">
        <v>5437</v>
      </c>
      <c r="B135" s="253">
        <v>6</v>
      </c>
      <c r="D135" s="57" t="s">
        <v>5437</v>
      </c>
      <c r="E135" s="57">
        <v>6</v>
      </c>
      <c r="J135" s="267">
        <v>14</v>
      </c>
    </row>
    <row r="136" spans="1:10" x14ac:dyDescent="0.35">
      <c r="A136" s="192" t="s">
        <v>3497</v>
      </c>
      <c r="B136" s="253">
        <v>1</v>
      </c>
      <c r="D136" s="57" t="s">
        <v>3497</v>
      </c>
      <c r="E136" s="57">
        <v>1</v>
      </c>
      <c r="J136" s="264">
        <v>14</v>
      </c>
    </row>
    <row r="137" spans="1:10" x14ac:dyDescent="0.35">
      <c r="A137" s="192" t="s">
        <v>4086</v>
      </c>
      <c r="B137" s="253">
        <v>1</v>
      </c>
      <c r="D137" s="57" t="s">
        <v>4086</v>
      </c>
      <c r="E137" s="57">
        <v>1</v>
      </c>
      <c r="J137" s="264">
        <v>14</v>
      </c>
    </row>
    <row r="138" spans="1:10" x14ac:dyDescent="0.35">
      <c r="A138" s="192" t="s">
        <v>780</v>
      </c>
      <c r="B138" s="253">
        <v>2</v>
      </c>
      <c r="D138" s="57" t="s">
        <v>780</v>
      </c>
      <c r="E138" s="57">
        <v>2</v>
      </c>
      <c r="J138" s="264">
        <v>14</v>
      </c>
    </row>
    <row r="139" spans="1:10" x14ac:dyDescent="0.35">
      <c r="A139" s="192" t="s">
        <v>3941</v>
      </c>
      <c r="B139" s="253">
        <v>1</v>
      </c>
      <c r="D139" s="57" t="s">
        <v>3941</v>
      </c>
      <c r="E139" s="57">
        <v>1</v>
      </c>
      <c r="J139" s="264">
        <v>14</v>
      </c>
    </row>
    <row r="140" spans="1:10" x14ac:dyDescent="0.35">
      <c r="A140" s="192" t="s">
        <v>7687</v>
      </c>
      <c r="B140" s="253">
        <v>1</v>
      </c>
      <c r="D140" s="57" t="s">
        <v>7687</v>
      </c>
      <c r="E140" s="57">
        <v>1</v>
      </c>
      <c r="J140" s="264">
        <v>14</v>
      </c>
    </row>
    <row r="141" spans="1:10" x14ac:dyDescent="0.35">
      <c r="A141" s="192" t="s">
        <v>1659</v>
      </c>
      <c r="B141" s="253">
        <v>4</v>
      </c>
      <c r="D141" s="57" t="s">
        <v>1659</v>
      </c>
      <c r="E141" s="57">
        <v>4</v>
      </c>
      <c r="J141" s="264">
        <v>14</v>
      </c>
    </row>
    <row r="142" spans="1:10" x14ac:dyDescent="0.35">
      <c r="A142" s="192" t="s">
        <v>2306</v>
      </c>
      <c r="B142" s="253">
        <v>1</v>
      </c>
      <c r="D142" s="57" t="s">
        <v>2306</v>
      </c>
      <c r="E142" s="57">
        <v>1</v>
      </c>
      <c r="J142" s="264">
        <v>14</v>
      </c>
    </row>
    <row r="143" spans="1:10" x14ac:dyDescent="0.35">
      <c r="A143" s="192" t="s">
        <v>6926</v>
      </c>
      <c r="B143" s="253">
        <v>7</v>
      </c>
      <c r="D143" s="57" t="s">
        <v>6926</v>
      </c>
      <c r="E143" s="57">
        <v>7</v>
      </c>
      <c r="J143" s="91">
        <v>14</v>
      </c>
    </row>
    <row r="144" spans="1:10" x14ac:dyDescent="0.35">
      <c r="A144" s="192" t="s">
        <v>538</v>
      </c>
      <c r="B144" s="253">
        <v>1</v>
      </c>
      <c r="D144" s="57" t="s">
        <v>538</v>
      </c>
      <c r="E144" s="57">
        <v>1</v>
      </c>
      <c r="J144" s="91">
        <v>14</v>
      </c>
    </row>
    <row r="145" spans="1:10" x14ac:dyDescent="0.35">
      <c r="A145" s="193" t="s">
        <v>8104</v>
      </c>
      <c r="B145" s="254">
        <v>1421</v>
      </c>
      <c r="D145" t="s">
        <v>8104</v>
      </c>
      <c r="E145">
        <v>1421</v>
      </c>
      <c r="J145" s="142">
        <v>14</v>
      </c>
    </row>
    <row r="146" spans="1:10" x14ac:dyDescent="0.35">
      <c r="J146" s="265">
        <v>14</v>
      </c>
    </row>
    <row r="147" spans="1:10" x14ac:dyDescent="0.35">
      <c r="J147" s="265">
        <v>14</v>
      </c>
    </row>
    <row r="148" spans="1:10" x14ac:dyDescent="0.35">
      <c r="J148" s="91">
        <v>14</v>
      </c>
    </row>
    <row r="149" spans="1:10" x14ac:dyDescent="0.35">
      <c r="J149" s="91">
        <v>14</v>
      </c>
    </row>
    <row r="150" spans="1:10" x14ac:dyDescent="0.35">
      <c r="J150" s="142">
        <v>14</v>
      </c>
    </row>
    <row r="151" spans="1:10" x14ac:dyDescent="0.35">
      <c r="J151" s="91">
        <v>14</v>
      </c>
    </row>
    <row r="152" spans="1:10" x14ac:dyDescent="0.35">
      <c r="J152" s="264">
        <v>15</v>
      </c>
    </row>
    <row r="153" spans="1:10" x14ac:dyDescent="0.35">
      <c r="J153" s="264">
        <v>15</v>
      </c>
    </row>
    <row r="154" spans="1:10" x14ac:dyDescent="0.35">
      <c r="J154" s="91">
        <v>15</v>
      </c>
    </row>
    <row r="155" spans="1:10" x14ac:dyDescent="0.35">
      <c r="J155" s="142">
        <v>15</v>
      </c>
    </row>
    <row r="156" spans="1:10" x14ac:dyDescent="0.35">
      <c r="J156" s="264">
        <v>15</v>
      </c>
    </row>
    <row r="157" spans="1:10" x14ac:dyDescent="0.35">
      <c r="J157" s="91">
        <v>15</v>
      </c>
    </row>
    <row r="158" spans="1:10" x14ac:dyDescent="0.35">
      <c r="J158" s="91">
        <v>15</v>
      </c>
    </row>
    <row r="159" spans="1:10" x14ac:dyDescent="0.35">
      <c r="J159" s="102">
        <v>15</v>
      </c>
    </row>
    <row r="160" spans="1:10" x14ac:dyDescent="0.35">
      <c r="J160" s="264">
        <v>15</v>
      </c>
    </row>
    <row r="161" spans="10:10" x14ac:dyDescent="0.35">
      <c r="J161" s="102">
        <v>15</v>
      </c>
    </row>
    <row r="162" spans="10:10" x14ac:dyDescent="0.35">
      <c r="J162" s="91">
        <v>15</v>
      </c>
    </row>
    <row r="163" spans="10:10" x14ac:dyDescent="0.35">
      <c r="J163" s="91">
        <v>15</v>
      </c>
    </row>
    <row r="164" spans="10:10" x14ac:dyDescent="0.35">
      <c r="J164" s="91">
        <v>15</v>
      </c>
    </row>
    <row r="165" spans="10:10" x14ac:dyDescent="0.35">
      <c r="J165" s="264">
        <v>15</v>
      </c>
    </row>
    <row r="166" spans="10:10" x14ac:dyDescent="0.35">
      <c r="J166" s="267">
        <v>15</v>
      </c>
    </row>
    <row r="167" spans="10:10" x14ac:dyDescent="0.35">
      <c r="J167" s="120">
        <v>15</v>
      </c>
    </row>
    <row r="168" spans="10:10" x14ac:dyDescent="0.35">
      <c r="J168" s="142">
        <v>15</v>
      </c>
    </row>
    <row r="169" spans="10:10" x14ac:dyDescent="0.35">
      <c r="J169" s="264">
        <v>15</v>
      </c>
    </row>
    <row r="170" spans="10:10" x14ac:dyDescent="0.35">
      <c r="J170" s="264">
        <v>15</v>
      </c>
    </row>
    <row r="171" spans="10:10" x14ac:dyDescent="0.35">
      <c r="J171" s="265">
        <v>15</v>
      </c>
    </row>
    <row r="172" spans="10:10" x14ac:dyDescent="0.35">
      <c r="J172" s="142">
        <v>15</v>
      </c>
    </row>
    <row r="173" spans="10:10" x14ac:dyDescent="0.35">
      <c r="J173" s="264">
        <v>15</v>
      </c>
    </row>
    <row r="174" spans="10:10" x14ac:dyDescent="0.35">
      <c r="J174" s="91">
        <v>15</v>
      </c>
    </row>
    <row r="175" spans="10:10" x14ac:dyDescent="0.35">
      <c r="J175" s="73">
        <v>15</v>
      </c>
    </row>
    <row r="176" spans="10:10" x14ac:dyDescent="0.35">
      <c r="J176" s="87">
        <v>15</v>
      </c>
    </row>
    <row r="177" spans="10:10" x14ac:dyDescent="0.35">
      <c r="J177" s="264">
        <v>15</v>
      </c>
    </row>
    <row r="178" spans="10:10" x14ac:dyDescent="0.35">
      <c r="J178" s="102">
        <v>15</v>
      </c>
    </row>
    <row r="179" spans="10:10" x14ac:dyDescent="0.35">
      <c r="J179" s="102">
        <v>15</v>
      </c>
    </row>
    <row r="180" spans="10:10" x14ac:dyDescent="0.35">
      <c r="J180" s="265">
        <v>15</v>
      </c>
    </row>
    <row r="181" spans="10:10" x14ac:dyDescent="0.35">
      <c r="J181" s="264">
        <v>15</v>
      </c>
    </row>
    <row r="182" spans="10:10" x14ac:dyDescent="0.35">
      <c r="J182" s="264">
        <v>15</v>
      </c>
    </row>
    <row r="183" spans="10:10" x14ac:dyDescent="0.35">
      <c r="J183" s="264">
        <v>15</v>
      </c>
    </row>
    <row r="184" spans="10:10" x14ac:dyDescent="0.35">
      <c r="J184" s="264">
        <v>15</v>
      </c>
    </row>
    <row r="185" spans="10:10" x14ac:dyDescent="0.35">
      <c r="J185" s="264">
        <v>15</v>
      </c>
    </row>
    <row r="186" spans="10:10" x14ac:dyDescent="0.35">
      <c r="J186" s="264">
        <v>15</v>
      </c>
    </row>
    <row r="187" spans="10:10" x14ac:dyDescent="0.35">
      <c r="J187" s="267">
        <v>15</v>
      </c>
    </row>
    <row r="188" spans="10:10" x14ac:dyDescent="0.35">
      <c r="J188" s="264">
        <v>15</v>
      </c>
    </row>
    <row r="189" spans="10:10" x14ac:dyDescent="0.35">
      <c r="J189" s="264">
        <v>15</v>
      </c>
    </row>
    <row r="190" spans="10:10" x14ac:dyDescent="0.35">
      <c r="J190" s="91">
        <v>15</v>
      </c>
    </row>
    <row r="191" spans="10:10" x14ac:dyDescent="0.35">
      <c r="J191" s="91">
        <v>15</v>
      </c>
    </row>
    <row r="192" spans="10:10" x14ac:dyDescent="0.35">
      <c r="J192" s="91">
        <v>15</v>
      </c>
    </row>
    <row r="193" spans="10:10" x14ac:dyDescent="0.35">
      <c r="J193" s="264">
        <v>15</v>
      </c>
    </row>
    <row r="194" spans="10:10" x14ac:dyDescent="0.35">
      <c r="J194" s="142">
        <v>15</v>
      </c>
    </row>
    <row r="195" spans="10:10" x14ac:dyDescent="0.35">
      <c r="J195" s="142">
        <v>15</v>
      </c>
    </row>
    <row r="196" spans="10:10" x14ac:dyDescent="0.35">
      <c r="J196" s="91">
        <v>15</v>
      </c>
    </row>
    <row r="197" spans="10:10" x14ac:dyDescent="0.35">
      <c r="J197" s="264">
        <v>15</v>
      </c>
    </row>
    <row r="198" spans="10:10" x14ac:dyDescent="0.35">
      <c r="J198" s="91">
        <v>15</v>
      </c>
    </row>
    <row r="199" spans="10:10" x14ac:dyDescent="0.35">
      <c r="J199" s="264">
        <v>15</v>
      </c>
    </row>
    <row r="200" spans="10:10" x14ac:dyDescent="0.35">
      <c r="J200" s="147">
        <v>15</v>
      </c>
    </row>
    <row r="201" spans="10:10" x14ac:dyDescent="0.35">
      <c r="J201" s="142">
        <v>15</v>
      </c>
    </row>
    <row r="202" spans="10:10" x14ac:dyDescent="0.35">
      <c r="J202" s="142">
        <v>15</v>
      </c>
    </row>
    <row r="203" spans="10:10" x14ac:dyDescent="0.35">
      <c r="J203" s="91">
        <v>15</v>
      </c>
    </row>
    <row r="204" spans="10:10" x14ac:dyDescent="0.35">
      <c r="J204" s="91">
        <v>16</v>
      </c>
    </row>
    <row r="205" spans="10:10" x14ac:dyDescent="0.35">
      <c r="J205" s="91">
        <v>16</v>
      </c>
    </row>
    <row r="206" spans="10:10" x14ac:dyDescent="0.35">
      <c r="J206" s="264">
        <v>16</v>
      </c>
    </row>
    <row r="207" spans="10:10" x14ac:dyDescent="0.35">
      <c r="J207" s="142">
        <v>16</v>
      </c>
    </row>
    <row r="208" spans="10:10" x14ac:dyDescent="0.35">
      <c r="J208" s="264">
        <v>16</v>
      </c>
    </row>
    <row r="209" spans="10:10" x14ac:dyDescent="0.35">
      <c r="J209" s="91">
        <v>16</v>
      </c>
    </row>
    <row r="210" spans="10:10" x14ac:dyDescent="0.35">
      <c r="J210" s="91">
        <v>16</v>
      </c>
    </row>
    <row r="211" spans="10:10" x14ac:dyDescent="0.35">
      <c r="J211" s="264">
        <v>16</v>
      </c>
    </row>
    <row r="212" spans="10:10" x14ac:dyDescent="0.35">
      <c r="J212" s="264">
        <v>16</v>
      </c>
    </row>
    <row r="213" spans="10:10" x14ac:dyDescent="0.35">
      <c r="J213" s="91">
        <v>16</v>
      </c>
    </row>
    <row r="214" spans="10:10" x14ac:dyDescent="0.35">
      <c r="J214" s="264">
        <v>16</v>
      </c>
    </row>
    <row r="215" spans="10:10" x14ac:dyDescent="0.35">
      <c r="J215" s="142">
        <v>16</v>
      </c>
    </row>
    <row r="216" spans="10:10" x14ac:dyDescent="0.35">
      <c r="J216" s="102">
        <v>16</v>
      </c>
    </row>
    <row r="217" spans="10:10" x14ac:dyDescent="0.35">
      <c r="J217" s="142">
        <v>16</v>
      </c>
    </row>
    <row r="218" spans="10:10" x14ac:dyDescent="0.35">
      <c r="J218" s="91">
        <v>16</v>
      </c>
    </row>
    <row r="219" spans="10:10" x14ac:dyDescent="0.35">
      <c r="J219" s="91">
        <v>16</v>
      </c>
    </row>
    <row r="220" spans="10:10" x14ac:dyDescent="0.35">
      <c r="J220" s="264">
        <v>16</v>
      </c>
    </row>
    <row r="221" spans="10:10" x14ac:dyDescent="0.35">
      <c r="J221" s="91">
        <v>16</v>
      </c>
    </row>
    <row r="222" spans="10:10" x14ac:dyDescent="0.35">
      <c r="J222" s="142">
        <v>16</v>
      </c>
    </row>
    <row r="223" spans="10:10" x14ac:dyDescent="0.35">
      <c r="J223" s="142">
        <v>16</v>
      </c>
    </row>
    <row r="224" spans="10:10" x14ac:dyDescent="0.35">
      <c r="J224" s="87">
        <v>16</v>
      </c>
    </row>
    <row r="225" spans="10:10" x14ac:dyDescent="0.35">
      <c r="J225" s="264">
        <v>16</v>
      </c>
    </row>
    <row r="226" spans="10:10" x14ac:dyDescent="0.35">
      <c r="J226" s="102">
        <v>16</v>
      </c>
    </row>
    <row r="227" spans="10:10" x14ac:dyDescent="0.35">
      <c r="J227" s="265">
        <v>16</v>
      </c>
    </row>
    <row r="228" spans="10:10" x14ac:dyDescent="0.35">
      <c r="J228" s="265">
        <v>16</v>
      </c>
    </row>
    <row r="229" spans="10:10" x14ac:dyDescent="0.35">
      <c r="J229" s="264">
        <v>16</v>
      </c>
    </row>
    <row r="230" spans="10:10" x14ac:dyDescent="0.35">
      <c r="J230" s="264">
        <v>16</v>
      </c>
    </row>
    <row r="231" spans="10:10" x14ac:dyDescent="0.35">
      <c r="J231" s="264">
        <v>16</v>
      </c>
    </row>
    <row r="232" spans="10:10" x14ac:dyDescent="0.35">
      <c r="J232" s="264">
        <v>16</v>
      </c>
    </row>
    <row r="233" spans="10:10" x14ac:dyDescent="0.35">
      <c r="J233" s="264">
        <v>16</v>
      </c>
    </row>
    <row r="234" spans="10:10" x14ac:dyDescent="0.35">
      <c r="J234" s="264">
        <v>16</v>
      </c>
    </row>
    <row r="235" spans="10:10" x14ac:dyDescent="0.35">
      <c r="J235" s="264">
        <v>16</v>
      </c>
    </row>
    <row r="236" spans="10:10" x14ac:dyDescent="0.35">
      <c r="J236" s="91">
        <v>16</v>
      </c>
    </row>
    <row r="237" spans="10:10" x14ac:dyDescent="0.35">
      <c r="J237" s="264">
        <v>16</v>
      </c>
    </row>
    <row r="238" spans="10:10" x14ac:dyDescent="0.35">
      <c r="J238" s="91">
        <v>16</v>
      </c>
    </row>
    <row r="239" spans="10:10" x14ac:dyDescent="0.35">
      <c r="J239" s="142">
        <v>16</v>
      </c>
    </row>
    <row r="240" spans="10:10" x14ac:dyDescent="0.35">
      <c r="J240" s="264">
        <v>16</v>
      </c>
    </row>
    <row r="241" spans="10:10" x14ac:dyDescent="0.35">
      <c r="J241" s="91">
        <v>16</v>
      </c>
    </row>
    <row r="242" spans="10:10" x14ac:dyDescent="0.35">
      <c r="J242" s="264">
        <v>16</v>
      </c>
    </row>
    <row r="243" spans="10:10" x14ac:dyDescent="0.35">
      <c r="J243" s="264">
        <v>16</v>
      </c>
    </row>
    <row r="244" spans="10:10" x14ac:dyDescent="0.35">
      <c r="J244" s="91">
        <v>16</v>
      </c>
    </row>
    <row r="245" spans="10:10" x14ac:dyDescent="0.35">
      <c r="J245" s="91">
        <v>16</v>
      </c>
    </row>
    <row r="246" spans="10:10" x14ac:dyDescent="0.35">
      <c r="J246" s="91">
        <v>16</v>
      </c>
    </row>
    <row r="247" spans="10:10" x14ac:dyDescent="0.35">
      <c r="J247" s="91">
        <v>16</v>
      </c>
    </row>
    <row r="248" spans="10:10" x14ac:dyDescent="0.35">
      <c r="J248" s="264">
        <v>16</v>
      </c>
    </row>
    <row r="249" spans="10:10" x14ac:dyDescent="0.35">
      <c r="J249" s="91">
        <v>16</v>
      </c>
    </row>
    <row r="250" spans="10:10" x14ac:dyDescent="0.35">
      <c r="J250" s="120">
        <v>16</v>
      </c>
    </row>
    <row r="251" spans="10:10" x14ac:dyDescent="0.35">
      <c r="J251" s="91">
        <v>16</v>
      </c>
    </row>
    <row r="252" spans="10:10" x14ac:dyDescent="0.35">
      <c r="J252" s="91">
        <v>16</v>
      </c>
    </row>
    <row r="253" spans="10:10" x14ac:dyDescent="0.35">
      <c r="J253" s="91">
        <v>16</v>
      </c>
    </row>
    <row r="254" spans="10:10" x14ac:dyDescent="0.35">
      <c r="J254" s="142">
        <v>17</v>
      </c>
    </row>
    <row r="255" spans="10:10" x14ac:dyDescent="0.35">
      <c r="J255" s="91">
        <v>17</v>
      </c>
    </row>
    <row r="256" spans="10:10" x14ac:dyDescent="0.35">
      <c r="J256" s="142">
        <v>17</v>
      </c>
    </row>
    <row r="257" spans="10:10" x14ac:dyDescent="0.35">
      <c r="J257" s="91">
        <v>17</v>
      </c>
    </row>
    <row r="258" spans="10:10" x14ac:dyDescent="0.35">
      <c r="J258" s="264">
        <v>17</v>
      </c>
    </row>
    <row r="259" spans="10:10" x14ac:dyDescent="0.35">
      <c r="J259" s="264">
        <v>17</v>
      </c>
    </row>
    <row r="260" spans="10:10" x14ac:dyDescent="0.35">
      <c r="J260" s="91">
        <v>17</v>
      </c>
    </row>
    <row r="261" spans="10:10" x14ac:dyDescent="0.35">
      <c r="J261" s="142">
        <v>17</v>
      </c>
    </row>
    <row r="262" spans="10:10" x14ac:dyDescent="0.35">
      <c r="J262" s="142">
        <v>17</v>
      </c>
    </row>
    <row r="263" spans="10:10" x14ac:dyDescent="0.35">
      <c r="J263" s="147">
        <v>17</v>
      </c>
    </row>
    <row r="264" spans="10:10" x14ac:dyDescent="0.35">
      <c r="J264" s="91">
        <v>17</v>
      </c>
    </row>
    <row r="265" spans="10:10" x14ac:dyDescent="0.35">
      <c r="J265" s="91">
        <v>17</v>
      </c>
    </row>
    <row r="266" spans="10:10" x14ac:dyDescent="0.35">
      <c r="J266" s="102">
        <v>17</v>
      </c>
    </row>
    <row r="267" spans="10:10" x14ac:dyDescent="0.35">
      <c r="J267" s="265">
        <v>17</v>
      </c>
    </row>
    <row r="268" spans="10:10" x14ac:dyDescent="0.35">
      <c r="J268" s="91">
        <v>17</v>
      </c>
    </row>
    <row r="269" spans="10:10" x14ac:dyDescent="0.35">
      <c r="J269" s="91">
        <v>17</v>
      </c>
    </row>
    <row r="270" spans="10:10" x14ac:dyDescent="0.35">
      <c r="J270" s="91">
        <v>17</v>
      </c>
    </row>
    <row r="271" spans="10:10" x14ac:dyDescent="0.35">
      <c r="J271" s="91">
        <v>17</v>
      </c>
    </row>
    <row r="272" spans="10:10" x14ac:dyDescent="0.35">
      <c r="J272" s="91">
        <v>17</v>
      </c>
    </row>
    <row r="273" spans="10:10" x14ac:dyDescent="0.35">
      <c r="J273" s="91">
        <v>17</v>
      </c>
    </row>
    <row r="274" spans="10:10" x14ac:dyDescent="0.35">
      <c r="J274" s="142">
        <v>17</v>
      </c>
    </row>
    <row r="275" spans="10:10" x14ac:dyDescent="0.35">
      <c r="J275" s="102">
        <v>17</v>
      </c>
    </row>
    <row r="276" spans="10:10" x14ac:dyDescent="0.35">
      <c r="J276" s="264">
        <v>17</v>
      </c>
    </row>
    <row r="277" spans="10:10" x14ac:dyDescent="0.35">
      <c r="J277" s="73">
        <v>17</v>
      </c>
    </row>
    <row r="278" spans="10:10" x14ac:dyDescent="0.35">
      <c r="J278" s="102">
        <v>17</v>
      </c>
    </row>
    <row r="279" spans="10:10" x14ac:dyDescent="0.35">
      <c r="J279" s="128">
        <v>17</v>
      </c>
    </row>
    <row r="280" spans="10:10" x14ac:dyDescent="0.35">
      <c r="J280" s="102">
        <v>17</v>
      </c>
    </row>
    <row r="281" spans="10:10" x14ac:dyDescent="0.35">
      <c r="J281" s="102">
        <v>17</v>
      </c>
    </row>
    <row r="282" spans="10:10" x14ac:dyDescent="0.35">
      <c r="J282" s="102">
        <v>17</v>
      </c>
    </row>
    <row r="283" spans="10:10" x14ac:dyDescent="0.35">
      <c r="J283" s="102">
        <v>17</v>
      </c>
    </row>
    <row r="284" spans="10:10" x14ac:dyDescent="0.35">
      <c r="J284" s="264">
        <v>17</v>
      </c>
    </row>
    <row r="285" spans="10:10" x14ac:dyDescent="0.35">
      <c r="J285" s="264">
        <v>17</v>
      </c>
    </row>
    <row r="286" spans="10:10" x14ac:dyDescent="0.35">
      <c r="J286" s="264">
        <v>17</v>
      </c>
    </row>
    <row r="287" spans="10:10" x14ac:dyDescent="0.35">
      <c r="J287" s="264">
        <v>17</v>
      </c>
    </row>
    <row r="288" spans="10:10" x14ac:dyDescent="0.35">
      <c r="J288" s="91">
        <v>17</v>
      </c>
    </row>
    <row r="289" spans="10:10" x14ac:dyDescent="0.35">
      <c r="J289" s="91">
        <v>17</v>
      </c>
    </row>
    <row r="290" spans="10:10" x14ac:dyDescent="0.35">
      <c r="J290" s="91">
        <v>17</v>
      </c>
    </row>
    <row r="291" spans="10:10" x14ac:dyDescent="0.35">
      <c r="J291" s="91">
        <v>17</v>
      </c>
    </row>
    <row r="292" spans="10:10" x14ac:dyDescent="0.35">
      <c r="J292" s="91">
        <v>17</v>
      </c>
    </row>
    <row r="293" spans="10:10" x14ac:dyDescent="0.35">
      <c r="J293" s="91">
        <v>17</v>
      </c>
    </row>
    <row r="294" spans="10:10" x14ac:dyDescent="0.35">
      <c r="J294" s="142">
        <v>17</v>
      </c>
    </row>
    <row r="295" spans="10:10" x14ac:dyDescent="0.35">
      <c r="J295" s="91">
        <v>17</v>
      </c>
    </row>
    <row r="296" spans="10:10" x14ac:dyDescent="0.35">
      <c r="J296" s="91">
        <v>17</v>
      </c>
    </row>
    <row r="297" spans="10:10" x14ac:dyDescent="0.35">
      <c r="J297" s="91">
        <v>17</v>
      </c>
    </row>
    <row r="298" spans="10:10" x14ac:dyDescent="0.35">
      <c r="J298" s="91">
        <v>17</v>
      </c>
    </row>
    <row r="299" spans="10:10" x14ac:dyDescent="0.35">
      <c r="J299" s="142">
        <v>17</v>
      </c>
    </row>
    <row r="300" spans="10:10" x14ac:dyDescent="0.35">
      <c r="J300" s="91">
        <v>17</v>
      </c>
    </row>
    <row r="301" spans="10:10" x14ac:dyDescent="0.35">
      <c r="J301" s="265">
        <v>17</v>
      </c>
    </row>
    <row r="302" spans="10:10" x14ac:dyDescent="0.35">
      <c r="J302" s="142">
        <v>17</v>
      </c>
    </row>
    <row r="303" spans="10:10" x14ac:dyDescent="0.35">
      <c r="J303" s="91">
        <v>17</v>
      </c>
    </row>
    <row r="304" spans="10:10" x14ac:dyDescent="0.35">
      <c r="J304" s="142">
        <v>17</v>
      </c>
    </row>
    <row r="305" spans="10:10" x14ac:dyDescent="0.35">
      <c r="J305" s="142">
        <v>17</v>
      </c>
    </row>
    <row r="306" spans="10:10" x14ac:dyDescent="0.35">
      <c r="J306" s="91">
        <v>18</v>
      </c>
    </row>
    <row r="307" spans="10:10" x14ac:dyDescent="0.35">
      <c r="J307" s="91">
        <v>18</v>
      </c>
    </row>
    <row r="308" spans="10:10" x14ac:dyDescent="0.35">
      <c r="J308" s="264">
        <v>18</v>
      </c>
    </row>
    <row r="309" spans="10:10" x14ac:dyDescent="0.35">
      <c r="J309" s="91">
        <v>18</v>
      </c>
    </row>
    <row r="310" spans="10:10" x14ac:dyDescent="0.35">
      <c r="J310" s="91">
        <v>18</v>
      </c>
    </row>
    <row r="311" spans="10:10" x14ac:dyDescent="0.35">
      <c r="J311" s="142">
        <v>18</v>
      </c>
    </row>
    <row r="312" spans="10:10" x14ac:dyDescent="0.35">
      <c r="J312" s="264">
        <v>18</v>
      </c>
    </row>
    <row r="313" spans="10:10" x14ac:dyDescent="0.35">
      <c r="J313" s="91">
        <v>18</v>
      </c>
    </row>
    <row r="314" spans="10:10" x14ac:dyDescent="0.35">
      <c r="J314" s="91">
        <v>18</v>
      </c>
    </row>
    <row r="315" spans="10:10" x14ac:dyDescent="0.35">
      <c r="J315" s="264">
        <v>18</v>
      </c>
    </row>
    <row r="316" spans="10:10" x14ac:dyDescent="0.35">
      <c r="J316" s="269">
        <v>18</v>
      </c>
    </row>
    <row r="317" spans="10:10" x14ac:dyDescent="0.35">
      <c r="J317" s="91">
        <v>18</v>
      </c>
    </row>
    <row r="318" spans="10:10" x14ac:dyDescent="0.35">
      <c r="J318" s="91">
        <v>18</v>
      </c>
    </row>
    <row r="319" spans="10:10" x14ac:dyDescent="0.35">
      <c r="J319" s="91">
        <v>18</v>
      </c>
    </row>
    <row r="320" spans="10:10" x14ac:dyDescent="0.35">
      <c r="J320" s="264">
        <v>18</v>
      </c>
    </row>
    <row r="321" spans="10:10" x14ac:dyDescent="0.35">
      <c r="J321" s="142">
        <v>18</v>
      </c>
    </row>
    <row r="322" spans="10:10" x14ac:dyDescent="0.35">
      <c r="J322" s="265">
        <v>18</v>
      </c>
    </row>
    <row r="323" spans="10:10" x14ac:dyDescent="0.35">
      <c r="J323" s="142">
        <v>18</v>
      </c>
    </row>
    <row r="324" spans="10:10" x14ac:dyDescent="0.35">
      <c r="J324" s="91">
        <v>18</v>
      </c>
    </row>
    <row r="325" spans="10:10" x14ac:dyDescent="0.35">
      <c r="J325" s="102">
        <v>18</v>
      </c>
    </row>
    <row r="326" spans="10:10" x14ac:dyDescent="0.35">
      <c r="J326" s="142">
        <v>18</v>
      </c>
    </row>
    <row r="327" spans="10:10" x14ac:dyDescent="0.35">
      <c r="J327" s="102">
        <v>18</v>
      </c>
    </row>
    <row r="328" spans="10:10" x14ac:dyDescent="0.35">
      <c r="J328" s="102">
        <v>18</v>
      </c>
    </row>
    <row r="329" spans="10:10" x14ac:dyDescent="0.35">
      <c r="J329" s="102">
        <v>18</v>
      </c>
    </row>
    <row r="330" spans="10:10" x14ac:dyDescent="0.35">
      <c r="J330" s="265">
        <v>18</v>
      </c>
    </row>
    <row r="331" spans="10:10" x14ac:dyDescent="0.35">
      <c r="J331" s="265">
        <v>18</v>
      </c>
    </row>
    <row r="332" spans="10:10" x14ac:dyDescent="0.35">
      <c r="J332" s="264">
        <v>18</v>
      </c>
    </row>
    <row r="333" spans="10:10" x14ac:dyDescent="0.35">
      <c r="J333" s="264">
        <v>18</v>
      </c>
    </row>
    <row r="334" spans="10:10" x14ac:dyDescent="0.35">
      <c r="J334" s="264">
        <v>18</v>
      </c>
    </row>
    <row r="335" spans="10:10" x14ac:dyDescent="0.35">
      <c r="J335" s="264">
        <v>18</v>
      </c>
    </row>
    <row r="336" spans="10:10" x14ac:dyDescent="0.35">
      <c r="J336" s="264">
        <v>18</v>
      </c>
    </row>
    <row r="337" spans="10:10" x14ac:dyDescent="0.35">
      <c r="J337" s="264">
        <v>18</v>
      </c>
    </row>
    <row r="338" spans="10:10" x14ac:dyDescent="0.35">
      <c r="J338" s="264">
        <v>18</v>
      </c>
    </row>
    <row r="339" spans="10:10" x14ac:dyDescent="0.35">
      <c r="J339" s="264">
        <v>18</v>
      </c>
    </row>
    <row r="340" spans="10:10" x14ac:dyDescent="0.35">
      <c r="J340" s="91">
        <v>18</v>
      </c>
    </row>
    <row r="341" spans="10:10" x14ac:dyDescent="0.35">
      <c r="J341" s="91">
        <v>18</v>
      </c>
    </row>
    <row r="342" spans="10:10" x14ac:dyDescent="0.35">
      <c r="J342" s="142">
        <v>18</v>
      </c>
    </row>
    <row r="343" spans="10:10" x14ac:dyDescent="0.35">
      <c r="J343" s="265">
        <v>18</v>
      </c>
    </row>
    <row r="344" spans="10:10" x14ac:dyDescent="0.35">
      <c r="J344" s="91">
        <v>18</v>
      </c>
    </row>
    <row r="345" spans="10:10" x14ac:dyDescent="0.35">
      <c r="J345" s="91">
        <v>18</v>
      </c>
    </row>
    <row r="346" spans="10:10" x14ac:dyDescent="0.35">
      <c r="J346" s="264">
        <v>18</v>
      </c>
    </row>
    <row r="347" spans="10:10" x14ac:dyDescent="0.35">
      <c r="J347" s="264">
        <v>18</v>
      </c>
    </row>
    <row r="348" spans="10:10" x14ac:dyDescent="0.35">
      <c r="J348" s="147">
        <v>18</v>
      </c>
    </row>
    <row r="349" spans="10:10" x14ac:dyDescent="0.35">
      <c r="J349" s="142">
        <v>18</v>
      </c>
    </row>
    <row r="350" spans="10:10" x14ac:dyDescent="0.35">
      <c r="J350" s="91">
        <v>18</v>
      </c>
    </row>
    <row r="351" spans="10:10" x14ac:dyDescent="0.35">
      <c r="J351" s="120">
        <v>18</v>
      </c>
    </row>
    <row r="352" spans="10:10" x14ac:dyDescent="0.35">
      <c r="J352" s="120">
        <v>18</v>
      </c>
    </row>
    <row r="353" spans="10:10" x14ac:dyDescent="0.35">
      <c r="J353" s="142">
        <v>18</v>
      </c>
    </row>
    <row r="354" spans="10:10" x14ac:dyDescent="0.35">
      <c r="J354" s="91">
        <v>18</v>
      </c>
    </row>
    <row r="355" spans="10:10" x14ac:dyDescent="0.35">
      <c r="J355" s="91">
        <v>18</v>
      </c>
    </row>
    <row r="356" spans="10:10" x14ac:dyDescent="0.35">
      <c r="J356" s="91">
        <v>18</v>
      </c>
    </row>
    <row r="357" spans="10:10" x14ac:dyDescent="0.35">
      <c r="J357" s="265">
        <v>18</v>
      </c>
    </row>
    <row r="358" spans="10:10" x14ac:dyDescent="0.35">
      <c r="J358" s="142">
        <v>18</v>
      </c>
    </row>
    <row r="359" spans="10:10" x14ac:dyDescent="0.35">
      <c r="J359" s="102">
        <v>19</v>
      </c>
    </row>
    <row r="360" spans="10:10" x14ac:dyDescent="0.35">
      <c r="J360" s="264">
        <v>19</v>
      </c>
    </row>
    <row r="361" spans="10:10" x14ac:dyDescent="0.35">
      <c r="J361" s="264">
        <v>19</v>
      </c>
    </row>
    <row r="362" spans="10:10" x14ac:dyDescent="0.35">
      <c r="J362" s="142">
        <v>19</v>
      </c>
    </row>
    <row r="363" spans="10:10" x14ac:dyDescent="0.35">
      <c r="J363" s="142">
        <v>19</v>
      </c>
    </row>
    <row r="364" spans="10:10" x14ac:dyDescent="0.35">
      <c r="J364" s="91">
        <v>19</v>
      </c>
    </row>
    <row r="365" spans="10:10" x14ac:dyDescent="0.35">
      <c r="J365" s="91">
        <v>19</v>
      </c>
    </row>
    <row r="366" spans="10:10" x14ac:dyDescent="0.35">
      <c r="J366" s="91">
        <v>19</v>
      </c>
    </row>
    <row r="367" spans="10:10" x14ac:dyDescent="0.35">
      <c r="J367" s="91">
        <v>19</v>
      </c>
    </row>
    <row r="368" spans="10:10" x14ac:dyDescent="0.35">
      <c r="J368" s="264">
        <v>19</v>
      </c>
    </row>
    <row r="369" spans="10:10" x14ac:dyDescent="0.35">
      <c r="J369" s="142">
        <v>19</v>
      </c>
    </row>
    <row r="370" spans="10:10" x14ac:dyDescent="0.35">
      <c r="J370" s="142">
        <v>19</v>
      </c>
    </row>
    <row r="371" spans="10:10" x14ac:dyDescent="0.35">
      <c r="J371" s="91">
        <v>19</v>
      </c>
    </row>
    <row r="372" spans="10:10" x14ac:dyDescent="0.35">
      <c r="J372" s="264">
        <v>19</v>
      </c>
    </row>
    <row r="373" spans="10:10" x14ac:dyDescent="0.35">
      <c r="J373" s="91">
        <v>19</v>
      </c>
    </row>
    <row r="374" spans="10:10" x14ac:dyDescent="0.35">
      <c r="J374" s="142">
        <v>19</v>
      </c>
    </row>
    <row r="375" spans="10:10" x14ac:dyDescent="0.35">
      <c r="J375" s="91">
        <v>19</v>
      </c>
    </row>
    <row r="376" spans="10:10" x14ac:dyDescent="0.35">
      <c r="J376" s="147">
        <v>19</v>
      </c>
    </row>
    <row r="377" spans="10:10" x14ac:dyDescent="0.35">
      <c r="J377" s="142">
        <v>19</v>
      </c>
    </row>
    <row r="378" spans="10:10" x14ac:dyDescent="0.35">
      <c r="J378" s="102">
        <v>19</v>
      </c>
    </row>
    <row r="379" spans="10:10" x14ac:dyDescent="0.35">
      <c r="J379" s="142">
        <v>19</v>
      </c>
    </row>
    <row r="380" spans="10:10" x14ac:dyDescent="0.35">
      <c r="J380" s="87">
        <v>19</v>
      </c>
    </row>
    <row r="381" spans="10:10" x14ac:dyDescent="0.35">
      <c r="J381" s="264">
        <v>19</v>
      </c>
    </row>
    <row r="382" spans="10:10" x14ac:dyDescent="0.35">
      <c r="J382" s="102">
        <v>19</v>
      </c>
    </row>
    <row r="383" spans="10:10" x14ac:dyDescent="0.35">
      <c r="J383" s="265">
        <v>19</v>
      </c>
    </row>
    <row r="384" spans="10:10" x14ac:dyDescent="0.35">
      <c r="J384" s="265">
        <v>19</v>
      </c>
    </row>
    <row r="385" spans="10:10" x14ac:dyDescent="0.35">
      <c r="J385" s="265">
        <v>19</v>
      </c>
    </row>
    <row r="386" spans="10:10" x14ac:dyDescent="0.35">
      <c r="J386" s="264">
        <v>19</v>
      </c>
    </row>
    <row r="387" spans="10:10" x14ac:dyDescent="0.35">
      <c r="J387" s="264">
        <v>19</v>
      </c>
    </row>
    <row r="388" spans="10:10" x14ac:dyDescent="0.35">
      <c r="J388" s="264">
        <v>19</v>
      </c>
    </row>
    <row r="389" spans="10:10" x14ac:dyDescent="0.35">
      <c r="J389" s="264">
        <v>19</v>
      </c>
    </row>
    <row r="390" spans="10:10" x14ac:dyDescent="0.35">
      <c r="J390" s="264">
        <v>19</v>
      </c>
    </row>
    <row r="391" spans="10:10" x14ac:dyDescent="0.35">
      <c r="J391" s="264">
        <v>19</v>
      </c>
    </row>
    <row r="392" spans="10:10" x14ac:dyDescent="0.35">
      <c r="J392" s="264">
        <v>19</v>
      </c>
    </row>
    <row r="393" spans="10:10" x14ac:dyDescent="0.35">
      <c r="J393" s="91">
        <v>19</v>
      </c>
    </row>
    <row r="394" spans="10:10" x14ac:dyDescent="0.35">
      <c r="J394" s="91">
        <v>19</v>
      </c>
    </row>
    <row r="395" spans="10:10" x14ac:dyDescent="0.35">
      <c r="J395" s="91">
        <v>19</v>
      </c>
    </row>
    <row r="396" spans="10:10" x14ac:dyDescent="0.35">
      <c r="J396" s="91">
        <v>19</v>
      </c>
    </row>
    <row r="397" spans="10:10" x14ac:dyDescent="0.35">
      <c r="J397" s="142">
        <v>19</v>
      </c>
    </row>
    <row r="398" spans="10:10" x14ac:dyDescent="0.35">
      <c r="J398" s="142">
        <v>19</v>
      </c>
    </row>
    <row r="399" spans="10:10" x14ac:dyDescent="0.35">
      <c r="J399" s="91">
        <v>19</v>
      </c>
    </row>
    <row r="400" spans="10:10" x14ac:dyDescent="0.35">
      <c r="J400" s="91">
        <v>19</v>
      </c>
    </row>
    <row r="401" spans="10:10" x14ac:dyDescent="0.35">
      <c r="J401" s="264">
        <v>19</v>
      </c>
    </row>
    <row r="402" spans="10:10" x14ac:dyDescent="0.35">
      <c r="J402" s="142">
        <v>19</v>
      </c>
    </row>
    <row r="403" spans="10:10" x14ac:dyDescent="0.35">
      <c r="J403" s="142">
        <v>19</v>
      </c>
    </row>
    <row r="404" spans="10:10" x14ac:dyDescent="0.35">
      <c r="J404" s="142">
        <v>19</v>
      </c>
    </row>
    <row r="405" spans="10:10" x14ac:dyDescent="0.35">
      <c r="J405" s="91">
        <v>19</v>
      </c>
    </row>
    <row r="406" spans="10:10" x14ac:dyDescent="0.35">
      <c r="J406" s="91">
        <v>19</v>
      </c>
    </row>
    <row r="407" spans="10:10" x14ac:dyDescent="0.35">
      <c r="J407" s="91">
        <v>19</v>
      </c>
    </row>
    <row r="408" spans="10:10" x14ac:dyDescent="0.35">
      <c r="J408" s="91">
        <v>19</v>
      </c>
    </row>
    <row r="409" spans="10:10" x14ac:dyDescent="0.35">
      <c r="J409" s="264">
        <v>19</v>
      </c>
    </row>
    <row r="410" spans="10:10" x14ac:dyDescent="0.35">
      <c r="J410" s="91">
        <v>19</v>
      </c>
    </row>
    <row r="411" spans="10:10" x14ac:dyDescent="0.35">
      <c r="J411" s="91">
        <v>19</v>
      </c>
    </row>
    <row r="412" spans="10:10" x14ac:dyDescent="0.35">
      <c r="J412" s="120">
        <v>19</v>
      </c>
    </row>
    <row r="413" spans="10:10" x14ac:dyDescent="0.35">
      <c r="J413" s="142">
        <v>19</v>
      </c>
    </row>
    <row r="414" spans="10:10" x14ac:dyDescent="0.35">
      <c r="J414" s="142">
        <v>19</v>
      </c>
    </row>
    <row r="415" spans="10:10" x14ac:dyDescent="0.35">
      <c r="J415" s="142">
        <v>19</v>
      </c>
    </row>
    <row r="416" spans="10:10" x14ac:dyDescent="0.35">
      <c r="J416" s="142">
        <v>19</v>
      </c>
    </row>
    <row r="417" spans="10:10" x14ac:dyDescent="0.35">
      <c r="J417" s="142">
        <v>19</v>
      </c>
    </row>
    <row r="418" spans="10:10" x14ac:dyDescent="0.35">
      <c r="J418" s="265">
        <v>19</v>
      </c>
    </row>
    <row r="419" spans="10:10" x14ac:dyDescent="0.35">
      <c r="J419" s="142">
        <v>20</v>
      </c>
    </row>
    <row r="420" spans="10:10" x14ac:dyDescent="0.35">
      <c r="J420" s="142">
        <v>20</v>
      </c>
    </row>
    <row r="421" spans="10:10" x14ac:dyDescent="0.35">
      <c r="J421" s="91">
        <v>20</v>
      </c>
    </row>
    <row r="422" spans="10:10" x14ac:dyDescent="0.35">
      <c r="J422" s="268">
        <v>20</v>
      </c>
    </row>
    <row r="423" spans="10:10" x14ac:dyDescent="0.35">
      <c r="J423" s="267">
        <v>20</v>
      </c>
    </row>
    <row r="424" spans="10:10" x14ac:dyDescent="0.35">
      <c r="J424" s="142">
        <v>20</v>
      </c>
    </row>
    <row r="425" spans="10:10" x14ac:dyDescent="0.35">
      <c r="J425" s="264">
        <v>20</v>
      </c>
    </row>
    <row r="426" spans="10:10" x14ac:dyDescent="0.35">
      <c r="J426" s="142">
        <v>20</v>
      </c>
    </row>
    <row r="427" spans="10:10" x14ac:dyDescent="0.35">
      <c r="J427" s="91">
        <v>20</v>
      </c>
    </row>
    <row r="428" spans="10:10" x14ac:dyDescent="0.35">
      <c r="J428" s="91">
        <v>20</v>
      </c>
    </row>
    <row r="429" spans="10:10" x14ac:dyDescent="0.35">
      <c r="J429" s="91">
        <v>20</v>
      </c>
    </row>
    <row r="430" spans="10:10" x14ac:dyDescent="0.35">
      <c r="J430" s="142">
        <v>20</v>
      </c>
    </row>
    <row r="431" spans="10:10" x14ac:dyDescent="0.35">
      <c r="J431" s="91">
        <v>20</v>
      </c>
    </row>
    <row r="432" spans="10:10" x14ac:dyDescent="0.35">
      <c r="J432" s="91">
        <v>20</v>
      </c>
    </row>
    <row r="433" spans="10:10" x14ac:dyDescent="0.35">
      <c r="J433" s="137">
        <v>20</v>
      </c>
    </row>
    <row r="434" spans="10:10" x14ac:dyDescent="0.35">
      <c r="J434" s="265">
        <v>20</v>
      </c>
    </row>
    <row r="435" spans="10:10" x14ac:dyDescent="0.35">
      <c r="J435" s="264">
        <v>20</v>
      </c>
    </row>
    <row r="436" spans="10:10" x14ac:dyDescent="0.35">
      <c r="J436" s="109">
        <v>20</v>
      </c>
    </row>
    <row r="437" spans="10:10" x14ac:dyDescent="0.35">
      <c r="J437" s="102">
        <v>20</v>
      </c>
    </row>
    <row r="438" spans="10:10" x14ac:dyDescent="0.35">
      <c r="J438" s="102">
        <v>20</v>
      </c>
    </row>
    <row r="439" spans="10:10" x14ac:dyDescent="0.35">
      <c r="J439" s="102">
        <v>20</v>
      </c>
    </row>
    <row r="440" spans="10:10" x14ac:dyDescent="0.35">
      <c r="J440" s="102">
        <v>20</v>
      </c>
    </row>
    <row r="441" spans="10:10" x14ac:dyDescent="0.35">
      <c r="J441" s="102">
        <v>20</v>
      </c>
    </row>
    <row r="442" spans="10:10" x14ac:dyDescent="0.35">
      <c r="J442" s="139">
        <v>20</v>
      </c>
    </row>
    <row r="443" spans="10:10" x14ac:dyDescent="0.35">
      <c r="J443" s="264">
        <v>20</v>
      </c>
    </row>
    <row r="444" spans="10:10" x14ac:dyDescent="0.35">
      <c r="J444" s="264">
        <v>20</v>
      </c>
    </row>
    <row r="445" spans="10:10" x14ac:dyDescent="0.35">
      <c r="J445" s="267">
        <v>20</v>
      </c>
    </row>
    <row r="446" spans="10:10" x14ac:dyDescent="0.35">
      <c r="J446" s="264">
        <v>20</v>
      </c>
    </row>
    <row r="447" spans="10:10" x14ac:dyDescent="0.35">
      <c r="J447" s="264">
        <v>20</v>
      </c>
    </row>
    <row r="448" spans="10:10" x14ac:dyDescent="0.35">
      <c r="J448" s="91">
        <v>20</v>
      </c>
    </row>
    <row r="449" spans="10:10" x14ac:dyDescent="0.35">
      <c r="J449" s="91">
        <v>20</v>
      </c>
    </row>
    <row r="450" spans="10:10" x14ac:dyDescent="0.35">
      <c r="J450" s="264">
        <v>20</v>
      </c>
    </row>
    <row r="451" spans="10:10" x14ac:dyDescent="0.35">
      <c r="J451" s="91">
        <v>20</v>
      </c>
    </row>
    <row r="452" spans="10:10" x14ac:dyDescent="0.35">
      <c r="J452" s="91">
        <v>20</v>
      </c>
    </row>
    <row r="453" spans="10:10" x14ac:dyDescent="0.35">
      <c r="J453" s="264">
        <v>20</v>
      </c>
    </row>
    <row r="454" spans="10:10" x14ac:dyDescent="0.35">
      <c r="J454" s="265">
        <v>20</v>
      </c>
    </row>
    <row r="455" spans="10:10" x14ac:dyDescent="0.35">
      <c r="J455" s="142">
        <v>20</v>
      </c>
    </row>
    <row r="456" spans="10:10" x14ac:dyDescent="0.35">
      <c r="J456" s="91">
        <v>20</v>
      </c>
    </row>
    <row r="457" spans="10:10" x14ac:dyDescent="0.35">
      <c r="J457" s="91">
        <v>20</v>
      </c>
    </row>
    <row r="458" spans="10:10" x14ac:dyDescent="0.35">
      <c r="J458" s="91">
        <v>20</v>
      </c>
    </row>
    <row r="459" spans="10:10" x14ac:dyDescent="0.35">
      <c r="J459" s="91">
        <v>20</v>
      </c>
    </row>
    <row r="460" spans="10:10" x14ac:dyDescent="0.35">
      <c r="J460" s="264">
        <v>20</v>
      </c>
    </row>
    <row r="461" spans="10:10" x14ac:dyDescent="0.35">
      <c r="J461" s="264">
        <v>20</v>
      </c>
    </row>
    <row r="462" spans="10:10" x14ac:dyDescent="0.35">
      <c r="J462" s="91">
        <v>20</v>
      </c>
    </row>
    <row r="463" spans="10:10" x14ac:dyDescent="0.35">
      <c r="J463" s="91">
        <v>20</v>
      </c>
    </row>
    <row r="464" spans="10:10" x14ac:dyDescent="0.35">
      <c r="J464" s="91">
        <v>20</v>
      </c>
    </row>
    <row r="465" spans="10:10" x14ac:dyDescent="0.35">
      <c r="J465" s="91">
        <v>20</v>
      </c>
    </row>
    <row r="466" spans="10:10" x14ac:dyDescent="0.35">
      <c r="J466" s="264">
        <v>20</v>
      </c>
    </row>
    <row r="467" spans="10:10" x14ac:dyDescent="0.35">
      <c r="J467" s="91">
        <v>20</v>
      </c>
    </row>
    <row r="468" spans="10:10" x14ac:dyDescent="0.35">
      <c r="J468" s="267">
        <v>20</v>
      </c>
    </row>
    <row r="469" spans="10:10" x14ac:dyDescent="0.35">
      <c r="J469" s="142">
        <v>20</v>
      </c>
    </row>
    <row r="470" spans="10:10" x14ac:dyDescent="0.35">
      <c r="J470" s="265">
        <v>20</v>
      </c>
    </row>
    <row r="471" spans="10:10" x14ac:dyDescent="0.35">
      <c r="J471" s="142">
        <v>21</v>
      </c>
    </row>
    <row r="472" spans="10:10" x14ac:dyDescent="0.35">
      <c r="J472" s="102">
        <v>21</v>
      </c>
    </row>
    <row r="473" spans="10:10" x14ac:dyDescent="0.35">
      <c r="J473" s="142">
        <v>21</v>
      </c>
    </row>
    <row r="474" spans="10:10" x14ac:dyDescent="0.35">
      <c r="J474" s="91">
        <v>21</v>
      </c>
    </row>
    <row r="475" spans="10:10" x14ac:dyDescent="0.35">
      <c r="J475" s="91">
        <v>21</v>
      </c>
    </row>
    <row r="476" spans="10:10" x14ac:dyDescent="0.35">
      <c r="J476" s="91">
        <v>21</v>
      </c>
    </row>
    <row r="477" spans="10:10" x14ac:dyDescent="0.35">
      <c r="J477" s="264">
        <v>21</v>
      </c>
    </row>
    <row r="478" spans="10:10" x14ac:dyDescent="0.35">
      <c r="J478" s="264">
        <v>21</v>
      </c>
    </row>
    <row r="479" spans="10:10" x14ac:dyDescent="0.35">
      <c r="J479" s="142">
        <v>21</v>
      </c>
    </row>
    <row r="480" spans="10:10" x14ac:dyDescent="0.35">
      <c r="J480" s="91">
        <v>21</v>
      </c>
    </row>
    <row r="481" spans="10:10" x14ac:dyDescent="0.35">
      <c r="J481" s="265">
        <v>21</v>
      </c>
    </row>
    <row r="482" spans="10:10" x14ac:dyDescent="0.35">
      <c r="J482" s="264">
        <v>21</v>
      </c>
    </row>
    <row r="483" spans="10:10" x14ac:dyDescent="0.35">
      <c r="J483" s="102">
        <v>21</v>
      </c>
    </row>
    <row r="484" spans="10:10" x14ac:dyDescent="0.35">
      <c r="J484" s="264">
        <v>21</v>
      </c>
    </row>
    <row r="485" spans="10:10" x14ac:dyDescent="0.35">
      <c r="J485" s="264">
        <v>21</v>
      </c>
    </row>
    <row r="486" spans="10:10" x14ac:dyDescent="0.35">
      <c r="J486" s="87">
        <v>21</v>
      </c>
    </row>
    <row r="487" spans="10:10" x14ac:dyDescent="0.35">
      <c r="J487" s="264">
        <v>21</v>
      </c>
    </row>
    <row r="488" spans="10:10" x14ac:dyDescent="0.35">
      <c r="J488" s="124">
        <v>21</v>
      </c>
    </row>
    <row r="489" spans="10:10" x14ac:dyDescent="0.35">
      <c r="J489" s="131">
        <v>21</v>
      </c>
    </row>
    <row r="490" spans="10:10" x14ac:dyDescent="0.35">
      <c r="J490" s="102">
        <v>21</v>
      </c>
    </row>
    <row r="491" spans="10:10" x14ac:dyDescent="0.35">
      <c r="J491" s="102">
        <v>21</v>
      </c>
    </row>
    <row r="492" spans="10:10" x14ac:dyDescent="0.35">
      <c r="J492" s="265">
        <v>21</v>
      </c>
    </row>
    <row r="493" spans="10:10" x14ac:dyDescent="0.35">
      <c r="J493" s="264">
        <v>21</v>
      </c>
    </row>
    <row r="494" spans="10:10" x14ac:dyDescent="0.35">
      <c r="J494" s="264">
        <v>21</v>
      </c>
    </row>
    <row r="495" spans="10:10" x14ac:dyDescent="0.35">
      <c r="J495" s="264">
        <v>21</v>
      </c>
    </row>
    <row r="496" spans="10:10" x14ac:dyDescent="0.35">
      <c r="J496" s="264">
        <v>21</v>
      </c>
    </row>
    <row r="497" spans="10:10" x14ac:dyDescent="0.35">
      <c r="J497" s="264">
        <v>21</v>
      </c>
    </row>
    <row r="498" spans="10:10" x14ac:dyDescent="0.35">
      <c r="J498" s="264">
        <v>21</v>
      </c>
    </row>
    <row r="499" spans="10:10" x14ac:dyDescent="0.35">
      <c r="J499" s="264">
        <v>21</v>
      </c>
    </row>
    <row r="500" spans="10:10" x14ac:dyDescent="0.35">
      <c r="J500" s="91">
        <v>21</v>
      </c>
    </row>
    <row r="501" spans="10:10" x14ac:dyDescent="0.35">
      <c r="J501" s="264">
        <v>21</v>
      </c>
    </row>
    <row r="502" spans="10:10" x14ac:dyDescent="0.35">
      <c r="J502" s="268">
        <v>21</v>
      </c>
    </row>
    <row r="503" spans="10:10" x14ac:dyDescent="0.35">
      <c r="J503" s="265">
        <v>21</v>
      </c>
    </row>
    <row r="504" spans="10:10" x14ac:dyDescent="0.35">
      <c r="J504" s="142">
        <v>21</v>
      </c>
    </row>
    <row r="505" spans="10:10" x14ac:dyDescent="0.35">
      <c r="J505" s="91">
        <v>21</v>
      </c>
    </row>
    <row r="506" spans="10:10" x14ac:dyDescent="0.35">
      <c r="J506" s="91">
        <v>21</v>
      </c>
    </row>
    <row r="507" spans="10:10" x14ac:dyDescent="0.35">
      <c r="J507" s="91">
        <v>21</v>
      </c>
    </row>
    <row r="508" spans="10:10" x14ac:dyDescent="0.35">
      <c r="J508" s="91">
        <v>21</v>
      </c>
    </row>
    <row r="509" spans="10:10" x14ac:dyDescent="0.35">
      <c r="J509" s="91">
        <v>21</v>
      </c>
    </row>
    <row r="510" spans="10:10" x14ac:dyDescent="0.35">
      <c r="J510" s="91">
        <v>21</v>
      </c>
    </row>
    <row r="511" spans="10:10" x14ac:dyDescent="0.35">
      <c r="J511" s="155">
        <v>21</v>
      </c>
    </row>
    <row r="512" spans="10:10" x14ac:dyDescent="0.35">
      <c r="J512" s="91">
        <v>21</v>
      </c>
    </row>
    <row r="513" spans="10:10" x14ac:dyDescent="0.35">
      <c r="J513" s="91">
        <v>21</v>
      </c>
    </row>
    <row r="514" spans="10:10" x14ac:dyDescent="0.35">
      <c r="J514" s="91">
        <v>21</v>
      </c>
    </row>
    <row r="515" spans="10:10" x14ac:dyDescent="0.35">
      <c r="J515" s="91">
        <v>21</v>
      </c>
    </row>
    <row r="516" spans="10:10" x14ac:dyDescent="0.35">
      <c r="J516" s="264">
        <v>21</v>
      </c>
    </row>
    <row r="517" spans="10:10" x14ac:dyDescent="0.35">
      <c r="J517" s="91">
        <v>21</v>
      </c>
    </row>
    <row r="518" spans="10:10" x14ac:dyDescent="0.35">
      <c r="J518" s="91">
        <v>21</v>
      </c>
    </row>
    <row r="519" spans="10:10" x14ac:dyDescent="0.35">
      <c r="J519" s="142">
        <v>21</v>
      </c>
    </row>
    <row r="520" spans="10:10" x14ac:dyDescent="0.35">
      <c r="J520" s="142">
        <v>21</v>
      </c>
    </row>
    <row r="521" spans="10:10" x14ac:dyDescent="0.35">
      <c r="J521" s="91">
        <v>22</v>
      </c>
    </row>
    <row r="522" spans="10:10" x14ac:dyDescent="0.35">
      <c r="J522" s="264">
        <v>22</v>
      </c>
    </row>
    <row r="523" spans="10:10" x14ac:dyDescent="0.35">
      <c r="J523" s="91">
        <v>22</v>
      </c>
    </row>
    <row r="524" spans="10:10" x14ac:dyDescent="0.35">
      <c r="J524" s="264">
        <v>22</v>
      </c>
    </row>
    <row r="525" spans="10:10" x14ac:dyDescent="0.35">
      <c r="J525" s="264">
        <v>22</v>
      </c>
    </row>
    <row r="526" spans="10:10" x14ac:dyDescent="0.35">
      <c r="J526" s="91">
        <v>22</v>
      </c>
    </row>
    <row r="527" spans="10:10" x14ac:dyDescent="0.35">
      <c r="J527" s="128">
        <v>22</v>
      </c>
    </row>
    <row r="528" spans="10:10" x14ac:dyDescent="0.35">
      <c r="J528" s="91">
        <v>22</v>
      </c>
    </row>
    <row r="529" spans="10:10" x14ac:dyDescent="0.35">
      <c r="J529" s="91">
        <v>22</v>
      </c>
    </row>
    <row r="530" spans="10:10" x14ac:dyDescent="0.35">
      <c r="J530" s="91">
        <v>22</v>
      </c>
    </row>
    <row r="531" spans="10:10" x14ac:dyDescent="0.35">
      <c r="J531" s="142">
        <v>22</v>
      </c>
    </row>
    <row r="532" spans="10:10" x14ac:dyDescent="0.35">
      <c r="J532" s="264">
        <v>22</v>
      </c>
    </row>
    <row r="533" spans="10:10" x14ac:dyDescent="0.35">
      <c r="J533" s="91">
        <v>22</v>
      </c>
    </row>
    <row r="534" spans="10:10" x14ac:dyDescent="0.35">
      <c r="J534" s="142">
        <v>22</v>
      </c>
    </row>
    <row r="535" spans="10:10" x14ac:dyDescent="0.35">
      <c r="J535" s="91">
        <v>22</v>
      </c>
    </row>
    <row r="536" spans="10:10" x14ac:dyDescent="0.35">
      <c r="J536" s="264">
        <v>22</v>
      </c>
    </row>
    <row r="537" spans="10:10" x14ac:dyDescent="0.35">
      <c r="J537" s="102">
        <v>22</v>
      </c>
    </row>
    <row r="538" spans="10:10" x14ac:dyDescent="0.35">
      <c r="J538" s="102">
        <v>22</v>
      </c>
    </row>
    <row r="539" spans="10:10" x14ac:dyDescent="0.35">
      <c r="J539" s="102">
        <v>22</v>
      </c>
    </row>
    <row r="540" spans="10:10" x14ac:dyDescent="0.35">
      <c r="J540" s="264">
        <v>22</v>
      </c>
    </row>
    <row r="541" spans="10:10" x14ac:dyDescent="0.35">
      <c r="J541" s="265">
        <v>22</v>
      </c>
    </row>
    <row r="542" spans="10:10" x14ac:dyDescent="0.35">
      <c r="J542" s="264">
        <v>22</v>
      </c>
    </row>
    <row r="543" spans="10:10" x14ac:dyDescent="0.35">
      <c r="J543" s="264">
        <v>22</v>
      </c>
    </row>
    <row r="544" spans="10:10" x14ac:dyDescent="0.35">
      <c r="J544" s="264">
        <v>22</v>
      </c>
    </row>
    <row r="545" spans="10:10" x14ac:dyDescent="0.35">
      <c r="J545" s="264">
        <v>22</v>
      </c>
    </row>
    <row r="546" spans="10:10" x14ac:dyDescent="0.35">
      <c r="J546" s="264">
        <v>22</v>
      </c>
    </row>
    <row r="547" spans="10:10" x14ac:dyDescent="0.35">
      <c r="J547" s="264">
        <v>22</v>
      </c>
    </row>
    <row r="548" spans="10:10" x14ac:dyDescent="0.35">
      <c r="J548" s="264">
        <v>22</v>
      </c>
    </row>
    <row r="549" spans="10:10" x14ac:dyDescent="0.35">
      <c r="J549" s="264">
        <v>22</v>
      </c>
    </row>
    <row r="550" spans="10:10" x14ac:dyDescent="0.35">
      <c r="J550" s="91">
        <v>22</v>
      </c>
    </row>
    <row r="551" spans="10:10" x14ac:dyDescent="0.35">
      <c r="J551" s="91">
        <v>22</v>
      </c>
    </row>
    <row r="552" spans="10:10" x14ac:dyDescent="0.35">
      <c r="J552" s="91">
        <v>22</v>
      </c>
    </row>
    <row r="553" spans="10:10" x14ac:dyDescent="0.35">
      <c r="J553" s="91">
        <v>22</v>
      </c>
    </row>
    <row r="554" spans="10:10" x14ac:dyDescent="0.35">
      <c r="J554" s="142">
        <v>22</v>
      </c>
    </row>
    <row r="555" spans="10:10" x14ac:dyDescent="0.35">
      <c r="J555" s="142">
        <v>22</v>
      </c>
    </row>
    <row r="556" spans="10:10" x14ac:dyDescent="0.35">
      <c r="J556" s="142">
        <v>22</v>
      </c>
    </row>
    <row r="557" spans="10:10" x14ac:dyDescent="0.35">
      <c r="J557" s="265">
        <v>22</v>
      </c>
    </row>
    <row r="558" spans="10:10" x14ac:dyDescent="0.35">
      <c r="J558" s="265">
        <v>22</v>
      </c>
    </row>
    <row r="559" spans="10:10" x14ac:dyDescent="0.35">
      <c r="J559" s="142">
        <v>22</v>
      </c>
    </row>
    <row r="560" spans="10:10" x14ac:dyDescent="0.35">
      <c r="J560" s="142">
        <v>22</v>
      </c>
    </row>
    <row r="561" spans="10:10" x14ac:dyDescent="0.35">
      <c r="J561" s="91">
        <v>22</v>
      </c>
    </row>
    <row r="562" spans="10:10" x14ac:dyDescent="0.35">
      <c r="J562" s="91">
        <v>22</v>
      </c>
    </row>
    <row r="563" spans="10:10" x14ac:dyDescent="0.35">
      <c r="J563" s="91">
        <v>22</v>
      </c>
    </row>
    <row r="564" spans="10:10" x14ac:dyDescent="0.35">
      <c r="J564" s="264">
        <v>22</v>
      </c>
    </row>
    <row r="565" spans="10:10" x14ac:dyDescent="0.35">
      <c r="J565" s="91">
        <v>22</v>
      </c>
    </row>
    <row r="566" spans="10:10" x14ac:dyDescent="0.35">
      <c r="J566" s="264">
        <v>22</v>
      </c>
    </row>
    <row r="567" spans="10:10" x14ac:dyDescent="0.35">
      <c r="J567" s="91">
        <v>22</v>
      </c>
    </row>
    <row r="568" spans="10:10" x14ac:dyDescent="0.35">
      <c r="J568" s="91">
        <v>22</v>
      </c>
    </row>
    <row r="569" spans="10:10" x14ac:dyDescent="0.35">
      <c r="J569" s="264">
        <v>23</v>
      </c>
    </row>
    <row r="570" spans="10:10" x14ac:dyDescent="0.35">
      <c r="J570" s="91">
        <v>23</v>
      </c>
    </row>
    <row r="571" spans="10:10" x14ac:dyDescent="0.35">
      <c r="J571" s="120">
        <v>23</v>
      </c>
    </row>
    <row r="572" spans="10:10" x14ac:dyDescent="0.35">
      <c r="J572" s="91">
        <v>23</v>
      </c>
    </row>
    <row r="573" spans="10:10" x14ac:dyDescent="0.35">
      <c r="J573" s="264">
        <v>23</v>
      </c>
    </row>
    <row r="574" spans="10:10" x14ac:dyDescent="0.35">
      <c r="J574" s="91">
        <v>23</v>
      </c>
    </row>
    <row r="575" spans="10:10" x14ac:dyDescent="0.35">
      <c r="J575" s="91">
        <v>23</v>
      </c>
    </row>
    <row r="576" spans="10:10" x14ac:dyDescent="0.35">
      <c r="J576" s="91">
        <v>23</v>
      </c>
    </row>
    <row r="577" spans="10:10" x14ac:dyDescent="0.35">
      <c r="J577" s="142">
        <v>23</v>
      </c>
    </row>
    <row r="578" spans="10:10" x14ac:dyDescent="0.35">
      <c r="J578" s="91">
        <v>23</v>
      </c>
    </row>
    <row r="579" spans="10:10" x14ac:dyDescent="0.35">
      <c r="J579" s="142">
        <v>23</v>
      </c>
    </row>
    <row r="580" spans="10:10" x14ac:dyDescent="0.35">
      <c r="J580" s="91">
        <v>23</v>
      </c>
    </row>
    <row r="581" spans="10:10" x14ac:dyDescent="0.35">
      <c r="J581" s="91">
        <v>23</v>
      </c>
    </row>
    <row r="582" spans="10:10" x14ac:dyDescent="0.35">
      <c r="J582" s="91">
        <v>23</v>
      </c>
    </row>
    <row r="583" spans="10:10" x14ac:dyDescent="0.35">
      <c r="J583" s="102">
        <v>23</v>
      </c>
    </row>
    <row r="584" spans="10:10" x14ac:dyDescent="0.35">
      <c r="J584" s="78">
        <v>23</v>
      </c>
    </row>
    <row r="585" spans="10:10" x14ac:dyDescent="0.35">
      <c r="J585" s="84">
        <v>23</v>
      </c>
    </row>
    <row r="586" spans="10:10" x14ac:dyDescent="0.35">
      <c r="J586" s="87">
        <v>23</v>
      </c>
    </row>
    <row r="587" spans="10:10" x14ac:dyDescent="0.35">
      <c r="J587" s="102">
        <v>23</v>
      </c>
    </row>
    <row r="588" spans="10:10" x14ac:dyDescent="0.35">
      <c r="J588" s="102">
        <v>23</v>
      </c>
    </row>
    <row r="589" spans="10:10" x14ac:dyDescent="0.35">
      <c r="J589" s="137">
        <v>23</v>
      </c>
    </row>
    <row r="590" spans="10:10" x14ac:dyDescent="0.35">
      <c r="J590" s="265">
        <v>23</v>
      </c>
    </row>
    <row r="591" spans="10:10" x14ac:dyDescent="0.35">
      <c r="J591" s="265">
        <v>23</v>
      </c>
    </row>
    <row r="592" spans="10:10" x14ac:dyDescent="0.35">
      <c r="J592" s="265">
        <v>23</v>
      </c>
    </row>
    <row r="593" spans="10:10" x14ac:dyDescent="0.35">
      <c r="J593" s="267">
        <v>23</v>
      </c>
    </row>
    <row r="594" spans="10:10" x14ac:dyDescent="0.35">
      <c r="J594" s="267">
        <v>23</v>
      </c>
    </row>
    <row r="595" spans="10:10" x14ac:dyDescent="0.35">
      <c r="J595" s="264">
        <v>23</v>
      </c>
    </row>
    <row r="596" spans="10:10" x14ac:dyDescent="0.35">
      <c r="J596" s="264">
        <v>23</v>
      </c>
    </row>
    <row r="597" spans="10:10" x14ac:dyDescent="0.35">
      <c r="J597" s="265">
        <v>23</v>
      </c>
    </row>
    <row r="598" spans="10:10" x14ac:dyDescent="0.35">
      <c r="J598" s="91">
        <v>23</v>
      </c>
    </row>
    <row r="599" spans="10:10" x14ac:dyDescent="0.35">
      <c r="J599" s="265">
        <v>23</v>
      </c>
    </row>
    <row r="600" spans="10:10" x14ac:dyDescent="0.35">
      <c r="J600" s="265">
        <v>23</v>
      </c>
    </row>
    <row r="601" spans="10:10" x14ac:dyDescent="0.35">
      <c r="J601" s="265">
        <v>23</v>
      </c>
    </row>
    <row r="602" spans="10:10" x14ac:dyDescent="0.35">
      <c r="J602" s="264">
        <v>23</v>
      </c>
    </row>
    <row r="603" spans="10:10" x14ac:dyDescent="0.35">
      <c r="J603" s="91">
        <v>23</v>
      </c>
    </row>
    <row r="604" spans="10:10" x14ac:dyDescent="0.35">
      <c r="J604" s="264">
        <v>23</v>
      </c>
    </row>
    <row r="605" spans="10:10" x14ac:dyDescent="0.35">
      <c r="J605" s="91">
        <v>23</v>
      </c>
    </row>
    <row r="606" spans="10:10" x14ac:dyDescent="0.35">
      <c r="J606" s="267">
        <v>23</v>
      </c>
    </row>
    <row r="607" spans="10:10" x14ac:dyDescent="0.35">
      <c r="J607" s="142">
        <v>23</v>
      </c>
    </row>
    <row r="608" spans="10:10" x14ac:dyDescent="0.35">
      <c r="J608" s="91">
        <v>24</v>
      </c>
    </row>
    <row r="609" spans="10:10" x14ac:dyDescent="0.35">
      <c r="J609" s="91">
        <v>24</v>
      </c>
    </row>
    <row r="610" spans="10:10" x14ac:dyDescent="0.35">
      <c r="J610" s="264">
        <v>24</v>
      </c>
    </row>
    <row r="611" spans="10:10" x14ac:dyDescent="0.35">
      <c r="J611" s="267">
        <v>24</v>
      </c>
    </row>
    <row r="612" spans="10:10" x14ac:dyDescent="0.35">
      <c r="J612" s="91">
        <v>24</v>
      </c>
    </row>
    <row r="613" spans="10:10" x14ac:dyDescent="0.35">
      <c r="J613" s="91">
        <v>24</v>
      </c>
    </row>
    <row r="614" spans="10:10" x14ac:dyDescent="0.35">
      <c r="J614" s="102">
        <v>24</v>
      </c>
    </row>
    <row r="615" spans="10:10" x14ac:dyDescent="0.35">
      <c r="J615" s="91">
        <v>24</v>
      </c>
    </row>
    <row r="616" spans="10:10" x14ac:dyDescent="0.35">
      <c r="J616" s="264">
        <v>24</v>
      </c>
    </row>
    <row r="617" spans="10:10" x14ac:dyDescent="0.35">
      <c r="J617" s="102">
        <v>24</v>
      </c>
    </row>
    <row r="618" spans="10:10" x14ac:dyDescent="0.35">
      <c r="J618" s="264">
        <v>24</v>
      </c>
    </row>
    <row r="619" spans="10:10" x14ac:dyDescent="0.35">
      <c r="J619" s="264">
        <v>24</v>
      </c>
    </row>
    <row r="620" spans="10:10" x14ac:dyDescent="0.35">
      <c r="J620" s="91">
        <v>24</v>
      </c>
    </row>
    <row r="621" spans="10:10" x14ac:dyDescent="0.35">
      <c r="J621" s="91">
        <v>24</v>
      </c>
    </row>
    <row r="622" spans="10:10" x14ac:dyDescent="0.35">
      <c r="J622" s="102">
        <v>24</v>
      </c>
    </row>
    <row r="623" spans="10:10" x14ac:dyDescent="0.35">
      <c r="J623" s="91">
        <v>24</v>
      </c>
    </row>
    <row r="624" spans="10:10" x14ac:dyDescent="0.35">
      <c r="J624" s="264">
        <v>24</v>
      </c>
    </row>
    <row r="625" spans="10:10" x14ac:dyDescent="0.35">
      <c r="J625" s="264">
        <v>24</v>
      </c>
    </row>
    <row r="626" spans="10:10" x14ac:dyDescent="0.35">
      <c r="J626" s="91">
        <v>24</v>
      </c>
    </row>
    <row r="627" spans="10:10" x14ac:dyDescent="0.35">
      <c r="J627" s="142">
        <v>24</v>
      </c>
    </row>
    <row r="628" spans="10:10" x14ac:dyDescent="0.35">
      <c r="J628" s="264">
        <v>24</v>
      </c>
    </row>
    <row r="629" spans="10:10" x14ac:dyDescent="0.35">
      <c r="J629" s="264">
        <v>24</v>
      </c>
    </row>
    <row r="630" spans="10:10" x14ac:dyDescent="0.35">
      <c r="J630" s="264">
        <v>24</v>
      </c>
    </row>
    <row r="631" spans="10:10" x14ac:dyDescent="0.35">
      <c r="J631" s="264">
        <v>24</v>
      </c>
    </row>
    <row r="632" spans="10:10" x14ac:dyDescent="0.35">
      <c r="J632" s="264">
        <v>24</v>
      </c>
    </row>
    <row r="633" spans="10:10" x14ac:dyDescent="0.35">
      <c r="J633" s="264">
        <v>24</v>
      </c>
    </row>
    <row r="634" spans="10:10" x14ac:dyDescent="0.35">
      <c r="J634" s="91">
        <v>24</v>
      </c>
    </row>
    <row r="635" spans="10:10" x14ac:dyDescent="0.35">
      <c r="J635" s="265">
        <v>24</v>
      </c>
    </row>
    <row r="636" spans="10:10" x14ac:dyDescent="0.35">
      <c r="J636" s="264">
        <v>24</v>
      </c>
    </row>
    <row r="637" spans="10:10" x14ac:dyDescent="0.35">
      <c r="J637" s="91">
        <v>24</v>
      </c>
    </row>
    <row r="638" spans="10:10" x14ac:dyDescent="0.35">
      <c r="J638" s="142">
        <v>24</v>
      </c>
    </row>
    <row r="639" spans="10:10" x14ac:dyDescent="0.35">
      <c r="J639" s="91">
        <v>24</v>
      </c>
    </row>
    <row r="640" spans="10:10" x14ac:dyDescent="0.35">
      <c r="J640" s="91">
        <v>24</v>
      </c>
    </row>
    <row r="641" spans="10:10" x14ac:dyDescent="0.35">
      <c r="J641" s="142">
        <v>24</v>
      </c>
    </row>
    <row r="642" spans="10:10" x14ac:dyDescent="0.35">
      <c r="J642" s="91">
        <v>24</v>
      </c>
    </row>
    <row r="643" spans="10:10" x14ac:dyDescent="0.35">
      <c r="J643" s="91">
        <v>24</v>
      </c>
    </row>
    <row r="644" spans="10:10" x14ac:dyDescent="0.35">
      <c r="J644" s="142">
        <v>24</v>
      </c>
    </row>
    <row r="645" spans="10:10" x14ac:dyDescent="0.35">
      <c r="J645" s="91">
        <v>24</v>
      </c>
    </row>
    <row r="646" spans="10:10" x14ac:dyDescent="0.35">
      <c r="J646" s="91">
        <v>24</v>
      </c>
    </row>
    <row r="647" spans="10:10" x14ac:dyDescent="0.35">
      <c r="J647" s="91">
        <v>24</v>
      </c>
    </row>
    <row r="648" spans="10:10" x14ac:dyDescent="0.35">
      <c r="J648" s="102">
        <v>25</v>
      </c>
    </row>
    <row r="649" spans="10:10" x14ac:dyDescent="0.35">
      <c r="J649" s="264">
        <v>25</v>
      </c>
    </row>
    <row r="650" spans="10:10" x14ac:dyDescent="0.35">
      <c r="J650" s="142">
        <v>25</v>
      </c>
    </row>
    <row r="651" spans="10:10" x14ac:dyDescent="0.35">
      <c r="J651" s="91">
        <v>25</v>
      </c>
    </row>
    <row r="652" spans="10:10" x14ac:dyDescent="0.35">
      <c r="J652" s="267">
        <v>25</v>
      </c>
    </row>
    <row r="653" spans="10:10" x14ac:dyDescent="0.35">
      <c r="J653" s="264">
        <v>25</v>
      </c>
    </row>
    <row r="654" spans="10:10" x14ac:dyDescent="0.35">
      <c r="J654" s="91">
        <v>25</v>
      </c>
    </row>
    <row r="655" spans="10:10" x14ac:dyDescent="0.35">
      <c r="J655" s="91">
        <v>25</v>
      </c>
    </row>
    <row r="656" spans="10:10" x14ac:dyDescent="0.35">
      <c r="J656" s="264">
        <v>25</v>
      </c>
    </row>
    <row r="657" spans="10:10" x14ac:dyDescent="0.35">
      <c r="J657" s="264">
        <v>25</v>
      </c>
    </row>
    <row r="658" spans="10:10" x14ac:dyDescent="0.35">
      <c r="J658" s="91">
        <v>25</v>
      </c>
    </row>
    <row r="659" spans="10:10" x14ac:dyDescent="0.35">
      <c r="J659" s="264">
        <v>25</v>
      </c>
    </row>
    <row r="660" spans="10:10" x14ac:dyDescent="0.35">
      <c r="J660" s="91">
        <v>25</v>
      </c>
    </row>
    <row r="661" spans="10:10" x14ac:dyDescent="0.35">
      <c r="J661" s="91">
        <v>25</v>
      </c>
    </row>
    <row r="662" spans="10:10" x14ac:dyDescent="0.35">
      <c r="J662" s="87">
        <v>25</v>
      </c>
    </row>
    <row r="663" spans="10:10" x14ac:dyDescent="0.35">
      <c r="J663" s="264">
        <v>25</v>
      </c>
    </row>
    <row r="664" spans="10:10" x14ac:dyDescent="0.35">
      <c r="J664" s="102">
        <v>25</v>
      </c>
    </row>
    <row r="665" spans="10:10" x14ac:dyDescent="0.35">
      <c r="J665" s="102">
        <v>25</v>
      </c>
    </row>
    <row r="666" spans="10:10" x14ac:dyDescent="0.35">
      <c r="J666" s="102">
        <v>25</v>
      </c>
    </row>
    <row r="667" spans="10:10" x14ac:dyDescent="0.35">
      <c r="J667" s="102">
        <v>25</v>
      </c>
    </row>
    <row r="668" spans="10:10" x14ac:dyDescent="0.35">
      <c r="J668" s="102">
        <v>25</v>
      </c>
    </row>
    <row r="669" spans="10:10" x14ac:dyDescent="0.35">
      <c r="J669" s="102">
        <v>25</v>
      </c>
    </row>
    <row r="670" spans="10:10" x14ac:dyDescent="0.35">
      <c r="J670" s="102">
        <v>25</v>
      </c>
    </row>
    <row r="671" spans="10:10" x14ac:dyDescent="0.35">
      <c r="J671" s="102">
        <v>25</v>
      </c>
    </row>
    <row r="672" spans="10:10" x14ac:dyDescent="0.35">
      <c r="J672" s="264">
        <v>25</v>
      </c>
    </row>
    <row r="673" spans="10:10" x14ac:dyDescent="0.35">
      <c r="J673" s="264">
        <v>25</v>
      </c>
    </row>
    <row r="674" spans="10:10" x14ac:dyDescent="0.35">
      <c r="J674" s="264">
        <v>25</v>
      </c>
    </row>
    <row r="675" spans="10:10" x14ac:dyDescent="0.35">
      <c r="J675" s="264">
        <v>25</v>
      </c>
    </row>
    <row r="676" spans="10:10" x14ac:dyDescent="0.35">
      <c r="J676" s="264">
        <v>25</v>
      </c>
    </row>
    <row r="677" spans="10:10" x14ac:dyDescent="0.35">
      <c r="J677" s="264">
        <v>25</v>
      </c>
    </row>
    <row r="678" spans="10:10" x14ac:dyDescent="0.35">
      <c r="J678" s="91">
        <v>25</v>
      </c>
    </row>
    <row r="679" spans="10:10" x14ac:dyDescent="0.35">
      <c r="J679" s="91">
        <v>25</v>
      </c>
    </row>
    <row r="680" spans="10:10" x14ac:dyDescent="0.35">
      <c r="J680" s="265">
        <v>25</v>
      </c>
    </row>
    <row r="681" spans="10:10" x14ac:dyDescent="0.35">
      <c r="J681" s="142">
        <v>25</v>
      </c>
    </row>
    <row r="682" spans="10:10" x14ac:dyDescent="0.35">
      <c r="J682" s="91">
        <v>25</v>
      </c>
    </row>
    <row r="683" spans="10:10" x14ac:dyDescent="0.35">
      <c r="J683" s="264">
        <v>25</v>
      </c>
    </row>
    <row r="684" spans="10:10" x14ac:dyDescent="0.35">
      <c r="J684" s="91">
        <v>25</v>
      </c>
    </row>
    <row r="685" spans="10:10" x14ac:dyDescent="0.35">
      <c r="J685" s="91">
        <v>25</v>
      </c>
    </row>
    <row r="686" spans="10:10" x14ac:dyDescent="0.35">
      <c r="J686" s="120">
        <v>25</v>
      </c>
    </row>
    <row r="687" spans="10:10" x14ac:dyDescent="0.35">
      <c r="J687" s="91">
        <v>25</v>
      </c>
    </row>
    <row r="688" spans="10:10" x14ac:dyDescent="0.35">
      <c r="J688" s="91">
        <v>25</v>
      </c>
    </row>
    <row r="689" spans="10:10" x14ac:dyDescent="0.35">
      <c r="J689" s="120">
        <v>25</v>
      </c>
    </row>
    <row r="690" spans="10:10" x14ac:dyDescent="0.35">
      <c r="J690" s="91">
        <v>25</v>
      </c>
    </row>
    <row r="691" spans="10:10" x14ac:dyDescent="0.35">
      <c r="J691" s="91">
        <v>25</v>
      </c>
    </row>
    <row r="692" spans="10:10" x14ac:dyDescent="0.35">
      <c r="J692" s="91">
        <v>25</v>
      </c>
    </row>
    <row r="693" spans="10:10" x14ac:dyDescent="0.35">
      <c r="J693" s="91">
        <v>25</v>
      </c>
    </row>
    <row r="694" spans="10:10" x14ac:dyDescent="0.35">
      <c r="J694" s="142">
        <v>25</v>
      </c>
    </row>
    <row r="695" spans="10:10" x14ac:dyDescent="0.35">
      <c r="J695" s="142">
        <v>25</v>
      </c>
    </row>
    <row r="696" spans="10:10" x14ac:dyDescent="0.35">
      <c r="J696" s="91">
        <v>25</v>
      </c>
    </row>
    <row r="697" spans="10:10" x14ac:dyDescent="0.35">
      <c r="J697" s="142">
        <v>25</v>
      </c>
    </row>
    <row r="698" spans="10:10" x14ac:dyDescent="0.35">
      <c r="J698" s="142">
        <v>25</v>
      </c>
    </row>
    <row r="699" spans="10:10" x14ac:dyDescent="0.35">
      <c r="J699" s="91">
        <v>25</v>
      </c>
    </row>
    <row r="700" spans="10:10" x14ac:dyDescent="0.35">
      <c r="J700" s="267">
        <v>26</v>
      </c>
    </row>
    <row r="701" spans="10:10" x14ac:dyDescent="0.35">
      <c r="J701" s="142">
        <v>26</v>
      </c>
    </row>
    <row r="702" spans="10:10" x14ac:dyDescent="0.35">
      <c r="J702" s="265">
        <v>26</v>
      </c>
    </row>
    <row r="703" spans="10:10" x14ac:dyDescent="0.35">
      <c r="J703" s="264">
        <v>26</v>
      </c>
    </row>
    <row r="704" spans="10:10" x14ac:dyDescent="0.35">
      <c r="J704" s="265">
        <v>26</v>
      </c>
    </row>
    <row r="705" spans="10:10" x14ac:dyDescent="0.35">
      <c r="J705" s="267">
        <v>26</v>
      </c>
    </row>
    <row r="706" spans="10:10" x14ac:dyDescent="0.35">
      <c r="J706" s="264">
        <v>26</v>
      </c>
    </row>
    <row r="707" spans="10:10" x14ac:dyDescent="0.35">
      <c r="J707" s="264">
        <v>26</v>
      </c>
    </row>
    <row r="708" spans="10:10" x14ac:dyDescent="0.35">
      <c r="J708" s="265">
        <v>26</v>
      </c>
    </row>
    <row r="709" spans="10:10" x14ac:dyDescent="0.35">
      <c r="J709" s="269">
        <v>26</v>
      </c>
    </row>
    <row r="710" spans="10:10" x14ac:dyDescent="0.35">
      <c r="J710" s="87">
        <v>26</v>
      </c>
    </row>
    <row r="711" spans="10:10" x14ac:dyDescent="0.35">
      <c r="J711" s="87">
        <v>26</v>
      </c>
    </row>
    <row r="712" spans="10:10" x14ac:dyDescent="0.35">
      <c r="J712" s="117">
        <v>26</v>
      </c>
    </row>
    <row r="713" spans="10:10" x14ac:dyDescent="0.35">
      <c r="J713" s="102">
        <v>26</v>
      </c>
    </row>
    <row r="714" spans="10:10" x14ac:dyDescent="0.35">
      <c r="J714" s="102">
        <v>26</v>
      </c>
    </row>
    <row r="715" spans="10:10" x14ac:dyDescent="0.35">
      <c r="J715" s="264">
        <v>26</v>
      </c>
    </row>
    <row r="716" spans="10:10" x14ac:dyDescent="0.35">
      <c r="J716" s="264">
        <v>26</v>
      </c>
    </row>
    <row r="717" spans="10:10" x14ac:dyDescent="0.35">
      <c r="J717" s="264">
        <v>26</v>
      </c>
    </row>
    <row r="718" spans="10:10" x14ac:dyDescent="0.35">
      <c r="J718" s="91">
        <v>26</v>
      </c>
    </row>
    <row r="719" spans="10:10" x14ac:dyDescent="0.35">
      <c r="J719" s="91">
        <v>26</v>
      </c>
    </row>
    <row r="720" spans="10:10" x14ac:dyDescent="0.35">
      <c r="J720" s="91">
        <v>26</v>
      </c>
    </row>
    <row r="721" spans="10:10" x14ac:dyDescent="0.35">
      <c r="J721" s="142">
        <v>26</v>
      </c>
    </row>
    <row r="722" spans="10:10" x14ac:dyDescent="0.35">
      <c r="J722" s="142">
        <v>26</v>
      </c>
    </row>
    <row r="723" spans="10:10" x14ac:dyDescent="0.35">
      <c r="J723" s="142">
        <v>26</v>
      </c>
    </row>
    <row r="724" spans="10:10" x14ac:dyDescent="0.35">
      <c r="J724" s="91">
        <v>26</v>
      </c>
    </row>
    <row r="725" spans="10:10" x14ac:dyDescent="0.35">
      <c r="J725" s="91">
        <v>26</v>
      </c>
    </row>
    <row r="726" spans="10:10" x14ac:dyDescent="0.35">
      <c r="J726" s="91">
        <v>26</v>
      </c>
    </row>
    <row r="727" spans="10:10" x14ac:dyDescent="0.35">
      <c r="J727" s="264">
        <v>26</v>
      </c>
    </row>
    <row r="728" spans="10:10" x14ac:dyDescent="0.35">
      <c r="J728" s="91">
        <v>26</v>
      </c>
    </row>
    <row r="729" spans="10:10" x14ac:dyDescent="0.35">
      <c r="J729" s="264">
        <v>26</v>
      </c>
    </row>
    <row r="730" spans="10:10" x14ac:dyDescent="0.35">
      <c r="J730" s="267">
        <v>26</v>
      </c>
    </row>
    <row r="731" spans="10:10" x14ac:dyDescent="0.35">
      <c r="J731" s="91">
        <v>26</v>
      </c>
    </row>
    <row r="732" spans="10:10" x14ac:dyDescent="0.35">
      <c r="J732" s="91">
        <v>26</v>
      </c>
    </row>
    <row r="733" spans="10:10" x14ac:dyDescent="0.35">
      <c r="J733" s="142">
        <v>26</v>
      </c>
    </row>
    <row r="734" spans="10:10" x14ac:dyDescent="0.35">
      <c r="J734" s="265">
        <v>27</v>
      </c>
    </row>
    <row r="735" spans="10:10" x14ac:dyDescent="0.35">
      <c r="J735" s="264">
        <v>27</v>
      </c>
    </row>
    <row r="736" spans="10:10" x14ac:dyDescent="0.35">
      <c r="J736" s="91">
        <v>27</v>
      </c>
    </row>
    <row r="737" spans="10:10" x14ac:dyDescent="0.35">
      <c r="J737" s="264">
        <v>27</v>
      </c>
    </row>
    <row r="738" spans="10:10" x14ac:dyDescent="0.35">
      <c r="J738" s="91">
        <v>27</v>
      </c>
    </row>
    <row r="739" spans="10:10" x14ac:dyDescent="0.35">
      <c r="J739" s="91">
        <v>27</v>
      </c>
    </row>
    <row r="740" spans="10:10" x14ac:dyDescent="0.35">
      <c r="J740" s="91">
        <v>27</v>
      </c>
    </row>
    <row r="741" spans="10:10" x14ac:dyDescent="0.35">
      <c r="J741" s="91">
        <v>27</v>
      </c>
    </row>
    <row r="742" spans="10:10" x14ac:dyDescent="0.35">
      <c r="J742" s="91">
        <v>27</v>
      </c>
    </row>
    <row r="743" spans="10:10" x14ac:dyDescent="0.35">
      <c r="J743" s="147">
        <v>27</v>
      </c>
    </row>
    <row r="744" spans="10:10" x14ac:dyDescent="0.35">
      <c r="J744" s="87">
        <v>27</v>
      </c>
    </row>
    <row r="745" spans="10:10" x14ac:dyDescent="0.35">
      <c r="J745" s="102">
        <v>27</v>
      </c>
    </row>
    <row r="746" spans="10:10" x14ac:dyDescent="0.35">
      <c r="J746" s="102">
        <v>27</v>
      </c>
    </row>
    <row r="747" spans="10:10" x14ac:dyDescent="0.35">
      <c r="J747" s="264">
        <v>27</v>
      </c>
    </row>
    <row r="748" spans="10:10" x14ac:dyDescent="0.35">
      <c r="J748" s="264">
        <v>27</v>
      </c>
    </row>
    <row r="749" spans="10:10" x14ac:dyDescent="0.35">
      <c r="J749" s="142">
        <v>27</v>
      </c>
    </row>
    <row r="750" spans="10:10" x14ac:dyDescent="0.35">
      <c r="J750" s="91">
        <v>27</v>
      </c>
    </row>
    <row r="751" spans="10:10" x14ac:dyDescent="0.35">
      <c r="J751" s="142">
        <v>27</v>
      </c>
    </row>
    <row r="752" spans="10:10" x14ac:dyDescent="0.35">
      <c r="J752" s="142">
        <v>27</v>
      </c>
    </row>
    <row r="753" spans="10:10" x14ac:dyDescent="0.35">
      <c r="J753" s="91">
        <v>27</v>
      </c>
    </row>
    <row r="754" spans="10:10" x14ac:dyDescent="0.35">
      <c r="J754" s="91">
        <v>27</v>
      </c>
    </row>
    <row r="755" spans="10:10" x14ac:dyDescent="0.35">
      <c r="J755" s="91">
        <v>27</v>
      </c>
    </row>
    <row r="756" spans="10:10" x14ac:dyDescent="0.35">
      <c r="J756" s="91">
        <v>27</v>
      </c>
    </row>
    <row r="757" spans="10:10" x14ac:dyDescent="0.35">
      <c r="J757" s="265">
        <v>27</v>
      </c>
    </row>
    <row r="758" spans="10:10" x14ac:dyDescent="0.35">
      <c r="J758" s="142">
        <v>27</v>
      </c>
    </row>
    <row r="759" spans="10:10" x14ac:dyDescent="0.35">
      <c r="J759" s="91">
        <v>27</v>
      </c>
    </row>
    <row r="760" spans="10:10" x14ac:dyDescent="0.35">
      <c r="J760" s="91">
        <v>27</v>
      </c>
    </row>
    <row r="761" spans="10:10" x14ac:dyDescent="0.35">
      <c r="J761" s="91">
        <v>27</v>
      </c>
    </row>
    <row r="762" spans="10:10" x14ac:dyDescent="0.35">
      <c r="J762" s="264">
        <v>27</v>
      </c>
    </row>
    <row r="763" spans="10:10" x14ac:dyDescent="0.35">
      <c r="J763" s="142">
        <v>28</v>
      </c>
    </row>
    <row r="764" spans="10:10" x14ac:dyDescent="0.35">
      <c r="J764" s="264">
        <v>28</v>
      </c>
    </row>
    <row r="765" spans="10:10" x14ac:dyDescent="0.35">
      <c r="J765" s="142">
        <v>28</v>
      </c>
    </row>
    <row r="766" spans="10:10" x14ac:dyDescent="0.35">
      <c r="J766" s="102">
        <v>28</v>
      </c>
    </row>
    <row r="767" spans="10:10" x14ac:dyDescent="0.35">
      <c r="J767" s="91">
        <v>28</v>
      </c>
    </row>
    <row r="768" spans="10:10" x14ac:dyDescent="0.35">
      <c r="J768" s="91">
        <v>28</v>
      </c>
    </row>
    <row r="769" spans="10:10" x14ac:dyDescent="0.35">
      <c r="J769" s="91">
        <v>28</v>
      </c>
    </row>
    <row r="770" spans="10:10" x14ac:dyDescent="0.35">
      <c r="J770" s="142">
        <v>28</v>
      </c>
    </row>
    <row r="771" spans="10:10" x14ac:dyDescent="0.35">
      <c r="J771" s="264">
        <v>28</v>
      </c>
    </row>
    <row r="772" spans="10:10" x14ac:dyDescent="0.35">
      <c r="J772" s="264">
        <v>28</v>
      </c>
    </row>
    <row r="773" spans="10:10" x14ac:dyDescent="0.35">
      <c r="J773" s="73">
        <v>28</v>
      </c>
    </row>
    <row r="774" spans="10:10" x14ac:dyDescent="0.35">
      <c r="J774" s="102">
        <v>28</v>
      </c>
    </row>
    <row r="775" spans="10:10" x14ac:dyDescent="0.35">
      <c r="J775" s="102">
        <v>28</v>
      </c>
    </row>
    <row r="776" spans="10:10" x14ac:dyDescent="0.35">
      <c r="J776" s="265">
        <v>28</v>
      </c>
    </row>
    <row r="777" spans="10:10" x14ac:dyDescent="0.35">
      <c r="J777" s="264">
        <v>28</v>
      </c>
    </row>
    <row r="778" spans="10:10" x14ac:dyDescent="0.35">
      <c r="J778" s="264">
        <v>28</v>
      </c>
    </row>
    <row r="779" spans="10:10" x14ac:dyDescent="0.35">
      <c r="J779" s="264">
        <v>28</v>
      </c>
    </row>
    <row r="780" spans="10:10" x14ac:dyDescent="0.35">
      <c r="J780" s="264">
        <v>28</v>
      </c>
    </row>
    <row r="781" spans="10:10" x14ac:dyDescent="0.35">
      <c r="J781" s="264">
        <v>28</v>
      </c>
    </row>
    <row r="782" spans="10:10" x14ac:dyDescent="0.35">
      <c r="J782" s="91">
        <v>28</v>
      </c>
    </row>
    <row r="783" spans="10:10" x14ac:dyDescent="0.35">
      <c r="J783" s="91">
        <v>28</v>
      </c>
    </row>
    <row r="784" spans="10:10" x14ac:dyDescent="0.35">
      <c r="J784" s="265">
        <v>28</v>
      </c>
    </row>
    <row r="785" spans="10:10" x14ac:dyDescent="0.35">
      <c r="J785" s="265">
        <v>28</v>
      </c>
    </row>
    <row r="786" spans="10:10" x14ac:dyDescent="0.35">
      <c r="J786" s="142">
        <v>28</v>
      </c>
    </row>
    <row r="787" spans="10:10" x14ac:dyDescent="0.35">
      <c r="J787" s="91">
        <v>28</v>
      </c>
    </row>
    <row r="788" spans="10:10" x14ac:dyDescent="0.35">
      <c r="J788" s="91">
        <v>28</v>
      </c>
    </row>
    <row r="789" spans="10:10" x14ac:dyDescent="0.35">
      <c r="J789" s="91">
        <v>28</v>
      </c>
    </row>
    <row r="790" spans="10:10" x14ac:dyDescent="0.35">
      <c r="J790" s="91">
        <v>28</v>
      </c>
    </row>
    <row r="791" spans="10:10" x14ac:dyDescent="0.35">
      <c r="J791" s="91">
        <v>28</v>
      </c>
    </row>
    <row r="792" spans="10:10" x14ac:dyDescent="0.35">
      <c r="J792" s="91">
        <v>28</v>
      </c>
    </row>
    <row r="793" spans="10:10" x14ac:dyDescent="0.35">
      <c r="J793" s="91">
        <v>28</v>
      </c>
    </row>
    <row r="794" spans="10:10" x14ac:dyDescent="0.35">
      <c r="J794" s="91">
        <v>28</v>
      </c>
    </row>
    <row r="795" spans="10:10" x14ac:dyDescent="0.35">
      <c r="J795" s="142">
        <v>28</v>
      </c>
    </row>
    <row r="796" spans="10:10" x14ac:dyDescent="0.35">
      <c r="J796" s="264">
        <v>29</v>
      </c>
    </row>
    <row r="797" spans="10:10" x14ac:dyDescent="0.35">
      <c r="J797" s="264">
        <v>29</v>
      </c>
    </row>
    <row r="798" spans="10:10" x14ac:dyDescent="0.35">
      <c r="J798" s="266">
        <v>29</v>
      </c>
    </row>
    <row r="799" spans="10:10" x14ac:dyDescent="0.35">
      <c r="J799" s="142">
        <v>29</v>
      </c>
    </row>
    <row r="800" spans="10:10" x14ac:dyDescent="0.35">
      <c r="J800" s="142">
        <v>29</v>
      </c>
    </row>
    <row r="801" spans="10:10" x14ac:dyDescent="0.35">
      <c r="J801" s="264">
        <v>29</v>
      </c>
    </row>
    <row r="802" spans="10:10" x14ac:dyDescent="0.35">
      <c r="J802" s="91">
        <v>29</v>
      </c>
    </row>
    <row r="803" spans="10:10" x14ac:dyDescent="0.35">
      <c r="J803" s="91">
        <v>29</v>
      </c>
    </row>
    <row r="804" spans="10:10" x14ac:dyDescent="0.35">
      <c r="J804" s="91">
        <v>29</v>
      </c>
    </row>
    <row r="805" spans="10:10" x14ac:dyDescent="0.35">
      <c r="J805" s="120">
        <v>29</v>
      </c>
    </row>
    <row r="806" spans="10:10" x14ac:dyDescent="0.35">
      <c r="J806" s="91">
        <v>29</v>
      </c>
    </row>
    <row r="807" spans="10:10" x14ac:dyDescent="0.35">
      <c r="J807" s="264">
        <v>29</v>
      </c>
    </row>
    <row r="808" spans="10:10" x14ac:dyDescent="0.35">
      <c r="J808" s="102">
        <v>29</v>
      </c>
    </row>
    <row r="809" spans="10:10" x14ac:dyDescent="0.35">
      <c r="J809" s="91">
        <v>29</v>
      </c>
    </row>
    <row r="810" spans="10:10" x14ac:dyDescent="0.35">
      <c r="J810" s="91">
        <v>29</v>
      </c>
    </row>
    <row r="811" spans="10:10" x14ac:dyDescent="0.35">
      <c r="J811" s="91">
        <v>29</v>
      </c>
    </row>
    <row r="812" spans="10:10" x14ac:dyDescent="0.35">
      <c r="J812" s="272">
        <v>29</v>
      </c>
    </row>
    <row r="813" spans="10:10" x14ac:dyDescent="0.35">
      <c r="J813" s="73">
        <v>29</v>
      </c>
    </row>
    <row r="814" spans="10:10" x14ac:dyDescent="0.35">
      <c r="J814" s="102">
        <v>29</v>
      </c>
    </row>
    <row r="815" spans="10:10" x14ac:dyDescent="0.35">
      <c r="J815" s="102">
        <v>29</v>
      </c>
    </row>
    <row r="816" spans="10:10" x14ac:dyDescent="0.35">
      <c r="J816" s="102">
        <v>29</v>
      </c>
    </row>
    <row r="817" spans="10:10" x14ac:dyDescent="0.35">
      <c r="J817" s="137">
        <v>29</v>
      </c>
    </row>
    <row r="818" spans="10:10" x14ac:dyDescent="0.35">
      <c r="J818" s="265">
        <v>29</v>
      </c>
    </row>
    <row r="819" spans="10:10" x14ac:dyDescent="0.35">
      <c r="J819" s="265">
        <v>29</v>
      </c>
    </row>
    <row r="820" spans="10:10" x14ac:dyDescent="0.35">
      <c r="J820" s="264">
        <v>29</v>
      </c>
    </row>
    <row r="821" spans="10:10" x14ac:dyDescent="0.35">
      <c r="J821" s="264">
        <v>29</v>
      </c>
    </row>
    <row r="822" spans="10:10" x14ac:dyDescent="0.35">
      <c r="J822" s="264">
        <v>29</v>
      </c>
    </row>
    <row r="823" spans="10:10" x14ac:dyDescent="0.35">
      <c r="J823" s="264">
        <v>29</v>
      </c>
    </row>
    <row r="824" spans="10:10" x14ac:dyDescent="0.35">
      <c r="J824" s="264">
        <v>29</v>
      </c>
    </row>
    <row r="825" spans="10:10" x14ac:dyDescent="0.35">
      <c r="J825" s="142">
        <v>29</v>
      </c>
    </row>
    <row r="826" spans="10:10" x14ac:dyDescent="0.35">
      <c r="J826" s="147">
        <v>29</v>
      </c>
    </row>
    <row r="827" spans="10:10" x14ac:dyDescent="0.35">
      <c r="J827" s="91">
        <v>29</v>
      </c>
    </row>
    <row r="828" spans="10:10" x14ac:dyDescent="0.35">
      <c r="J828" s="142">
        <v>29</v>
      </c>
    </row>
    <row r="829" spans="10:10" x14ac:dyDescent="0.35">
      <c r="J829" s="91">
        <v>29</v>
      </c>
    </row>
    <row r="830" spans="10:10" x14ac:dyDescent="0.35">
      <c r="J830" s="91">
        <v>29</v>
      </c>
    </row>
    <row r="831" spans="10:10" x14ac:dyDescent="0.35">
      <c r="J831" s="91">
        <v>29</v>
      </c>
    </row>
    <row r="832" spans="10:10" x14ac:dyDescent="0.35">
      <c r="J832" s="264">
        <v>29</v>
      </c>
    </row>
    <row r="833" spans="10:10" x14ac:dyDescent="0.35">
      <c r="J833" s="91">
        <v>29</v>
      </c>
    </row>
    <row r="834" spans="10:10" x14ac:dyDescent="0.35">
      <c r="J834" s="91">
        <v>29</v>
      </c>
    </row>
    <row r="835" spans="10:10" x14ac:dyDescent="0.35">
      <c r="J835" s="91">
        <v>29</v>
      </c>
    </row>
    <row r="836" spans="10:10" x14ac:dyDescent="0.35">
      <c r="J836" s="91">
        <v>29</v>
      </c>
    </row>
    <row r="837" spans="10:10" x14ac:dyDescent="0.35">
      <c r="J837" s="131">
        <v>30</v>
      </c>
    </row>
    <row r="838" spans="10:10" x14ac:dyDescent="0.35">
      <c r="J838" s="91">
        <v>30</v>
      </c>
    </row>
    <row r="839" spans="10:10" x14ac:dyDescent="0.35">
      <c r="J839" s="102">
        <v>30</v>
      </c>
    </row>
    <row r="840" spans="10:10" x14ac:dyDescent="0.35">
      <c r="J840" s="264">
        <v>30</v>
      </c>
    </row>
    <row r="841" spans="10:10" x14ac:dyDescent="0.35">
      <c r="J841" s="264">
        <v>30</v>
      </c>
    </row>
    <row r="842" spans="10:10" x14ac:dyDescent="0.35">
      <c r="J842" s="91">
        <v>30</v>
      </c>
    </row>
    <row r="843" spans="10:10" x14ac:dyDescent="0.35">
      <c r="J843" s="264">
        <v>30</v>
      </c>
    </row>
    <row r="844" spans="10:10" x14ac:dyDescent="0.35">
      <c r="J844" s="91">
        <v>30</v>
      </c>
    </row>
    <row r="845" spans="10:10" x14ac:dyDescent="0.35">
      <c r="J845" s="91">
        <v>30</v>
      </c>
    </row>
    <row r="846" spans="10:10" x14ac:dyDescent="0.35">
      <c r="J846" s="264">
        <v>30</v>
      </c>
    </row>
    <row r="847" spans="10:10" x14ac:dyDescent="0.35">
      <c r="J847" s="264">
        <v>30</v>
      </c>
    </row>
    <row r="848" spans="10:10" x14ac:dyDescent="0.35">
      <c r="J848" s="264">
        <v>30</v>
      </c>
    </row>
    <row r="849" spans="10:10" x14ac:dyDescent="0.35">
      <c r="J849" s="267">
        <v>30</v>
      </c>
    </row>
    <row r="850" spans="10:10" x14ac:dyDescent="0.35">
      <c r="J850" s="91">
        <v>30</v>
      </c>
    </row>
    <row r="851" spans="10:10" x14ac:dyDescent="0.35">
      <c r="J851" s="63">
        <v>30</v>
      </c>
    </row>
    <row r="852" spans="10:10" x14ac:dyDescent="0.35">
      <c r="J852" s="73">
        <v>30</v>
      </c>
    </row>
    <row r="853" spans="10:10" x14ac:dyDescent="0.35">
      <c r="J853" s="264">
        <v>30</v>
      </c>
    </row>
    <row r="854" spans="10:10" x14ac:dyDescent="0.35">
      <c r="J854" s="102">
        <v>30</v>
      </c>
    </row>
    <row r="855" spans="10:10" x14ac:dyDescent="0.35">
      <c r="J855" s="124">
        <v>30</v>
      </c>
    </row>
    <row r="856" spans="10:10" x14ac:dyDescent="0.35">
      <c r="J856" s="267">
        <v>30</v>
      </c>
    </row>
    <row r="857" spans="10:10" x14ac:dyDescent="0.35">
      <c r="J857" s="264">
        <v>30</v>
      </c>
    </row>
    <row r="858" spans="10:10" x14ac:dyDescent="0.35">
      <c r="J858" s="264">
        <v>30</v>
      </c>
    </row>
    <row r="859" spans="10:10" x14ac:dyDescent="0.35">
      <c r="J859" s="266">
        <v>30</v>
      </c>
    </row>
    <row r="860" spans="10:10" x14ac:dyDescent="0.35">
      <c r="J860" s="264">
        <v>30</v>
      </c>
    </row>
    <row r="861" spans="10:10" x14ac:dyDescent="0.35">
      <c r="J861" s="91">
        <v>30</v>
      </c>
    </row>
    <row r="862" spans="10:10" x14ac:dyDescent="0.35">
      <c r="J862" s="91">
        <v>30</v>
      </c>
    </row>
    <row r="863" spans="10:10" x14ac:dyDescent="0.35">
      <c r="J863" s="264">
        <v>30</v>
      </c>
    </row>
    <row r="864" spans="10:10" x14ac:dyDescent="0.35">
      <c r="J864" s="265">
        <v>30</v>
      </c>
    </row>
    <row r="865" spans="10:10" x14ac:dyDescent="0.35">
      <c r="J865" s="264">
        <v>30</v>
      </c>
    </row>
    <row r="866" spans="10:10" x14ac:dyDescent="0.35">
      <c r="J866" s="91">
        <v>30</v>
      </c>
    </row>
    <row r="867" spans="10:10" x14ac:dyDescent="0.35">
      <c r="J867" s="91">
        <v>30</v>
      </c>
    </row>
    <row r="868" spans="10:10" x14ac:dyDescent="0.35">
      <c r="J868" s="91">
        <v>30</v>
      </c>
    </row>
    <row r="869" spans="10:10" x14ac:dyDescent="0.35">
      <c r="J869" s="142">
        <v>30</v>
      </c>
    </row>
    <row r="870" spans="10:10" x14ac:dyDescent="0.35">
      <c r="J870" s="160">
        <v>30</v>
      </c>
    </row>
    <row r="871" spans="10:10" x14ac:dyDescent="0.35">
      <c r="J871" s="142">
        <v>30</v>
      </c>
    </row>
    <row r="872" spans="10:10" x14ac:dyDescent="0.35">
      <c r="J872" s="265">
        <v>30</v>
      </c>
    </row>
    <row r="873" spans="10:10" x14ac:dyDescent="0.35">
      <c r="J873" s="102">
        <v>31</v>
      </c>
    </row>
    <row r="874" spans="10:10" x14ac:dyDescent="0.35">
      <c r="J874" s="264">
        <v>31</v>
      </c>
    </row>
    <row r="875" spans="10:10" x14ac:dyDescent="0.35">
      <c r="J875" s="264">
        <v>31</v>
      </c>
    </row>
    <row r="876" spans="10:10" x14ac:dyDescent="0.35">
      <c r="J876" s="264">
        <v>31</v>
      </c>
    </row>
    <row r="877" spans="10:10" x14ac:dyDescent="0.35">
      <c r="J877" s="264">
        <v>31</v>
      </c>
    </row>
    <row r="878" spans="10:10" x14ac:dyDescent="0.35">
      <c r="J878" s="264">
        <v>31</v>
      </c>
    </row>
    <row r="879" spans="10:10" x14ac:dyDescent="0.35">
      <c r="J879" s="102">
        <v>31</v>
      </c>
    </row>
    <row r="880" spans="10:10" x14ac:dyDescent="0.35">
      <c r="J880" s="264">
        <v>31</v>
      </c>
    </row>
    <row r="881" spans="10:10" x14ac:dyDescent="0.35">
      <c r="J881" s="264">
        <v>31</v>
      </c>
    </row>
    <row r="882" spans="10:10" x14ac:dyDescent="0.35">
      <c r="J882" s="102">
        <v>31</v>
      </c>
    </row>
    <row r="883" spans="10:10" x14ac:dyDescent="0.35">
      <c r="J883" s="102">
        <v>31</v>
      </c>
    </row>
    <row r="884" spans="10:10" x14ac:dyDescent="0.35">
      <c r="J884" s="128">
        <v>31</v>
      </c>
    </row>
    <row r="885" spans="10:10" x14ac:dyDescent="0.35">
      <c r="J885" s="102">
        <v>31</v>
      </c>
    </row>
    <row r="886" spans="10:10" x14ac:dyDescent="0.35">
      <c r="J886" s="264">
        <v>31</v>
      </c>
    </row>
    <row r="887" spans="10:10" x14ac:dyDescent="0.35">
      <c r="J887" s="264">
        <v>31</v>
      </c>
    </row>
    <row r="888" spans="10:10" x14ac:dyDescent="0.35">
      <c r="J888" s="264">
        <v>31</v>
      </c>
    </row>
    <row r="889" spans="10:10" x14ac:dyDescent="0.35">
      <c r="J889" s="264">
        <v>31</v>
      </c>
    </row>
    <row r="890" spans="10:10" x14ac:dyDescent="0.35">
      <c r="J890" s="91">
        <v>31</v>
      </c>
    </row>
    <row r="891" spans="10:10" x14ac:dyDescent="0.35">
      <c r="J891" s="91">
        <v>31</v>
      </c>
    </row>
    <row r="892" spans="10:10" x14ac:dyDescent="0.35">
      <c r="J892" s="142">
        <v>31</v>
      </c>
    </row>
    <row r="893" spans="10:10" x14ac:dyDescent="0.35">
      <c r="J893" s="142">
        <v>31</v>
      </c>
    </row>
    <row r="894" spans="10:10" x14ac:dyDescent="0.35">
      <c r="J894" s="142">
        <v>31</v>
      </c>
    </row>
    <row r="895" spans="10:10" x14ac:dyDescent="0.35">
      <c r="J895" s="91">
        <v>31</v>
      </c>
    </row>
    <row r="896" spans="10:10" x14ac:dyDescent="0.35">
      <c r="J896" s="264">
        <v>31</v>
      </c>
    </row>
    <row r="897" spans="10:10" x14ac:dyDescent="0.35">
      <c r="J897" s="264">
        <v>31</v>
      </c>
    </row>
    <row r="898" spans="10:10" x14ac:dyDescent="0.35">
      <c r="J898" s="155">
        <v>31</v>
      </c>
    </row>
    <row r="899" spans="10:10" x14ac:dyDescent="0.35">
      <c r="J899" s="142">
        <v>31</v>
      </c>
    </row>
    <row r="900" spans="10:10" x14ac:dyDescent="0.35">
      <c r="J900" s="142">
        <v>31</v>
      </c>
    </row>
    <row r="901" spans="10:10" x14ac:dyDescent="0.35">
      <c r="J901" s="91">
        <v>32</v>
      </c>
    </row>
    <row r="902" spans="10:10" x14ac:dyDescent="0.35">
      <c r="J902" s="102">
        <v>32</v>
      </c>
    </row>
    <row r="903" spans="10:10" x14ac:dyDescent="0.35">
      <c r="J903" s="102">
        <v>32</v>
      </c>
    </row>
    <row r="904" spans="10:10" x14ac:dyDescent="0.35">
      <c r="J904" s="264">
        <v>32</v>
      </c>
    </row>
    <row r="905" spans="10:10" x14ac:dyDescent="0.35">
      <c r="J905" s="264">
        <v>32</v>
      </c>
    </row>
    <row r="906" spans="10:10" x14ac:dyDescent="0.35">
      <c r="J906" s="91">
        <v>32</v>
      </c>
    </row>
    <row r="907" spans="10:10" x14ac:dyDescent="0.35">
      <c r="J907" s="102">
        <v>32</v>
      </c>
    </row>
    <row r="908" spans="10:10" x14ac:dyDescent="0.35">
      <c r="J908" s="124">
        <v>32</v>
      </c>
    </row>
    <row r="909" spans="10:10" x14ac:dyDescent="0.35">
      <c r="J909" s="102">
        <v>32</v>
      </c>
    </row>
    <row r="910" spans="10:10" x14ac:dyDescent="0.35">
      <c r="J910" s="265">
        <v>32</v>
      </c>
    </row>
    <row r="911" spans="10:10" x14ac:dyDescent="0.35">
      <c r="J911" s="264">
        <v>32</v>
      </c>
    </row>
    <row r="912" spans="10:10" x14ac:dyDescent="0.35">
      <c r="J912" s="264">
        <v>32</v>
      </c>
    </row>
    <row r="913" spans="10:10" x14ac:dyDescent="0.35">
      <c r="J913" s="264">
        <v>32</v>
      </c>
    </row>
    <row r="914" spans="10:10" x14ac:dyDescent="0.35">
      <c r="J914" s="267">
        <v>32</v>
      </c>
    </row>
    <row r="915" spans="10:10" x14ac:dyDescent="0.35">
      <c r="J915" s="264">
        <v>32</v>
      </c>
    </row>
    <row r="916" spans="10:10" x14ac:dyDescent="0.35">
      <c r="J916" s="91">
        <v>32</v>
      </c>
    </row>
    <row r="917" spans="10:10" x14ac:dyDescent="0.35">
      <c r="J917" s="91">
        <v>32</v>
      </c>
    </row>
    <row r="918" spans="10:10" x14ac:dyDescent="0.35">
      <c r="J918" s="91">
        <v>32</v>
      </c>
    </row>
    <row r="919" spans="10:10" x14ac:dyDescent="0.35">
      <c r="J919" s="91">
        <v>32</v>
      </c>
    </row>
    <row r="920" spans="10:10" x14ac:dyDescent="0.35">
      <c r="J920" s="264">
        <v>32</v>
      </c>
    </row>
    <row r="921" spans="10:10" x14ac:dyDescent="0.35">
      <c r="J921" s="264">
        <v>32</v>
      </c>
    </row>
    <row r="922" spans="10:10" x14ac:dyDescent="0.35">
      <c r="J922" s="142">
        <v>32</v>
      </c>
    </row>
    <row r="923" spans="10:10" x14ac:dyDescent="0.35">
      <c r="J923" s="91">
        <v>32</v>
      </c>
    </row>
    <row r="924" spans="10:10" x14ac:dyDescent="0.35">
      <c r="J924" s="91">
        <v>32</v>
      </c>
    </row>
    <row r="925" spans="10:10" x14ac:dyDescent="0.35">
      <c r="J925" s="265">
        <v>32</v>
      </c>
    </row>
    <row r="926" spans="10:10" x14ac:dyDescent="0.35">
      <c r="J926" s="91">
        <v>32</v>
      </c>
    </row>
    <row r="927" spans="10:10" x14ac:dyDescent="0.35">
      <c r="J927" s="91">
        <v>32</v>
      </c>
    </row>
    <row r="928" spans="10:10" x14ac:dyDescent="0.35">
      <c r="J928" s="102">
        <v>33</v>
      </c>
    </row>
    <row r="929" spans="10:10" x14ac:dyDescent="0.35">
      <c r="J929" s="91">
        <v>33</v>
      </c>
    </row>
    <row r="930" spans="10:10" x14ac:dyDescent="0.35">
      <c r="J930" s="91">
        <v>33</v>
      </c>
    </row>
    <row r="931" spans="10:10" x14ac:dyDescent="0.35">
      <c r="J931" s="267">
        <v>33</v>
      </c>
    </row>
    <row r="932" spans="10:10" x14ac:dyDescent="0.35">
      <c r="J932" s="142">
        <v>33</v>
      </c>
    </row>
    <row r="933" spans="10:10" x14ac:dyDescent="0.35">
      <c r="J933" s="102">
        <v>33</v>
      </c>
    </row>
    <row r="934" spans="10:10" x14ac:dyDescent="0.35">
      <c r="J934" s="264">
        <v>33</v>
      </c>
    </row>
    <row r="935" spans="10:10" x14ac:dyDescent="0.35">
      <c r="J935" s="264">
        <v>33</v>
      </c>
    </row>
    <row r="936" spans="10:10" x14ac:dyDescent="0.35">
      <c r="J936" s="264">
        <v>33</v>
      </c>
    </row>
    <row r="937" spans="10:10" x14ac:dyDescent="0.35">
      <c r="J937" s="264">
        <v>33</v>
      </c>
    </row>
    <row r="938" spans="10:10" x14ac:dyDescent="0.35">
      <c r="J938" s="264">
        <v>33</v>
      </c>
    </row>
    <row r="939" spans="10:10" x14ac:dyDescent="0.35">
      <c r="J939" s="142">
        <v>33</v>
      </c>
    </row>
    <row r="940" spans="10:10" x14ac:dyDescent="0.35">
      <c r="J940" s="265">
        <v>33</v>
      </c>
    </row>
    <row r="941" spans="10:10" x14ac:dyDescent="0.35">
      <c r="J941" s="91">
        <v>33</v>
      </c>
    </row>
    <row r="942" spans="10:10" x14ac:dyDescent="0.35">
      <c r="J942" s="120">
        <v>33</v>
      </c>
    </row>
    <row r="943" spans="10:10" x14ac:dyDescent="0.35">
      <c r="J943" s="91">
        <v>33</v>
      </c>
    </row>
    <row r="944" spans="10:10" x14ac:dyDescent="0.35">
      <c r="J944" s="91">
        <v>33</v>
      </c>
    </row>
    <row r="945" spans="10:10" x14ac:dyDescent="0.35">
      <c r="J945" s="142">
        <v>33</v>
      </c>
    </row>
    <row r="946" spans="10:10" x14ac:dyDescent="0.35">
      <c r="J946" s="264">
        <v>34</v>
      </c>
    </row>
    <row r="947" spans="10:10" x14ac:dyDescent="0.35">
      <c r="J947" s="91">
        <v>34</v>
      </c>
    </row>
    <row r="948" spans="10:10" x14ac:dyDescent="0.35">
      <c r="J948" s="265">
        <v>34</v>
      </c>
    </row>
    <row r="949" spans="10:10" x14ac:dyDescent="0.35">
      <c r="J949" s="91">
        <v>34</v>
      </c>
    </row>
    <row r="950" spans="10:10" x14ac:dyDescent="0.35">
      <c r="J950" s="124">
        <v>34</v>
      </c>
    </row>
    <row r="951" spans="10:10" x14ac:dyDescent="0.35">
      <c r="J951" s="264">
        <v>34</v>
      </c>
    </row>
    <row r="952" spans="10:10" x14ac:dyDescent="0.35">
      <c r="J952" s="102">
        <v>34</v>
      </c>
    </row>
    <row r="953" spans="10:10" x14ac:dyDescent="0.35">
      <c r="J953" s="124">
        <v>34</v>
      </c>
    </row>
    <row r="954" spans="10:10" x14ac:dyDescent="0.35">
      <c r="J954" s="265">
        <v>34</v>
      </c>
    </row>
    <row r="955" spans="10:10" x14ac:dyDescent="0.35">
      <c r="J955" s="267">
        <v>34</v>
      </c>
    </row>
    <row r="956" spans="10:10" x14ac:dyDescent="0.35">
      <c r="J956" s="264">
        <v>34</v>
      </c>
    </row>
    <row r="957" spans="10:10" x14ac:dyDescent="0.35">
      <c r="J957" s="267">
        <v>34</v>
      </c>
    </row>
    <row r="958" spans="10:10" x14ac:dyDescent="0.35">
      <c r="J958" s="91">
        <v>34</v>
      </c>
    </row>
    <row r="959" spans="10:10" x14ac:dyDescent="0.35">
      <c r="J959" s="120">
        <v>34</v>
      </c>
    </row>
    <row r="960" spans="10:10" x14ac:dyDescent="0.35">
      <c r="J960" s="91">
        <v>34</v>
      </c>
    </row>
    <row r="961" spans="10:10" x14ac:dyDescent="0.35">
      <c r="J961" s="142">
        <v>34</v>
      </c>
    </row>
    <row r="962" spans="10:10" x14ac:dyDescent="0.35">
      <c r="J962" s="142">
        <v>34</v>
      </c>
    </row>
    <row r="963" spans="10:10" x14ac:dyDescent="0.35">
      <c r="J963" s="139">
        <v>34</v>
      </c>
    </row>
    <row r="964" spans="10:10" x14ac:dyDescent="0.35">
      <c r="J964" s="91">
        <v>34</v>
      </c>
    </row>
    <row r="965" spans="10:10" x14ac:dyDescent="0.35">
      <c r="J965" s="91">
        <v>34</v>
      </c>
    </row>
    <row r="966" spans="10:10" x14ac:dyDescent="0.35">
      <c r="J966" s="264">
        <v>34</v>
      </c>
    </row>
    <row r="967" spans="10:10" x14ac:dyDescent="0.35">
      <c r="J967" s="264">
        <v>34</v>
      </c>
    </row>
    <row r="968" spans="10:10" x14ac:dyDescent="0.35">
      <c r="J968" s="268">
        <v>34</v>
      </c>
    </row>
    <row r="969" spans="10:10" x14ac:dyDescent="0.35">
      <c r="J969" s="142">
        <v>35</v>
      </c>
    </row>
    <row r="970" spans="10:10" x14ac:dyDescent="0.35">
      <c r="J970" s="102">
        <v>35</v>
      </c>
    </row>
    <row r="971" spans="10:10" x14ac:dyDescent="0.35">
      <c r="J971" s="102">
        <v>35</v>
      </c>
    </row>
    <row r="972" spans="10:10" x14ac:dyDescent="0.35">
      <c r="J972" s="264">
        <v>35</v>
      </c>
    </row>
    <row r="973" spans="10:10" x14ac:dyDescent="0.35">
      <c r="J973" s="91">
        <v>35</v>
      </c>
    </row>
    <row r="974" spans="10:10" x14ac:dyDescent="0.35">
      <c r="J974" s="142">
        <v>35</v>
      </c>
    </row>
    <row r="975" spans="10:10" x14ac:dyDescent="0.35">
      <c r="J975" s="265">
        <v>35</v>
      </c>
    </row>
    <row r="976" spans="10:10" x14ac:dyDescent="0.35">
      <c r="J976" s="142">
        <v>35</v>
      </c>
    </row>
    <row r="977" spans="10:10" x14ac:dyDescent="0.35">
      <c r="J977" s="73">
        <v>35</v>
      </c>
    </row>
    <row r="978" spans="10:10" x14ac:dyDescent="0.35">
      <c r="J978" s="102">
        <v>35</v>
      </c>
    </row>
    <row r="979" spans="10:10" x14ac:dyDescent="0.35">
      <c r="J979" s="102">
        <v>35</v>
      </c>
    </row>
    <row r="980" spans="10:10" x14ac:dyDescent="0.35">
      <c r="J980" s="102">
        <v>35</v>
      </c>
    </row>
    <row r="981" spans="10:10" x14ac:dyDescent="0.35">
      <c r="J981" s="265">
        <v>35</v>
      </c>
    </row>
    <row r="982" spans="10:10" x14ac:dyDescent="0.35">
      <c r="J982" s="265">
        <v>35</v>
      </c>
    </row>
    <row r="983" spans="10:10" x14ac:dyDescent="0.35">
      <c r="J983" s="264">
        <v>35</v>
      </c>
    </row>
    <row r="984" spans="10:10" x14ac:dyDescent="0.35">
      <c r="J984" s="264">
        <v>35</v>
      </c>
    </row>
    <row r="985" spans="10:10" x14ac:dyDescent="0.35">
      <c r="J985" s="91">
        <v>35</v>
      </c>
    </row>
    <row r="986" spans="10:10" x14ac:dyDescent="0.35">
      <c r="J986" s="139">
        <v>35</v>
      </c>
    </row>
    <row r="987" spans="10:10" x14ac:dyDescent="0.35">
      <c r="J987" s="265">
        <v>35</v>
      </c>
    </row>
    <row r="988" spans="10:10" x14ac:dyDescent="0.35">
      <c r="J988" s="91">
        <v>35</v>
      </c>
    </row>
    <row r="989" spans="10:10" x14ac:dyDescent="0.35">
      <c r="J989" s="91">
        <v>35</v>
      </c>
    </row>
    <row r="990" spans="10:10" x14ac:dyDescent="0.35">
      <c r="J990" s="91">
        <v>35</v>
      </c>
    </row>
    <row r="991" spans="10:10" x14ac:dyDescent="0.35">
      <c r="J991" s="91">
        <v>35</v>
      </c>
    </row>
    <row r="992" spans="10:10" x14ac:dyDescent="0.35">
      <c r="J992" s="91">
        <v>36</v>
      </c>
    </row>
    <row r="993" spans="10:10" x14ac:dyDescent="0.35">
      <c r="J993" s="142">
        <v>36</v>
      </c>
    </row>
    <row r="994" spans="10:10" x14ac:dyDescent="0.35">
      <c r="J994" s="91">
        <v>36</v>
      </c>
    </row>
    <row r="995" spans="10:10" x14ac:dyDescent="0.35">
      <c r="J995" s="267">
        <v>36</v>
      </c>
    </row>
    <row r="996" spans="10:10" x14ac:dyDescent="0.35">
      <c r="J996" s="73">
        <v>36</v>
      </c>
    </row>
    <row r="997" spans="10:10" x14ac:dyDescent="0.35">
      <c r="J997" s="102">
        <v>36</v>
      </c>
    </row>
    <row r="998" spans="10:10" x14ac:dyDescent="0.35">
      <c r="J998" s="264">
        <v>36</v>
      </c>
    </row>
    <row r="999" spans="10:10" x14ac:dyDescent="0.35">
      <c r="J999" s="264">
        <v>36</v>
      </c>
    </row>
    <row r="1000" spans="10:10" x14ac:dyDescent="0.35">
      <c r="J1000" s="91">
        <v>36</v>
      </c>
    </row>
    <row r="1001" spans="10:10" x14ac:dyDescent="0.35">
      <c r="J1001" s="267">
        <v>36</v>
      </c>
    </row>
    <row r="1002" spans="10:10" x14ac:dyDescent="0.35">
      <c r="J1002" s="142">
        <v>36</v>
      </c>
    </row>
    <row r="1003" spans="10:10" x14ac:dyDescent="0.35">
      <c r="J1003" s="91">
        <v>36</v>
      </c>
    </row>
    <row r="1004" spans="10:10" x14ac:dyDescent="0.35">
      <c r="J1004" s="267">
        <v>36</v>
      </c>
    </row>
    <row r="1005" spans="10:10" x14ac:dyDescent="0.35">
      <c r="J1005" s="142">
        <v>36</v>
      </c>
    </row>
    <row r="1006" spans="10:10" x14ac:dyDescent="0.35">
      <c r="J1006" s="91">
        <v>36</v>
      </c>
    </row>
    <row r="1007" spans="10:10" x14ac:dyDescent="0.35">
      <c r="J1007" s="102">
        <v>37</v>
      </c>
    </row>
    <row r="1008" spans="10:10" x14ac:dyDescent="0.35">
      <c r="J1008" s="264">
        <v>37</v>
      </c>
    </row>
    <row r="1009" spans="10:10" x14ac:dyDescent="0.35">
      <c r="J1009" s="264">
        <v>37</v>
      </c>
    </row>
    <row r="1010" spans="10:10" x14ac:dyDescent="0.35">
      <c r="J1010" s="91">
        <v>37</v>
      </c>
    </row>
    <row r="1011" spans="10:10" x14ac:dyDescent="0.35">
      <c r="J1011" s="264">
        <v>37</v>
      </c>
    </row>
    <row r="1012" spans="10:10" x14ac:dyDescent="0.35">
      <c r="J1012" s="264">
        <v>37</v>
      </c>
    </row>
    <row r="1013" spans="10:10" x14ac:dyDescent="0.35">
      <c r="J1013" s="269">
        <v>37</v>
      </c>
    </row>
    <row r="1014" spans="10:10" x14ac:dyDescent="0.35">
      <c r="J1014" s="73">
        <v>37</v>
      </c>
    </row>
    <row r="1015" spans="10:10" x14ac:dyDescent="0.35">
      <c r="J1015" s="102">
        <v>37</v>
      </c>
    </row>
    <row r="1016" spans="10:10" x14ac:dyDescent="0.35">
      <c r="J1016" s="265">
        <v>37</v>
      </c>
    </row>
    <row r="1017" spans="10:10" x14ac:dyDescent="0.35">
      <c r="J1017" s="264">
        <v>37</v>
      </c>
    </row>
    <row r="1018" spans="10:10" x14ac:dyDescent="0.35">
      <c r="J1018" s="264">
        <v>37</v>
      </c>
    </row>
    <row r="1019" spans="10:10" x14ac:dyDescent="0.35">
      <c r="J1019" s="264">
        <v>37</v>
      </c>
    </row>
    <row r="1020" spans="10:10" x14ac:dyDescent="0.35">
      <c r="J1020" s="91">
        <v>37</v>
      </c>
    </row>
    <row r="1021" spans="10:10" x14ac:dyDescent="0.35">
      <c r="J1021" s="266">
        <v>37</v>
      </c>
    </row>
    <row r="1022" spans="10:10" x14ac:dyDescent="0.35">
      <c r="J1022" s="91">
        <v>37</v>
      </c>
    </row>
    <row r="1023" spans="10:10" x14ac:dyDescent="0.35">
      <c r="J1023" s="264">
        <v>37</v>
      </c>
    </row>
    <row r="1024" spans="10:10" x14ac:dyDescent="0.35">
      <c r="J1024" s="91">
        <v>37</v>
      </c>
    </row>
    <row r="1025" spans="10:10" x14ac:dyDescent="0.35">
      <c r="J1025" s="264">
        <v>38</v>
      </c>
    </row>
    <row r="1026" spans="10:10" x14ac:dyDescent="0.35">
      <c r="J1026" s="91">
        <v>38</v>
      </c>
    </row>
    <row r="1027" spans="10:10" x14ac:dyDescent="0.35">
      <c r="J1027" s="102">
        <v>38</v>
      </c>
    </row>
    <row r="1028" spans="10:10" x14ac:dyDescent="0.35">
      <c r="J1028" s="91">
        <v>38</v>
      </c>
    </row>
    <row r="1029" spans="10:10" x14ac:dyDescent="0.35">
      <c r="J1029" s="91">
        <v>38</v>
      </c>
    </row>
    <row r="1030" spans="10:10" x14ac:dyDescent="0.35">
      <c r="J1030" s="102">
        <v>38</v>
      </c>
    </row>
    <row r="1031" spans="10:10" x14ac:dyDescent="0.35">
      <c r="J1031" s="142">
        <v>38</v>
      </c>
    </row>
    <row r="1032" spans="10:10" x14ac:dyDescent="0.35">
      <c r="J1032" s="91">
        <v>38</v>
      </c>
    </row>
    <row r="1033" spans="10:10" x14ac:dyDescent="0.35">
      <c r="J1033" s="274">
        <v>38</v>
      </c>
    </row>
    <row r="1034" spans="10:10" x14ac:dyDescent="0.35">
      <c r="J1034" s="102">
        <v>38</v>
      </c>
    </row>
    <row r="1035" spans="10:10" x14ac:dyDescent="0.35">
      <c r="J1035" s="264">
        <v>38</v>
      </c>
    </row>
    <row r="1036" spans="10:10" x14ac:dyDescent="0.35">
      <c r="J1036" s="264">
        <v>38</v>
      </c>
    </row>
    <row r="1037" spans="10:10" x14ac:dyDescent="0.35">
      <c r="J1037" s="91">
        <v>38</v>
      </c>
    </row>
    <row r="1038" spans="10:10" x14ac:dyDescent="0.35">
      <c r="J1038" s="142">
        <v>38</v>
      </c>
    </row>
    <row r="1039" spans="10:10" x14ac:dyDescent="0.35">
      <c r="J1039" s="91">
        <v>38</v>
      </c>
    </row>
    <row r="1040" spans="10:10" x14ac:dyDescent="0.35">
      <c r="J1040" s="91">
        <v>38</v>
      </c>
    </row>
    <row r="1041" spans="10:10" x14ac:dyDescent="0.35">
      <c r="J1041" s="91">
        <v>38</v>
      </c>
    </row>
    <row r="1042" spans="10:10" x14ac:dyDescent="0.35">
      <c r="J1042" s="91">
        <v>38</v>
      </c>
    </row>
    <row r="1043" spans="10:10" x14ac:dyDescent="0.35">
      <c r="J1043" s="91">
        <v>38</v>
      </c>
    </row>
    <row r="1044" spans="10:10" x14ac:dyDescent="0.35">
      <c r="J1044" s="147">
        <v>38</v>
      </c>
    </row>
    <row r="1045" spans="10:10" x14ac:dyDescent="0.35">
      <c r="J1045" s="120">
        <v>39</v>
      </c>
    </row>
    <row r="1046" spans="10:10" x14ac:dyDescent="0.35">
      <c r="J1046" s="142">
        <v>39</v>
      </c>
    </row>
    <row r="1047" spans="10:10" x14ac:dyDescent="0.35">
      <c r="J1047" s="142">
        <v>39</v>
      </c>
    </row>
    <row r="1048" spans="10:10" x14ac:dyDescent="0.35">
      <c r="J1048" s="266">
        <v>39</v>
      </c>
    </row>
    <row r="1049" spans="10:10" x14ac:dyDescent="0.35">
      <c r="J1049" s="271">
        <v>39</v>
      </c>
    </row>
    <row r="1050" spans="10:10" x14ac:dyDescent="0.35">
      <c r="J1050" s="122">
        <v>39</v>
      </c>
    </row>
    <row r="1051" spans="10:10" x14ac:dyDescent="0.35">
      <c r="J1051" s="265">
        <v>39</v>
      </c>
    </row>
    <row r="1052" spans="10:10" x14ac:dyDescent="0.35">
      <c r="J1052" s="265">
        <v>39</v>
      </c>
    </row>
    <row r="1053" spans="10:10" x14ac:dyDescent="0.35">
      <c r="J1053" s="264">
        <v>39</v>
      </c>
    </row>
    <row r="1054" spans="10:10" x14ac:dyDescent="0.35">
      <c r="J1054" s="267">
        <v>39</v>
      </c>
    </row>
    <row r="1055" spans="10:10" x14ac:dyDescent="0.35">
      <c r="J1055" s="91">
        <v>39</v>
      </c>
    </row>
    <row r="1056" spans="10:10" x14ac:dyDescent="0.35">
      <c r="J1056" s="91">
        <v>39</v>
      </c>
    </row>
    <row r="1057" spans="10:10" x14ac:dyDescent="0.35">
      <c r="J1057" s="91">
        <v>39</v>
      </c>
    </row>
    <row r="1058" spans="10:10" x14ac:dyDescent="0.35">
      <c r="J1058" s="264">
        <v>39</v>
      </c>
    </row>
    <row r="1059" spans="10:10" x14ac:dyDescent="0.35">
      <c r="J1059" s="91">
        <v>39</v>
      </c>
    </row>
    <row r="1060" spans="10:10" x14ac:dyDescent="0.35">
      <c r="J1060" s="124">
        <v>40</v>
      </c>
    </row>
    <row r="1061" spans="10:10" x14ac:dyDescent="0.35">
      <c r="J1061" s="91">
        <v>40</v>
      </c>
    </row>
    <row r="1062" spans="10:10" x14ac:dyDescent="0.35">
      <c r="J1062" s="91">
        <v>40</v>
      </c>
    </row>
    <row r="1063" spans="10:10" x14ac:dyDescent="0.35">
      <c r="J1063" s="264">
        <v>40</v>
      </c>
    </row>
    <row r="1064" spans="10:10" x14ac:dyDescent="0.35">
      <c r="J1064" s="91">
        <v>40</v>
      </c>
    </row>
    <row r="1065" spans="10:10" x14ac:dyDescent="0.35">
      <c r="J1065" s="264">
        <v>40</v>
      </c>
    </row>
    <row r="1066" spans="10:10" x14ac:dyDescent="0.35">
      <c r="J1066" s="91">
        <v>40</v>
      </c>
    </row>
    <row r="1067" spans="10:10" x14ac:dyDescent="0.35">
      <c r="J1067" s="142">
        <v>40</v>
      </c>
    </row>
    <row r="1068" spans="10:10" x14ac:dyDescent="0.35">
      <c r="J1068" s="73">
        <v>40</v>
      </c>
    </row>
    <row r="1069" spans="10:10" x14ac:dyDescent="0.35">
      <c r="J1069" s="73">
        <v>40</v>
      </c>
    </row>
    <row r="1070" spans="10:10" x14ac:dyDescent="0.35">
      <c r="J1070" s="102">
        <v>40</v>
      </c>
    </row>
    <row r="1071" spans="10:10" x14ac:dyDescent="0.35">
      <c r="J1071" s="135">
        <v>40</v>
      </c>
    </row>
    <row r="1072" spans="10:10" x14ac:dyDescent="0.35">
      <c r="J1072" s="102">
        <v>40</v>
      </c>
    </row>
    <row r="1073" spans="10:10" x14ac:dyDescent="0.35">
      <c r="J1073" s="265">
        <v>40</v>
      </c>
    </row>
    <row r="1074" spans="10:10" x14ac:dyDescent="0.35">
      <c r="J1074" s="264">
        <v>40</v>
      </c>
    </row>
    <row r="1075" spans="10:10" x14ac:dyDescent="0.35">
      <c r="J1075" s="267">
        <v>40</v>
      </c>
    </row>
    <row r="1076" spans="10:10" x14ac:dyDescent="0.35">
      <c r="J1076" s="264">
        <v>40</v>
      </c>
    </row>
    <row r="1077" spans="10:10" x14ac:dyDescent="0.35">
      <c r="J1077" s="264">
        <v>40</v>
      </c>
    </row>
    <row r="1078" spans="10:10" x14ac:dyDescent="0.35">
      <c r="J1078" s="266">
        <v>40</v>
      </c>
    </row>
    <row r="1079" spans="10:10" x14ac:dyDescent="0.35">
      <c r="J1079" s="264">
        <v>40</v>
      </c>
    </row>
    <row r="1080" spans="10:10" x14ac:dyDescent="0.35">
      <c r="J1080" s="264">
        <v>40</v>
      </c>
    </row>
    <row r="1081" spans="10:10" x14ac:dyDescent="0.35">
      <c r="J1081" s="264">
        <v>40</v>
      </c>
    </row>
    <row r="1082" spans="10:10" x14ac:dyDescent="0.35">
      <c r="J1082" s="91">
        <v>40</v>
      </c>
    </row>
    <row r="1083" spans="10:10" x14ac:dyDescent="0.35">
      <c r="J1083" s="142">
        <v>40</v>
      </c>
    </row>
    <row r="1084" spans="10:10" x14ac:dyDescent="0.35">
      <c r="J1084" s="91">
        <v>40</v>
      </c>
    </row>
    <row r="1085" spans="10:10" x14ac:dyDescent="0.35">
      <c r="J1085" s="142">
        <v>40</v>
      </c>
    </row>
    <row r="1086" spans="10:10" x14ac:dyDescent="0.35">
      <c r="J1086" s="91">
        <v>40</v>
      </c>
    </row>
    <row r="1087" spans="10:10" x14ac:dyDescent="0.35">
      <c r="J1087" s="91">
        <v>40</v>
      </c>
    </row>
    <row r="1088" spans="10:10" x14ac:dyDescent="0.35">
      <c r="J1088" s="139">
        <v>40</v>
      </c>
    </row>
    <row r="1089" spans="10:10" x14ac:dyDescent="0.35">
      <c r="J1089" s="264">
        <v>41</v>
      </c>
    </row>
    <row r="1090" spans="10:10" x14ac:dyDescent="0.35">
      <c r="J1090" s="142">
        <v>41</v>
      </c>
    </row>
    <row r="1091" spans="10:10" x14ac:dyDescent="0.35">
      <c r="J1091" s="264">
        <v>41</v>
      </c>
    </row>
    <row r="1092" spans="10:10" x14ac:dyDescent="0.35">
      <c r="J1092" s="87">
        <v>41</v>
      </c>
    </row>
    <row r="1093" spans="10:10" x14ac:dyDescent="0.35">
      <c r="J1093" s="123">
        <v>41</v>
      </c>
    </row>
    <row r="1094" spans="10:10" x14ac:dyDescent="0.35">
      <c r="J1094" s="265">
        <v>41</v>
      </c>
    </row>
    <row r="1095" spans="10:10" x14ac:dyDescent="0.35">
      <c r="J1095" s="264">
        <v>41</v>
      </c>
    </row>
    <row r="1096" spans="10:10" x14ac:dyDescent="0.35">
      <c r="J1096" s="264">
        <v>41</v>
      </c>
    </row>
    <row r="1097" spans="10:10" x14ac:dyDescent="0.35">
      <c r="J1097" s="264">
        <v>41</v>
      </c>
    </row>
    <row r="1098" spans="10:10" x14ac:dyDescent="0.35">
      <c r="J1098" s="91">
        <v>41</v>
      </c>
    </row>
    <row r="1099" spans="10:10" x14ac:dyDescent="0.35">
      <c r="J1099" s="91">
        <v>41</v>
      </c>
    </row>
    <row r="1100" spans="10:10" x14ac:dyDescent="0.35">
      <c r="J1100" s="91">
        <v>41</v>
      </c>
    </row>
    <row r="1101" spans="10:10" x14ac:dyDescent="0.35">
      <c r="J1101" s="91">
        <v>41</v>
      </c>
    </row>
    <row r="1102" spans="10:10" x14ac:dyDescent="0.35">
      <c r="J1102" s="91">
        <v>41</v>
      </c>
    </row>
    <row r="1103" spans="10:10" x14ac:dyDescent="0.35">
      <c r="J1103" s="91">
        <v>41</v>
      </c>
    </row>
    <row r="1104" spans="10:10" x14ac:dyDescent="0.35">
      <c r="J1104" s="120">
        <v>41</v>
      </c>
    </row>
    <row r="1105" spans="10:10" x14ac:dyDescent="0.35">
      <c r="J1105" s="142">
        <v>42</v>
      </c>
    </row>
    <row r="1106" spans="10:10" x14ac:dyDescent="0.35">
      <c r="J1106" s="102">
        <v>42</v>
      </c>
    </row>
    <row r="1107" spans="10:10" x14ac:dyDescent="0.35">
      <c r="J1107" s="102">
        <v>42</v>
      </c>
    </row>
    <row r="1108" spans="10:10" x14ac:dyDescent="0.35">
      <c r="J1108" s="125">
        <v>42</v>
      </c>
    </row>
    <row r="1109" spans="10:10" x14ac:dyDescent="0.35">
      <c r="J1109" s="102">
        <v>42</v>
      </c>
    </row>
    <row r="1110" spans="10:10" x14ac:dyDescent="0.35">
      <c r="J1110" s="102">
        <v>42</v>
      </c>
    </row>
    <row r="1111" spans="10:10" x14ac:dyDescent="0.35">
      <c r="J1111" s="102">
        <v>42</v>
      </c>
    </row>
    <row r="1112" spans="10:10" x14ac:dyDescent="0.35">
      <c r="J1112" s="102">
        <v>42</v>
      </c>
    </row>
    <row r="1113" spans="10:10" x14ac:dyDescent="0.35">
      <c r="J1113" s="264">
        <v>42</v>
      </c>
    </row>
    <row r="1114" spans="10:10" x14ac:dyDescent="0.35">
      <c r="J1114" s="264">
        <v>42</v>
      </c>
    </row>
    <row r="1115" spans="10:10" x14ac:dyDescent="0.35">
      <c r="J1115" s="151">
        <v>42</v>
      </c>
    </row>
    <row r="1116" spans="10:10" x14ac:dyDescent="0.35">
      <c r="J1116" s="142">
        <v>42</v>
      </c>
    </row>
    <row r="1117" spans="10:10" x14ac:dyDescent="0.35">
      <c r="J1117" s="264">
        <v>42</v>
      </c>
    </row>
    <row r="1118" spans="10:10" x14ac:dyDescent="0.35">
      <c r="J1118" s="264">
        <v>42</v>
      </c>
    </row>
    <row r="1119" spans="10:10" x14ac:dyDescent="0.35">
      <c r="J1119" s="91">
        <v>42</v>
      </c>
    </row>
    <row r="1120" spans="10:10" x14ac:dyDescent="0.35">
      <c r="J1120" s="102">
        <v>43</v>
      </c>
    </row>
    <row r="1121" spans="10:10" x14ac:dyDescent="0.35">
      <c r="J1121" s="264">
        <v>43</v>
      </c>
    </row>
    <row r="1122" spans="10:10" x14ac:dyDescent="0.35">
      <c r="J1122" s="142">
        <v>43</v>
      </c>
    </row>
    <row r="1123" spans="10:10" x14ac:dyDescent="0.35">
      <c r="J1123" s="264">
        <v>43</v>
      </c>
    </row>
    <row r="1124" spans="10:10" x14ac:dyDescent="0.35">
      <c r="J1124" s="91">
        <v>43</v>
      </c>
    </row>
    <row r="1125" spans="10:10" x14ac:dyDescent="0.35">
      <c r="J1125" s="87">
        <v>43</v>
      </c>
    </row>
    <row r="1126" spans="10:10" x14ac:dyDescent="0.35">
      <c r="J1126" s="102">
        <v>43</v>
      </c>
    </row>
    <row r="1127" spans="10:10" x14ac:dyDescent="0.35">
      <c r="J1127" s="265">
        <v>43</v>
      </c>
    </row>
    <row r="1128" spans="10:10" x14ac:dyDescent="0.35">
      <c r="J1128" s="265">
        <v>43</v>
      </c>
    </row>
    <row r="1129" spans="10:10" x14ac:dyDescent="0.35">
      <c r="J1129" s="267">
        <v>43</v>
      </c>
    </row>
    <row r="1130" spans="10:10" x14ac:dyDescent="0.35">
      <c r="J1130" s="264">
        <v>43</v>
      </c>
    </row>
    <row r="1131" spans="10:10" x14ac:dyDescent="0.35">
      <c r="J1131" s="264">
        <v>43</v>
      </c>
    </row>
    <row r="1132" spans="10:10" x14ac:dyDescent="0.35">
      <c r="J1132" s="267">
        <v>43</v>
      </c>
    </row>
    <row r="1133" spans="10:10" x14ac:dyDescent="0.35">
      <c r="J1133" s="264">
        <v>43</v>
      </c>
    </row>
    <row r="1134" spans="10:10" x14ac:dyDescent="0.35">
      <c r="J1134" s="267">
        <v>43</v>
      </c>
    </row>
    <row r="1135" spans="10:10" x14ac:dyDescent="0.35">
      <c r="J1135" s="142">
        <v>43</v>
      </c>
    </row>
    <row r="1136" spans="10:10" x14ac:dyDescent="0.35">
      <c r="J1136" s="142">
        <v>43</v>
      </c>
    </row>
    <row r="1137" spans="10:10" x14ac:dyDescent="0.35">
      <c r="J1137" s="265">
        <v>43</v>
      </c>
    </row>
    <row r="1138" spans="10:10" x14ac:dyDescent="0.35">
      <c r="J1138" s="91">
        <v>43</v>
      </c>
    </row>
    <row r="1139" spans="10:10" x14ac:dyDescent="0.35">
      <c r="J1139" s="264">
        <v>43</v>
      </c>
    </row>
    <row r="1140" spans="10:10" x14ac:dyDescent="0.35">
      <c r="J1140" s="142">
        <v>43</v>
      </c>
    </row>
    <row r="1141" spans="10:10" x14ac:dyDescent="0.35">
      <c r="J1141" s="120">
        <v>43</v>
      </c>
    </row>
    <row r="1142" spans="10:10" x14ac:dyDescent="0.35">
      <c r="J1142" s="142">
        <v>44</v>
      </c>
    </row>
    <row r="1143" spans="10:10" x14ac:dyDescent="0.35">
      <c r="J1143" s="264">
        <v>44</v>
      </c>
    </row>
    <row r="1144" spans="10:10" x14ac:dyDescent="0.35">
      <c r="J1144" s="91">
        <v>44</v>
      </c>
    </row>
    <row r="1145" spans="10:10" x14ac:dyDescent="0.35">
      <c r="J1145" s="264">
        <v>44</v>
      </c>
    </row>
    <row r="1146" spans="10:10" x14ac:dyDescent="0.35">
      <c r="J1146" s="91">
        <v>44</v>
      </c>
    </row>
    <row r="1147" spans="10:10" x14ac:dyDescent="0.35">
      <c r="J1147" s="102">
        <v>44</v>
      </c>
    </row>
    <row r="1148" spans="10:10" x14ac:dyDescent="0.35">
      <c r="J1148" s="265">
        <v>44</v>
      </c>
    </row>
    <row r="1149" spans="10:10" x14ac:dyDescent="0.35">
      <c r="J1149" s="91">
        <v>44</v>
      </c>
    </row>
    <row r="1150" spans="10:10" x14ac:dyDescent="0.35">
      <c r="J1150" s="91">
        <v>44</v>
      </c>
    </row>
    <row r="1151" spans="10:10" x14ac:dyDescent="0.35">
      <c r="J1151" s="91">
        <v>44</v>
      </c>
    </row>
    <row r="1152" spans="10:10" x14ac:dyDescent="0.35">
      <c r="J1152" s="139">
        <v>44</v>
      </c>
    </row>
    <row r="1153" spans="10:10" x14ac:dyDescent="0.35">
      <c r="J1153" s="269">
        <v>45</v>
      </c>
    </row>
    <row r="1154" spans="10:10" x14ac:dyDescent="0.35">
      <c r="J1154" s="87">
        <v>45</v>
      </c>
    </row>
    <row r="1155" spans="10:10" x14ac:dyDescent="0.35">
      <c r="J1155" s="264">
        <v>45</v>
      </c>
    </row>
    <row r="1156" spans="10:10" x14ac:dyDescent="0.35">
      <c r="J1156" s="264">
        <v>45</v>
      </c>
    </row>
    <row r="1157" spans="10:10" x14ac:dyDescent="0.35">
      <c r="J1157" s="264">
        <v>45</v>
      </c>
    </row>
    <row r="1158" spans="10:10" x14ac:dyDescent="0.35">
      <c r="J1158" s="120">
        <v>45</v>
      </c>
    </row>
    <row r="1159" spans="10:10" x14ac:dyDescent="0.35">
      <c r="J1159" s="264">
        <v>45</v>
      </c>
    </row>
    <row r="1160" spans="10:10" x14ac:dyDescent="0.35">
      <c r="J1160" s="142">
        <v>45</v>
      </c>
    </row>
    <row r="1161" spans="10:10" x14ac:dyDescent="0.35">
      <c r="J1161" s="142">
        <v>45</v>
      </c>
    </row>
    <row r="1162" spans="10:10" x14ac:dyDescent="0.35">
      <c r="J1162" s="142">
        <v>45</v>
      </c>
    </row>
    <row r="1163" spans="10:10" x14ac:dyDescent="0.35">
      <c r="J1163" s="91">
        <v>45</v>
      </c>
    </row>
    <row r="1164" spans="10:10" x14ac:dyDescent="0.35">
      <c r="J1164" s="91">
        <v>46</v>
      </c>
    </row>
    <row r="1165" spans="10:10" x14ac:dyDescent="0.35">
      <c r="J1165" s="264">
        <v>46</v>
      </c>
    </row>
    <row r="1166" spans="10:10" x14ac:dyDescent="0.35">
      <c r="J1166" s="142">
        <v>46</v>
      </c>
    </row>
    <row r="1167" spans="10:10" x14ac:dyDescent="0.35">
      <c r="J1167" s="264">
        <v>46</v>
      </c>
    </row>
    <row r="1168" spans="10:10" x14ac:dyDescent="0.35">
      <c r="J1168" s="87">
        <v>46</v>
      </c>
    </row>
    <row r="1169" spans="10:10" x14ac:dyDescent="0.35">
      <c r="J1169" s="273">
        <v>46</v>
      </c>
    </row>
    <row r="1170" spans="10:10" x14ac:dyDescent="0.35">
      <c r="J1170" s="264">
        <v>46</v>
      </c>
    </row>
    <row r="1171" spans="10:10" x14ac:dyDescent="0.35">
      <c r="J1171" s="102">
        <v>46</v>
      </c>
    </row>
    <row r="1172" spans="10:10" x14ac:dyDescent="0.35">
      <c r="J1172" s="102">
        <v>46</v>
      </c>
    </row>
    <row r="1173" spans="10:10" x14ac:dyDescent="0.35">
      <c r="J1173" s="124">
        <v>46</v>
      </c>
    </row>
    <row r="1174" spans="10:10" x14ac:dyDescent="0.35">
      <c r="J1174" s="102">
        <v>46</v>
      </c>
    </row>
    <row r="1175" spans="10:10" x14ac:dyDescent="0.35">
      <c r="J1175" s="102">
        <v>46</v>
      </c>
    </row>
    <row r="1176" spans="10:10" x14ac:dyDescent="0.35">
      <c r="J1176" s="264">
        <v>46</v>
      </c>
    </row>
    <row r="1177" spans="10:10" x14ac:dyDescent="0.35">
      <c r="J1177" s="264">
        <v>46</v>
      </c>
    </row>
    <row r="1178" spans="10:10" x14ac:dyDescent="0.35">
      <c r="J1178" s="264">
        <v>46</v>
      </c>
    </row>
    <row r="1179" spans="10:10" x14ac:dyDescent="0.35">
      <c r="J1179" s="264">
        <v>46</v>
      </c>
    </row>
    <row r="1180" spans="10:10" x14ac:dyDescent="0.35">
      <c r="J1180" s="267">
        <v>46</v>
      </c>
    </row>
    <row r="1181" spans="10:10" x14ac:dyDescent="0.35">
      <c r="J1181" s="267">
        <v>46</v>
      </c>
    </row>
    <row r="1182" spans="10:10" x14ac:dyDescent="0.35">
      <c r="J1182" s="139">
        <v>46</v>
      </c>
    </row>
    <row r="1183" spans="10:10" x14ac:dyDescent="0.35">
      <c r="J1183" s="91">
        <v>46</v>
      </c>
    </row>
    <row r="1184" spans="10:10" x14ac:dyDescent="0.35">
      <c r="J1184" s="91">
        <v>46</v>
      </c>
    </row>
    <row r="1185" spans="10:10" x14ac:dyDescent="0.35">
      <c r="J1185" s="264">
        <v>47</v>
      </c>
    </row>
    <row r="1186" spans="10:10" x14ac:dyDescent="0.35">
      <c r="J1186" s="91">
        <v>47</v>
      </c>
    </row>
    <row r="1187" spans="10:10" x14ac:dyDescent="0.35">
      <c r="J1187" s="142">
        <v>47</v>
      </c>
    </row>
    <row r="1188" spans="10:10" x14ac:dyDescent="0.35">
      <c r="J1188" s="142">
        <v>47</v>
      </c>
    </row>
    <row r="1189" spans="10:10" x14ac:dyDescent="0.35">
      <c r="J1189" s="91">
        <v>47</v>
      </c>
    </row>
    <row r="1190" spans="10:10" x14ac:dyDescent="0.35">
      <c r="J1190" s="265">
        <v>47</v>
      </c>
    </row>
    <row r="1191" spans="10:10" x14ac:dyDescent="0.35">
      <c r="J1191" s="264">
        <v>47</v>
      </c>
    </row>
    <row r="1192" spans="10:10" x14ac:dyDescent="0.35">
      <c r="J1192" s="91">
        <v>47</v>
      </c>
    </row>
    <row r="1193" spans="10:10" x14ac:dyDescent="0.35">
      <c r="J1193" s="91">
        <v>47</v>
      </c>
    </row>
    <row r="1194" spans="10:10" x14ac:dyDescent="0.35">
      <c r="J1194" s="265">
        <v>47</v>
      </c>
    </row>
    <row r="1195" spans="10:10" x14ac:dyDescent="0.35">
      <c r="J1195" s="142">
        <v>47</v>
      </c>
    </row>
    <row r="1196" spans="10:10" x14ac:dyDescent="0.35">
      <c r="J1196" s="91">
        <v>47</v>
      </c>
    </row>
    <row r="1197" spans="10:10" x14ac:dyDescent="0.35">
      <c r="J1197" s="91">
        <v>48</v>
      </c>
    </row>
    <row r="1198" spans="10:10" x14ac:dyDescent="0.35">
      <c r="J1198" s="102">
        <v>48</v>
      </c>
    </row>
    <row r="1199" spans="10:10" x14ac:dyDescent="0.35">
      <c r="J1199" s="102">
        <v>48</v>
      </c>
    </row>
    <row r="1200" spans="10:10" x14ac:dyDescent="0.35">
      <c r="J1200" s="264">
        <v>48</v>
      </c>
    </row>
    <row r="1201" spans="10:10" x14ac:dyDescent="0.35">
      <c r="J1201" s="264">
        <v>48</v>
      </c>
    </row>
    <row r="1202" spans="10:10" x14ac:dyDescent="0.35">
      <c r="J1202" s="264">
        <v>48</v>
      </c>
    </row>
    <row r="1203" spans="10:10" x14ac:dyDescent="0.35">
      <c r="J1203" s="264">
        <v>48</v>
      </c>
    </row>
    <row r="1204" spans="10:10" x14ac:dyDescent="0.35">
      <c r="J1204" s="264">
        <v>48</v>
      </c>
    </row>
    <row r="1205" spans="10:10" x14ac:dyDescent="0.35">
      <c r="J1205" s="264">
        <v>48</v>
      </c>
    </row>
    <row r="1206" spans="10:10" x14ac:dyDescent="0.35">
      <c r="J1206" s="264">
        <v>48</v>
      </c>
    </row>
    <row r="1207" spans="10:10" x14ac:dyDescent="0.35">
      <c r="J1207" s="91">
        <v>48</v>
      </c>
    </row>
    <row r="1208" spans="10:10" x14ac:dyDescent="0.35">
      <c r="J1208" s="91">
        <v>48</v>
      </c>
    </row>
    <row r="1209" spans="10:10" x14ac:dyDescent="0.35">
      <c r="J1209" s="91">
        <v>48</v>
      </c>
    </row>
    <row r="1210" spans="10:10" x14ac:dyDescent="0.35">
      <c r="J1210" s="264">
        <v>49</v>
      </c>
    </row>
    <row r="1211" spans="10:10" x14ac:dyDescent="0.35">
      <c r="J1211" s="264">
        <v>49</v>
      </c>
    </row>
    <row r="1212" spans="10:10" x14ac:dyDescent="0.35">
      <c r="J1212" s="264">
        <v>49</v>
      </c>
    </row>
    <row r="1213" spans="10:10" x14ac:dyDescent="0.35">
      <c r="J1213" s="264">
        <v>49</v>
      </c>
    </row>
    <row r="1214" spans="10:10" x14ac:dyDescent="0.35">
      <c r="J1214" s="264">
        <v>49</v>
      </c>
    </row>
    <row r="1215" spans="10:10" x14ac:dyDescent="0.35">
      <c r="J1215" s="102">
        <v>49</v>
      </c>
    </row>
    <row r="1216" spans="10:10" x14ac:dyDescent="0.35">
      <c r="J1216" s="264">
        <v>49</v>
      </c>
    </row>
    <row r="1217" spans="10:10" x14ac:dyDescent="0.35">
      <c r="J1217" s="267">
        <v>49</v>
      </c>
    </row>
    <row r="1218" spans="10:10" x14ac:dyDescent="0.35">
      <c r="J1218" s="264">
        <v>49</v>
      </c>
    </row>
    <row r="1219" spans="10:10" x14ac:dyDescent="0.35">
      <c r="J1219" s="264">
        <v>49</v>
      </c>
    </row>
    <row r="1220" spans="10:10" x14ac:dyDescent="0.35">
      <c r="J1220" s="264">
        <v>49</v>
      </c>
    </row>
    <row r="1221" spans="10:10" x14ac:dyDescent="0.35">
      <c r="J1221" s="142">
        <v>49</v>
      </c>
    </row>
    <row r="1222" spans="10:10" x14ac:dyDescent="0.35">
      <c r="J1222" s="91">
        <v>49</v>
      </c>
    </row>
    <row r="1223" spans="10:10" x14ac:dyDescent="0.35">
      <c r="J1223" s="265">
        <v>50</v>
      </c>
    </row>
    <row r="1224" spans="10:10" x14ac:dyDescent="0.35">
      <c r="J1224" s="142">
        <v>50</v>
      </c>
    </row>
    <row r="1225" spans="10:10" x14ac:dyDescent="0.35">
      <c r="J1225" s="91">
        <v>50</v>
      </c>
    </row>
    <row r="1226" spans="10:10" x14ac:dyDescent="0.35">
      <c r="J1226" s="91">
        <v>50</v>
      </c>
    </row>
    <row r="1227" spans="10:10" x14ac:dyDescent="0.35">
      <c r="J1227" s="264">
        <v>50</v>
      </c>
    </row>
    <row r="1228" spans="10:10" x14ac:dyDescent="0.35">
      <c r="J1228" s="274">
        <v>50</v>
      </c>
    </row>
    <row r="1229" spans="10:10" x14ac:dyDescent="0.35">
      <c r="J1229" s="264">
        <v>50</v>
      </c>
    </row>
    <row r="1230" spans="10:10" x14ac:dyDescent="0.35">
      <c r="J1230" s="124">
        <v>50</v>
      </c>
    </row>
    <row r="1231" spans="10:10" x14ac:dyDescent="0.35">
      <c r="J1231" s="102">
        <v>50</v>
      </c>
    </row>
    <row r="1232" spans="10:10" x14ac:dyDescent="0.35">
      <c r="J1232" s="102">
        <v>50</v>
      </c>
    </row>
    <row r="1233" spans="10:10" x14ac:dyDescent="0.35">
      <c r="J1233" s="102">
        <v>50</v>
      </c>
    </row>
    <row r="1234" spans="10:10" x14ac:dyDescent="0.35">
      <c r="J1234" s="102">
        <v>50</v>
      </c>
    </row>
    <row r="1235" spans="10:10" x14ac:dyDescent="0.35">
      <c r="J1235" s="265">
        <v>50</v>
      </c>
    </row>
    <row r="1236" spans="10:10" x14ac:dyDescent="0.35">
      <c r="J1236" s="264">
        <v>50</v>
      </c>
    </row>
    <row r="1237" spans="10:10" x14ac:dyDescent="0.35">
      <c r="J1237" s="264">
        <v>50</v>
      </c>
    </row>
    <row r="1238" spans="10:10" x14ac:dyDescent="0.35">
      <c r="J1238" s="91">
        <v>50</v>
      </c>
    </row>
    <row r="1239" spans="10:10" x14ac:dyDescent="0.35">
      <c r="J1239" s="91">
        <v>50</v>
      </c>
    </row>
    <row r="1240" spans="10:10" x14ac:dyDescent="0.35">
      <c r="J1240" s="264">
        <v>51</v>
      </c>
    </row>
    <row r="1241" spans="10:10" x14ac:dyDescent="0.35">
      <c r="J1241" s="265">
        <v>51</v>
      </c>
    </row>
    <row r="1242" spans="10:10" x14ac:dyDescent="0.35">
      <c r="J1242" s="264">
        <v>51</v>
      </c>
    </row>
    <row r="1243" spans="10:10" x14ac:dyDescent="0.35">
      <c r="J1243" s="264">
        <v>51</v>
      </c>
    </row>
    <row r="1244" spans="10:10" x14ac:dyDescent="0.35">
      <c r="J1244" s="128">
        <v>51</v>
      </c>
    </row>
    <row r="1245" spans="10:10" x14ac:dyDescent="0.35">
      <c r="J1245" s="102">
        <v>51</v>
      </c>
    </row>
    <row r="1246" spans="10:10" x14ac:dyDescent="0.35">
      <c r="J1246" s="264">
        <v>51</v>
      </c>
    </row>
    <row r="1247" spans="10:10" x14ac:dyDescent="0.35">
      <c r="J1247" s="264">
        <v>51</v>
      </c>
    </row>
    <row r="1248" spans="10:10" x14ac:dyDescent="0.35">
      <c r="J1248" s="91">
        <v>51</v>
      </c>
    </row>
    <row r="1249" spans="10:10" x14ac:dyDescent="0.35">
      <c r="J1249" s="91">
        <v>51</v>
      </c>
    </row>
    <row r="1250" spans="10:10" x14ac:dyDescent="0.35">
      <c r="J1250" s="264">
        <v>52</v>
      </c>
    </row>
    <row r="1251" spans="10:10" x14ac:dyDescent="0.35">
      <c r="J1251" s="265">
        <v>52</v>
      </c>
    </row>
    <row r="1252" spans="10:10" x14ac:dyDescent="0.35">
      <c r="J1252" s="102">
        <v>52</v>
      </c>
    </row>
    <row r="1253" spans="10:10" x14ac:dyDescent="0.35">
      <c r="J1253" s="102">
        <v>52</v>
      </c>
    </row>
    <row r="1254" spans="10:10" x14ac:dyDescent="0.35">
      <c r="J1254" s="265">
        <v>52</v>
      </c>
    </row>
    <row r="1255" spans="10:10" x14ac:dyDescent="0.35">
      <c r="J1255" s="268">
        <v>52</v>
      </c>
    </row>
    <row r="1256" spans="10:10" x14ac:dyDescent="0.35">
      <c r="J1256" s="266">
        <v>52</v>
      </c>
    </row>
    <row r="1257" spans="10:10" x14ac:dyDescent="0.35">
      <c r="J1257" s="264">
        <v>52</v>
      </c>
    </row>
    <row r="1258" spans="10:10" x14ac:dyDescent="0.35">
      <c r="J1258" s="264">
        <v>52</v>
      </c>
    </row>
    <row r="1259" spans="10:10" x14ac:dyDescent="0.35">
      <c r="J1259" s="264">
        <v>52</v>
      </c>
    </row>
    <row r="1260" spans="10:10" x14ac:dyDescent="0.35">
      <c r="J1260" s="264">
        <v>52</v>
      </c>
    </row>
    <row r="1261" spans="10:10" x14ac:dyDescent="0.35">
      <c r="J1261" s="264">
        <v>52</v>
      </c>
    </row>
    <row r="1262" spans="10:10" x14ac:dyDescent="0.35">
      <c r="J1262" s="147">
        <v>52</v>
      </c>
    </row>
    <row r="1263" spans="10:10" x14ac:dyDescent="0.35">
      <c r="J1263" s="142">
        <v>52</v>
      </c>
    </row>
    <row r="1264" spans="10:10" x14ac:dyDescent="0.35">
      <c r="J1264" s="91">
        <v>52</v>
      </c>
    </row>
    <row r="1265" spans="10:10" x14ac:dyDescent="0.35">
      <c r="J1265" s="142">
        <v>53</v>
      </c>
    </row>
    <row r="1266" spans="10:10" x14ac:dyDescent="0.35">
      <c r="J1266" s="91">
        <v>53</v>
      </c>
    </row>
    <row r="1267" spans="10:10" x14ac:dyDescent="0.35">
      <c r="J1267" s="264">
        <v>53</v>
      </c>
    </row>
    <row r="1268" spans="10:10" x14ac:dyDescent="0.35">
      <c r="J1268" s="142">
        <v>53</v>
      </c>
    </row>
    <row r="1269" spans="10:10" x14ac:dyDescent="0.35">
      <c r="J1269" s="265">
        <v>53</v>
      </c>
    </row>
    <row r="1270" spans="10:10" x14ac:dyDescent="0.35">
      <c r="J1270" s="91">
        <v>53</v>
      </c>
    </row>
    <row r="1271" spans="10:10" x14ac:dyDescent="0.35">
      <c r="J1271" s="102">
        <v>54</v>
      </c>
    </row>
    <row r="1272" spans="10:10" x14ac:dyDescent="0.35">
      <c r="J1272" s="102">
        <v>54</v>
      </c>
    </row>
    <row r="1273" spans="10:10" x14ac:dyDescent="0.35">
      <c r="J1273" s="264">
        <v>54</v>
      </c>
    </row>
    <row r="1274" spans="10:10" x14ac:dyDescent="0.35">
      <c r="J1274" s="102">
        <v>54</v>
      </c>
    </row>
    <row r="1275" spans="10:10" x14ac:dyDescent="0.35">
      <c r="J1275" s="91">
        <v>54</v>
      </c>
    </row>
    <row r="1276" spans="10:10" x14ac:dyDescent="0.35">
      <c r="J1276" s="264">
        <v>54</v>
      </c>
    </row>
    <row r="1277" spans="10:10" x14ac:dyDescent="0.35">
      <c r="J1277" s="102">
        <v>54</v>
      </c>
    </row>
    <row r="1278" spans="10:10" x14ac:dyDescent="0.35">
      <c r="J1278" s="264">
        <v>54</v>
      </c>
    </row>
    <row r="1279" spans="10:10" x14ac:dyDescent="0.35">
      <c r="J1279" s="91">
        <v>54</v>
      </c>
    </row>
    <row r="1280" spans="10:10" x14ac:dyDescent="0.35">
      <c r="J1280" s="264">
        <v>55</v>
      </c>
    </row>
    <row r="1281" spans="10:10" x14ac:dyDescent="0.35">
      <c r="J1281" s="102">
        <v>55</v>
      </c>
    </row>
    <row r="1282" spans="10:10" x14ac:dyDescent="0.35">
      <c r="J1282" s="128">
        <v>55</v>
      </c>
    </row>
    <row r="1283" spans="10:10" x14ac:dyDescent="0.35">
      <c r="J1283" s="124">
        <v>55</v>
      </c>
    </row>
    <row r="1284" spans="10:10" x14ac:dyDescent="0.35">
      <c r="J1284" s="264">
        <v>55</v>
      </c>
    </row>
    <row r="1285" spans="10:10" x14ac:dyDescent="0.35">
      <c r="J1285" s="128">
        <v>55</v>
      </c>
    </row>
    <row r="1286" spans="10:10" x14ac:dyDescent="0.35">
      <c r="J1286" s="102">
        <v>55</v>
      </c>
    </row>
    <row r="1287" spans="10:10" x14ac:dyDescent="0.35">
      <c r="J1287" s="102">
        <v>55</v>
      </c>
    </row>
    <row r="1288" spans="10:10" x14ac:dyDescent="0.35">
      <c r="J1288" s="264">
        <v>55</v>
      </c>
    </row>
    <row r="1289" spans="10:10" x14ac:dyDescent="0.35">
      <c r="J1289" s="264">
        <v>55</v>
      </c>
    </row>
    <row r="1290" spans="10:10" x14ac:dyDescent="0.35">
      <c r="J1290" s="264">
        <v>55</v>
      </c>
    </row>
    <row r="1291" spans="10:10" x14ac:dyDescent="0.35">
      <c r="J1291" s="264">
        <v>55</v>
      </c>
    </row>
    <row r="1292" spans="10:10" x14ac:dyDescent="0.35">
      <c r="J1292" s="264">
        <v>55</v>
      </c>
    </row>
    <row r="1293" spans="10:10" x14ac:dyDescent="0.35">
      <c r="J1293" s="91">
        <v>55</v>
      </c>
    </row>
    <row r="1294" spans="10:10" x14ac:dyDescent="0.35">
      <c r="J1294" s="267">
        <v>55</v>
      </c>
    </row>
    <row r="1295" spans="10:10" x14ac:dyDescent="0.35">
      <c r="J1295" s="264">
        <v>55</v>
      </c>
    </row>
    <row r="1296" spans="10:10" x14ac:dyDescent="0.35">
      <c r="J1296" s="91">
        <v>55</v>
      </c>
    </row>
    <row r="1297" spans="10:10" x14ac:dyDescent="0.35">
      <c r="J1297" s="91">
        <v>55</v>
      </c>
    </row>
    <row r="1298" spans="10:10" x14ac:dyDescent="0.35">
      <c r="J1298" s="120">
        <v>55</v>
      </c>
    </row>
    <row r="1299" spans="10:10" x14ac:dyDescent="0.35">
      <c r="J1299" s="142">
        <v>55</v>
      </c>
    </row>
    <row r="1300" spans="10:10" x14ac:dyDescent="0.35">
      <c r="J1300" s="102">
        <v>56</v>
      </c>
    </row>
    <row r="1301" spans="10:10" x14ac:dyDescent="0.35">
      <c r="J1301" s="102">
        <v>56</v>
      </c>
    </row>
    <row r="1302" spans="10:10" x14ac:dyDescent="0.35">
      <c r="J1302" s="264">
        <v>56</v>
      </c>
    </row>
    <row r="1303" spans="10:10" x14ac:dyDescent="0.35">
      <c r="J1303" s="264">
        <v>56</v>
      </c>
    </row>
    <row r="1304" spans="10:10" x14ac:dyDescent="0.35">
      <c r="J1304" s="269">
        <v>56</v>
      </c>
    </row>
    <row r="1305" spans="10:10" x14ac:dyDescent="0.35">
      <c r="J1305" s="102">
        <v>56</v>
      </c>
    </row>
    <row r="1306" spans="10:10" x14ac:dyDescent="0.35">
      <c r="J1306" s="264">
        <v>56</v>
      </c>
    </row>
    <row r="1307" spans="10:10" x14ac:dyDescent="0.35">
      <c r="J1307" s="91">
        <v>56</v>
      </c>
    </row>
    <row r="1308" spans="10:10" x14ac:dyDescent="0.35">
      <c r="J1308" s="266">
        <v>57</v>
      </c>
    </row>
    <row r="1309" spans="10:10" x14ac:dyDescent="0.35">
      <c r="J1309" s="102">
        <v>57</v>
      </c>
    </row>
    <row r="1310" spans="10:10" x14ac:dyDescent="0.35">
      <c r="J1310" s="137">
        <v>57</v>
      </c>
    </row>
    <row r="1311" spans="10:10" x14ac:dyDescent="0.35">
      <c r="J1311" s="91">
        <v>57</v>
      </c>
    </row>
    <row r="1312" spans="10:10" x14ac:dyDescent="0.35">
      <c r="J1312" s="102">
        <v>57</v>
      </c>
    </row>
    <row r="1313" spans="10:10" x14ac:dyDescent="0.35">
      <c r="J1313" s="102">
        <v>57</v>
      </c>
    </row>
    <row r="1314" spans="10:10" x14ac:dyDescent="0.35">
      <c r="J1314" s="91">
        <v>57</v>
      </c>
    </row>
    <row r="1315" spans="10:10" x14ac:dyDescent="0.35">
      <c r="J1315" s="73">
        <v>57</v>
      </c>
    </row>
    <row r="1316" spans="10:10" x14ac:dyDescent="0.35">
      <c r="J1316" s="102">
        <v>57</v>
      </c>
    </row>
    <row r="1317" spans="10:10" x14ac:dyDescent="0.35">
      <c r="J1317" s="128">
        <v>57</v>
      </c>
    </row>
    <row r="1318" spans="10:10" x14ac:dyDescent="0.35">
      <c r="J1318" s="264">
        <v>57</v>
      </c>
    </row>
    <row r="1319" spans="10:10" x14ac:dyDescent="0.35">
      <c r="J1319" s="120">
        <v>57</v>
      </c>
    </row>
    <row r="1320" spans="10:10" x14ac:dyDescent="0.35">
      <c r="J1320" s="91">
        <v>57</v>
      </c>
    </row>
    <row r="1321" spans="10:10" x14ac:dyDescent="0.35">
      <c r="J1321" s="264">
        <v>58</v>
      </c>
    </row>
    <row r="1322" spans="10:10" x14ac:dyDescent="0.35">
      <c r="J1322" s="267">
        <v>58</v>
      </c>
    </row>
    <row r="1323" spans="10:10" x14ac:dyDescent="0.35">
      <c r="J1323" s="264">
        <v>58</v>
      </c>
    </row>
    <row r="1324" spans="10:10" x14ac:dyDescent="0.35">
      <c r="J1324" s="72">
        <v>58</v>
      </c>
    </row>
    <row r="1325" spans="10:10" x14ac:dyDescent="0.35">
      <c r="J1325" s="102">
        <v>58</v>
      </c>
    </row>
    <row r="1326" spans="10:10" x14ac:dyDescent="0.35">
      <c r="J1326" s="124">
        <v>58</v>
      </c>
    </row>
    <row r="1327" spans="10:10" x14ac:dyDescent="0.35">
      <c r="J1327" s="102">
        <v>58</v>
      </c>
    </row>
    <row r="1328" spans="10:10" x14ac:dyDescent="0.35">
      <c r="J1328" s="265">
        <v>58</v>
      </c>
    </row>
    <row r="1329" spans="10:10" x14ac:dyDescent="0.35">
      <c r="J1329" s="264">
        <v>58</v>
      </c>
    </row>
    <row r="1330" spans="10:10" x14ac:dyDescent="0.35">
      <c r="J1330" s="264">
        <v>58</v>
      </c>
    </row>
    <row r="1331" spans="10:10" x14ac:dyDescent="0.35">
      <c r="J1331" s="91">
        <v>58</v>
      </c>
    </row>
    <row r="1332" spans="10:10" x14ac:dyDescent="0.35">
      <c r="J1332" s="102">
        <v>59</v>
      </c>
    </row>
    <row r="1333" spans="10:10" x14ac:dyDescent="0.35">
      <c r="J1333" s="102">
        <v>59</v>
      </c>
    </row>
    <row r="1334" spans="10:10" x14ac:dyDescent="0.35">
      <c r="J1334" s="102">
        <v>59</v>
      </c>
    </row>
    <row r="1335" spans="10:10" x14ac:dyDescent="0.35">
      <c r="J1335" s="137">
        <v>59</v>
      </c>
    </row>
    <row r="1336" spans="10:10" x14ac:dyDescent="0.35">
      <c r="J1336" s="264">
        <v>59</v>
      </c>
    </row>
    <row r="1337" spans="10:10" x14ac:dyDescent="0.35">
      <c r="J1337" s="120">
        <v>59</v>
      </c>
    </row>
    <row r="1338" spans="10:10" x14ac:dyDescent="0.35">
      <c r="J1338" s="102">
        <v>60</v>
      </c>
    </row>
    <row r="1339" spans="10:10" x14ac:dyDescent="0.35">
      <c r="J1339" s="264">
        <v>60</v>
      </c>
    </row>
    <row r="1340" spans="10:10" x14ac:dyDescent="0.35">
      <c r="J1340" s="264">
        <v>60</v>
      </c>
    </row>
    <row r="1341" spans="10:10" x14ac:dyDescent="0.35">
      <c r="J1341" s="264">
        <v>60</v>
      </c>
    </row>
    <row r="1342" spans="10:10" x14ac:dyDescent="0.35">
      <c r="J1342" s="264">
        <v>60</v>
      </c>
    </row>
    <row r="1343" spans="10:10" x14ac:dyDescent="0.35">
      <c r="J1343" s="102">
        <v>60</v>
      </c>
    </row>
    <row r="1344" spans="10:10" x14ac:dyDescent="0.35">
      <c r="J1344" s="102">
        <v>60</v>
      </c>
    </row>
    <row r="1345" spans="10:10" x14ac:dyDescent="0.35">
      <c r="J1345" s="102">
        <v>60</v>
      </c>
    </row>
    <row r="1346" spans="10:10" x14ac:dyDescent="0.35">
      <c r="J1346" s="102">
        <v>60</v>
      </c>
    </row>
    <row r="1347" spans="10:10" x14ac:dyDescent="0.35">
      <c r="J1347" s="264">
        <v>60</v>
      </c>
    </row>
    <row r="1348" spans="10:10" x14ac:dyDescent="0.35">
      <c r="J1348" s="264">
        <v>60</v>
      </c>
    </row>
    <row r="1349" spans="10:10" x14ac:dyDescent="0.35">
      <c r="J1349" s="271">
        <v>60</v>
      </c>
    </row>
    <row r="1350" spans="10:10" x14ac:dyDescent="0.35">
      <c r="J1350" s="91">
        <v>60</v>
      </c>
    </row>
    <row r="1351" spans="10:10" x14ac:dyDescent="0.35">
      <c r="J1351" s="91">
        <v>60</v>
      </c>
    </row>
    <row r="1352" spans="10:10" x14ac:dyDescent="0.35">
      <c r="J1352" s="102">
        <v>61</v>
      </c>
    </row>
    <row r="1353" spans="10:10" x14ac:dyDescent="0.35">
      <c r="J1353" s="102">
        <v>61</v>
      </c>
    </row>
    <row r="1354" spans="10:10" x14ac:dyDescent="0.35">
      <c r="J1354" s="102">
        <v>61</v>
      </c>
    </row>
    <row r="1355" spans="10:10" x14ac:dyDescent="0.35">
      <c r="J1355" s="265">
        <v>61</v>
      </c>
    </row>
    <row r="1356" spans="10:10" x14ac:dyDescent="0.35">
      <c r="J1356" s="264">
        <v>61</v>
      </c>
    </row>
    <row r="1357" spans="10:10" x14ac:dyDescent="0.35">
      <c r="J1357" s="264">
        <v>61</v>
      </c>
    </row>
    <row r="1358" spans="10:10" x14ac:dyDescent="0.35">
      <c r="J1358" s="264">
        <v>61</v>
      </c>
    </row>
    <row r="1359" spans="10:10" x14ac:dyDescent="0.35">
      <c r="J1359" s="142">
        <v>62</v>
      </c>
    </row>
    <row r="1360" spans="10:10" x14ac:dyDescent="0.35">
      <c r="J1360" s="102">
        <v>62</v>
      </c>
    </row>
    <row r="1361" spans="10:10" x14ac:dyDescent="0.35">
      <c r="J1361" s="102">
        <v>62</v>
      </c>
    </row>
    <row r="1362" spans="10:10" x14ac:dyDescent="0.35">
      <c r="J1362" s="102">
        <v>62</v>
      </c>
    </row>
    <row r="1363" spans="10:10" x14ac:dyDescent="0.35">
      <c r="J1363" s="264">
        <v>62</v>
      </c>
    </row>
    <row r="1364" spans="10:10" x14ac:dyDescent="0.35">
      <c r="J1364" s="265">
        <v>63</v>
      </c>
    </row>
    <row r="1365" spans="10:10" x14ac:dyDescent="0.35">
      <c r="J1365" s="269">
        <v>63</v>
      </c>
    </row>
    <row r="1366" spans="10:10" x14ac:dyDescent="0.35">
      <c r="J1366" s="265">
        <v>63</v>
      </c>
    </row>
    <row r="1367" spans="10:10" x14ac:dyDescent="0.35">
      <c r="J1367" s="102">
        <v>63</v>
      </c>
    </row>
    <row r="1368" spans="10:10" x14ac:dyDescent="0.35">
      <c r="J1368" s="264">
        <v>63</v>
      </c>
    </row>
    <row r="1369" spans="10:10" x14ac:dyDescent="0.35">
      <c r="J1369" s="120">
        <v>63</v>
      </c>
    </row>
    <row r="1370" spans="10:10" x14ac:dyDescent="0.35">
      <c r="J1370" s="142">
        <v>63</v>
      </c>
    </row>
    <row r="1371" spans="10:10" x14ac:dyDescent="0.35">
      <c r="J1371" s="264">
        <v>64</v>
      </c>
    </row>
    <row r="1372" spans="10:10" x14ac:dyDescent="0.35">
      <c r="J1372" s="87">
        <v>64</v>
      </c>
    </row>
    <row r="1373" spans="10:10" x14ac:dyDescent="0.35">
      <c r="J1373" s="102">
        <v>64</v>
      </c>
    </row>
    <row r="1374" spans="10:10" x14ac:dyDescent="0.35">
      <c r="J1374" s="264">
        <v>64</v>
      </c>
    </row>
    <row r="1375" spans="10:10" x14ac:dyDescent="0.35">
      <c r="J1375" s="102">
        <v>65</v>
      </c>
    </row>
    <row r="1376" spans="10:10" x14ac:dyDescent="0.35">
      <c r="J1376" s="102">
        <v>65</v>
      </c>
    </row>
    <row r="1377" spans="10:10" x14ac:dyDescent="0.35">
      <c r="J1377" s="87">
        <v>65</v>
      </c>
    </row>
    <row r="1378" spans="10:10" x14ac:dyDescent="0.35">
      <c r="J1378" s="264">
        <v>66</v>
      </c>
    </row>
    <row r="1379" spans="10:10" x14ac:dyDescent="0.35">
      <c r="J1379" s="270">
        <v>66</v>
      </c>
    </row>
    <row r="1380" spans="10:10" x14ac:dyDescent="0.35">
      <c r="J1380" s="269">
        <v>66</v>
      </c>
    </row>
    <row r="1381" spans="10:10" x14ac:dyDescent="0.35">
      <c r="J1381" s="265">
        <v>66</v>
      </c>
    </row>
    <row r="1382" spans="10:10" x14ac:dyDescent="0.35">
      <c r="J1382" s="264">
        <v>68</v>
      </c>
    </row>
    <row r="1383" spans="10:10" x14ac:dyDescent="0.35">
      <c r="J1383" s="264">
        <v>68</v>
      </c>
    </row>
    <row r="1384" spans="10:10" x14ac:dyDescent="0.35">
      <c r="J1384" s="265">
        <v>68</v>
      </c>
    </row>
    <row r="1385" spans="10:10" x14ac:dyDescent="0.35">
      <c r="J1385" s="264">
        <v>68</v>
      </c>
    </row>
    <row r="1386" spans="10:10" x14ac:dyDescent="0.35">
      <c r="J1386" s="264">
        <v>68</v>
      </c>
    </row>
    <row r="1387" spans="10:10" x14ac:dyDescent="0.35">
      <c r="J1387" s="264">
        <v>68</v>
      </c>
    </row>
    <row r="1388" spans="10:10" x14ac:dyDescent="0.35">
      <c r="J1388" s="91">
        <v>69</v>
      </c>
    </row>
    <row r="1389" spans="10:10" x14ac:dyDescent="0.35">
      <c r="J1389" s="102">
        <v>69</v>
      </c>
    </row>
    <row r="1390" spans="10:10" x14ac:dyDescent="0.35">
      <c r="J1390" s="102">
        <v>69</v>
      </c>
    </row>
    <row r="1391" spans="10:10" x14ac:dyDescent="0.35">
      <c r="J1391" s="102">
        <v>69</v>
      </c>
    </row>
    <row r="1392" spans="10:10" x14ac:dyDescent="0.35">
      <c r="J1392" s="142">
        <v>69</v>
      </c>
    </row>
    <row r="1393" spans="10:10" x14ac:dyDescent="0.35">
      <c r="J1393" s="267">
        <v>69</v>
      </c>
    </row>
    <row r="1394" spans="10:10" x14ac:dyDescent="0.35">
      <c r="J1394" s="264">
        <v>70</v>
      </c>
    </row>
    <row r="1395" spans="10:10" x14ac:dyDescent="0.35">
      <c r="J1395" s="102">
        <v>70</v>
      </c>
    </row>
    <row r="1396" spans="10:10" x14ac:dyDescent="0.35">
      <c r="J1396" s="264">
        <v>70</v>
      </c>
    </row>
    <row r="1397" spans="10:10" x14ac:dyDescent="0.35">
      <c r="J1397" s="265">
        <v>71</v>
      </c>
    </row>
    <row r="1398" spans="10:10" x14ac:dyDescent="0.35">
      <c r="J1398" s="102">
        <v>73</v>
      </c>
    </row>
    <row r="1399" spans="10:10" x14ac:dyDescent="0.35">
      <c r="J1399" s="137">
        <v>73</v>
      </c>
    </row>
    <row r="1400" spans="10:10" x14ac:dyDescent="0.35">
      <c r="J1400" s="142">
        <v>73</v>
      </c>
    </row>
    <row r="1401" spans="10:10" x14ac:dyDescent="0.35">
      <c r="J1401" s="128">
        <v>74</v>
      </c>
    </row>
    <row r="1402" spans="10:10" x14ac:dyDescent="0.35">
      <c r="J1402" s="264">
        <v>74</v>
      </c>
    </row>
    <row r="1403" spans="10:10" x14ac:dyDescent="0.35">
      <c r="J1403" s="102">
        <v>75</v>
      </c>
    </row>
    <row r="1404" spans="10:10" x14ac:dyDescent="0.35">
      <c r="J1404" s="91">
        <v>77</v>
      </c>
    </row>
    <row r="1405" spans="10:10" x14ac:dyDescent="0.35">
      <c r="J1405" s="269">
        <v>85</v>
      </c>
    </row>
  </sheetData>
  <sortState xmlns:xlrd2="http://schemas.microsoft.com/office/spreadsheetml/2017/richdata2" ref="J2:J1405">
    <sortCondition ref="J2:J1405"/>
  </sortState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2537-42DD-45C1-A69A-D4819CF68DCB}">
  <dimension ref="A3:I59"/>
  <sheetViews>
    <sheetView topLeftCell="A63" workbookViewId="0">
      <selection activeCell="A74" sqref="A74"/>
    </sheetView>
  </sheetViews>
  <sheetFormatPr defaultRowHeight="14.5" x14ac:dyDescent="0.35"/>
  <cols>
    <col min="1" max="1" width="31.36328125" bestFit="1" customWidth="1"/>
    <col min="2" max="8" width="20.7265625" bestFit="1" customWidth="1"/>
    <col min="9" max="9" width="10.6328125" bestFit="1" customWidth="1"/>
    <col min="10" max="10" width="79.36328125" bestFit="1" customWidth="1"/>
    <col min="11" max="11" width="82.26953125" bestFit="1" customWidth="1"/>
    <col min="12" max="12" width="28.36328125" bestFit="1" customWidth="1"/>
    <col min="13" max="13" width="31.26953125" bestFit="1" customWidth="1"/>
    <col min="14" max="14" width="9.36328125" bestFit="1" customWidth="1"/>
    <col min="15" max="15" width="11.7265625" bestFit="1" customWidth="1"/>
    <col min="16" max="16" width="24.6328125" bestFit="1" customWidth="1"/>
    <col min="17" max="17" width="27.54296875" bestFit="1" customWidth="1"/>
    <col min="18" max="18" width="25.7265625" bestFit="1" customWidth="1"/>
    <col min="19" max="19" width="28.6328125" bestFit="1" customWidth="1"/>
    <col min="20" max="20" width="26.08984375" bestFit="1" customWidth="1"/>
    <col min="21" max="21" width="29" bestFit="1" customWidth="1"/>
    <col min="22" max="22" width="26.1796875" bestFit="1" customWidth="1"/>
    <col min="23" max="23" width="29.08984375" bestFit="1" customWidth="1"/>
    <col min="24" max="24" width="20.7265625" bestFit="1" customWidth="1"/>
    <col min="25" max="25" width="17.7265625" bestFit="1" customWidth="1"/>
    <col min="26" max="26" width="20.7265625" bestFit="1" customWidth="1"/>
    <col min="27" max="27" width="18.1796875" bestFit="1" customWidth="1"/>
    <col min="28" max="28" width="23.453125" bestFit="1" customWidth="1"/>
    <col min="29" max="29" width="26.36328125" bestFit="1" customWidth="1"/>
    <col min="30" max="30" width="20.7265625" bestFit="1" customWidth="1"/>
    <col min="31" max="31" width="15.90625" bestFit="1" customWidth="1"/>
    <col min="32" max="32" width="27.81640625" bestFit="1" customWidth="1"/>
    <col min="33" max="33" width="30.7265625" bestFit="1" customWidth="1"/>
    <col min="34" max="34" width="27.26953125" bestFit="1" customWidth="1"/>
    <col min="35" max="35" width="30.1796875" bestFit="1" customWidth="1"/>
    <col min="36" max="36" width="31.6328125" bestFit="1" customWidth="1"/>
    <col min="37" max="37" width="34.54296875" bestFit="1" customWidth="1"/>
    <col min="38" max="38" width="20.7265625" bestFit="1" customWidth="1"/>
    <col min="39" max="39" width="17.26953125" bestFit="1" customWidth="1"/>
    <col min="40" max="40" width="20.7265625" bestFit="1" customWidth="1"/>
    <col min="41" max="41" width="17.90625" bestFit="1" customWidth="1"/>
    <col min="42" max="42" width="20.7265625" bestFit="1" customWidth="1"/>
    <col min="43" max="43" width="19.1796875" bestFit="1" customWidth="1"/>
    <col min="44" max="44" width="18.26953125" bestFit="1" customWidth="1"/>
    <col min="45" max="46" width="13.26953125" bestFit="1" customWidth="1"/>
    <col min="47" max="47" width="16.1796875" bestFit="1" customWidth="1"/>
    <col min="48" max="48" width="19.1796875" bestFit="1" customWidth="1"/>
    <col min="49" max="49" width="13.81640625" bestFit="1" customWidth="1"/>
    <col min="50" max="50" width="13.1796875" bestFit="1" customWidth="1"/>
    <col min="51" max="51" width="16.08984375" bestFit="1" customWidth="1"/>
    <col min="52" max="52" width="20" bestFit="1" customWidth="1"/>
    <col min="53" max="53" width="22.90625" bestFit="1" customWidth="1"/>
    <col min="54" max="54" width="43.90625" bestFit="1" customWidth="1"/>
    <col min="55" max="55" width="46.81640625" bestFit="1" customWidth="1"/>
    <col min="56" max="56" width="53.26953125" bestFit="1" customWidth="1"/>
    <col min="57" max="57" width="56.1796875" bestFit="1" customWidth="1"/>
    <col min="58" max="58" width="59.36328125" bestFit="1" customWidth="1"/>
    <col min="59" max="59" width="62.36328125" bestFit="1" customWidth="1"/>
    <col min="60" max="60" width="17" bestFit="1" customWidth="1"/>
    <col min="61" max="61" width="10.54296875" bestFit="1" customWidth="1"/>
    <col min="62" max="62" width="17" bestFit="1" customWidth="1"/>
    <col min="63" max="63" width="11" bestFit="1" customWidth="1"/>
    <col min="64" max="64" width="18.08984375" bestFit="1" customWidth="1"/>
    <col min="65" max="65" width="21.08984375" bestFit="1" customWidth="1"/>
    <col min="66" max="66" width="18.36328125" bestFit="1" customWidth="1"/>
    <col min="67" max="67" width="21.36328125" bestFit="1" customWidth="1"/>
    <col min="68" max="68" width="26.26953125" bestFit="1" customWidth="1"/>
    <col min="69" max="69" width="29.26953125" bestFit="1" customWidth="1"/>
    <col min="70" max="70" width="36.81640625" bestFit="1" customWidth="1"/>
    <col min="71" max="71" width="39.7265625" bestFit="1" customWidth="1"/>
    <col min="72" max="72" width="36.90625" bestFit="1" customWidth="1"/>
    <col min="73" max="73" width="39.81640625" bestFit="1" customWidth="1"/>
    <col min="74" max="74" width="17.453125" bestFit="1" customWidth="1"/>
    <col min="75" max="75" width="20.36328125" bestFit="1" customWidth="1"/>
    <col min="76" max="76" width="62.54296875" bestFit="1" customWidth="1"/>
    <col min="77" max="77" width="65.453125" bestFit="1" customWidth="1"/>
    <col min="78" max="78" width="29" bestFit="1" customWidth="1"/>
    <col min="79" max="79" width="31.90625" bestFit="1" customWidth="1"/>
    <col min="80" max="80" width="17.1796875" bestFit="1" customWidth="1"/>
    <col min="81" max="81" width="20.08984375" bestFit="1" customWidth="1"/>
    <col min="82" max="82" width="29.08984375" bestFit="1" customWidth="1"/>
    <col min="83" max="83" width="32" bestFit="1" customWidth="1"/>
    <col min="84" max="84" width="20.81640625" bestFit="1" customWidth="1"/>
    <col min="85" max="85" width="23.7265625" bestFit="1" customWidth="1"/>
    <col min="86" max="86" width="20.26953125" bestFit="1" customWidth="1"/>
    <col min="87" max="87" width="23.1796875" bestFit="1" customWidth="1"/>
    <col min="88" max="88" width="23.6328125" bestFit="1" customWidth="1"/>
    <col min="89" max="89" width="26.54296875" bestFit="1" customWidth="1"/>
    <col min="90" max="90" width="72.7265625" bestFit="1" customWidth="1"/>
    <col min="91" max="91" width="75.6328125" bestFit="1" customWidth="1"/>
    <col min="92" max="92" width="17" bestFit="1" customWidth="1"/>
    <col min="93" max="93" width="19.54296875" bestFit="1" customWidth="1"/>
    <col min="94" max="94" width="19.1796875" bestFit="1" customWidth="1"/>
    <col min="95" max="95" width="11.1796875" bestFit="1" customWidth="1"/>
    <col min="96" max="96" width="19.1796875" bestFit="1" customWidth="1"/>
    <col min="97" max="97" width="11.6328125" bestFit="1" customWidth="1"/>
    <col min="98" max="98" width="21.81640625" bestFit="1" customWidth="1"/>
    <col min="99" max="99" width="24.7265625" bestFit="1" customWidth="1"/>
    <col min="100" max="100" width="34.36328125" bestFit="1" customWidth="1"/>
    <col min="101" max="101" width="37.26953125" bestFit="1" customWidth="1"/>
    <col min="102" max="102" width="19.1796875" bestFit="1" customWidth="1"/>
    <col min="103" max="103" width="22" bestFit="1" customWidth="1"/>
    <col min="104" max="104" width="19.1796875" bestFit="1" customWidth="1"/>
    <col min="105" max="105" width="20.08984375" bestFit="1" customWidth="1"/>
    <col min="106" max="106" width="20.26953125" bestFit="1" customWidth="1"/>
    <col min="107" max="107" width="23.1796875" bestFit="1" customWidth="1"/>
    <col min="108" max="108" width="19.7265625" bestFit="1" customWidth="1"/>
    <col min="109" max="109" width="22.6328125" bestFit="1" customWidth="1"/>
    <col min="110" max="110" width="21.90625" bestFit="1" customWidth="1"/>
    <col min="111" max="111" width="24.81640625" bestFit="1" customWidth="1"/>
    <col min="112" max="112" width="32.08984375" bestFit="1" customWidth="1"/>
    <col min="113" max="113" width="35" bestFit="1" customWidth="1"/>
    <col min="114" max="114" width="32.1796875" bestFit="1" customWidth="1"/>
    <col min="115" max="115" width="35.08984375" bestFit="1" customWidth="1"/>
    <col min="116" max="116" width="36.6328125" bestFit="1" customWidth="1"/>
    <col min="117" max="117" width="39.54296875" bestFit="1" customWidth="1"/>
    <col min="118" max="118" width="34.08984375" bestFit="1" customWidth="1"/>
    <col min="119" max="119" width="37" bestFit="1" customWidth="1"/>
    <col min="120" max="120" width="65.81640625" bestFit="1" customWidth="1"/>
    <col min="121" max="121" width="68.7265625" bestFit="1" customWidth="1"/>
    <col min="122" max="122" width="9.36328125" bestFit="1" customWidth="1"/>
    <col min="123" max="123" width="12" bestFit="1" customWidth="1"/>
    <col min="124" max="124" width="27.6328125" bestFit="1" customWidth="1"/>
    <col min="125" max="125" width="30.54296875" bestFit="1" customWidth="1"/>
    <col min="126" max="126" width="15.54296875" bestFit="1" customWidth="1"/>
    <col min="127" max="127" width="18.453125" bestFit="1" customWidth="1"/>
    <col min="128" max="128" width="16.81640625" bestFit="1" customWidth="1"/>
    <col min="129" max="129" width="19.7265625" bestFit="1" customWidth="1"/>
    <col min="130" max="130" width="28.6328125" bestFit="1" customWidth="1"/>
    <col min="131" max="131" width="31.54296875" bestFit="1" customWidth="1"/>
    <col min="132" max="132" width="19.08984375" bestFit="1" customWidth="1"/>
    <col min="133" max="133" width="22" bestFit="1" customWidth="1"/>
    <col min="134" max="134" width="33" bestFit="1" customWidth="1"/>
    <col min="135" max="135" width="35.90625" bestFit="1" customWidth="1"/>
    <col min="136" max="136" width="20.7265625" bestFit="1" customWidth="1"/>
    <col min="137" max="137" width="16.36328125" bestFit="1" customWidth="1"/>
    <col min="138" max="138" width="17" bestFit="1" customWidth="1"/>
    <col min="139" max="139" width="14.54296875" bestFit="1" customWidth="1"/>
    <col min="140" max="140" width="17" bestFit="1" customWidth="1"/>
    <col min="141" max="141" width="15" bestFit="1" customWidth="1"/>
    <col min="142" max="142" width="36.08984375" bestFit="1" customWidth="1"/>
    <col min="143" max="143" width="39" bestFit="1" customWidth="1"/>
    <col min="144" max="144" width="24.26953125" bestFit="1" customWidth="1"/>
    <col min="145" max="145" width="27.1796875" bestFit="1" customWidth="1"/>
    <col min="146" max="146" width="34.453125" bestFit="1" customWidth="1"/>
    <col min="147" max="147" width="37.453125" bestFit="1" customWidth="1"/>
    <col min="148" max="148" width="25.6328125" bestFit="1" customWidth="1"/>
    <col min="149" max="149" width="28.54296875" bestFit="1" customWidth="1"/>
    <col min="150" max="150" width="23.7265625" bestFit="1" customWidth="1"/>
    <col min="151" max="151" width="26.6328125" bestFit="1" customWidth="1"/>
    <col min="152" max="152" width="43.90625" bestFit="1" customWidth="1"/>
    <col min="153" max="153" width="46.81640625" bestFit="1" customWidth="1"/>
    <col min="154" max="154" width="61.6328125" bestFit="1" customWidth="1"/>
    <col min="155" max="155" width="64.54296875" bestFit="1" customWidth="1"/>
    <col min="156" max="156" width="36.7265625" bestFit="1" customWidth="1"/>
    <col min="157" max="157" width="39.6328125" bestFit="1" customWidth="1"/>
    <col min="158" max="158" width="21.90625" bestFit="1" customWidth="1"/>
    <col min="159" max="159" width="24.81640625" bestFit="1" customWidth="1"/>
    <col min="160" max="160" width="32.1796875" bestFit="1" customWidth="1"/>
    <col min="161" max="161" width="35.08984375" bestFit="1" customWidth="1"/>
    <col min="162" max="162" width="31.453125" bestFit="1" customWidth="1"/>
    <col min="163" max="163" width="34.36328125" bestFit="1" customWidth="1"/>
    <col min="164" max="164" width="40.26953125" bestFit="1" customWidth="1"/>
    <col min="165" max="165" width="43.1796875" bestFit="1" customWidth="1"/>
    <col min="166" max="166" width="43.90625" bestFit="1" customWidth="1"/>
    <col min="167" max="167" width="46.81640625" bestFit="1" customWidth="1"/>
    <col min="168" max="168" width="21.7265625" bestFit="1" customWidth="1"/>
    <col min="169" max="169" width="24.6328125" bestFit="1" customWidth="1"/>
    <col min="170" max="170" width="20.453125" bestFit="1" customWidth="1"/>
    <col min="171" max="171" width="23.36328125" bestFit="1" customWidth="1"/>
    <col min="172" max="172" width="27.7265625" bestFit="1" customWidth="1"/>
    <col min="173" max="173" width="30.6328125" bestFit="1" customWidth="1"/>
    <col min="174" max="174" width="26.08984375" bestFit="1" customWidth="1"/>
    <col min="175" max="175" width="29" bestFit="1" customWidth="1"/>
    <col min="176" max="176" width="23" bestFit="1" customWidth="1"/>
    <col min="177" max="177" width="25.90625" bestFit="1" customWidth="1"/>
    <col min="178" max="178" width="38.453125" bestFit="1" customWidth="1"/>
    <col min="179" max="179" width="41.36328125" bestFit="1" customWidth="1"/>
    <col min="180" max="180" width="19.7265625" bestFit="1" customWidth="1"/>
    <col min="181" max="181" width="22.6328125" bestFit="1" customWidth="1"/>
    <col min="182" max="182" width="30.54296875" bestFit="1" customWidth="1"/>
    <col min="183" max="183" width="33.54296875" bestFit="1" customWidth="1"/>
    <col min="184" max="184" width="28.81640625" bestFit="1" customWidth="1"/>
    <col min="185" max="185" width="31.7265625" bestFit="1" customWidth="1"/>
    <col min="186" max="186" width="48" bestFit="1" customWidth="1"/>
    <col min="187" max="187" width="50.90625" bestFit="1" customWidth="1"/>
    <col min="188" max="188" width="17" bestFit="1" customWidth="1"/>
    <col min="189" max="189" width="17.453125" bestFit="1" customWidth="1"/>
    <col min="190" max="190" width="36.1796875" bestFit="1" customWidth="1"/>
    <col min="191" max="191" width="39.08984375" bestFit="1" customWidth="1"/>
    <col min="192" max="192" width="26.81640625" bestFit="1" customWidth="1"/>
    <col min="193" max="193" width="29.81640625" bestFit="1" customWidth="1"/>
    <col min="194" max="194" width="27.54296875" bestFit="1" customWidth="1"/>
    <col min="195" max="195" width="30.453125" bestFit="1" customWidth="1"/>
    <col min="196" max="196" width="31.26953125" bestFit="1" customWidth="1"/>
    <col min="197" max="197" width="34.1796875" bestFit="1" customWidth="1"/>
    <col min="198" max="198" width="39.90625" bestFit="1" customWidth="1"/>
    <col min="199" max="199" width="42.81640625" bestFit="1" customWidth="1"/>
    <col min="200" max="200" width="39.90625" bestFit="1" customWidth="1"/>
    <col min="201" max="201" width="42.81640625" bestFit="1" customWidth="1"/>
    <col min="202" max="202" width="21.54296875" bestFit="1" customWidth="1"/>
    <col min="203" max="203" width="24.453125" bestFit="1" customWidth="1"/>
    <col min="204" max="204" width="31.36328125" bestFit="1" customWidth="1"/>
    <col min="205" max="205" width="34.26953125" bestFit="1" customWidth="1"/>
    <col min="206" max="206" width="9.54296875" bestFit="1" customWidth="1"/>
    <col min="207" max="207" width="12.36328125" bestFit="1" customWidth="1"/>
    <col min="208" max="208" width="17.08984375" bestFit="1" customWidth="1"/>
    <col min="209" max="209" width="20" bestFit="1" customWidth="1"/>
    <col min="210" max="210" width="18.26953125" bestFit="1" customWidth="1"/>
    <col min="211" max="211" width="16.54296875" bestFit="1" customWidth="1"/>
    <col min="212" max="212" width="18.26953125" bestFit="1" customWidth="1"/>
    <col min="213" max="213" width="12.7265625" bestFit="1" customWidth="1"/>
    <col min="214" max="214" width="18.26953125" bestFit="1" customWidth="1"/>
    <col min="215" max="215" width="13.26953125" bestFit="1" customWidth="1"/>
    <col min="216" max="216" width="18.26953125" bestFit="1" customWidth="1"/>
    <col min="217" max="217" width="20.36328125" bestFit="1" customWidth="1"/>
    <col min="218" max="218" width="13.90625" bestFit="1" customWidth="1"/>
    <col min="219" max="219" width="16.81640625" bestFit="1" customWidth="1"/>
    <col min="220" max="220" width="13.6328125" bestFit="1" customWidth="1"/>
    <col min="221" max="221" width="16.54296875" bestFit="1" customWidth="1"/>
    <col min="222" max="222" width="11.54296875" bestFit="1" customWidth="1"/>
    <col min="223" max="223" width="14.453125" bestFit="1" customWidth="1"/>
    <col min="224" max="224" width="11.90625" bestFit="1" customWidth="1"/>
    <col min="225" max="225" width="14.81640625" bestFit="1" customWidth="1"/>
    <col min="226" max="226" width="13.1796875" bestFit="1" customWidth="1"/>
    <col min="227" max="227" width="16.08984375" bestFit="1" customWidth="1"/>
    <col min="228" max="228" width="11.453125" bestFit="1" customWidth="1"/>
    <col min="229" max="230" width="14.36328125" bestFit="1" customWidth="1"/>
    <col min="231" max="231" width="17.36328125" bestFit="1" customWidth="1"/>
    <col min="232" max="232" width="19.6328125" bestFit="1" customWidth="1"/>
    <col min="233" max="233" width="22.54296875" bestFit="1" customWidth="1"/>
    <col min="234" max="234" width="20.7265625" bestFit="1" customWidth="1"/>
    <col min="235" max="235" width="22.90625" bestFit="1" customWidth="1"/>
    <col min="236" max="236" width="20.7265625" bestFit="1" customWidth="1"/>
    <col min="237" max="237" width="21.26953125" bestFit="1" customWidth="1"/>
    <col min="238" max="238" width="28" bestFit="1" customWidth="1"/>
    <col min="239" max="239" width="30.90625" bestFit="1" customWidth="1"/>
    <col min="240" max="240" width="23.90625" bestFit="1" customWidth="1"/>
    <col min="241" max="241" width="26.81640625" bestFit="1" customWidth="1"/>
    <col min="242" max="242" width="21.453125" bestFit="1" customWidth="1"/>
    <col min="243" max="243" width="24.36328125" bestFit="1" customWidth="1"/>
    <col min="244" max="244" width="34.26953125" bestFit="1" customWidth="1"/>
    <col min="245" max="245" width="37.1796875" bestFit="1" customWidth="1"/>
    <col min="246" max="246" width="13.7265625" bestFit="1" customWidth="1"/>
    <col min="247" max="247" width="16.6328125" bestFit="1" customWidth="1"/>
    <col min="248" max="248" width="20.7265625" bestFit="1" customWidth="1"/>
    <col min="249" max="249" width="19.1796875" bestFit="1" customWidth="1"/>
    <col min="250" max="250" width="20.7265625" bestFit="1" customWidth="1"/>
    <col min="251" max="251" width="15.81640625" bestFit="1" customWidth="1"/>
    <col min="252" max="252" width="20.7265625" bestFit="1" customWidth="1"/>
    <col min="253" max="253" width="12.54296875" bestFit="1" customWidth="1"/>
    <col min="254" max="254" width="26" bestFit="1" customWidth="1"/>
    <col min="255" max="255" width="28.90625" bestFit="1" customWidth="1"/>
    <col min="256" max="256" width="26.54296875" bestFit="1" customWidth="1"/>
    <col min="257" max="257" width="29.54296875" bestFit="1" customWidth="1"/>
    <col min="258" max="258" width="21.26953125" bestFit="1" customWidth="1"/>
    <col min="259" max="259" width="24.1796875" bestFit="1" customWidth="1"/>
    <col min="260" max="260" width="33.90625" bestFit="1" customWidth="1"/>
    <col min="261" max="261" width="36.81640625" bestFit="1" customWidth="1"/>
    <col min="262" max="262" width="20.7265625" bestFit="1" customWidth="1"/>
    <col min="263" max="263" width="21.36328125" bestFit="1" customWidth="1"/>
    <col min="264" max="264" width="29.81640625" bestFit="1" customWidth="1"/>
    <col min="265" max="265" width="32.7265625" bestFit="1" customWidth="1"/>
    <col min="266" max="266" width="8.453125" bestFit="1" customWidth="1"/>
    <col min="267" max="267" width="11.26953125" bestFit="1" customWidth="1"/>
    <col min="268" max="268" width="17.36328125" bestFit="1" customWidth="1"/>
    <col min="269" max="269" width="20.26953125" bestFit="1" customWidth="1"/>
    <col min="270" max="270" width="26.08984375" bestFit="1" customWidth="1"/>
    <col min="271" max="271" width="29" bestFit="1" customWidth="1"/>
    <col min="272" max="272" width="17.453125" bestFit="1" customWidth="1"/>
    <col min="273" max="273" width="20.36328125" bestFit="1" customWidth="1"/>
    <col min="274" max="274" width="19.08984375" bestFit="1" customWidth="1"/>
    <col min="275" max="275" width="22" bestFit="1" customWidth="1"/>
    <col min="276" max="276" width="24.90625" bestFit="1" customWidth="1"/>
    <col min="277" max="277" width="27.81640625" bestFit="1" customWidth="1"/>
    <col min="278" max="278" width="26.36328125" bestFit="1" customWidth="1"/>
    <col min="279" max="279" width="29.36328125" bestFit="1" customWidth="1"/>
    <col min="280" max="280" width="20.7265625" bestFit="1" customWidth="1"/>
    <col min="281" max="281" width="13.54296875" bestFit="1" customWidth="1"/>
    <col min="282" max="282" width="9.90625" bestFit="1" customWidth="1"/>
    <col min="283" max="283" width="12.7265625" bestFit="1" customWidth="1"/>
    <col min="284" max="284" width="20.1796875" bestFit="1" customWidth="1"/>
    <col min="285" max="285" width="23.08984375" bestFit="1" customWidth="1"/>
    <col min="286" max="286" width="22.1796875" bestFit="1" customWidth="1"/>
    <col min="287" max="287" width="25.1796875" bestFit="1" customWidth="1"/>
    <col min="288" max="288" width="14.08984375" bestFit="1" customWidth="1"/>
    <col min="289" max="289" width="17.08984375" bestFit="1" customWidth="1"/>
    <col min="290" max="290" width="20.7265625" bestFit="1" customWidth="1"/>
    <col min="291" max="291" width="11.54296875" bestFit="1" customWidth="1"/>
    <col min="292" max="292" width="37.453125" bestFit="1" customWidth="1"/>
    <col min="293" max="293" width="40.36328125" bestFit="1" customWidth="1"/>
    <col min="294" max="294" width="45.36328125" bestFit="1" customWidth="1"/>
    <col min="295" max="295" width="48.26953125" bestFit="1" customWidth="1"/>
    <col min="296" max="296" width="23.453125" bestFit="1" customWidth="1"/>
    <col min="297" max="297" width="26.36328125" bestFit="1" customWidth="1"/>
    <col min="298" max="298" width="10.90625" bestFit="1" customWidth="1"/>
    <col min="299" max="299" width="13.81640625" bestFit="1" customWidth="1"/>
    <col min="300" max="300" width="17" bestFit="1" customWidth="1"/>
    <col min="301" max="301" width="15.81640625" bestFit="1" customWidth="1"/>
    <col min="302" max="302" width="25.08984375" bestFit="1" customWidth="1"/>
    <col min="303" max="303" width="28" bestFit="1" customWidth="1"/>
    <col min="304" max="304" width="25.54296875" bestFit="1" customWidth="1"/>
    <col min="305" max="305" width="28.453125" bestFit="1" customWidth="1"/>
    <col min="306" max="306" width="34.81640625" bestFit="1" customWidth="1"/>
    <col min="307" max="307" width="37.81640625" bestFit="1" customWidth="1"/>
    <col min="308" max="308" width="27" bestFit="1" customWidth="1"/>
    <col min="309" max="309" width="29.90625" bestFit="1" customWidth="1"/>
    <col min="310" max="310" width="24.26953125" bestFit="1" customWidth="1"/>
    <col min="311" max="311" width="27.1796875" bestFit="1" customWidth="1"/>
    <col min="312" max="312" width="24.90625" bestFit="1" customWidth="1"/>
    <col min="313" max="313" width="27.81640625" bestFit="1" customWidth="1"/>
    <col min="314" max="314" width="23.1796875" bestFit="1" customWidth="1"/>
    <col min="315" max="315" width="26.08984375" bestFit="1" customWidth="1"/>
    <col min="316" max="316" width="32.6328125" bestFit="1" customWidth="1"/>
    <col min="317" max="317" width="35.54296875" bestFit="1" customWidth="1"/>
    <col min="318" max="318" width="43.453125" bestFit="1" customWidth="1"/>
    <col min="319" max="319" width="46.36328125" bestFit="1" customWidth="1"/>
    <col min="320" max="320" width="35.26953125" bestFit="1" customWidth="1"/>
    <col min="321" max="321" width="38.1796875" bestFit="1" customWidth="1"/>
    <col min="322" max="322" width="43.08984375" bestFit="1" customWidth="1"/>
    <col min="323" max="323" width="46.08984375" bestFit="1" customWidth="1"/>
    <col min="324" max="324" width="19.1796875" bestFit="1" customWidth="1"/>
    <col min="325" max="325" width="17.1796875" bestFit="1" customWidth="1"/>
    <col min="326" max="326" width="19.1796875" bestFit="1" customWidth="1"/>
    <col min="327" max="327" width="16.08984375" bestFit="1" customWidth="1"/>
    <col min="328" max="328" width="17" bestFit="1" customWidth="1"/>
    <col min="329" max="329" width="14.81640625" bestFit="1" customWidth="1"/>
    <col min="330" max="330" width="20.7265625" bestFit="1" customWidth="1"/>
    <col min="331" max="331" width="20.36328125" bestFit="1" customWidth="1"/>
    <col min="332" max="332" width="18.26953125" bestFit="1" customWidth="1"/>
    <col min="333" max="333" width="21.26953125" bestFit="1" customWidth="1"/>
    <col min="334" max="334" width="20.7265625" bestFit="1" customWidth="1"/>
    <col min="335" max="335" width="22.1796875" bestFit="1" customWidth="1"/>
    <col min="336" max="336" width="27.26953125" bestFit="1" customWidth="1"/>
    <col min="337" max="337" width="30.1796875" bestFit="1" customWidth="1"/>
    <col min="338" max="338" width="17" bestFit="1" customWidth="1"/>
    <col min="339" max="339" width="14.7265625" bestFit="1" customWidth="1"/>
    <col min="340" max="340" width="17" bestFit="1" customWidth="1"/>
    <col min="341" max="341" width="13.81640625" bestFit="1" customWidth="1"/>
    <col min="342" max="342" width="20.7265625" bestFit="1" customWidth="1"/>
    <col min="343" max="343" width="23.6328125" bestFit="1" customWidth="1"/>
    <col min="344" max="344" width="17" bestFit="1" customWidth="1"/>
    <col min="345" max="345" width="14.1796875" bestFit="1" customWidth="1"/>
    <col min="346" max="346" width="37.81640625" bestFit="1" customWidth="1"/>
    <col min="347" max="347" width="40.7265625" bestFit="1" customWidth="1"/>
    <col min="348" max="348" width="20.6328125" bestFit="1" customWidth="1"/>
    <col min="349" max="349" width="23.54296875" bestFit="1" customWidth="1"/>
    <col min="350" max="350" width="17" bestFit="1" customWidth="1"/>
    <col min="351" max="351" width="14.54296875" bestFit="1" customWidth="1"/>
    <col min="352" max="352" width="19.1796875" bestFit="1" customWidth="1"/>
    <col min="353" max="353" width="15.7265625" bestFit="1" customWidth="1"/>
    <col min="354" max="354" width="26.36328125" bestFit="1" customWidth="1"/>
    <col min="355" max="355" width="29.36328125" bestFit="1" customWidth="1"/>
    <col min="356" max="356" width="26.81640625" bestFit="1" customWidth="1"/>
    <col min="357" max="357" width="29.81640625" bestFit="1" customWidth="1"/>
    <col min="358" max="358" width="23.54296875" bestFit="1" customWidth="1"/>
    <col min="359" max="359" width="26.453125" bestFit="1" customWidth="1"/>
    <col min="360" max="360" width="23.54296875" bestFit="1" customWidth="1"/>
    <col min="361" max="361" width="26.453125" bestFit="1" customWidth="1"/>
    <col min="362" max="362" width="35.26953125" bestFit="1" customWidth="1"/>
    <col min="363" max="363" width="38.1796875" bestFit="1" customWidth="1"/>
    <col min="364" max="364" width="23.1796875" bestFit="1" customWidth="1"/>
    <col min="365" max="365" width="26.08984375" bestFit="1" customWidth="1"/>
    <col min="366" max="366" width="26.6328125" bestFit="1" customWidth="1"/>
    <col min="367" max="367" width="29.6328125" bestFit="1" customWidth="1"/>
    <col min="368" max="368" width="34.54296875" bestFit="1" customWidth="1"/>
    <col min="369" max="369" width="37.54296875" bestFit="1" customWidth="1"/>
    <col min="370" max="370" width="36.54296875" bestFit="1" customWidth="1"/>
    <col min="371" max="371" width="39.453125" bestFit="1" customWidth="1"/>
    <col min="372" max="372" width="31.36328125" bestFit="1" customWidth="1"/>
    <col min="373" max="373" width="34.26953125" bestFit="1" customWidth="1"/>
    <col min="374" max="374" width="43.81640625" bestFit="1" customWidth="1"/>
    <col min="375" max="375" width="46.7265625" bestFit="1" customWidth="1"/>
    <col min="376" max="376" width="28.54296875" bestFit="1" customWidth="1"/>
    <col min="377" max="377" width="31.453125" bestFit="1" customWidth="1"/>
    <col min="378" max="378" width="19.1796875" bestFit="1" customWidth="1"/>
    <col min="379" max="379" width="16.1796875" bestFit="1" customWidth="1"/>
    <col min="380" max="380" width="19.1796875" bestFit="1" customWidth="1"/>
    <col min="381" max="381" width="15.08984375" bestFit="1" customWidth="1"/>
    <col min="382" max="382" width="10.453125" bestFit="1" customWidth="1"/>
    <col min="383" max="383" width="13.36328125" bestFit="1" customWidth="1"/>
    <col min="384" max="384" width="10.90625" bestFit="1" customWidth="1"/>
    <col min="385" max="385" width="13.81640625" bestFit="1" customWidth="1"/>
    <col min="386" max="386" width="18.26953125" bestFit="1" customWidth="1"/>
    <col min="387" max="387" width="21.26953125" bestFit="1" customWidth="1"/>
    <col min="388" max="388" width="16.26953125" bestFit="1" customWidth="1"/>
    <col min="389" max="389" width="19.1796875" bestFit="1" customWidth="1"/>
    <col min="390" max="390" width="9.81640625" bestFit="1" customWidth="1"/>
    <col min="391" max="391" width="12.6328125" bestFit="1" customWidth="1"/>
    <col min="392" max="392" width="20.36328125" bestFit="1" customWidth="1"/>
    <col min="393" max="393" width="23.26953125" bestFit="1" customWidth="1"/>
    <col min="394" max="394" width="18" bestFit="1" customWidth="1"/>
    <col min="395" max="395" width="20.90625" bestFit="1" customWidth="1"/>
    <col min="396" max="396" width="27.26953125" bestFit="1" customWidth="1"/>
    <col min="397" max="397" width="30.1796875" bestFit="1" customWidth="1"/>
    <col min="398" max="398" width="27.08984375" bestFit="1" customWidth="1"/>
    <col min="399" max="399" width="30" bestFit="1" customWidth="1"/>
    <col min="400" max="400" width="26.6328125" bestFit="1" customWidth="1"/>
    <col min="401" max="401" width="29.6328125" bestFit="1" customWidth="1"/>
    <col min="402" max="402" width="19.90625" bestFit="1" customWidth="1"/>
    <col min="403" max="403" width="22.81640625" bestFit="1" customWidth="1"/>
    <col min="404" max="404" width="24.1796875" bestFit="1" customWidth="1"/>
    <col min="405" max="405" width="27.08984375" bestFit="1" customWidth="1"/>
    <col min="406" max="406" width="20.7265625" bestFit="1" customWidth="1"/>
    <col min="407" max="407" width="8.6328125" bestFit="1" customWidth="1"/>
    <col min="408" max="408" width="20.7265625" bestFit="1" customWidth="1"/>
    <col min="409" max="409" width="20.08984375" bestFit="1" customWidth="1"/>
    <col min="410" max="410" width="19.1796875" bestFit="1" customWidth="1"/>
    <col min="411" max="411" width="14.81640625" bestFit="1" customWidth="1"/>
    <col min="412" max="412" width="29.1796875" bestFit="1" customWidth="1"/>
    <col min="413" max="413" width="32.08984375" bestFit="1" customWidth="1"/>
    <col min="414" max="414" width="19.453125" bestFit="1" customWidth="1"/>
    <col min="415" max="415" width="22.36328125" bestFit="1" customWidth="1"/>
    <col min="416" max="416" width="20.7265625" bestFit="1" customWidth="1"/>
    <col min="417" max="417" width="14" bestFit="1" customWidth="1"/>
    <col min="418" max="418" width="20.7265625" bestFit="1" customWidth="1"/>
    <col min="419" max="419" width="14.453125" bestFit="1" customWidth="1"/>
    <col min="420" max="420" width="22.6328125" bestFit="1" customWidth="1"/>
    <col min="421" max="421" width="25.6328125" bestFit="1" customWidth="1"/>
    <col min="422" max="422" width="20.7265625" bestFit="1" customWidth="1"/>
    <col min="423" max="423" width="11.26953125" bestFit="1" customWidth="1"/>
    <col min="424" max="424" width="20.7265625" bestFit="1" customWidth="1"/>
    <col min="425" max="425" width="11.7265625" bestFit="1" customWidth="1"/>
    <col min="426" max="426" width="30.7265625" bestFit="1" customWidth="1"/>
    <col min="427" max="427" width="33.7265625" bestFit="1" customWidth="1"/>
    <col min="428" max="428" width="26.36328125" bestFit="1" customWidth="1"/>
    <col min="429" max="429" width="29.36328125" bestFit="1" customWidth="1"/>
    <col min="430" max="430" width="20.7265625" bestFit="1" customWidth="1"/>
    <col min="431" max="431" width="21.81640625" bestFit="1" customWidth="1"/>
    <col min="432" max="432" width="20.7265625" bestFit="1" customWidth="1"/>
    <col min="433" max="433" width="19.54296875" bestFit="1" customWidth="1"/>
    <col min="434" max="434" width="21.6328125" bestFit="1" customWidth="1"/>
    <col min="435" max="435" width="24.54296875" bestFit="1" customWidth="1"/>
    <col min="436" max="436" width="21.7265625" bestFit="1" customWidth="1"/>
    <col min="437" max="437" width="24.6328125" bestFit="1" customWidth="1"/>
    <col min="438" max="438" width="20.7265625" bestFit="1" customWidth="1"/>
    <col min="439" max="439" width="23.26953125" bestFit="1" customWidth="1"/>
    <col min="440" max="440" width="41.453125" bestFit="1" customWidth="1"/>
    <col min="441" max="441" width="44.36328125" bestFit="1" customWidth="1"/>
    <col min="442" max="442" width="32" bestFit="1" customWidth="1"/>
    <col min="443" max="443" width="34.90625" bestFit="1" customWidth="1"/>
    <col min="444" max="444" width="25.08984375" bestFit="1" customWidth="1"/>
    <col min="445" max="445" width="28" bestFit="1" customWidth="1"/>
    <col min="446" max="446" width="25.1796875" bestFit="1" customWidth="1"/>
    <col min="447" max="447" width="28.08984375" bestFit="1" customWidth="1"/>
    <col min="448" max="448" width="44.54296875" bestFit="1" customWidth="1"/>
    <col min="449" max="449" width="47.453125" bestFit="1" customWidth="1"/>
    <col min="450" max="450" width="24.81640625" bestFit="1" customWidth="1"/>
    <col min="451" max="451" width="27.7265625" bestFit="1" customWidth="1"/>
    <col min="452" max="452" width="25.1796875" bestFit="1" customWidth="1"/>
    <col min="453" max="453" width="28.08984375" bestFit="1" customWidth="1"/>
    <col min="454" max="454" width="27.90625" bestFit="1" customWidth="1"/>
    <col min="455" max="455" width="30.81640625" bestFit="1" customWidth="1"/>
    <col min="456" max="456" width="20.7265625" bestFit="1" customWidth="1"/>
    <col min="457" max="457" width="14.1796875" bestFit="1" customWidth="1"/>
    <col min="458" max="458" width="11.1796875" bestFit="1" customWidth="1"/>
    <col min="459" max="459" width="14.08984375" bestFit="1" customWidth="1"/>
    <col min="460" max="460" width="11.6328125" bestFit="1" customWidth="1"/>
    <col min="461" max="461" width="14.54296875" bestFit="1" customWidth="1"/>
    <col min="462" max="462" width="18.36328125" bestFit="1" customWidth="1"/>
    <col min="463" max="463" width="21.36328125" bestFit="1" customWidth="1"/>
    <col min="464" max="464" width="27.1796875" bestFit="1" customWidth="1"/>
    <col min="465" max="465" width="30.08984375" bestFit="1" customWidth="1"/>
    <col min="466" max="466" width="23.26953125" bestFit="1" customWidth="1"/>
    <col min="467" max="467" width="26.1796875" bestFit="1" customWidth="1"/>
    <col min="468" max="468" width="27.26953125" bestFit="1" customWidth="1"/>
    <col min="469" max="469" width="30.1796875" bestFit="1" customWidth="1"/>
    <col min="470" max="470" width="23.54296875" bestFit="1" customWidth="1"/>
    <col min="471" max="471" width="26.453125" bestFit="1" customWidth="1"/>
    <col min="472" max="472" width="28.36328125" bestFit="1" customWidth="1"/>
    <col min="473" max="473" width="31.26953125" bestFit="1" customWidth="1"/>
    <col min="474" max="474" width="21.6328125" bestFit="1" customWidth="1"/>
    <col min="475" max="475" width="24.54296875" bestFit="1" customWidth="1"/>
    <col min="476" max="476" width="25.36328125" bestFit="1" customWidth="1"/>
    <col min="477" max="477" width="28.26953125" bestFit="1" customWidth="1"/>
    <col min="478" max="478" width="19.453125" bestFit="1" customWidth="1"/>
    <col min="479" max="479" width="22.36328125" bestFit="1" customWidth="1"/>
    <col min="480" max="480" width="26.36328125" bestFit="1" customWidth="1"/>
    <col min="481" max="481" width="29.36328125" bestFit="1" customWidth="1"/>
    <col min="482" max="482" width="47.08984375" bestFit="1" customWidth="1"/>
    <col min="483" max="483" width="50.08984375" bestFit="1" customWidth="1"/>
    <col min="484" max="484" width="35.90625" bestFit="1" customWidth="1"/>
    <col min="485" max="485" width="38.81640625" bestFit="1" customWidth="1"/>
    <col min="486" max="486" width="24.7265625" bestFit="1" customWidth="1"/>
    <col min="487" max="487" width="27.6328125" bestFit="1" customWidth="1"/>
    <col min="488" max="488" width="42.36328125" bestFit="1" customWidth="1"/>
    <col min="489" max="489" width="45.26953125" bestFit="1" customWidth="1"/>
    <col min="490" max="490" width="22" bestFit="1" customWidth="1"/>
    <col min="491" max="491" width="24.90625" bestFit="1" customWidth="1"/>
    <col min="492" max="492" width="21.90625" bestFit="1" customWidth="1"/>
    <col min="493" max="493" width="24.81640625" bestFit="1" customWidth="1"/>
    <col min="494" max="494" width="31.08984375" bestFit="1" customWidth="1"/>
    <col min="495" max="495" width="34" bestFit="1" customWidth="1"/>
    <col min="496" max="496" width="26.6328125" bestFit="1" customWidth="1"/>
    <col min="497" max="497" width="29.6328125" bestFit="1" customWidth="1"/>
    <col min="498" max="498" width="28.90625" bestFit="1" customWidth="1"/>
    <col min="499" max="499" width="31.81640625" bestFit="1" customWidth="1"/>
    <col min="500" max="500" width="19.36328125" bestFit="1" customWidth="1"/>
    <col min="501" max="501" width="22.26953125" bestFit="1" customWidth="1"/>
    <col min="502" max="502" width="28" bestFit="1" customWidth="1"/>
    <col min="503" max="503" width="30.90625" bestFit="1" customWidth="1"/>
    <col min="504" max="504" width="24.1796875" bestFit="1" customWidth="1"/>
    <col min="505" max="505" width="27.08984375" bestFit="1" customWidth="1"/>
    <col min="506" max="506" width="38.36328125" bestFit="1" customWidth="1"/>
    <col min="507" max="507" width="41.26953125" bestFit="1" customWidth="1"/>
    <col min="508" max="508" width="27.81640625" bestFit="1" customWidth="1"/>
    <col min="509" max="509" width="30.7265625" bestFit="1" customWidth="1"/>
    <col min="510" max="510" width="22.7265625" bestFit="1" customWidth="1"/>
    <col min="511" max="511" width="25.7265625" bestFit="1" customWidth="1"/>
    <col min="512" max="512" width="51.08984375" bestFit="1" customWidth="1"/>
    <col min="513" max="513" width="54.08984375" bestFit="1" customWidth="1"/>
    <col min="514" max="514" width="27.1796875" bestFit="1" customWidth="1"/>
    <col min="515" max="515" width="30.08984375" bestFit="1" customWidth="1"/>
    <col min="516" max="516" width="23.1796875" bestFit="1" customWidth="1"/>
    <col min="517" max="517" width="26.08984375" bestFit="1" customWidth="1"/>
    <col min="518" max="518" width="22" bestFit="1" customWidth="1"/>
    <col min="519" max="519" width="24.90625" bestFit="1" customWidth="1"/>
    <col min="520" max="520" width="28.81640625" bestFit="1" customWidth="1"/>
    <col min="521" max="521" width="31.7265625" bestFit="1" customWidth="1"/>
    <col min="522" max="522" width="34.81640625" bestFit="1" customWidth="1"/>
    <col min="523" max="523" width="37.81640625" bestFit="1" customWidth="1"/>
    <col min="524" max="524" width="29.1796875" bestFit="1" customWidth="1"/>
    <col min="525" max="525" width="32.08984375" bestFit="1" customWidth="1"/>
    <col min="526" max="526" width="32.81640625" bestFit="1" customWidth="1"/>
    <col min="527" max="527" width="35.7265625" bestFit="1" customWidth="1"/>
    <col min="528" max="528" width="44.1796875" bestFit="1" customWidth="1"/>
    <col min="529" max="529" width="47.08984375" bestFit="1" customWidth="1"/>
    <col min="530" max="530" width="29.54296875" bestFit="1" customWidth="1"/>
    <col min="531" max="531" width="32.453125" bestFit="1" customWidth="1"/>
    <col min="532" max="532" width="36.90625" bestFit="1" customWidth="1"/>
    <col min="533" max="533" width="39.81640625" bestFit="1" customWidth="1"/>
    <col min="534" max="534" width="40.7265625" bestFit="1" customWidth="1"/>
    <col min="535" max="535" width="43.6328125" bestFit="1" customWidth="1"/>
    <col min="536" max="536" width="95.36328125" bestFit="1" customWidth="1"/>
    <col min="537" max="537" width="98.26953125" bestFit="1" customWidth="1"/>
    <col min="538" max="538" width="20.7265625" bestFit="1" customWidth="1"/>
    <col min="539" max="539" width="18.6328125" bestFit="1" customWidth="1"/>
    <col min="540" max="540" width="15.453125" bestFit="1" customWidth="1"/>
    <col min="541" max="541" width="18.36328125" bestFit="1" customWidth="1"/>
    <col min="542" max="542" width="53.26953125" bestFit="1" customWidth="1"/>
    <col min="543" max="543" width="56.1796875" bestFit="1" customWidth="1"/>
    <col min="544" max="544" width="33.7265625" bestFit="1" customWidth="1"/>
    <col min="545" max="545" width="36.6328125" bestFit="1" customWidth="1"/>
    <col min="546" max="546" width="21" bestFit="1" customWidth="1"/>
    <col min="547" max="547" width="23.90625" bestFit="1" customWidth="1"/>
    <col min="548" max="548" width="27.54296875" bestFit="1" customWidth="1"/>
    <col min="549" max="549" width="30.453125" bestFit="1" customWidth="1"/>
    <col min="550" max="550" width="15.26953125" bestFit="1" customWidth="1"/>
    <col min="551" max="551" width="18.1796875" bestFit="1" customWidth="1"/>
    <col min="552" max="552" width="41.54296875" bestFit="1" customWidth="1"/>
    <col min="553" max="553" width="44.453125" bestFit="1" customWidth="1"/>
    <col min="554" max="554" width="134.81640625" bestFit="1" customWidth="1"/>
    <col min="555" max="555" width="137.7265625" bestFit="1" customWidth="1"/>
    <col min="556" max="556" width="49.36328125" bestFit="1" customWidth="1"/>
    <col min="557" max="557" width="52.26953125" bestFit="1" customWidth="1"/>
    <col min="558" max="558" width="19.1796875" bestFit="1" customWidth="1"/>
    <col min="559" max="559" width="16.36328125" bestFit="1" customWidth="1"/>
    <col min="560" max="560" width="19.1796875" bestFit="1" customWidth="1"/>
    <col min="561" max="561" width="11.81640625" bestFit="1" customWidth="1"/>
    <col min="562" max="562" width="36.1796875" bestFit="1" customWidth="1"/>
    <col min="563" max="563" width="39.08984375" bestFit="1" customWidth="1"/>
    <col min="564" max="564" width="19.1796875" bestFit="1" customWidth="1"/>
    <col min="565" max="565" width="19.54296875" bestFit="1" customWidth="1"/>
    <col min="566" max="566" width="24.08984375" bestFit="1" customWidth="1"/>
    <col min="567" max="567" width="27" bestFit="1" customWidth="1"/>
    <col min="568" max="568" width="35.6328125" bestFit="1" customWidth="1"/>
    <col min="569" max="569" width="38.54296875" bestFit="1" customWidth="1"/>
    <col min="570" max="570" width="20.7265625" bestFit="1" customWidth="1"/>
    <col min="571" max="571" width="17.81640625" bestFit="1" customWidth="1"/>
    <col min="572" max="572" width="9.26953125" bestFit="1" customWidth="1"/>
    <col min="573" max="573" width="12.08984375" bestFit="1" customWidth="1"/>
    <col min="574" max="574" width="26.453125" bestFit="1" customWidth="1"/>
    <col min="575" max="575" width="29.453125" bestFit="1" customWidth="1"/>
    <col min="576" max="576" width="15.81640625" bestFit="1" customWidth="1"/>
    <col min="577" max="577" width="18.7265625" bestFit="1" customWidth="1"/>
    <col min="578" max="578" width="34.26953125" bestFit="1" customWidth="1"/>
    <col min="579" max="579" width="37.1796875" bestFit="1" customWidth="1"/>
    <col min="580" max="580" width="42.81640625" bestFit="1" customWidth="1"/>
    <col min="581" max="581" width="45.81640625" bestFit="1" customWidth="1"/>
    <col min="582" max="582" width="15.90625" bestFit="1" customWidth="1"/>
    <col min="583" max="583" width="18.81640625" bestFit="1" customWidth="1"/>
    <col min="584" max="584" width="29.54296875" bestFit="1" customWidth="1"/>
    <col min="585" max="585" width="32.453125" bestFit="1" customWidth="1"/>
    <col min="586" max="586" width="12.81640625" bestFit="1" customWidth="1"/>
    <col min="587" max="587" width="15.7265625" bestFit="1" customWidth="1"/>
    <col min="588" max="588" width="33.36328125" bestFit="1" customWidth="1"/>
    <col min="589" max="589" width="36.26953125" bestFit="1" customWidth="1"/>
    <col min="590" max="590" width="16.6328125" bestFit="1" customWidth="1"/>
    <col min="591" max="591" width="19.54296875" bestFit="1" customWidth="1"/>
    <col min="592" max="592" width="23" bestFit="1" customWidth="1"/>
    <col min="593" max="593" width="25.90625" bestFit="1" customWidth="1"/>
    <col min="594" max="594" width="10.6328125" bestFit="1" customWidth="1"/>
  </cols>
  <sheetData>
    <row r="3" spans="1:9" x14ac:dyDescent="0.35">
      <c r="A3" s="191" t="s">
        <v>8109</v>
      </c>
      <c r="B3" s="191" t="s">
        <v>8094</v>
      </c>
      <c r="C3" s="189"/>
      <c r="D3" s="189"/>
      <c r="E3" s="189"/>
      <c r="F3" s="189"/>
      <c r="G3" s="189"/>
      <c r="H3" s="189"/>
      <c r="I3" s="190"/>
    </row>
    <row r="4" spans="1:9" x14ac:dyDescent="0.35">
      <c r="A4" s="191" t="s">
        <v>1560</v>
      </c>
      <c r="B4" s="188" t="s">
        <v>8096</v>
      </c>
      <c r="C4" s="199" t="s">
        <v>8097</v>
      </c>
      <c r="D4" s="199" t="s">
        <v>8098</v>
      </c>
      <c r="E4" s="199" t="s">
        <v>8100</v>
      </c>
      <c r="F4" s="199" t="s">
        <v>8095</v>
      </c>
      <c r="G4" s="199" t="s">
        <v>4702</v>
      </c>
      <c r="H4" s="199" t="s">
        <v>8099</v>
      </c>
      <c r="I4" s="194" t="s">
        <v>8104</v>
      </c>
    </row>
    <row r="5" spans="1:9" x14ac:dyDescent="0.35">
      <c r="A5" s="188" t="s">
        <v>6411</v>
      </c>
      <c r="B5" s="255"/>
      <c r="C5" s="256"/>
      <c r="D5" s="256"/>
      <c r="E5" s="256"/>
      <c r="F5" s="256"/>
      <c r="G5" s="256">
        <v>1</v>
      </c>
      <c r="H5" s="256"/>
      <c r="I5" s="252">
        <v>1</v>
      </c>
    </row>
    <row r="6" spans="1:9" x14ac:dyDescent="0.35">
      <c r="A6" s="192" t="s">
        <v>543</v>
      </c>
      <c r="B6" s="257">
        <v>47</v>
      </c>
      <c r="C6" s="258">
        <v>47</v>
      </c>
      <c r="D6" s="258">
        <v>6</v>
      </c>
      <c r="E6" s="258">
        <v>12</v>
      </c>
      <c r="F6" s="258">
        <v>151</v>
      </c>
      <c r="G6" s="258">
        <v>71</v>
      </c>
      <c r="H6" s="258">
        <v>2</v>
      </c>
      <c r="I6" s="253">
        <v>336</v>
      </c>
    </row>
    <row r="7" spans="1:9" x14ac:dyDescent="0.35">
      <c r="A7" s="192" t="s">
        <v>3176</v>
      </c>
      <c r="B7" s="257">
        <v>7</v>
      </c>
      <c r="C7" s="258">
        <v>14</v>
      </c>
      <c r="D7" s="258"/>
      <c r="E7" s="258">
        <v>1</v>
      </c>
      <c r="F7" s="258"/>
      <c r="G7" s="258">
        <v>3</v>
      </c>
      <c r="H7" s="258"/>
      <c r="I7" s="253">
        <v>25</v>
      </c>
    </row>
    <row r="8" spans="1:9" x14ac:dyDescent="0.35">
      <c r="A8" s="192" t="s">
        <v>3158</v>
      </c>
      <c r="B8" s="257"/>
      <c r="C8" s="258"/>
      <c r="D8" s="258"/>
      <c r="E8" s="258"/>
      <c r="F8" s="258"/>
      <c r="G8" s="258">
        <v>1</v>
      </c>
      <c r="H8" s="258"/>
      <c r="I8" s="253">
        <v>1</v>
      </c>
    </row>
    <row r="9" spans="1:9" x14ac:dyDescent="0.35">
      <c r="A9" s="192" t="s">
        <v>2209</v>
      </c>
      <c r="B9" s="257"/>
      <c r="C9" s="258">
        <v>2</v>
      </c>
      <c r="D9" s="258"/>
      <c r="E9" s="258"/>
      <c r="F9" s="258">
        <v>4</v>
      </c>
      <c r="G9" s="258">
        <v>5</v>
      </c>
      <c r="H9" s="258"/>
      <c r="I9" s="253">
        <v>11</v>
      </c>
    </row>
    <row r="10" spans="1:9" x14ac:dyDescent="0.35">
      <c r="A10" s="192" t="s">
        <v>2921</v>
      </c>
      <c r="B10" s="257"/>
      <c r="C10" s="258"/>
      <c r="D10" s="258"/>
      <c r="E10" s="258"/>
      <c r="F10" s="258"/>
      <c r="G10" s="258">
        <v>1</v>
      </c>
      <c r="H10" s="258"/>
      <c r="I10" s="253">
        <v>1</v>
      </c>
    </row>
    <row r="11" spans="1:9" x14ac:dyDescent="0.35">
      <c r="A11" s="192" t="s">
        <v>1224</v>
      </c>
      <c r="B11" s="257">
        <v>1</v>
      </c>
      <c r="C11" s="258"/>
      <c r="D11" s="258"/>
      <c r="E11" s="258"/>
      <c r="F11" s="258"/>
      <c r="G11" s="258"/>
      <c r="H11" s="258"/>
      <c r="I11" s="253">
        <v>1</v>
      </c>
    </row>
    <row r="12" spans="1:9" x14ac:dyDescent="0.35">
      <c r="A12" s="192" t="s">
        <v>4712</v>
      </c>
      <c r="B12" s="257">
        <v>1</v>
      </c>
      <c r="C12" s="258"/>
      <c r="D12" s="258"/>
      <c r="E12" s="258"/>
      <c r="F12" s="258"/>
      <c r="G12" s="258"/>
      <c r="H12" s="258"/>
      <c r="I12" s="253">
        <v>1</v>
      </c>
    </row>
    <row r="13" spans="1:9" x14ac:dyDescent="0.35">
      <c r="A13" s="192" t="s">
        <v>2112</v>
      </c>
      <c r="B13" s="257"/>
      <c r="C13" s="258">
        <v>1</v>
      </c>
      <c r="D13" s="258"/>
      <c r="E13" s="258"/>
      <c r="F13" s="258"/>
      <c r="G13" s="258">
        <v>1</v>
      </c>
      <c r="H13" s="258"/>
      <c r="I13" s="253">
        <v>2</v>
      </c>
    </row>
    <row r="14" spans="1:9" x14ac:dyDescent="0.35">
      <c r="A14" s="192" t="s">
        <v>7701</v>
      </c>
      <c r="B14" s="257">
        <v>1</v>
      </c>
      <c r="C14" s="258">
        <v>1</v>
      </c>
      <c r="D14" s="258"/>
      <c r="E14" s="258"/>
      <c r="F14" s="258"/>
      <c r="G14" s="258">
        <v>1</v>
      </c>
      <c r="H14" s="258"/>
      <c r="I14" s="253">
        <v>3</v>
      </c>
    </row>
    <row r="15" spans="1:9" x14ac:dyDescent="0.35">
      <c r="A15" s="192" t="s">
        <v>5743</v>
      </c>
      <c r="B15" s="257">
        <v>1</v>
      </c>
      <c r="C15" s="258"/>
      <c r="D15" s="258"/>
      <c r="E15" s="258"/>
      <c r="F15" s="258">
        <v>1</v>
      </c>
      <c r="G15" s="258"/>
      <c r="H15" s="258"/>
      <c r="I15" s="253">
        <v>2</v>
      </c>
    </row>
    <row r="16" spans="1:9" x14ac:dyDescent="0.35">
      <c r="A16" s="192" t="s">
        <v>4466</v>
      </c>
      <c r="B16" s="257">
        <v>5</v>
      </c>
      <c r="C16" s="258"/>
      <c r="D16" s="258"/>
      <c r="E16" s="258"/>
      <c r="F16" s="258"/>
      <c r="G16" s="258">
        <v>2</v>
      </c>
      <c r="H16" s="258"/>
      <c r="I16" s="253">
        <v>7</v>
      </c>
    </row>
    <row r="17" spans="1:9" x14ac:dyDescent="0.35">
      <c r="A17" s="192" t="s">
        <v>730</v>
      </c>
      <c r="B17" s="257"/>
      <c r="C17" s="258"/>
      <c r="D17" s="258"/>
      <c r="E17" s="258">
        <v>1</v>
      </c>
      <c r="F17" s="258"/>
      <c r="G17" s="258"/>
      <c r="H17" s="258"/>
      <c r="I17" s="253">
        <v>1</v>
      </c>
    </row>
    <row r="18" spans="1:9" x14ac:dyDescent="0.35">
      <c r="A18" s="192" t="s">
        <v>7432</v>
      </c>
      <c r="B18" s="257"/>
      <c r="C18" s="258">
        <v>1</v>
      </c>
      <c r="D18" s="258"/>
      <c r="E18" s="258"/>
      <c r="F18" s="258"/>
      <c r="G18" s="258"/>
      <c r="H18" s="258"/>
      <c r="I18" s="253">
        <v>1</v>
      </c>
    </row>
    <row r="19" spans="1:9" x14ac:dyDescent="0.35">
      <c r="A19" s="192" t="s">
        <v>260</v>
      </c>
      <c r="B19" s="257">
        <v>2</v>
      </c>
      <c r="C19" s="258">
        <v>4</v>
      </c>
      <c r="D19" s="258"/>
      <c r="E19" s="258"/>
      <c r="F19" s="258">
        <v>1</v>
      </c>
      <c r="G19" s="258">
        <v>1</v>
      </c>
      <c r="H19" s="258"/>
      <c r="I19" s="253">
        <v>8</v>
      </c>
    </row>
    <row r="20" spans="1:9" x14ac:dyDescent="0.35">
      <c r="A20" s="192" t="s">
        <v>7536</v>
      </c>
      <c r="B20" s="257">
        <v>2</v>
      </c>
      <c r="C20" s="258">
        <v>4</v>
      </c>
      <c r="D20" s="258"/>
      <c r="E20" s="258">
        <v>2</v>
      </c>
      <c r="F20" s="258">
        <v>2</v>
      </c>
      <c r="G20" s="258">
        <v>2</v>
      </c>
      <c r="H20" s="258">
        <v>4</v>
      </c>
      <c r="I20" s="253">
        <v>16</v>
      </c>
    </row>
    <row r="21" spans="1:9" x14ac:dyDescent="0.35">
      <c r="A21" s="192" t="s">
        <v>3127</v>
      </c>
      <c r="B21" s="257"/>
      <c r="C21" s="258"/>
      <c r="D21" s="258"/>
      <c r="E21" s="258"/>
      <c r="F21" s="258"/>
      <c r="G21" s="258">
        <v>2</v>
      </c>
      <c r="H21" s="258"/>
      <c r="I21" s="253">
        <v>2</v>
      </c>
    </row>
    <row r="22" spans="1:9" x14ac:dyDescent="0.35">
      <c r="A22" s="192" t="s">
        <v>354</v>
      </c>
      <c r="B22" s="257"/>
      <c r="C22" s="258"/>
      <c r="D22" s="258"/>
      <c r="E22" s="258"/>
      <c r="F22" s="258">
        <v>2</v>
      </c>
      <c r="G22" s="258"/>
      <c r="H22" s="258"/>
      <c r="I22" s="253">
        <v>2</v>
      </c>
    </row>
    <row r="23" spans="1:9" x14ac:dyDescent="0.35">
      <c r="A23" s="192" t="s">
        <v>4918</v>
      </c>
      <c r="B23" s="257"/>
      <c r="C23" s="258"/>
      <c r="D23" s="258"/>
      <c r="E23" s="258"/>
      <c r="F23" s="258"/>
      <c r="G23" s="258">
        <v>1</v>
      </c>
      <c r="H23" s="258"/>
      <c r="I23" s="253">
        <v>1</v>
      </c>
    </row>
    <row r="24" spans="1:9" x14ac:dyDescent="0.35">
      <c r="A24" s="192" t="s">
        <v>3622</v>
      </c>
      <c r="B24" s="257">
        <v>1</v>
      </c>
      <c r="C24" s="258"/>
      <c r="D24" s="258"/>
      <c r="E24" s="258"/>
      <c r="F24" s="258"/>
      <c r="G24" s="258">
        <v>1</v>
      </c>
      <c r="H24" s="258"/>
      <c r="I24" s="253">
        <v>2</v>
      </c>
    </row>
    <row r="25" spans="1:9" x14ac:dyDescent="0.35">
      <c r="A25" s="192" t="s">
        <v>1419</v>
      </c>
      <c r="B25" s="257">
        <v>2</v>
      </c>
      <c r="C25" s="258">
        <v>2</v>
      </c>
      <c r="D25" s="258">
        <v>1</v>
      </c>
      <c r="E25" s="258"/>
      <c r="F25" s="258"/>
      <c r="G25" s="258">
        <v>1</v>
      </c>
      <c r="H25" s="258"/>
      <c r="I25" s="253">
        <v>6</v>
      </c>
    </row>
    <row r="26" spans="1:9" x14ac:dyDescent="0.35">
      <c r="A26" s="192" t="s">
        <v>746</v>
      </c>
      <c r="B26" s="257"/>
      <c r="C26" s="258">
        <v>1</v>
      </c>
      <c r="D26" s="258"/>
      <c r="E26" s="258"/>
      <c r="F26" s="258"/>
      <c r="G26" s="258">
        <v>1</v>
      </c>
      <c r="H26" s="258"/>
      <c r="I26" s="253">
        <v>2</v>
      </c>
    </row>
    <row r="27" spans="1:9" x14ac:dyDescent="0.35">
      <c r="A27" s="192" t="s">
        <v>4432</v>
      </c>
      <c r="B27" s="257">
        <v>2</v>
      </c>
      <c r="C27" s="258"/>
      <c r="D27" s="258"/>
      <c r="E27" s="258"/>
      <c r="F27" s="258">
        <v>1</v>
      </c>
      <c r="G27" s="258"/>
      <c r="H27" s="258"/>
      <c r="I27" s="253">
        <v>3</v>
      </c>
    </row>
    <row r="28" spans="1:9" x14ac:dyDescent="0.35">
      <c r="A28" s="192" t="s">
        <v>7709</v>
      </c>
      <c r="B28" s="257"/>
      <c r="C28" s="258"/>
      <c r="D28" s="258"/>
      <c r="E28" s="258"/>
      <c r="F28" s="258"/>
      <c r="G28" s="258">
        <v>1</v>
      </c>
      <c r="H28" s="258"/>
      <c r="I28" s="253">
        <v>1</v>
      </c>
    </row>
    <row r="29" spans="1:9" x14ac:dyDescent="0.35">
      <c r="A29" s="192" t="s">
        <v>442</v>
      </c>
      <c r="B29" s="257"/>
      <c r="C29" s="258">
        <v>1</v>
      </c>
      <c r="D29" s="258"/>
      <c r="E29" s="258"/>
      <c r="F29" s="258"/>
      <c r="G29" s="258"/>
      <c r="H29" s="258"/>
      <c r="I29" s="253">
        <v>1</v>
      </c>
    </row>
    <row r="30" spans="1:9" x14ac:dyDescent="0.35">
      <c r="A30" s="192" t="s">
        <v>6497</v>
      </c>
      <c r="B30" s="257"/>
      <c r="C30" s="258">
        <v>1</v>
      </c>
      <c r="D30" s="258"/>
      <c r="E30" s="258"/>
      <c r="F30" s="258"/>
      <c r="G30" s="258"/>
      <c r="H30" s="258"/>
      <c r="I30" s="253">
        <v>1</v>
      </c>
    </row>
    <row r="31" spans="1:9" x14ac:dyDescent="0.35">
      <c r="A31" s="192" t="s">
        <v>2735</v>
      </c>
      <c r="B31" s="257">
        <v>4</v>
      </c>
      <c r="C31" s="258">
        <v>1</v>
      </c>
      <c r="D31" s="258"/>
      <c r="E31" s="258"/>
      <c r="F31" s="258">
        <v>1</v>
      </c>
      <c r="G31" s="258">
        <v>5</v>
      </c>
      <c r="H31" s="258"/>
      <c r="I31" s="253">
        <v>11</v>
      </c>
    </row>
    <row r="32" spans="1:9" x14ac:dyDescent="0.35">
      <c r="A32" s="192" t="s">
        <v>6296</v>
      </c>
      <c r="B32" s="257">
        <v>1</v>
      </c>
      <c r="C32" s="258"/>
      <c r="D32" s="258"/>
      <c r="E32" s="258"/>
      <c r="F32" s="258"/>
      <c r="G32" s="258"/>
      <c r="H32" s="258"/>
      <c r="I32" s="253">
        <v>1</v>
      </c>
    </row>
    <row r="33" spans="1:9" x14ac:dyDescent="0.35">
      <c r="A33" s="192" t="s">
        <v>8091</v>
      </c>
      <c r="B33" s="257"/>
      <c r="C33" s="258"/>
      <c r="D33" s="258"/>
      <c r="E33" s="258"/>
      <c r="F33" s="258"/>
      <c r="G33" s="258">
        <v>1</v>
      </c>
      <c r="H33" s="258"/>
      <c r="I33" s="253">
        <v>1</v>
      </c>
    </row>
    <row r="34" spans="1:9" x14ac:dyDescent="0.35">
      <c r="A34" s="192" t="s">
        <v>2292</v>
      </c>
      <c r="B34" s="257"/>
      <c r="C34" s="258">
        <v>1</v>
      </c>
      <c r="D34" s="258"/>
      <c r="E34" s="258">
        <v>1</v>
      </c>
      <c r="F34" s="258">
        <v>1</v>
      </c>
      <c r="G34" s="258">
        <v>5</v>
      </c>
      <c r="H34" s="258"/>
      <c r="I34" s="253">
        <v>8</v>
      </c>
    </row>
    <row r="35" spans="1:9" x14ac:dyDescent="0.35">
      <c r="A35" s="192" t="s">
        <v>163</v>
      </c>
      <c r="B35" s="257">
        <v>2</v>
      </c>
      <c r="C35" s="258">
        <v>6</v>
      </c>
      <c r="D35" s="258"/>
      <c r="E35" s="258">
        <v>2</v>
      </c>
      <c r="F35" s="258">
        <v>9</v>
      </c>
      <c r="G35" s="258">
        <v>6</v>
      </c>
      <c r="H35" s="258"/>
      <c r="I35" s="253">
        <v>25</v>
      </c>
    </row>
    <row r="36" spans="1:9" x14ac:dyDescent="0.35">
      <c r="A36" s="192" t="s">
        <v>1792</v>
      </c>
      <c r="B36" s="257">
        <v>1</v>
      </c>
      <c r="C36" s="258"/>
      <c r="D36" s="258"/>
      <c r="E36" s="258"/>
      <c r="F36" s="258"/>
      <c r="G36" s="258"/>
      <c r="H36" s="258"/>
      <c r="I36" s="253">
        <v>1</v>
      </c>
    </row>
    <row r="37" spans="1:9" x14ac:dyDescent="0.35">
      <c r="A37" s="192" t="s">
        <v>1200</v>
      </c>
      <c r="B37" s="257"/>
      <c r="C37" s="258"/>
      <c r="D37" s="258"/>
      <c r="E37" s="258">
        <v>1</v>
      </c>
      <c r="F37" s="258"/>
      <c r="G37" s="258"/>
      <c r="H37" s="258"/>
      <c r="I37" s="253">
        <v>1</v>
      </c>
    </row>
    <row r="38" spans="1:9" x14ac:dyDescent="0.35">
      <c r="A38" s="192" t="s">
        <v>6810</v>
      </c>
      <c r="B38" s="257"/>
      <c r="C38" s="258">
        <v>1</v>
      </c>
      <c r="D38" s="258"/>
      <c r="E38" s="258">
        <v>1</v>
      </c>
      <c r="F38" s="258"/>
      <c r="G38" s="258"/>
      <c r="H38" s="258"/>
      <c r="I38" s="253">
        <v>2</v>
      </c>
    </row>
    <row r="39" spans="1:9" x14ac:dyDescent="0.35">
      <c r="A39" s="192" t="s">
        <v>574</v>
      </c>
      <c r="B39" s="257">
        <v>1</v>
      </c>
      <c r="C39" s="258"/>
      <c r="D39" s="258"/>
      <c r="E39" s="258"/>
      <c r="F39" s="258"/>
      <c r="G39" s="258">
        <v>1</v>
      </c>
      <c r="H39" s="258"/>
      <c r="I39" s="253">
        <v>2</v>
      </c>
    </row>
    <row r="40" spans="1:9" x14ac:dyDescent="0.35">
      <c r="A40" s="192" t="s">
        <v>3156</v>
      </c>
      <c r="B40" s="257"/>
      <c r="C40" s="258">
        <v>3</v>
      </c>
      <c r="D40" s="258"/>
      <c r="E40" s="258"/>
      <c r="F40" s="258"/>
      <c r="G40" s="258">
        <v>2</v>
      </c>
      <c r="H40" s="258"/>
      <c r="I40" s="253">
        <v>5</v>
      </c>
    </row>
    <row r="41" spans="1:9" x14ac:dyDescent="0.35">
      <c r="A41" s="192" t="s">
        <v>1816</v>
      </c>
      <c r="B41" s="257">
        <v>1</v>
      </c>
      <c r="C41" s="258"/>
      <c r="D41" s="258"/>
      <c r="E41" s="258"/>
      <c r="F41" s="258"/>
      <c r="G41" s="258"/>
      <c r="H41" s="258"/>
      <c r="I41" s="253">
        <v>1</v>
      </c>
    </row>
    <row r="42" spans="1:9" x14ac:dyDescent="0.35">
      <c r="A42" s="192" t="s">
        <v>3654</v>
      </c>
      <c r="B42" s="257"/>
      <c r="C42" s="258">
        <v>1</v>
      </c>
      <c r="D42" s="258"/>
      <c r="E42" s="258"/>
      <c r="F42" s="258">
        <v>11</v>
      </c>
      <c r="G42" s="258">
        <v>2</v>
      </c>
      <c r="H42" s="258">
        <v>1</v>
      </c>
      <c r="I42" s="253">
        <v>15</v>
      </c>
    </row>
    <row r="43" spans="1:9" x14ac:dyDescent="0.35">
      <c r="A43" s="192" t="s">
        <v>5737</v>
      </c>
      <c r="B43" s="257">
        <v>1</v>
      </c>
      <c r="C43" s="258"/>
      <c r="D43" s="258"/>
      <c r="E43" s="258"/>
      <c r="F43" s="258"/>
      <c r="G43" s="258"/>
      <c r="H43" s="258"/>
      <c r="I43" s="253">
        <v>1</v>
      </c>
    </row>
    <row r="44" spans="1:9" x14ac:dyDescent="0.35">
      <c r="A44" s="192" t="s">
        <v>6239</v>
      </c>
      <c r="B44" s="257"/>
      <c r="C44" s="258"/>
      <c r="D44" s="258"/>
      <c r="E44" s="258"/>
      <c r="F44" s="258"/>
      <c r="G44" s="258">
        <v>1</v>
      </c>
      <c r="H44" s="258"/>
      <c r="I44" s="253">
        <v>1</v>
      </c>
    </row>
    <row r="45" spans="1:9" x14ac:dyDescent="0.35">
      <c r="A45" s="192" t="s">
        <v>4250</v>
      </c>
      <c r="B45" s="257"/>
      <c r="C45" s="258">
        <v>1</v>
      </c>
      <c r="D45" s="258"/>
      <c r="E45" s="258"/>
      <c r="F45" s="258"/>
      <c r="G45" s="258"/>
      <c r="H45" s="258"/>
      <c r="I45" s="253">
        <v>1</v>
      </c>
    </row>
    <row r="46" spans="1:9" x14ac:dyDescent="0.35">
      <c r="A46" s="192" t="s">
        <v>847</v>
      </c>
      <c r="B46" s="257">
        <v>12</v>
      </c>
      <c r="C46" s="258">
        <v>34</v>
      </c>
      <c r="D46" s="258"/>
      <c r="E46" s="258">
        <v>18</v>
      </c>
      <c r="F46" s="258">
        <v>87</v>
      </c>
      <c r="G46" s="258">
        <v>46</v>
      </c>
      <c r="H46" s="258"/>
      <c r="I46" s="253">
        <v>197</v>
      </c>
    </row>
    <row r="47" spans="1:9" x14ac:dyDescent="0.35">
      <c r="A47" s="192" t="s">
        <v>2871</v>
      </c>
      <c r="B47" s="257">
        <v>1</v>
      </c>
      <c r="C47" s="258"/>
      <c r="D47" s="258"/>
      <c r="E47" s="258"/>
      <c r="F47" s="258"/>
      <c r="G47" s="258"/>
      <c r="H47" s="258"/>
      <c r="I47" s="253">
        <v>1</v>
      </c>
    </row>
    <row r="48" spans="1:9" x14ac:dyDescent="0.35">
      <c r="A48" s="192" t="s">
        <v>2919</v>
      </c>
      <c r="B48" s="257"/>
      <c r="C48" s="258"/>
      <c r="D48" s="258"/>
      <c r="E48" s="258"/>
      <c r="F48" s="258"/>
      <c r="G48" s="258">
        <v>4</v>
      </c>
      <c r="H48" s="258"/>
      <c r="I48" s="253">
        <v>4</v>
      </c>
    </row>
    <row r="49" spans="1:9" x14ac:dyDescent="0.35">
      <c r="A49" s="192" t="s">
        <v>4439</v>
      </c>
      <c r="B49" s="257"/>
      <c r="C49" s="258"/>
      <c r="D49" s="258"/>
      <c r="E49" s="258"/>
      <c r="F49" s="258"/>
      <c r="G49" s="258">
        <v>1</v>
      </c>
      <c r="H49" s="258"/>
      <c r="I49" s="253">
        <v>1</v>
      </c>
    </row>
    <row r="50" spans="1:9" x14ac:dyDescent="0.35">
      <c r="A50" s="192" t="s">
        <v>900</v>
      </c>
      <c r="B50" s="257">
        <v>1</v>
      </c>
      <c r="C50" s="258">
        <v>1</v>
      </c>
      <c r="D50" s="258"/>
      <c r="E50" s="258"/>
      <c r="F50" s="258"/>
      <c r="G50" s="258">
        <v>1</v>
      </c>
      <c r="H50" s="258"/>
      <c r="I50" s="253">
        <v>3</v>
      </c>
    </row>
    <row r="51" spans="1:9" x14ac:dyDescent="0.35">
      <c r="A51" s="192" t="s">
        <v>4081</v>
      </c>
      <c r="B51" s="257"/>
      <c r="C51" s="258">
        <v>1</v>
      </c>
      <c r="D51" s="258"/>
      <c r="E51" s="258"/>
      <c r="F51" s="258"/>
      <c r="G51" s="258"/>
      <c r="H51" s="258"/>
      <c r="I51" s="253">
        <v>1</v>
      </c>
    </row>
    <row r="52" spans="1:9" x14ac:dyDescent="0.35">
      <c r="A52" s="192" t="s">
        <v>7445</v>
      </c>
      <c r="B52" s="257"/>
      <c r="C52" s="258"/>
      <c r="D52" s="258"/>
      <c r="E52" s="258"/>
      <c r="F52" s="258"/>
      <c r="G52" s="258">
        <v>1</v>
      </c>
      <c r="H52" s="258"/>
      <c r="I52" s="253">
        <v>1</v>
      </c>
    </row>
    <row r="53" spans="1:9" x14ac:dyDescent="0.35">
      <c r="A53" s="192" t="s">
        <v>1466</v>
      </c>
      <c r="B53" s="257"/>
      <c r="C53" s="258">
        <v>1</v>
      </c>
      <c r="D53" s="258"/>
      <c r="E53" s="258"/>
      <c r="F53" s="258"/>
      <c r="G53" s="258">
        <v>1</v>
      </c>
      <c r="H53" s="258"/>
      <c r="I53" s="253">
        <v>2</v>
      </c>
    </row>
    <row r="54" spans="1:9" x14ac:dyDescent="0.35">
      <c r="A54" s="192" t="s">
        <v>8092</v>
      </c>
      <c r="B54" s="257">
        <v>6</v>
      </c>
      <c r="C54" s="258">
        <v>3</v>
      </c>
      <c r="D54" s="258"/>
      <c r="E54" s="258"/>
      <c r="F54" s="258"/>
      <c r="G54" s="258"/>
      <c r="H54" s="258"/>
      <c r="I54" s="253">
        <v>9</v>
      </c>
    </row>
    <row r="55" spans="1:9" x14ac:dyDescent="0.35">
      <c r="A55" s="192" t="s">
        <v>7076</v>
      </c>
      <c r="B55" s="257">
        <v>70</v>
      </c>
      <c r="C55" s="258">
        <v>97</v>
      </c>
      <c r="D55" s="258">
        <v>16</v>
      </c>
      <c r="E55" s="258">
        <v>32</v>
      </c>
      <c r="F55" s="258">
        <v>308</v>
      </c>
      <c r="G55" s="258">
        <v>152</v>
      </c>
      <c r="H55" s="258">
        <v>8</v>
      </c>
      <c r="I55" s="253">
        <v>683</v>
      </c>
    </row>
    <row r="56" spans="1:9" x14ac:dyDescent="0.35">
      <c r="A56" s="192" t="s">
        <v>165</v>
      </c>
      <c r="B56" s="257"/>
      <c r="C56" s="258"/>
      <c r="D56" s="258"/>
      <c r="E56" s="258"/>
      <c r="F56" s="258"/>
      <c r="G56" s="258">
        <v>1</v>
      </c>
      <c r="H56" s="258"/>
      <c r="I56" s="253">
        <v>1</v>
      </c>
    </row>
    <row r="57" spans="1:9" x14ac:dyDescent="0.35">
      <c r="A57" s="192" t="s">
        <v>1798</v>
      </c>
      <c r="B57" s="257"/>
      <c r="C57" s="258">
        <v>1</v>
      </c>
      <c r="D57" s="258"/>
      <c r="E57" s="258"/>
      <c r="F57" s="258"/>
      <c r="G57" s="258"/>
      <c r="H57" s="258"/>
      <c r="I57" s="253">
        <v>1</v>
      </c>
    </row>
    <row r="58" spans="1:9" x14ac:dyDescent="0.35">
      <c r="A58" s="192" t="s">
        <v>3741</v>
      </c>
      <c r="B58" s="257"/>
      <c r="C58" s="258"/>
      <c r="D58" s="258"/>
      <c r="E58" s="258">
        <v>1</v>
      </c>
      <c r="F58" s="258"/>
      <c r="G58" s="258">
        <v>2</v>
      </c>
      <c r="H58" s="258"/>
      <c r="I58" s="253">
        <v>3</v>
      </c>
    </row>
    <row r="59" spans="1:9" x14ac:dyDescent="0.35">
      <c r="A59" s="193" t="s">
        <v>8104</v>
      </c>
      <c r="B59" s="259">
        <v>173</v>
      </c>
      <c r="C59" s="260">
        <v>231</v>
      </c>
      <c r="D59" s="260">
        <v>23</v>
      </c>
      <c r="E59" s="260">
        <v>72</v>
      </c>
      <c r="F59" s="260">
        <v>579</v>
      </c>
      <c r="G59" s="260">
        <v>328</v>
      </c>
      <c r="H59" s="260">
        <v>15</v>
      </c>
      <c r="I59" s="254">
        <v>1421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4375-FD0B-43AF-8D44-41D18CC0BF20}">
  <dimension ref="A3:E116"/>
  <sheetViews>
    <sheetView topLeftCell="A94" workbookViewId="0">
      <selection activeCell="Q111" sqref="Q111"/>
    </sheetView>
  </sheetViews>
  <sheetFormatPr defaultRowHeight="14.5" x14ac:dyDescent="0.35"/>
  <cols>
    <col min="1" max="1" width="13.453125" bestFit="1" customWidth="1"/>
    <col min="2" max="2" width="5" bestFit="1" customWidth="1"/>
  </cols>
  <sheetData>
    <row r="3" spans="1:5" x14ac:dyDescent="0.35">
      <c r="A3" s="191" t="s">
        <v>8109</v>
      </c>
      <c r="B3" s="194"/>
    </row>
    <row r="4" spans="1:5" x14ac:dyDescent="0.35">
      <c r="A4" s="191" t="s">
        <v>319</v>
      </c>
      <c r="B4" s="194" t="s">
        <v>8105</v>
      </c>
      <c r="D4" t="s">
        <v>319</v>
      </c>
      <c r="E4" t="s">
        <v>8105</v>
      </c>
    </row>
    <row r="5" spans="1:5" x14ac:dyDescent="0.35">
      <c r="A5" s="188">
        <v>2015</v>
      </c>
      <c r="B5" s="252">
        <v>29</v>
      </c>
      <c r="D5" t="s">
        <v>7682</v>
      </c>
      <c r="E5">
        <v>49</v>
      </c>
    </row>
    <row r="6" spans="1:5" x14ac:dyDescent="0.35">
      <c r="A6" s="192">
        <v>2016</v>
      </c>
      <c r="B6" s="253">
        <v>27</v>
      </c>
      <c r="D6" t="s">
        <v>2407</v>
      </c>
      <c r="E6">
        <v>46</v>
      </c>
    </row>
    <row r="7" spans="1:5" x14ac:dyDescent="0.35">
      <c r="A7" s="192">
        <v>2017</v>
      </c>
      <c r="B7" s="253">
        <v>24</v>
      </c>
      <c r="D7" t="s">
        <v>7779</v>
      </c>
      <c r="E7">
        <v>44</v>
      </c>
    </row>
    <row r="8" spans="1:5" x14ac:dyDescent="0.35">
      <c r="A8" s="192">
        <v>2018</v>
      </c>
      <c r="B8" s="253">
        <v>36</v>
      </c>
      <c r="D8" t="s">
        <v>6124</v>
      </c>
      <c r="E8">
        <v>38</v>
      </c>
    </row>
    <row r="9" spans="1:5" x14ac:dyDescent="0.35">
      <c r="A9" s="192">
        <v>2019</v>
      </c>
      <c r="B9" s="253">
        <v>30</v>
      </c>
      <c r="D9">
        <v>2018</v>
      </c>
      <c r="E9">
        <v>36</v>
      </c>
    </row>
    <row r="10" spans="1:5" x14ac:dyDescent="0.35">
      <c r="A10" s="192">
        <v>2020</v>
      </c>
      <c r="B10" s="253">
        <v>28</v>
      </c>
      <c r="D10" t="s">
        <v>3650</v>
      </c>
      <c r="E10">
        <v>35</v>
      </c>
    </row>
    <row r="11" spans="1:5" x14ac:dyDescent="0.35">
      <c r="A11" s="192">
        <v>2021</v>
      </c>
      <c r="B11" s="253">
        <v>24</v>
      </c>
      <c r="D11" t="s">
        <v>1029</v>
      </c>
      <c r="E11">
        <v>35</v>
      </c>
    </row>
    <row r="12" spans="1:5" x14ac:dyDescent="0.35">
      <c r="A12" s="192">
        <v>2022</v>
      </c>
      <c r="B12" s="253">
        <v>15</v>
      </c>
      <c r="D12" t="s">
        <v>7370</v>
      </c>
      <c r="E12">
        <v>33</v>
      </c>
    </row>
    <row r="13" spans="1:5" x14ac:dyDescent="0.35">
      <c r="A13" s="192">
        <v>2023</v>
      </c>
      <c r="B13" s="253">
        <v>1</v>
      </c>
      <c r="D13" t="s">
        <v>3822</v>
      </c>
      <c r="E13">
        <v>33</v>
      </c>
    </row>
    <row r="14" spans="1:5" x14ac:dyDescent="0.35">
      <c r="A14" s="192">
        <v>2024</v>
      </c>
      <c r="B14" s="253">
        <v>21</v>
      </c>
      <c r="D14" t="s">
        <v>2131</v>
      </c>
      <c r="E14">
        <v>32</v>
      </c>
    </row>
    <row r="15" spans="1:5" x14ac:dyDescent="0.35">
      <c r="A15" s="192">
        <v>2025</v>
      </c>
      <c r="B15" s="253">
        <v>10</v>
      </c>
      <c r="D15" t="s">
        <v>4573</v>
      </c>
      <c r="E15">
        <v>31</v>
      </c>
    </row>
    <row r="16" spans="1:5" x14ac:dyDescent="0.35">
      <c r="A16" s="192" t="s">
        <v>5496</v>
      </c>
      <c r="B16" s="253">
        <v>1</v>
      </c>
      <c r="D16" t="s">
        <v>4094</v>
      </c>
      <c r="E16">
        <v>31</v>
      </c>
    </row>
    <row r="17" spans="1:5" x14ac:dyDescent="0.35">
      <c r="A17" s="192" t="s">
        <v>4771</v>
      </c>
      <c r="B17" s="253">
        <v>1</v>
      </c>
      <c r="D17" t="s">
        <v>7112</v>
      </c>
      <c r="E17">
        <v>31</v>
      </c>
    </row>
    <row r="18" spans="1:5" x14ac:dyDescent="0.35">
      <c r="A18" s="192" t="s">
        <v>4686</v>
      </c>
      <c r="B18" s="253">
        <v>1</v>
      </c>
      <c r="D18">
        <v>2019</v>
      </c>
      <c r="E18">
        <v>30</v>
      </c>
    </row>
    <row r="19" spans="1:5" x14ac:dyDescent="0.35">
      <c r="A19" s="192" t="s">
        <v>4162</v>
      </c>
      <c r="B19" s="253">
        <v>1</v>
      </c>
      <c r="D19">
        <v>2015</v>
      </c>
      <c r="E19">
        <v>29</v>
      </c>
    </row>
    <row r="20" spans="1:5" x14ac:dyDescent="0.35">
      <c r="A20" s="192" t="s">
        <v>519</v>
      </c>
      <c r="B20" s="253">
        <v>1</v>
      </c>
      <c r="D20" t="s">
        <v>5900</v>
      </c>
      <c r="E20">
        <v>29</v>
      </c>
    </row>
    <row r="21" spans="1:5" x14ac:dyDescent="0.35">
      <c r="A21" s="192" t="s">
        <v>834</v>
      </c>
      <c r="B21" s="253">
        <v>4</v>
      </c>
      <c r="D21" t="s">
        <v>1913</v>
      </c>
      <c r="E21">
        <v>29</v>
      </c>
    </row>
    <row r="22" spans="1:5" x14ac:dyDescent="0.35">
      <c r="A22" s="192" t="s">
        <v>2832</v>
      </c>
      <c r="B22" s="253">
        <v>1</v>
      </c>
      <c r="D22">
        <v>2020</v>
      </c>
      <c r="E22">
        <v>28</v>
      </c>
    </row>
    <row r="23" spans="1:5" x14ac:dyDescent="0.35">
      <c r="A23" s="192" t="s">
        <v>4939</v>
      </c>
      <c r="B23" s="253">
        <v>2</v>
      </c>
      <c r="D23">
        <v>2016</v>
      </c>
      <c r="E23">
        <v>27</v>
      </c>
    </row>
    <row r="24" spans="1:5" x14ac:dyDescent="0.35">
      <c r="A24" s="192" t="s">
        <v>1321</v>
      </c>
      <c r="B24" s="253">
        <v>1</v>
      </c>
      <c r="D24" t="s">
        <v>723</v>
      </c>
      <c r="E24">
        <v>26</v>
      </c>
    </row>
    <row r="25" spans="1:5" x14ac:dyDescent="0.35">
      <c r="A25" s="192" t="s">
        <v>542</v>
      </c>
      <c r="B25" s="253">
        <v>3</v>
      </c>
      <c r="D25">
        <v>2017</v>
      </c>
      <c r="E25">
        <v>24</v>
      </c>
    </row>
    <row r="26" spans="1:5" x14ac:dyDescent="0.35">
      <c r="A26" s="192" t="s">
        <v>1949</v>
      </c>
      <c r="B26" s="253">
        <v>2</v>
      </c>
      <c r="D26">
        <v>2021</v>
      </c>
      <c r="E26">
        <v>24</v>
      </c>
    </row>
    <row r="27" spans="1:5" x14ac:dyDescent="0.35">
      <c r="A27" s="192" t="s">
        <v>1868</v>
      </c>
      <c r="B27" s="253">
        <v>2</v>
      </c>
      <c r="D27" t="s">
        <v>4561</v>
      </c>
      <c r="E27">
        <v>24</v>
      </c>
    </row>
    <row r="28" spans="1:5" x14ac:dyDescent="0.35">
      <c r="A28" s="192" t="s">
        <v>201</v>
      </c>
      <c r="B28" s="253">
        <v>2</v>
      </c>
      <c r="D28" t="s">
        <v>651</v>
      </c>
      <c r="E28">
        <v>24</v>
      </c>
    </row>
    <row r="29" spans="1:5" x14ac:dyDescent="0.35">
      <c r="A29" s="192" t="s">
        <v>2575</v>
      </c>
      <c r="B29" s="253">
        <v>1</v>
      </c>
      <c r="D29">
        <v>2024</v>
      </c>
      <c r="E29">
        <v>21</v>
      </c>
    </row>
    <row r="30" spans="1:5" x14ac:dyDescent="0.35">
      <c r="A30" s="192" t="s">
        <v>2235</v>
      </c>
      <c r="B30" s="253">
        <v>1</v>
      </c>
      <c r="D30" t="s">
        <v>2767</v>
      </c>
      <c r="E30">
        <v>21</v>
      </c>
    </row>
    <row r="31" spans="1:5" x14ac:dyDescent="0.35">
      <c r="A31" s="192" t="s">
        <v>3272</v>
      </c>
      <c r="B31" s="253">
        <v>4</v>
      </c>
      <c r="D31" t="s">
        <v>4688</v>
      </c>
      <c r="E31">
        <v>20</v>
      </c>
    </row>
    <row r="32" spans="1:5" x14ac:dyDescent="0.35">
      <c r="A32" s="192" t="s">
        <v>326</v>
      </c>
      <c r="B32" s="253">
        <v>2</v>
      </c>
      <c r="D32" t="s">
        <v>4570</v>
      </c>
      <c r="E32">
        <v>20</v>
      </c>
    </row>
    <row r="33" spans="1:5" x14ac:dyDescent="0.35">
      <c r="A33" s="192" t="s">
        <v>824</v>
      </c>
      <c r="B33" s="253">
        <v>4</v>
      </c>
      <c r="D33" t="s">
        <v>6725</v>
      </c>
      <c r="E33">
        <v>20</v>
      </c>
    </row>
    <row r="34" spans="1:5" x14ac:dyDescent="0.35">
      <c r="A34" s="192" t="s">
        <v>4400</v>
      </c>
      <c r="B34" s="253">
        <v>4</v>
      </c>
      <c r="D34" t="s">
        <v>6596</v>
      </c>
      <c r="E34">
        <v>20</v>
      </c>
    </row>
    <row r="35" spans="1:5" x14ac:dyDescent="0.35">
      <c r="A35" s="192" t="s">
        <v>4558</v>
      </c>
      <c r="B35" s="253">
        <v>2</v>
      </c>
      <c r="D35" t="s">
        <v>491</v>
      </c>
      <c r="E35">
        <v>20</v>
      </c>
    </row>
    <row r="36" spans="1:5" x14ac:dyDescent="0.35">
      <c r="A36" s="192" t="s">
        <v>898</v>
      </c>
      <c r="B36" s="253">
        <v>4</v>
      </c>
      <c r="D36" t="s">
        <v>1546</v>
      </c>
      <c r="E36">
        <v>20</v>
      </c>
    </row>
    <row r="37" spans="1:5" x14ac:dyDescent="0.35">
      <c r="A37" s="192" t="s">
        <v>6502</v>
      </c>
      <c r="B37" s="253">
        <v>1</v>
      </c>
      <c r="D37" t="s">
        <v>7202</v>
      </c>
      <c r="E37">
        <v>19</v>
      </c>
    </row>
    <row r="38" spans="1:5" x14ac:dyDescent="0.35">
      <c r="A38" s="192" t="s">
        <v>1935</v>
      </c>
      <c r="B38" s="253">
        <v>4</v>
      </c>
      <c r="D38" t="s">
        <v>3119</v>
      </c>
      <c r="E38">
        <v>17</v>
      </c>
    </row>
    <row r="39" spans="1:5" x14ac:dyDescent="0.35">
      <c r="A39" s="192" t="s">
        <v>2160</v>
      </c>
      <c r="B39" s="253">
        <v>1</v>
      </c>
      <c r="D39" t="s">
        <v>7780</v>
      </c>
      <c r="E39">
        <v>17</v>
      </c>
    </row>
    <row r="40" spans="1:5" x14ac:dyDescent="0.35">
      <c r="A40" s="192" t="s">
        <v>6706</v>
      </c>
      <c r="B40" s="253">
        <v>1</v>
      </c>
      <c r="D40" t="s">
        <v>6889</v>
      </c>
      <c r="E40">
        <v>16</v>
      </c>
    </row>
    <row r="41" spans="1:5" x14ac:dyDescent="0.35">
      <c r="A41" s="192" t="s">
        <v>3200</v>
      </c>
      <c r="B41" s="253">
        <v>2</v>
      </c>
      <c r="D41">
        <v>2022</v>
      </c>
      <c r="E41">
        <v>15</v>
      </c>
    </row>
    <row r="42" spans="1:5" x14ac:dyDescent="0.35">
      <c r="A42" s="192" t="s">
        <v>3423</v>
      </c>
      <c r="B42" s="253">
        <v>3</v>
      </c>
      <c r="D42" t="s">
        <v>3512</v>
      </c>
      <c r="E42">
        <v>15</v>
      </c>
    </row>
    <row r="43" spans="1:5" x14ac:dyDescent="0.35">
      <c r="A43" s="192" t="s">
        <v>5061</v>
      </c>
      <c r="B43" s="253">
        <v>3</v>
      </c>
      <c r="D43" t="s">
        <v>5829</v>
      </c>
      <c r="E43">
        <v>15</v>
      </c>
    </row>
    <row r="44" spans="1:5" x14ac:dyDescent="0.35">
      <c r="A44" s="192" t="s">
        <v>5403</v>
      </c>
      <c r="B44" s="253">
        <v>1</v>
      </c>
      <c r="D44" t="s">
        <v>3454</v>
      </c>
      <c r="E44">
        <v>14</v>
      </c>
    </row>
    <row r="45" spans="1:5" x14ac:dyDescent="0.35">
      <c r="A45" s="192" t="s">
        <v>2248</v>
      </c>
      <c r="B45" s="253">
        <v>2</v>
      </c>
      <c r="D45" t="s">
        <v>4787</v>
      </c>
      <c r="E45">
        <v>14</v>
      </c>
    </row>
    <row r="46" spans="1:5" x14ac:dyDescent="0.35">
      <c r="A46" s="192" t="s">
        <v>3978</v>
      </c>
      <c r="B46" s="253">
        <v>4</v>
      </c>
      <c r="D46" t="s">
        <v>733</v>
      </c>
      <c r="E46">
        <v>13</v>
      </c>
    </row>
    <row r="47" spans="1:5" x14ac:dyDescent="0.35">
      <c r="A47" s="192" t="s">
        <v>2023</v>
      </c>
      <c r="B47" s="253">
        <v>4</v>
      </c>
      <c r="D47" t="s">
        <v>5822</v>
      </c>
      <c r="E47">
        <v>13</v>
      </c>
    </row>
    <row r="48" spans="1:5" x14ac:dyDescent="0.35">
      <c r="A48" s="192" t="s">
        <v>1542</v>
      </c>
      <c r="B48" s="253">
        <v>1</v>
      </c>
      <c r="D48" t="s">
        <v>1467</v>
      </c>
      <c r="E48">
        <v>13</v>
      </c>
    </row>
    <row r="49" spans="1:5" x14ac:dyDescent="0.35">
      <c r="A49" s="192" t="s">
        <v>225</v>
      </c>
      <c r="B49" s="253">
        <v>2</v>
      </c>
      <c r="D49" t="s">
        <v>545</v>
      </c>
      <c r="E49">
        <v>13</v>
      </c>
    </row>
    <row r="50" spans="1:5" x14ac:dyDescent="0.35">
      <c r="A50" s="192" t="s">
        <v>2544</v>
      </c>
      <c r="B50" s="253">
        <v>4</v>
      </c>
      <c r="D50" t="s">
        <v>1444</v>
      </c>
      <c r="E50">
        <v>12</v>
      </c>
    </row>
    <row r="51" spans="1:5" x14ac:dyDescent="0.35">
      <c r="A51" s="192" t="s">
        <v>482</v>
      </c>
      <c r="B51" s="253">
        <v>4</v>
      </c>
      <c r="D51" t="s">
        <v>7055</v>
      </c>
      <c r="E51">
        <v>12</v>
      </c>
    </row>
    <row r="52" spans="1:5" x14ac:dyDescent="0.35">
      <c r="A52" s="192" t="s">
        <v>838</v>
      </c>
      <c r="B52" s="253">
        <v>5</v>
      </c>
      <c r="D52" t="s">
        <v>5551</v>
      </c>
      <c r="E52">
        <v>12</v>
      </c>
    </row>
    <row r="53" spans="1:5" x14ac:dyDescent="0.35">
      <c r="A53" s="192" t="s">
        <v>483</v>
      </c>
      <c r="B53" s="253">
        <v>7</v>
      </c>
      <c r="D53" t="s">
        <v>2224</v>
      </c>
      <c r="E53">
        <v>11</v>
      </c>
    </row>
    <row r="54" spans="1:5" x14ac:dyDescent="0.35">
      <c r="A54" s="192" t="s">
        <v>3454</v>
      </c>
      <c r="B54" s="253">
        <v>14</v>
      </c>
      <c r="D54" t="s">
        <v>5954</v>
      </c>
      <c r="E54">
        <v>11</v>
      </c>
    </row>
    <row r="55" spans="1:5" x14ac:dyDescent="0.35">
      <c r="A55" s="192" t="s">
        <v>4787</v>
      </c>
      <c r="B55" s="253">
        <v>14</v>
      </c>
      <c r="D55">
        <v>2025</v>
      </c>
      <c r="E55">
        <v>10</v>
      </c>
    </row>
    <row r="56" spans="1:5" x14ac:dyDescent="0.35">
      <c r="A56" s="192" t="s">
        <v>1444</v>
      </c>
      <c r="B56" s="253">
        <v>12</v>
      </c>
      <c r="D56" t="s">
        <v>6045</v>
      </c>
      <c r="E56">
        <v>10</v>
      </c>
    </row>
    <row r="57" spans="1:5" x14ac:dyDescent="0.35">
      <c r="A57" s="192" t="s">
        <v>4688</v>
      </c>
      <c r="B57" s="253">
        <v>20</v>
      </c>
      <c r="D57" t="s">
        <v>3178</v>
      </c>
      <c r="E57">
        <v>10</v>
      </c>
    </row>
    <row r="58" spans="1:5" x14ac:dyDescent="0.35">
      <c r="A58" s="192" t="s">
        <v>4570</v>
      </c>
      <c r="B58" s="253">
        <v>20</v>
      </c>
      <c r="D58" t="s">
        <v>7452</v>
      </c>
      <c r="E58">
        <v>10</v>
      </c>
    </row>
    <row r="59" spans="1:5" x14ac:dyDescent="0.35">
      <c r="A59" s="192" t="s">
        <v>2767</v>
      </c>
      <c r="B59" s="253">
        <v>21</v>
      </c>
      <c r="D59" t="s">
        <v>769</v>
      </c>
      <c r="E59">
        <v>9</v>
      </c>
    </row>
    <row r="60" spans="1:5" x14ac:dyDescent="0.35">
      <c r="A60" s="192" t="s">
        <v>7055</v>
      </c>
      <c r="B60" s="253">
        <v>12</v>
      </c>
      <c r="D60" t="s">
        <v>3732</v>
      </c>
      <c r="E60">
        <v>9</v>
      </c>
    </row>
    <row r="61" spans="1:5" x14ac:dyDescent="0.35">
      <c r="A61" s="192" t="s">
        <v>79</v>
      </c>
      <c r="B61" s="253">
        <v>8</v>
      </c>
      <c r="D61" t="s">
        <v>5658</v>
      </c>
      <c r="E61">
        <v>9</v>
      </c>
    </row>
    <row r="62" spans="1:5" x14ac:dyDescent="0.35">
      <c r="A62" s="192" t="s">
        <v>733</v>
      </c>
      <c r="B62" s="253">
        <v>13</v>
      </c>
      <c r="D62" t="s">
        <v>79</v>
      </c>
      <c r="E62">
        <v>8</v>
      </c>
    </row>
    <row r="63" spans="1:5" x14ac:dyDescent="0.35">
      <c r="A63" s="192" t="s">
        <v>769</v>
      </c>
      <c r="B63" s="253">
        <v>9</v>
      </c>
      <c r="D63" t="s">
        <v>6314</v>
      </c>
      <c r="E63">
        <v>8</v>
      </c>
    </row>
    <row r="64" spans="1:5" x14ac:dyDescent="0.35">
      <c r="A64" s="192" t="s">
        <v>2732</v>
      </c>
      <c r="B64" s="253">
        <v>5</v>
      </c>
      <c r="D64" t="s">
        <v>483</v>
      </c>
      <c r="E64">
        <v>7</v>
      </c>
    </row>
    <row r="65" spans="1:5" x14ac:dyDescent="0.35">
      <c r="A65" s="192" t="s">
        <v>1946</v>
      </c>
      <c r="B65" s="253">
        <v>4</v>
      </c>
      <c r="D65" t="s">
        <v>6586</v>
      </c>
      <c r="E65">
        <v>7</v>
      </c>
    </row>
    <row r="66" spans="1:5" x14ac:dyDescent="0.35">
      <c r="A66" s="192" t="s">
        <v>3758</v>
      </c>
      <c r="B66" s="253">
        <v>2</v>
      </c>
      <c r="D66" t="s">
        <v>1653</v>
      </c>
      <c r="E66">
        <v>7</v>
      </c>
    </row>
    <row r="67" spans="1:5" x14ac:dyDescent="0.35">
      <c r="A67" s="192" t="s">
        <v>1770</v>
      </c>
      <c r="B67" s="253">
        <v>6</v>
      </c>
      <c r="D67" t="s">
        <v>5062</v>
      </c>
      <c r="E67">
        <v>7</v>
      </c>
    </row>
    <row r="68" spans="1:5" x14ac:dyDescent="0.35">
      <c r="A68" s="192" t="s">
        <v>3746</v>
      </c>
      <c r="B68" s="253">
        <v>6</v>
      </c>
      <c r="D68" t="s">
        <v>1770</v>
      </c>
      <c r="E68">
        <v>6</v>
      </c>
    </row>
    <row r="69" spans="1:5" x14ac:dyDescent="0.35">
      <c r="A69" s="192" t="s">
        <v>4035</v>
      </c>
      <c r="B69" s="253">
        <v>2</v>
      </c>
      <c r="D69" t="s">
        <v>3746</v>
      </c>
      <c r="E69">
        <v>6</v>
      </c>
    </row>
    <row r="70" spans="1:5" x14ac:dyDescent="0.35">
      <c r="A70" s="192" t="s">
        <v>3732</v>
      </c>
      <c r="B70" s="253">
        <v>9</v>
      </c>
      <c r="D70" t="s">
        <v>838</v>
      </c>
      <c r="E70">
        <v>5</v>
      </c>
    </row>
    <row r="71" spans="1:5" x14ac:dyDescent="0.35">
      <c r="A71" s="192" t="s">
        <v>6045</v>
      </c>
      <c r="B71" s="253">
        <v>10</v>
      </c>
      <c r="D71" t="s">
        <v>2732</v>
      </c>
      <c r="E71">
        <v>5</v>
      </c>
    </row>
    <row r="72" spans="1:5" x14ac:dyDescent="0.35">
      <c r="A72" s="192" t="s">
        <v>6586</v>
      </c>
      <c r="B72" s="253">
        <v>7</v>
      </c>
      <c r="D72" t="s">
        <v>2217</v>
      </c>
      <c r="E72">
        <v>5</v>
      </c>
    </row>
    <row r="73" spans="1:5" x14ac:dyDescent="0.35">
      <c r="A73" s="192" t="s">
        <v>1769</v>
      </c>
      <c r="B73" s="253">
        <v>4</v>
      </c>
      <c r="D73" t="s">
        <v>834</v>
      </c>
      <c r="E73">
        <v>4</v>
      </c>
    </row>
    <row r="74" spans="1:5" x14ac:dyDescent="0.35">
      <c r="A74" s="192" t="s">
        <v>1549</v>
      </c>
      <c r="B74" s="253">
        <v>3</v>
      </c>
      <c r="D74" t="s">
        <v>3272</v>
      </c>
      <c r="E74">
        <v>4</v>
      </c>
    </row>
    <row r="75" spans="1:5" x14ac:dyDescent="0.35">
      <c r="A75" s="192" t="s">
        <v>2717</v>
      </c>
      <c r="B75" s="253">
        <v>4</v>
      </c>
      <c r="D75" t="s">
        <v>824</v>
      </c>
      <c r="E75">
        <v>4</v>
      </c>
    </row>
    <row r="76" spans="1:5" x14ac:dyDescent="0.35">
      <c r="A76" s="192" t="s">
        <v>6314</v>
      </c>
      <c r="B76" s="253">
        <v>8</v>
      </c>
      <c r="D76" t="s">
        <v>4400</v>
      </c>
      <c r="E76">
        <v>4</v>
      </c>
    </row>
    <row r="77" spans="1:5" x14ac:dyDescent="0.35">
      <c r="A77" s="192" t="s">
        <v>5551</v>
      </c>
      <c r="B77" s="253">
        <v>12</v>
      </c>
      <c r="D77" t="s">
        <v>898</v>
      </c>
      <c r="E77">
        <v>4</v>
      </c>
    </row>
    <row r="78" spans="1:5" x14ac:dyDescent="0.35">
      <c r="A78" s="192" t="s">
        <v>5658</v>
      </c>
      <c r="B78" s="253">
        <v>9</v>
      </c>
      <c r="D78" t="s">
        <v>1935</v>
      </c>
      <c r="E78">
        <v>4</v>
      </c>
    </row>
    <row r="79" spans="1:5" x14ac:dyDescent="0.35">
      <c r="A79" s="192" t="s">
        <v>1653</v>
      </c>
      <c r="B79" s="253">
        <v>7</v>
      </c>
      <c r="D79" t="s">
        <v>3978</v>
      </c>
      <c r="E79">
        <v>4</v>
      </c>
    </row>
    <row r="80" spans="1:5" x14ac:dyDescent="0.35">
      <c r="A80" s="192" t="s">
        <v>3178</v>
      </c>
      <c r="B80" s="253">
        <v>10</v>
      </c>
      <c r="D80" t="s">
        <v>2023</v>
      </c>
      <c r="E80">
        <v>4</v>
      </c>
    </row>
    <row r="81" spans="1:5" x14ac:dyDescent="0.35">
      <c r="A81" s="192" t="s">
        <v>7452</v>
      </c>
      <c r="B81" s="253">
        <v>10</v>
      </c>
      <c r="D81" t="s">
        <v>2544</v>
      </c>
      <c r="E81">
        <v>4</v>
      </c>
    </row>
    <row r="82" spans="1:5" x14ac:dyDescent="0.35">
      <c r="A82" s="192" t="s">
        <v>5822</v>
      </c>
      <c r="B82" s="253">
        <v>13</v>
      </c>
      <c r="D82" t="s">
        <v>482</v>
      </c>
      <c r="E82">
        <v>4</v>
      </c>
    </row>
    <row r="83" spans="1:5" x14ac:dyDescent="0.35">
      <c r="A83" s="192" t="s">
        <v>2224</v>
      </c>
      <c r="B83" s="253">
        <v>11</v>
      </c>
      <c r="D83" t="s">
        <v>1946</v>
      </c>
      <c r="E83">
        <v>4</v>
      </c>
    </row>
    <row r="84" spans="1:5" x14ac:dyDescent="0.35">
      <c r="A84" s="192" t="s">
        <v>5954</v>
      </c>
      <c r="B84" s="253">
        <v>11</v>
      </c>
      <c r="D84" t="s">
        <v>1769</v>
      </c>
      <c r="E84">
        <v>4</v>
      </c>
    </row>
    <row r="85" spans="1:5" x14ac:dyDescent="0.35">
      <c r="A85" s="192" t="s">
        <v>1467</v>
      </c>
      <c r="B85" s="253">
        <v>13</v>
      </c>
      <c r="D85" t="s">
        <v>2717</v>
      </c>
      <c r="E85">
        <v>4</v>
      </c>
    </row>
    <row r="86" spans="1:5" x14ac:dyDescent="0.35">
      <c r="A86" s="192" t="s">
        <v>545</v>
      </c>
      <c r="B86" s="253">
        <v>13</v>
      </c>
      <c r="D86" t="s">
        <v>542</v>
      </c>
      <c r="E86">
        <v>3</v>
      </c>
    </row>
    <row r="87" spans="1:5" x14ac:dyDescent="0.35">
      <c r="A87" s="192" t="s">
        <v>3512</v>
      </c>
      <c r="B87" s="253">
        <v>15</v>
      </c>
      <c r="D87" t="s">
        <v>3423</v>
      </c>
      <c r="E87">
        <v>3</v>
      </c>
    </row>
    <row r="88" spans="1:5" x14ac:dyDescent="0.35">
      <c r="A88" s="192" t="s">
        <v>6725</v>
      </c>
      <c r="B88" s="253">
        <v>20</v>
      </c>
      <c r="D88" t="s">
        <v>5061</v>
      </c>
      <c r="E88">
        <v>3</v>
      </c>
    </row>
    <row r="89" spans="1:5" x14ac:dyDescent="0.35">
      <c r="A89" s="192" t="s">
        <v>7202</v>
      </c>
      <c r="B89" s="253">
        <v>19</v>
      </c>
      <c r="D89" t="s">
        <v>1549</v>
      </c>
      <c r="E89">
        <v>3</v>
      </c>
    </row>
    <row r="90" spans="1:5" x14ac:dyDescent="0.35">
      <c r="A90" s="192" t="s">
        <v>6889</v>
      </c>
      <c r="B90" s="253">
        <v>16</v>
      </c>
      <c r="D90" t="s">
        <v>4939</v>
      </c>
      <c r="E90">
        <v>2</v>
      </c>
    </row>
    <row r="91" spans="1:5" x14ac:dyDescent="0.35">
      <c r="A91" s="192" t="s">
        <v>6596</v>
      </c>
      <c r="B91" s="253">
        <v>20</v>
      </c>
      <c r="D91" t="s">
        <v>1949</v>
      </c>
      <c r="E91">
        <v>2</v>
      </c>
    </row>
    <row r="92" spans="1:5" x14ac:dyDescent="0.35">
      <c r="A92" s="192" t="s">
        <v>3119</v>
      </c>
      <c r="B92" s="253">
        <v>17</v>
      </c>
      <c r="D92" t="s">
        <v>1868</v>
      </c>
      <c r="E92">
        <v>2</v>
      </c>
    </row>
    <row r="93" spans="1:5" x14ac:dyDescent="0.35">
      <c r="A93" s="192" t="s">
        <v>5829</v>
      </c>
      <c r="B93" s="253">
        <v>15</v>
      </c>
      <c r="D93" t="s">
        <v>201</v>
      </c>
      <c r="E93">
        <v>2</v>
      </c>
    </row>
    <row r="94" spans="1:5" x14ac:dyDescent="0.35">
      <c r="A94" s="192" t="s">
        <v>7780</v>
      </c>
      <c r="B94" s="253">
        <v>17</v>
      </c>
      <c r="D94" t="s">
        <v>326</v>
      </c>
      <c r="E94">
        <v>2</v>
      </c>
    </row>
    <row r="95" spans="1:5" x14ac:dyDescent="0.35">
      <c r="A95" s="192" t="s">
        <v>491</v>
      </c>
      <c r="B95" s="253">
        <v>20</v>
      </c>
      <c r="D95" t="s">
        <v>4558</v>
      </c>
      <c r="E95">
        <v>2</v>
      </c>
    </row>
    <row r="96" spans="1:5" x14ac:dyDescent="0.35">
      <c r="A96" s="192" t="s">
        <v>4573</v>
      </c>
      <c r="B96" s="253">
        <v>31</v>
      </c>
      <c r="D96" t="s">
        <v>3200</v>
      </c>
      <c r="E96">
        <v>2</v>
      </c>
    </row>
    <row r="97" spans="1:5" x14ac:dyDescent="0.35">
      <c r="A97" s="192" t="s">
        <v>4561</v>
      </c>
      <c r="B97" s="253">
        <v>24</v>
      </c>
      <c r="D97" t="s">
        <v>2248</v>
      </c>
      <c r="E97">
        <v>2</v>
      </c>
    </row>
    <row r="98" spans="1:5" x14ac:dyDescent="0.35">
      <c r="A98" s="192" t="s">
        <v>7779</v>
      </c>
      <c r="B98" s="253">
        <v>44</v>
      </c>
      <c r="D98" t="s">
        <v>225</v>
      </c>
      <c r="E98">
        <v>2</v>
      </c>
    </row>
    <row r="99" spans="1:5" x14ac:dyDescent="0.35">
      <c r="A99" s="192" t="s">
        <v>5900</v>
      </c>
      <c r="B99" s="253">
        <v>29</v>
      </c>
      <c r="D99" t="s">
        <v>3758</v>
      </c>
      <c r="E99">
        <v>2</v>
      </c>
    </row>
    <row r="100" spans="1:5" x14ac:dyDescent="0.35">
      <c r="A100" s="192" t="s">
        <v>3650</v>
      </c>
      <c r="B100" s="253">
        <v>35</v>
      </c>
      <c r="D100" t="s">
        <v>4035</v>
      </c>
      <c r="E100">
        <v>2</v>
      </c>
    </row>
    <row r="101" spans="1:5" x14ac:dyDescent="0.35">
      <c r="A101" s="192" t="s">
        <v>1029</v>
      </c>
      <c r="B101" s="253">
        <v>35</v>
      </c>
      <c r="D101">
        <v>2023</v>
      </c>
      <c r="E101">
        <v>1</v>
      </c>
    </row>
    <row r="102" spans="1:5" x14ac:dyDescent="0.35">
      <c r="A102" s="192" t="s">
        <v>4094</v>
      </c>
      <c r="B102" s="253">
        <v>31</v>
      </c>
      <c r="D102" t="s">
        <v>5496</v>
      </c>
      <c r="E102">
        <v>1</v>
      </c>
    </row>
    <row r="103" spans="1:5" x14ac:dyDescent="0.35">
      <c r="A103" s="192" t="s">
        <v>6124</v>
      </c>
      <c r="B103" s="253">
        <v>38</v>
      </c>
      <c r="D103" t="s">
        <v>4771</v>
      </c>
      <c r="E103">
        <v>1</v>
      </c>
    </row>
    <row r="104" spans="1:5" x14ac:dyDescent="0.35">
      <c r="A104" s="192" t="s">
        <v>1913</v>
      </c>
      <c r="B104" s="253">
        <v>29</v>
      </c>
      <c r="D104" t="s">
        <v>4686</v>
      </c>
      <c r="E104">
        <v>1</v>
      </c>
    </row>
    <row r="105" spans="1:5" x14ac:dyDescent="0.35">
      <c r="A105" s="192" t="s">
        <v>7370</v>
      </c>
      <c r="B105" s="253">
        <v>33</v>
      </c>
      <c r="D105" t="s">
        <v>4162</v>
      </c>
      <c r="E105">
        <v>1</v>
      </c>
    </row>
    <row r="106" spans="1:5" x14ac:dyDescent="0.35">
      <c r="A106" s="192" t="s">
        <v>3822</v>
      </c>
      <c r="B106" s="253">
        <v>33</v>
      </c>
      <c r="D106" t="s">
        <v>519</v>
      </c>
      <c r="E106">
        <v>1</v>
      </c>
    </row>
    <row r="107" spans="1:5" x14ac:dyDescent="0.35">
      <c r="A107" s="192" t="s">
        <v>723</v>
      </c>
      <c r="B107" s="253">
        <v>26</v>
      </c>
      <c r="D107" t="s">
        <v>2832</v>
      </c>
      <c r="E107">
        <v>1</v>
      </c>
    </row>
    <row r="108" spans="1:5" x14ac:dyDescent="0.35">
      <c r="A108" s="192" t="s">
        <v>7682</v>
      </c>
      <c r="B108" s="253">
        <v>49</v>
      </c>
      <c r="D108" t="s">
        <v>1321</v>
      </c>
      <c r="E108">
        <v>1</v>
      </c>
    </row>
    <row r="109" spans="1:5" x14ac:dyDescent="0.35">
      <c r="A109" s="192" t="s">
        <v>2407</v>
      </c>
      <c r="B109" s="253">
        <v>46</v>
      </c>
      <c r="D109" t="s">
        <v>2575</v>
      </c>
      <c r="E109">
        <v>1</v>
      </c>
    </row>
    <row r="110" spans="1:5" x14ac:dyDescent="0.35">
      <c r="A110" s="192" t="s">
        <v>7112</v>
      </c>
      <c r="B110" s="253">
        <v>31</v>
      </c>
      <c r="D110" t="s">
        <v>2235</v>
      </c>
      <c r="E110">
        <v>1</v>
      </c>
    </row>
    <row r="111" spans="1:5" x14ac:dyDescent="0.35">
      <c r="A111" s="192" t="s">
        <v>2131</v>
      </c>
      <c r="B111" s="253">
        <v>32</v>
      </c>
      <c r="D111" t="s">
        <v>6502</v>
      </c>
      <c r="E111">
        <v>1</v>
      </c>
    </row>
    <row r="112" spans="1:5" x14ac:dyDescent="0.35">
      <c r="A112" s="192" t="s">
        <v>5062</v>
      </c>
      <c r="B112" s="253">
        <v>7</v>
      </c>
      <c r="D112" t="s">
        <v>2160</v>
      </c>
      <c r="E112">
        <v>1</v>
      </c>
    </row>
    <row r="113" spans="1:5" x14ac:dyDescent="0.35">
      <c r="A113" s="192" t="s">
        <v>651</v>
      </c>
      <c r="B113" s="253">
        <v>24</v>
      </c>
      <c r="D113" t="s">
        <v>6706</v>
      </c>
      <c r="E113">
        <v>1</v>
      </c>
    </row>
    <row r="114" spans="1:5" x14ac:dyDescent="0.35">
      <c r="A114" s="192" t="s">
        <v>2217</v>
      </c>
      <c r="B114" s="253">
        <v>5</v>
      </c>
      <c r="D114" t="s">
        <v>5403</v>
      </c>
      <c r="E114">
        <v>1</v>
      </c>
    </row>
    <row r="115" spans="1:5" x14ac:dyDescent="0.35">
      <c r="A115" s="192" t="s">
        <v>1546</v>
      </c>
      <c r="B115" s="253">
        <v>20</v>
      </c>
      <c r="D115" t="s">
        <v>1542</v>
      </c>
      <c r="E115">
        <v>1</v>
      </c>
    </row>
    <row r="116" spans="1:5" x14ac:dyDescent="0.35">
      <c r="A116" s="193" t="s">
        <v>8104</v>
      </c>
      <c r="B116" s="254">
        <v>1421</v>
      </c>
    </row>
  </sheetData>
  <autoFilter ref="D4:E4" xr:uid="{46304375-FD0B-43AF-8D44-41D18CC0BF20}">
    <sortState xmlns:xlrd2="http://schemas.microsoft.com/office/spreadsheetml/2017/richdata2" ref="D5:E116">
      <sortCondition descending="1" ref="E4"/>
    </sortState>
  </autoFilter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93CF-DBDA-4E6A-896E-90665AD44CA4}">
  <dimension ref="A3:E23"/>
  <sheetViews>
    <sheetView workbookViewId="0">
      <selection activeCell="F2" sqref="F2"/>
    </sheetView>
  </sheetViews>
  <sheetFormatPr defaultRowHeight="14.5" x14ac:dyDescent="0.35"/>
  <cols>
    <col min="1" max="1" width="20.7265625" bestFit="1" customWidth="1"/>
    <col min="2" max="4" width="5.90625" bestFit="1" customWidth="1"/>
    <col min="5" max="5" width="10.6328125" bestFit="1" customWidth="1"/>
  </cols>
  <sheetData>
    <row r="3" spans="1:5" x14ac:dyDescent="0.35">
      <c r="A3" s="191" t="s">
        <v>8109</v>
      </c>
      <c r="B3" s="191" t="s">
        <v>228</v>
      </c>
      <c r="C3" s="189"/>
      <c r="D3" s="189"/>
      <c r="E3" s="190"/>
    </row>
    <row r="4" spans="1:5" x14ac:dyDescent="0.35">
      <c r="A4" s="191" t="s">
        <v>8094</v>
      </c>
      <c r="B4" s="188" t="s">
        <v>1900</v>
      </c>
      <c r="C4" s="199" t="s">
        <v>7984</v>
      </c>
      <c r="D4" s="199" t="s">
        <v>4704</v>
      </c>
      <c r="E4" s="194" t="s">
        <v>8104</v>
      </c>
    </row>
    <row r="5" spans="1:5" x14ac:dyDescent="0.35">
      <c r="A5" s="188" t="s">
        <v>8096</v>
      </c>
      <c r="B5" s="255">
        <v>27</v>
      </c>
      <c r="C5" s="256"/>
      <c r="D5" s="256">
        <v>146</v>
      </c>
      <c r="E5" s="252">
        <v>173</v>
      </c>
    </row>
    <row r="6" spans="1:5" x14ac:dyDescent="0.35">
      <c r="A6" s="192" t="s">
        <v>8097</v>
      </c>
      <c r="B6" s="257">
        <v>32</v>
      </c>
      <c r="C6" s="258"/>
      <c r="D6" s="258">
        <v>199</v>
      </c>
      <c r="E6" s="253">
        <v>231</v>
      </c>
    </row>
    <row r="7" spans="1:5" x14ac:dyDescent="0.35">
      <c r="A7" s="192" t="s">
        <v>8098</v>
      </c>
      <c r="B7" s="257">
        <v>7</v>
      </c>
      <c r="C7" s="258"/>
      <c r="D7" s="258">
        <v>16</v>
      </c>
      <c r="E7" s="253">
        <v>23</v>
      </c>
    </row>
    <row r="8" spans="1:5" x14ac:dyDescent="0.35">
      <c r="A8" s="192" t="s">
        <v>8100</v>
      </c>
      <c r="B8" s="257">
        <v>16</v>
      </c>
      <c r="C8" s="258"/>
      <c r="D8" s="258">
        <v>56</v>
      </c>
      <c r="E8" s="253">
        <v>72</v>
      </c>
    </row>
    <row r="9" spans="1:5" x14ac:dyDescent="0.35">
      <c r="A9" s="192" t="s">
        <v>8095</v>
      </c>
      <c r="B9" s="257">
        <v>41</v>
      </c>
      <c r="C9" s="258"/>
      <c r="D9" s="258">
        <v>538</v>
      </c>
      <c r="E9" s="253">
        <v>579</v>
      </c>
    </row>
    <row r="10" spans="1:5" x14ac:dyDescent="0.35">
      <c r="A10" s="192" t="s">
        <v>4702</v>
      </c>
      <c r="B10" s="257">
        <v>85</v>
      </c>
      <c r="C10" s="258">
        <v>2</v>
      </c>
      <c r="D10" s="258">
        <v>241</v>
      </c>
      <c r="E10" s="253">
        <v>328</v>
      </c>
    </row>
    <row r="11" spans="1:5" x14ac:dyDescent="0.35">
      <c r="A11" s="192" t="s">
        <v>8099</v>
      </c>
      <c r="B11" s="257">
        <v>2</v>
      </c>
      <c r="C11" s="258"/>
      <c r="D11" s="258">
        <v>13</v>
      </c>
      <c r="E11" s="253">
        <v>15</v>
      </c>
    </row>
    <row r="12" spans="1:5" x14ac:dyDescent="0.35">
      <c r="A12" s="193" t="s">
        <v>8104</v>
      </c>
      <c r="B12" s="259">
        <v>210</v>
      </c>
      <c r="C12" s="260">
        <v>2</v>
      </c>
      <c r="D12" s="260">
        <v>1209</v>
      </c>
      <c r="E12" s="254">
        <v>1421</v>
      </c>
    </row>
    <row r="15" spans="1:5" x14ac:dyDescent="0.35">
      <c r="A15" s="188" t="s">
        <v>8094</v>
      </c>
      <c r="B15" s="188" t="s">
        <v>1900</v>
      </c>
      <c r="C15" s="199" t="s">
        <v>7984</v>
      </c>
      <c r="D15" s="199" t="s">
        <v>4704</v>
      </c>
      <c r="E15" s="194" t="s">
        <v>8104</v>
      </c>
    </row>
    <row r="16" spans="1:5" x14ac:dyDescent="0.35">
      <c r="A16" s="188" t="s">
        <v>8096</v>
      </c>
      <c r="B16" s="255">
        <v>27</v>
      </c>
      <c r="C16" s="256"/>
      <c r="D16" s="256">
        <v>146</v>
      </c>
      <c r="E16" s="252">
        <v>173</v>
      </c>
    </row>
    <row r="17" spans="1:5" x14ac:dyDescent="0.35">
      <c r="A17" s="192" t="s">
        <v>8097</v>
      </c>
      <c r="B17" s="257">
        <v>32</v>
      </c>
      <c r="C17" s="258"/>
      <c r="D17" s="258">
        <v>199</v>
      </c>
      <c r="E17" s="253">
        <v>231</v>
      </c>
    </row>
    <row r="18" spans="1:5" x14ac:dyDescent="0.35">
      <c r="A18" s="192" t="s">
        <v>8098</v>
      </c>
      <c r="B18" s="257">
        <v>7</v>
      </c>
      <c r="C18" s="258"/>
      <c r="D18" s="258">
        <v>16</v>
      </c>
      <c r="E18" s="253">
        <v>23</v>
      </c>
    </row>
    <row r="19" spans="1:5" x14ac:dyDescent="0.35">
      <c r="A19" s="192" t="s">
        <v>8100</v>
      </c>
      <c r="B19" s="257">
        <v>16</v>
      </c>
      <c r="C19" s="258"/>
      <c r="D19" s="258">
        <v>56</v>
      </c>
      <c r="E19" s="253">
        <v>72</v>
      </c>
    </row>
    <row r="20" spans="1:5" x14ac:dyDescent="0.35">
      <c r="A20" s="192" t="s">
        <v>8095</v>
      </c>
      <c r="B20" s="257">
        <v>41</v>
      </c>
      <c r="C20" s="258"/>
      <c r="D20" s="258">
        <v>538</v>
      </c>
      <c r="E20" s="253">
        <v>579</v>
      </c>
    </row>
    <row r="21" spans="1:5" x14ac:dyDescent="0.35">
      <c r="A21" s="192" t="s">
        <v>4702</v>
      </c>
      <c r="B21" s="257">
        <v>85</v>
      </c>
      <c r="C21" s="258">
        <v>2</v>
      </c>
      <c r="D21" s="258">
        <v>241</v>
      </c>
      <c r="E21" s="253">
        <v>328</v>
      </c>
    </row>
    <row r="22" spans="1:5" x14ac:dyDescent="0.35">
      <c r="A22" s="192" t="s">
        <v>8099</v>
      </c>
      <c r="B22" s="257">
        <v>2</v>
      </c>
      <c r="C22" s="258"/>
      <c r="D22" s="258">
        <v>13</v>
      </c>
      <c r="E22" s="253">
        <v>15</v>
      </c>
    </row>
    <row r="23" spans="1:5" x14ac:dyDescent="0.35">
      <c r="A23" s="193" t="s">
        <v>8104</v>
      </c>
      <c r="B23" s="259">
        <v>210</v>
      </c>
      <c r="C23" s="260">
        <v>2</v>
      </c>
      <c r="D23" s="260">
        <v>1209</v>
      </c>
      <c r="E23" s="254">
        <v>1421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E9D1-6A5B-442E-866C-3E399529D0FE}">
  <dimension ref="A1:IV39136"/>
  <sheetViews>
    <sheetView topLeftCell="G1" zoomScale="112" zoomScaleNormal="124" workbookViewId="0"/>
  </sheetViews>
  <sheetFormatPr defaultColWidth="0" defaultRowHeight="14.5" zeroHeight="1" x14ac:dyDescent="0.35"/>
  <cols>
    <col min="1" max="1" width="10.54296875" style="161" customWidth="1"/>
    <col min="2" max="2" width="6.1796875" style="162" customWidth="1"/>
    <col min="3" max="3" width="10.7265625" style="162" customWidth="1"/>
    <col min="4" max="4" width="13.26953125" style="162" customWidth="1"/>
    <col min="5" max="5" width="13.81640625" style="162" customWidth="1"/>
    <col min="6" max="6" width="17.453125" style="162" customWidth="1"/>
    <col min="7" max="8" width="11.54296875" style="162" customWidth="1"/>
    <col min="9" max="9" width="20.26953125" style="162" customWidth="1"/>
    <col min="10" max="11" width="3.7265625" style="162" customWidth="1"/>
    <col min="12" max="12" width="22" style="163" customWidth="1"/>
    <col min="13" max="13" width="12" style="162" customWidth="1"/>
    <col min="14" max="14" width="8.453125" style="187" customWidth="1"/>
    <col min="15" max="15" width="13.1796875" style="166" customWidth="1"/>
    <col min="16" max="16" width="15.453125" style="166" customWidth="1"/>
    <col min="17" max="17" width="22.453125" style="14" hidden="1" customWidth="1"/>
    <col min="18" max="18" width="26.453125" style="14" hidden="1" customWidth="1"/>
    <col min="19" max="19" width="29.54296875" style="14" hidden="1" customWidth="1"/>
    <col min="20" max="20" width="11.54296875" style="20" hidden="1" customWidth="1"/>
    <col min="21" max="21" width="11.453125" style="21" hidden="1" customWidth="1"/>
    <col min="22" max="22" width="10.453125" style="14" hidden="1" customWidth="1"/>
    <col min="23" max="16384" width="0" style="14" hidden="1"/>
  </cols>
  <sheetData>
    <row r="1" spans="1:22" s="33" customFormat="1" x14ac:dyDescent="0.35">
      <c r="A1" s="58" t="s">
        <v>2298</v>
      </c>
      <c r="B1" s="59" t="s">
        <v>319</v>
      </c>
      <c r="C1" s="59" t="s">
        <v>3112</v>
      </c>
      <c r="D1" s="59" t="s">
        <v>1560</v>
      </c>
      <c r="E1" s="59" t="s">
        <v>227</v>
      </c>
      <c r="F1" s="59" t="s">
        <v>2898</v>
      </c>
      <c r="G1" s="59" t="s">
        <v>2899</v>
      </c>
      <c r="H1" s="59" t="s">
        <v>8094</v>
      </c>
      <c r="I1" s="59" t="s">
        <v>2016</v>
      </c>
      <c r="J1" s="59" t="s">
        <v>228</v>
      </c>
      <c r="K1" s="59" t="s">
        <v>320</v>
      </c>
      <c r="L1" s="59" t="s">
        <v>321</v>
      </c>
      <c r="M1" s="59" t="s">
        <v>7903</v>
      </c>
      <c r="N1" s="167" t="s">
        <v>322</v>
      </c>
      <c r="O1" s="60" t="s">
        <v>255</v>
      </c>
      <c r="P1" s="61" t="s">
        <v>229</v>
      </c>
      <c r="Q1" s="1" t="s">
        <v>2583</v>
      </c>
      <c r="R1" s="1" t="s">
        <v>2278</v>
      </c>
      <c r="S1" s="1" t="s">
        <v>1318</v>
      </c>
      <c r="T1" s="17" t="s">
        <v>2600</v>
      </c>
      <c r="U1" s="3" t="s">
        <v>2600</v>
      </c>
      <c r="V1" s="1" t="s">
        <v>1319</v>
      </c>
    </row>
    <row r="2" spans="1:22" s="56" customFormat="1" ht="50" x14ac:dyDescent="0.35">
      <c r="A2" s="62">
        <v>45906</v>
      </c>
      <c r="B2" s="63" t="s">
        <v>1546</v>
      </c>
      <c r="C2" s="63" t="s">
        <v>3113</v>
      </c>
      <c r="D2" s="63" t="s">
        <v>543</v>
      </c>
      <c r="E2" s="63" t="s">
        <v>7880</v>
      </c>
      <c r="F2" s="63" t="s">
        <v>8086</v>
      </c>
      <c r="G2" s="63" t="s">
        <v>1907</v>
      </c>
      <c r="H2" s="63" t="s">
        <v>8095</v>
      </c>
      <c r="I2" s="63" t="s">
        <v>8087</v>
      </c>
      <c r="J2" s="63" t="s">
        <v>4704</v>
      </c>
      <c r="K2" s="63" t="s">
        <v>4694</v>
      </c>
      <c r="L2" s="63" t="s">
        <v>8088</v>
      </c>
      <c r="M2" s="63" t="s">
        <v>1223</v>
      </c>
      <c r="N2" s="168" t="s">
        <v>8089</v>
      </c>
      <c r="O2" s="63" t="s">
        <v>7912</v>
      </c>
      <c r="P2" s="64" t="s">
        <v>8090</v>
      </c>
      <c r="Q2" s="53"/>
      <c r="R2" s="53"/>
      <c r="S2" s="53"/>
      <c r="T2" s="54"/>
      <c r="U2" s="55"/>
      <c r="V2" s="53"/>
    </row>
    <row r="3" spans="1:22" s="56" customFormat="1" ht="30" x14ac:dyDescent="0.35">
      <c r="A3" s="62">
        <v>45901</v>
      </c>
      <c r="B3" s="63" t="s">
        <v>1546</v>
      </c>
      <c r="C3" s="63" t="s">
        <v>3113</v>
      </c>
      <c r="D3" s="63" t="s">
        <v>7076</v>
      </c>
      <c r="E3" s="63" t="s">
        <v>4682</v>
      </c>
      <c r="F3" s="63" t="s">
        <v>8081</v>
      </c>
      <c r="G3" s="63" t="s">
        <v>4515</v>
      </c>
      <c r="H3" s="63" t="s">
        <v>8096</v>
      </c>
      <c r="I3" s="63" t="s">
        <v>8082</v>
      </c>
      <c r="J3" s="63" t="s">
        <v>4704</v>
      </c>
      <c r="K3" s="63" t="s">
        <v>1659</v>
      </c>
      <c r="L3" s="63" t="s">
        <v>8079</v>
      </c>
      <c r="M3" s="63" t="s">
        <v>928</v>
      </c>
      <c r="N3" s="168" t="s">
        <v>8083</v>
      </c>
      <c r="O3" s="63" t="s">
        <v>7836</v>
      </c>
      <c r="P3" s="64" t="s">
        <v>8084</v>
      </c>
      <c r="Q3" s="53"/>
      <c r="R3" s="53"/>
      <c r="S3" s="53"/>
      <c r="T3" s="54"/>
      <c r="U3" s="55"/>
      <c r="V3" s="53"/>
    </row>
    <row r="4" spans="1:22" s="56" customFormat="1" ht="30" x14ac:dyDescent="0.35">
      <c r="A4" s="65">
        <v>45886</v>
      </c>
      <c r="B4" s="63" t="s">
        <v>1546</v>
      </c>
      <c r="C4" s="63" t="s">
        <v>3113</v>
      </c>
      <c r="D4" s="63" t="s">
        <v>3176</v>
      </c>
      <c r="E4" s="63" t="s">
        <v>8074</v>
      </c>
      <c r="F4" s="63" t="s">
        <v>8075</v>
      </c>
      <c r="G4" s="63" t="s">
        <v>4431</v>
      </c>
      <c r="H4" s="63" t="s">
        <v>8097</v>
      </c>
      <c r="I4" s="63" t="s">
        <v>7836</v>
      </c>
      <c r="J4" s="63" t="s">
        <v>4704</v>
      </c>
      <c r="K4" s="63" t="s">
        <v>4706</v>
      </c>
      <c r="L4" s="63" t="s">
        <v>8076</v>
      </c>
      <c r="M4" s="63" t="s">
        <v>928</v>
      </c>
      <c r="N4" s="168" t="s">
        <v>7967</v>
      </c>
      <c r="O4" s="63" t="s">
        <v>8040</v>
      </c>
      <c r="P4" s="64" t="s">
        <v>8077</v>
      </c>
      <c r="Q4" s="53"/>
      <c r="R4" s="53"/>
      <c r="S4" s="53"/>
      <c r="T4" s="54"/>
      <c r="U4" s="55"/>
      <c r="V4" s="53"/>
    </row>
    <row r="5" spans="1:22" s="56" customFormat="1" ht="20" x14ac:dyDescent="0.35">
      <c r="A5" s="62">
        <v>45876</v>
      </c>
      <c r="B5" s="63" t="s">
        <v>1546</v>
      </c>
      <c r="C5" s="63" t="s">
        <v>3113</v>
      </c>
      <c r="D5" s="63" t="s">
        <v>543</v>
      </c>
      <c r="E5" s="63" t="s">
        <v>7880</v>
      </c>
      <c r="F5" s="63" t="s">
        <v>8070</v>
      </c>
      <c r="G5" s="63" t="s">
        <v>1907</v>
      </c>
      <c r="H5" s="63" t="s">
        <v>8095</v>
      </c>
      <c r="I5" s="63" t="s">
        <v>8071</v>
      </c>
      <c r="J5" s="63" t="s">
        <v>4704</v>
      </c>
      <c r="K5" s="63" t="s">
        <v>6926</v>
      </c>
      <c r="L5" s="63" t="s">
        <v>8078</v>
      </c>
      <c r="M5" s="63" t="s">
        <v>928</v>
      </c>
      <c r="N5" s="168" t="s">
        <v>8060</v>
      </c>
      <c r="O5" s="63" t="s">
        <v>8072</v>
      </c>
      <c r="P5" s="64" t="s">
        <v>7913</v>
      </c>
      <c r="Q5" s="53"/>
      <c r="R5" s="53"/>
      <c r="S5" s="53"/>
      <c r="T5" s="54"/>
      <c r="U5" s="55"/>
      <c r="V5" s="53"/>
    </row>
    <row r="6" spans="1:22" s="56" customFormat="1" ht="20" x14ac:dyDescent="0.35">
      <c r="A6" s="65">
        <v>45866</v>
      </c>
      <c r="B6" s="63" t="s">
        <v>1546</v>
      </c>
      <c r="C6" s="63" t="s">
        <v>3113</v>
      </c>
      <c r="D6" s="63" t="s">
        <v>543</v>
      </c>
      <c r="E6" s="63" t="s">
        <v>5637</v>
      </c>
      <c r="F6" s="63" t="s">
        <v>8052</v>
      </c>
      <c r="G6" s="63" t="s">
        <v>5389</v>
      </c>
      <c r="H6" s="63" t="s">
        <v>8098</v>
      </c>
      <c r="I6" s="63" t="s">
        <v>8048</v>
      </c>
      <c r="J6" s="63" t="s">
        <v>4704</v>
      </c>
      <c r="K6" s="63" t="s">
        <v>4681</v>
      </c>
      <c r="L6" s="63" t="s">
        <v>8049</v>
      </c>
      <c r="M6" s="63" t="s">
        <v>928</v>
      </c>
      <c r="N6" s="168" t="s">
        <v>8045</v>
      </c>
      <c r="O6" s="63" t="s">
        <v>8050</v>
      </c>
      <c r="P6" s="64" t="s">
        <v>8051</v>
      </c>
      <c r="Q6" s="53"/>
      <c r="R6" s="53"/>
      <c r="S6" s="53"/>
      <c r="T6" s="54"/>
      <c r="U6" s="55"/>
      <c r="V6" s="53"/>
    </row>
    <row r="7" spans="1:22" s="56" customFormat="1" x14ac:dyDescent="0.35">
      <c r="A7" s="65">
        <v>45860</v>
      </c>
      <c r="B7" s="63" t="s">
        <v>1546</v>
      </c>
      <c r="C7" s="63" t="s">
        <v>3113</v>
      </c>
      <c r="D7" s="63" t="s">
        <v>2919</v>
      </c>
      <c r="E7" s="63" t="s">
        <v>5001</v>
      </c>
      <c r="F7" s="63" t="s">
        <v>8043</v>
      </c>
      <c r="G7" s="63" t="s">
        <v>4702</v>
      </c>
      <c r="H7" s="63" t="s">
        <v>4702</v>
      </c>
      <c r="I7" s="63" t="s">
        <v>8044</v>
      </c>
      <c r="J7" s="63" t="s">
        <v>7984</v>
      </c>
      <c r="K7" s="63" t="s">
        <v>2306</v>
      </c>
      <c r="L7" s="63" t="s">
        <v>8046</v>
      </c>
      <c r="M7" s="63" t="s">
        <v>928</v>
      </c>
      <c r="N7" s="168" t="s">
        <v>8045</v>
      </c>
      <c r="O7" s="63" t="s">
        <v>8040</v>
      </c>
      <c r="P7" s="64" t="s">
        <v>7913</v>
      </c>
      <c r="Q7" s="53"/>
      <c r="R7" s="53"/>
      <c r="S7" s="53"/>
      <c r="T7" s="54"/>
      <c r="U7" s="55"/>
      <c r="V7" s="53"/>
    </row>
    <row r="8" spans="1:22" s="56" customFormat="1" ht="40" x14ac:dyDescent="0.35">
      <c r="A8" s="65">
        <v>45856</v>
      </c>
      <c r="B8" s="63" t="s">
        <v>1546</v>
      </c>
      <c r="C8" s="63" t="s">
        <v>3113</v>
      </c>
      <c r="D8" s="63" t="s">
        <v>7076</v>
      </c>
      <c r="E8" s="63" t="s">
        <v>4682</v>
      </c>
      <c r="F8" s="63" t="s">
        <v>7800</v>
      </c>
      <c r="G8" s="63" t="s">
        <v>1907</v>
      </c>
      <c r="H8" s="63" t="s">
        <v>8095</v>
      </c>
      <c r="I8" s="63" t="s">
        <v>8038</v>
      </c>
      <c r="J8" s="63" t="s">
        <v>4704</v>
      </c>
      <c r="K8" s="63" t="s">
        <v>3740</v>
      </c>
      <c r="L8" s="63" t="s">
        <v>1298</v>
      </c>
      <c r="M8" s="63" t="s">
        <v>928</v>
      </c>
      <c r="N8" s="168" t="s">
        <v>8039</v>
      </c>
      <c r="O8" s="63" t="s">
        <v>8040</v>
      </c>
      <c r="P8" s="64" t="s">
        <v>8041</v>
      </c>
      <c r="Q8" s="53"/>
      <c r="R8" s="53"/>
      <c r="S8" s="53"/>
      <c r="T8" s="54"/>
      <c r="U8" s="55"/>
      <c r="V8" s="53"/>
    </row>
    <row r="9" spans="1:22" s="56" customFormat="1" ht="40" x14ac:dyDescent="0.35">
      <c r="A9" s="65">
        <v>45844</v>
      </c>
      <c r="B9" s="63" t="s">
        <v>1546</v>
      </c>
      <c r="C9" s="63" t="s">
        <v>3113</v>
      </c>
      <c r="D9" s="63" t="s">
        <v>7076</v>
      </c>
      <c r="E9" s="63" t="s">
        <v>4682</v>
      </c>
      <c r="F9" s="63" t="s">
        <v>7800</v>
      </c>
      <c r="G9" s="63" t="s">
        <v>1907</v>
      </c>
      <c r="H9" s="63" t="s">
        <v>8095</v>
      </c>
      <c r="I9" s="63" t="s">
        <v>7955</v>
      </c>
      <c r="J9" s="63" t="s">
        <v>4704</v>
      </c>
      <c r="K9" s="63" t="s">
        <v>2634</v>
      </c>
      <c r="L9" s="63" t="s">
        <v>1143</v>
      </c>
      <c r="M9" s="63" t="s">
        <v>928</v>
      </c>
      <c r="N9" s="168" t="s">
        <v>7998</v>
      </c>
      <c r="O9" s="63" t="s">
        <v>7878</v>
      </c>
      <c r="P9" s="64" t="s">
        <v>8035</v>
      </c>
      <c r="Q9" s="53"/>
      <c r="R9" s="53"/>
      <c r="S9" s="53"/>
      <c r="T9" s="54"/>
      <c r="U9" s="55"/>
      <c r="V9" s="53"/>
    </row>
    <row r="10" spans="1:22" s="56" customFormat="1" ht="40" x14ac:dyDescent="0.35">
      <c r="A10" s="65">
        <v>45837</v>
      </c>
      <c r="B10" s="63" t="s">
        <v>1546</v>
      </c>
      <c r="C10" s="63" t="s">
        <v>3113</v>
      </c>
      <c r="D10" s="63" t="s">
        <v>543</v>
      </c>
      <c r="E10" s="63" t="s">
        <v>7880</v>
      </c>
      <c r="F10" s="63" t="s">
        <v>8031</v>
      </c>
      <c r="G10" s="63" t="s">
        <v>4702</v>
      </c>
      <c r="H10" s="63" t="s">
        <v>4702</v>
      </c>
      <c r="I10" s="63" t="s">
        <v>8036</v>
      </c>
      <c r="J10" s="63" t="s">
        <v>4704</v>
      </c>
      <c r="K10" s="63" t="s">
        <v>3310</v>
      </c>
      <c r="L10" s="63" t="s">
        <v>8032</v>
      </c>
      <c r="M10" s="63" t="s">
        <v>928</v>
      </c>
      <c r="N10" s="168" t="s">
        <v>4713</v>
      </c>
      <c r="O10" s="63" t="s">
        <v>8033</v>
      </c>
      <c r="P10" s="64" t="s">
        <v>8034</v>
      </c>
      <c r="Q10" s="53"/>
      <c r="R10" s="53"/>
      <c r="S10" s="53"/>
      <c r="T10" s="54"/>
      <c r="U10" s="55"/>
      <c r="V10" s="53"/>
    </row>
    <row r="11" spans="1:22" s="56" customFormat="1" ht="40" x14ac:dyDescent="0.35">
      <c r="A11" s="65">
        <v>45819</v>
      </c>
      <c r="B11" s="63" t="s">
        <v>1546</v>
      </c>
      <c r="C11" s="63" t="s">
        <v>3113</v>
      </c>
      <c r="D11" s="63" t="s">
        <v>7076</v>
      </c>
      <c r="E11" s="63" t="s">
        <v>4682</v>
      </c>
      <c r="F11" s="63" t="s">
        <v>8013</v>
      </c>
      <c r="G11" s="63" t="s">
        <v>4515</v>
      </c>
      <c r="H11" s="63" t="s">
        <v>8096</v>
      </c>
      <c r="I11" s="63" t="s">
        <v>8014</v>
      </c>
      <c r="J11" s="63" t="s">
        <v>1900</v>
      </c>
      <c r="K11" s="63" t="s">
        <v>6926</v>
      </c>
      <c r="L11" s="63" t="s">
        <v>8015</v>
      </c>
      <c r="M11" s="63" t="s">
        <v>928</v>
      </c>
      <c r="N11" s="168" t="s">
        <v>8022</v>
      </c>
      <c r="O11" s="63" t="s">
        <v>1206</v>
      </c>
      <c r="P11" s="64" t="s">
        <v>8016</v>
      </c>
      <c r="Q11" s="53"/>
      <c r="R11" s="53"/>
      <c r="S11" s="53"/>
      <c r="T11" s="54"/>
      <c r="U11" s="55"/>
      <c r="V11" s="53"/>
    </row>
    <row r="12" spans="1:22" s="56" customFormat="1" ht="20" x14ac:dyDescent="0.35">
      <c r="A12" s="65">
        <v>45808</v>
      </c>
      <c r="B12" s="63" t="s">
        <v>1546</v>
      </c>
      <c r="C12" s="63" t="s">
        <v>3113</v>
      </c>
      <c r="D12" s="63" t="s">
        <v>7076</v>
      </c>
      <c r="E12" s="63" t="s">
        <v>3424</v>
      </c>
      <c r="F12" s="63" t="s">
        <v>8020</v>
      </c>
      <c r="G12" s="63" t="s">
        <v>1907</v>
      </c>
      <c r="H12" s="63" t="s">
        <v>8095</v>
      </c>
      <c r="I12" s="63" t="s">
        <v>8021</v>
      </c>
      <c r="J12" s="63" t="s">
        <v>4704</v>
      </c>
      <c r="K12" s="63" t="s">
        <v>295</v>
      </c>
      <c r="L12" s="63" t="s">
        <v>1533</v>
      </c>
      <c r="M12" s="63" t="s">
        <v>928</v>
      </c>
      <c r="N12" s="168" t="s">
        <v>8023</v>
      </c>
      <c r="O12" s="63" t="s">
        <v>7811</v>
      </c>
      <c r="P12" s="64" t="s">
        <v>8024</v>
      </c>
      <c r="Q12" s="53"/>
      <c r="R12" s="53"/>
      <c r="S12" s="53"/>
      <c r="T12" s="54"/>
      <c r="U12" s="55"/>
      <c r="V12" s="53"/>
    </row>
    <row r="13" spans="1:22" s="56" customFormat="1" ht="40" x14ac:dyDescent="0.35">
      <c r="A13" s="65">
        <v>45806</v>
      </c>
      <c r="B13" s="63" t="s">
        <v>1546</v>
      </c>
      <c r="C13" s="63" t="s">
        <v>3113</v>
      </c>
      <c r="D13" s="63" t="s">
        <v>7076</v>
      </c>
      <c r="E13" s="63" t="s">
        <v>5599</v>
      </c>
      <c r="F13" s="63" t="s">
        <v>8008</v>
      </c>
      <c r="G13" s="63" t="s">
        <v>4702</v>
      </c>
      <c r="H13" s="63" t="s">
        <v>4702</v>
      </c>
      <c r="I13" s="63" t="s">
        <v>8009</v>
      </c>
      <c r="J13" s="63" t="s">
        <v>4704</v>
      </c>
      <c r="K13" s="63" t="s">
        <v>2279</v>
      </c>
      <c r="L13" s="63" t="s">
        <v>8010</v>
      </c>
      <c r="M13" s="63" t="s">
        <v>928</v>
      </c>
      <c r="N13" s="168" t="s">
        <v>8011</v>
      </c>
      <c r="O13" s="63" t="s">
        <v>7836</v>
      </c>
      <c r="P13" s="64" t="s">
        <v>8012</v>
      </c>
      <c r="Q13" s="53"/>
      <c r="R13" s="53"/>
      <c r="S13" s="53"/>
      <c r="T13" s="54"/>
      <c r="U13" s="55"/>
      <c r="V13" s="53"/>
    </row>
    <row r="14" spans="1:22" s="56" customFormat="1" ht="30" x14ac:dyDescent="0.35">
      <c r="A14" s="65">
        <v>45792</v>
      </c>
      <c r="B14" s="63" t="s">
        <v>1546</v>
      </c>
      <c r="C14" s="63" t="s">
        <v>3113</v>
      </c>
      <c r="D14" s="63" t="s">
        <v>543</v>
      </c>
      <c r="E14" s="63" t="s">
        <v>5637</v>
      </c>
      <c r="F14" s="63" t="s">
        <v>7340</v>
      </c>
      <c r="G14" s="63" t="s">
        <v>4702</v>
      </c>
      <c r="H14" s="63" t="s">
        <v>4702</v>
      </c>
      <c r="I14" s="63" t="s">
        <v>8005</v>
      </c>
      <c r="J14" s="63" t="s">
        <v>4704</v>
      </c>
      <c r="K14" s="63" t="s">
        <v>6486</v>
      </c>
      <c r="L14" s="63" t="s">
        <v>1933</v>
      </c>
      <c r="M14" s="63" t="s">
        <v>928</v>
      </c>
      <c r="N14" s="168" t="s">
        <v>8006</v>
      </c>
      <c r="O14" s="63" t="s">
        <v>7836</v>
      </c>
      <c r="P14" s="64" t="s">
        <v>8007</v>
      </c>
      <c r="Q14" s="53"/>
      <c r="R14" s="53"/>
      <c r="S14" s="53"/>
      <c r="T14" s="54"/>
      <c r="U14" s="55"/>
      <c r="V14" s="53"/>
    </row>
    <row r="15" spans="1:22" s="56" customFormat="1" ht="60" x14ac:dyDescent="0.35">
      <c r="A15" s="65">
        <v>45768</v>
      </c>
      <c r="B15" s="63" t="s">
        <v>1546</v>
      </c>
      <c r="C15" s="63" t="s">
        <v>3113</v>
      </c>
      <c r="D15" s="63" t="s">
        <v>3622</v>
      </c>
      <c r="E15" s="63" t="s">
        <v>7999</v>
      </c>
      <c r="F15" s="63" t="s">
        <v>8000</v>
      </c>
      <c r="G15" s="63" t="s">
        <v>2448</v>
      </c>
      <c r="H15" s="63" t="s">
        <v>8096</v>
      </c>
      <c r="I15" s="63" t="s">
        <v>8001</v>
      </c>
      <c r="J15" s="63" t="s">
        <v>4704</v>
      </c>
      <c r="K15" s="63" t="s">
        <v>357</v>
      </c>
      <c r="L15" s="63" t="s">
        <v>8002</v>
      </c>
      <c r="M15" s="63" t="s">
        <v>1223</v>
      </c>
      <c r="N15" s="168" t="s">
        <v>7998</v>
      </c>
      <c r="O15" s="63" t="s">
        <v>8003</v>
      </c>
      <c r="P15" s="64" t="s">
        <v>8004</v>
      </c>
      <c r="Q15" s="53"/>
      <c r="R15" s="53"/>
      <c r="S15" s="53"/>
      <c r="T15" s="54"/>
      <c r="U15" s="55"/>
      <c r="V15" s="53"/>
    </row>
    <row r="16" spans="1:22" s="56" customFormat="1" ht="30" x14ac:dyDescent="0.35">
      <c r="A16" s="65">
        <v>45742</v>
      </c>
      <c r="B16" s="63" t="s">
        <v>1546</v>
      </c>
      <c r="C16" s="63" t="s">
        <v>3113</v>
      </c>
      <c r="D16" s="63" t="s">
        <v>543</v>
      </c>
      <c r="E16" s="63" t="s">
        <v>7987</v>
      </c>
      <c r="F16" s="63" t="s">
        <v>7992</v>
      </c>
      <c r="G16" s="63" t="s">
        <v>4702</v>
      </c>
      <c r="H16" s="63" t="s">
        <v>4702</v>
      </c>
      <c r="I16" s="63" t="s">
        <v>7955</v>
      </c>
      <c r="J16" s="63" t="s">
        <v>4704</v>
      </c>
      <c r="K16" s="63">
        <v>30</v>
      </c>
      <c r="L16" s="63" t="s">
        <v>7993</v>
      </c>
      <c r="M16" s="63" t="s">
        <v>928</v>
      </c>
      <c r="N16" s="168" t="s">
        <v>7994</v>
      </c>
      <c r="O16" s="63" t="s">
        <v>7995</v>
      </c>
      <c r="P16" s="64" t="s">
        <v>7996</v>
      </c>
      <c r="Q16" s="53"/>
      <c r="R16" s="53"/>
      <c r="S16" s="53"/>
      <c r="T16" s="54"/>
      <c r="U16" s="55"/>
      <c r="V16" s="53"/>
    </row>
    <row r="17" spans="1:22" s="56" customFormat="1" ht="20" x14ac:dyDescent="0.35">
      <c r="A17" s="65">
        <v>45726</v>
      </c>
      <c r="B17" s="63" t="s">
        <v>1546</v>
      </c>
      <c r="C17" s="63" t="s">
        <v>3113</v>
      </c>
      <c r="D17" s="63" t="s">
        <v>543</v>
      </c>
      <c r="E17" s="63" t="s">
        <v>7987</v>
      </c>
      <c r="F17" s="63" t="s">
        <v>7988</v>
      </c>
      <c r="G17" s="63" t="s">
        <v>1907</v>
      </c>
      <c r="H17" s="63" t="s">
        <v>8095</v>
      </c>
      <c r="I17" s="63" t="s">
        <v>7989</v>
      </c>
      <c r="J17" s="63" t="s">
        <v>4704</v>
      </c>
      <c r="K17" s="63" t="s">
        <v>6368</v>
      </c>
      <c r="L17" s="63" t="s">
        <v>7990</v>
      </c>
      <c r="M17" s="63" t="s">
        <v>1223</v>
      </c>
      <c r="N17" s="168" t="s">
        <v>7991</v>
      </c>
      <c r="O17" s="63" t="s">
        <v>7912</v>
      </c>
      <c r="P17" s="64" t="s">
        <v>7986</v>
      </c>
      <c r="Q17" s="53"/>
      <c r="R17" s="53"/>
      <c r="S17" s="53"/>
      <c r="T17" s="54"/>
      <c r="U17" s="55"/>
      <c r="V17" s="53"/>
    </row>
    <row r="18" spans="1:22" s="56" customFormat="1" ht="20" x14ac:dyDescent="0.35">
      <c r="A18" s="65">
        <v>45723</v>
      </c>
      <c r="B18" s="63" t="s">
        <v>1546</v>
      </c>
      <c r="C18" s="63" t="s">
        <v>3113</v>
      </c>
      <c r="D18" s="63" t="s">
        <v>543</v>
      </c>
      <c r="E18" s="63" t="s">
        <v>7880</v>
      </c>
      <c r="F18" s="63" t="s">
        <v>7982</v>
      </c>
      <c r="G18" s="63" t="s">
        <v>4702</v>
      </c>
      <c r="H18" s="63" t="s">
        <v>4702</v>
      </c>
      <c r="I18" s="63" t="s">
        <v>7983</v>
      </c>
      <c r="J18" s="63" t="s">
        <v>7984</v>
      </c>
      <c r="K18" s="63" t="s">
        <v>7054</v>
      </c>
      <c r="L18" s="63" t="s">
        <v>7985</v>
      </c>
      <c r="M18" s="63" t="s">
        <v>928</v>
      </c>
      <c r="N18" s="168" t="s">
        <v>7941</v>
      </c>
      <c r="O18" s="63" t="s">
        <v>1206</v>
      </c>
      <c r="P18" s="64" t="s">
        <v>7986</v>
      </c>
      <c r="Q18" s="53"/>
      <c r="R18" s="53"/>
      <c r="S18" s="53"/>
      <c r="T18" s="54"/>
      <c r="U18" s="55"/>
      <c r="V18" s="53"/>
    </row>
    <row r="19" spans="1:22" s="9" customFormat="1" ht="20" x14ac:dyDescent="0.35">
      <c r="A19" s="65">
        <v>45710</v>
      </c>
      <c r="B19" s="73">
        <v>2025</v>
      </c>
      <c r="C19" s="73" t="s">
        <v>3113</v>
      </c>
      <c r="D19" s="73" t="s">
        <v>543</v>
      </c>
      <c r="E19" s="74" t="s">
        <v>544</v>
      </c>
      <c r="F19" s="74" t="s">
        <v>7970</v>
      </c>
      <c r="G19" s="73" t="s">
        <v>1392</v>
      </c>
      <c r="H19" s="63" t="s">
        <v>8098</v>
      </c>
      <c r="I19" s="74" t="s">
        <v>7971</v>
      </c>
      <c r="J19" s="73" t="s">
        <v>1900</v>
      </c>
      <c r="K19" s="73">
        <v>35</v>
      </c>
      <c r="L19" s="74" t="s">
        <v>7972</v>
      </c>
      <c r="M19" s="73" t="s">
        <v>928</v>
      </c>
      <c r="N19" s="168" t="s">
        <v>7973</v>
      </c>
      <c r="O19" s="75" t="s">
        <v>7836</v>
      </c>
      <c r="P19" s="75" t="s">
        <v>7913</v>
      </c>
      <c r="T19" s="51"/>
      <c r="U19" s="52"/>
    </row>
    <row r="20" spans="1:22" s="9" customFormat="1" ht="30" x14ac:dyDescent="0.35">
      <c r="A20" s="68">
        <v>45710</v>
      </c>
      <c r="B20" s="72">
        <v>2025</v>
      </c>
      <c r="C20" s="72" t="s">
        <v>1677</v>
      </c>
      <c r="D20" s="72" t="s">
        <v>543</v>
      </c>
      <c r="E20" s="76" t="s">
        <v>7880</v>
      </c>
      <c r="F20" s="76" t="s">
        <v>7965</v>
      </c>
      <c r="G20" s="76" t="s">
        <v>7969</v>
      </c>
      <c r="H20" s="66" t="s">
        <v>8097</v>
      </c>
      <c r="I20" s="76" t="s">
        <v>7966</v>
      </c>
      <c r="J20" s="72" t="s">
        <v>4704</v>
      </c>
      <c r="K20" s="72">
        <v>58</v>
      </c>
      <c r="L20" s="76" t="s">
        <v>4158</v>
      </c>
      <c r="M20" s="72" t="s">
        <v>1223</v>
      </c>
      <c r="N20" s="169" t="s">
        <v>7967</v>
      </c>
      <c r="O20" s="77" t="s">
        <v>4322</v>
      </c>
      <c r="P20" s="77" t="s">
        <v>7968</v>
      </c>
      <c r="T20" s="51"/>
      <c r="U20" s="52"/>
    </row>
    <row r="21" spans="1:22" s="9" customFormat="1" ht="20" x14ac:dyDescent="0.35">
      <c r="A21" s="65">
        <v>45710</v>
      </c>
      <c r="B21" s="73">
        <v>2025</v>
      </c>
      <c r="C21" s="73" t="s">
        <v>3113</v>
      </c>
      <c r="D21" s="73" t="s">
        <v>543</v>
      </c>
      <c r="E21" s="74" t="s">
        <v>4128</v>
      </c>
      <c r="F21" s="74" t="s">
        <v>7962</v>
      </c>
      <c r="G21" s="73" t="s">
        <v>4515</v>
      </c>
      <c r="H21" s="63" t="s">
        <v>8096</v>
      </c>
      <c r="I21" s="74" t="s">
        <v>7955</v>
      </c>
      <c r="J21" s="73" t="s">
        <v>4704</v>
      </c>
      <c r="K21" s="73">
        <v>29</v>
      </c>
      <c r="L21" s="74" t="s">
        <v>7963</v>
      </c>
      <c r="M21" s="73" t="s">
        <v>928</v>
      </c>
      <c r="N21" s="168" t="s">
        <v>7964</v>
      </c>
      <c r="O21" s="75" t="s">
        <v>7836</v>
      </c>
      <c r="P21" s="75" t="s">
        <v>7913</v>
      </c>
      <c r="T21" s="51"/>
      <c r="U21" s="52"/>
    </row>
    <row r="22" spans="1:22" s="9" customFormat="1" ht="20" x14ac:dyDescent="0.35">
      <c r="A22" s="65">
        <v>45691</v>
      </c>
      <c r="B22" s="73">
        <v>2025</v>
      </c>
      <c r="C22" s="73" t="s">
        <v>3113</v>
      </c>
      <c r="D22" s="73" t="s">
        <v>543</v>
      </c>
      <c r="E22" s="73" t="s">
        <v>4128</v>
      </c>
      <c r="F22" s="74" t="s">
        <v>1815</v>
      </c>
      <c r="G22" s="73" t="s">
        <v>4702</v>
      </c>
      <c r="H22" s="63" t="s">
        <v>4702</v>
      </c>
      <c r="I22" s="74" t="s">
        <v>7951</v>
      </c>
      <c r="J22" s="73" t="s">
        <v>1900</v>
      </c>
      <c r="K22" s="73">
        <v>17</v>
      </c>
      <c r="L22" s="74" t="s">
        <v>7952</v>
      </c>
      <c r="M22" s="73" t="s">
        <v>1223</v>
      </c>
      <c r="N22" s="168" t="s">
        <v>7953</v>
      </c>
      <c r="O22" s="75" t="s">
        <v>1206</v>
      </c>
      <c r="P22" s="75" t="s">
        <v>7954</v>
      </c>
      <c r="T22" s="51"/>
      <c r="U22" s="52"/>
    </row>
    <row r="23" spans="1:22" s="9" customFormat="1" x14ac:dyDescent="0.35">
      <c r="A23" s="65">
        <v>45680</v>
      </c>
      <c r="B23" s="73">
        <v>2025</v>
      </c>
      <c r="C23" s="73" t="s">
        <v>3113</v>
      </c>
      <c r="D23" s="73" t="s">
        <v>543</v>
      </c>
      <c r="E23" s="73" t="s">
        <v>544</v>
      </c>
      <c r="F23" s="74" t="s">
        <v>7944</v>
      </c>
      <c r="G23" s="73" t="s">
        <v>6433</v>
      </c>
      <c r="H23" s="63" t="s">
        <v>4702</v>
      </c>
      <c r="I23" s="74" t="s">
        <v>7945</v>
      </c>
      <c r="J23" s="73" t="s">
        <v>4704</v>
      </c>
      <c r="K23" s="73">
        <v>12</v>
      </c>
      <c r="L23" s="74" t="s">
        <v>7947</v>
      </c>
      <c r="M23" s="73" t="s">
        <v>928</v>
      </c>
      <c r="N23" s="168" t="s">
        <v>7950</v>
      </c>
      <c r="O23" s="75" t="s">
        <v>7836</v>
      </c>
      <c r="P23" s="75" t="s">
        <v>7913</v>
      </c>
      <c r="T23" s="51"/>
      <c r="U23" s="52"/>
    </row>
    <row r="24" spans="1:22" s="9" customFormat="1" ht="20" x14ac:dyDescent="0.35">
      <c r="A24" s="65">
        <v>45679</v>
      </c>
      <c r="B24" s="73">
        <v>2025</v>
      </c>
      <c r="C24" s="73" t="s">
        <v>3113</v>
      </c>
      <c r="D24" s="73" t="s">
        <v>543</v>
      </c>
      <c r="E24" s="74" t="s">
        <v>544</v>
      </c>
      <c r="F24" s="74" t="s">
        <v>7943</v>
      </c>
      <c r="G24" s="73" t="s">
        <v>1907</v>
      </c>
      <c r="H24" s="63" t="s">
        <v>8095</v>
      </c>
      <c r="I24" s="74" t="s">
        <v>7946</v>
      </c>
      <c r="J24" s="73" t="s">
        <v>4704</v>
      </c>
      <c r="K24" s="73">
        <v>37</v>
      </c>
      <c r="L24" s="74" t="s">
        <v>7948</v>
      </c>
      <c r="M24" s="73" t="s">
        <v>928</v>
      </c>
      <c r="N24" s="168" t="s">
        <v>7949</v>
      </c>
      <c r="O24" s="75" t="s">
        <v>7098</v>
      </c>
      <c r="P24" s="75" t="s">
        <v>7913</v>
      </c>
      <c r="T24" s="51"/>
      <c r="U24" s="52"/>
    </row>
    <row r="25" spans="1:22" s="9" customFormat="1" ht="30" x14ac:dyDescent="0.35">
      <c r="A25" s="65">
        <v>45660</v>
      </c>
      <c r="B25" s="73">
        <v>2025</v>
      </c>
      <c r="C25" s="73" t="s">
        <v>3113</v>
      </c>
      <c r="D25" s="73" t="s">
        <v>2292</v>
      </c>
      <c r="E25" s="74" t="s">
        <v>3479</v>
      </c>
      <c r="F25" s="74" t="s">
        <v>7956</v>
      </c>
      <c r="G25" s="73" t="s">
        <v>4431</v>
      </c>
      <c r="H25" s="63" t="s">
        <v>8097</v>
      </c>
      <c r="I25" s="74" t="s">
        <v>7957</v>
      </c>
      <c r="J25" s="73" t="s">
        <v>4704</v>
      </c>
      <c r="K25" s="73">
        <v>36</v>
      </c>
      <c r="L25" s="74" t="s">
        <v>7960</v>
      </c>
      <c r="M25" s="73" t="s">
        <v>1223</v>
      </c>
      <c r="N25" s="168" t="s">
        <v>7958</v>
      </c>
      <c r="O25" s="75" t="s">
        <v>7959</v>
      </c>
      <c r="P25" s="75" t="s">
        <v>7942</v>
      </c>
      <c r="T25" s="51"/>
      <c r="U25" s="52"/>
    </row>
    <row r="26" spans="1:22" s="9" customFormat="1" ht="20" x14ac:dyDescent="0.35">
      <c r="A26" s="67">
        <v>45668</v>
      </c>
      <c r="B26" s="78">
        <v>2025</v>
      </c>
      <c r="C26" s="78" t="s">
        <v>3114</v>
      </c>
      <c r="D26" s="78" t="s">
        <v>7076</v>
      </c>
      <c r="E26" s="78" t="s">
        <v>1899</v>
      </c>
      <c r="F26" s="79" t="s">
        <v>7938</v>
      </c>
      <c r="G26" s="78" t="s">
        <v>2448</v>
      </c>
      <c r="H26" s="63" t="s">
        <v>8096</v>
      </c>
      <c r="I26" s="79" t="s">
        <v>7939</v>
      </c>
      <c r="J26" s="78" t="s">
        <v>4704</v>
      </c>
      <c r="K26" s="78">
        <v>23</v>
      </c>
      <c r="L26" s="79" t="s">
        <v>7940</v>
      </c>
      <c r="M26" s="78" t="s">
        <v>928</v>
      </c>
      <c r="N26" s="170" t="s">
        <v>7941</v>
      </c>
      <c r="O26" s="80" t="s">
        <v>7836</v>
      </c>
      <c r="P26" s="80" t="s">
        <v>7942</v>
      </c>
      <c r="T26" s="51"/>
      <c r="U26" s="52"/>
    </row>
    <row r="27" spans="1:22" s="9" customFormat="1" ht="35.25" customHeight="1" x14ac:dyDescent="0.35">
      <c r="A27" s="65">
        <v>45659</v>
      </c>
      <c r="B27" s="81">
        <v>2025</v>
      </c>
      <c r="C27" s="81" t="s">
        <v>3113</v>
      </c>
      <c r="D27" s="73" t="s">
        <v>7536</v>
      </c>
      <c r="E27" s="81" t="s">
        <v>7925</v>
      </c>
      <c r="F27" s="74" t="s">
        <v>7926</v>
      </c>
      <c r="G27" s="73" t="s">
        <v>4431</v>
      </c>
      <c r="H27" s="63" t="s">
        <v>8097</v>
      </c>
      <c r="I27" s="73" t="s">
        <v>7927</v>
      </c>
      <c r="J27" s="73" t="s">
        <v>4704</v>
      </c>
      <c r="K27" s="73">
        <v>40</v>
      </c>
      <c r="L27" s="74" t="s">
        <v>7928</v>
      </c>
      <c r="M27" s="73" t="s">
        <v>1223</v>
      </c>
      <c r="N27" s="168" t="s">
        <v>7929</v>
      </c>
      <c r="O27" s="75" t="s">
        <v>7930</v>
      </c>
      <c r="P27" s="75" t="s">
        <v>7931</v>
      </c>
      <c r="T27" s="51"/>
      <c r="U27" s="52"/>
    </row>
    <row r="28" spans="1:22" s="9" customFormat="1" ht="50" x14ac:dyDescent="0.35">
      <c r="A28" s="65">
        <v>45659</v>
      </c>
      <c r="B28" s="81">
        <v>2025</v>
      </c>
      <c r="C28" s="81" t="s">
        <v>3113</v>
      </c>
      <c r="D28" s="73" t="s">
        <v>543</v>
      </c>
      <c r="E28" s="81" t="s">
        <v>5637</v>
      </c>
      <c r="F28" s="74" t="s">
        <v>7920</v>
      </c>
      <c r="G28" s="73" t="s">
        <v>1907</v>
      </c>
      <c r="H28" s="63" t="s">
        <v>8095</v>
      </c>
      <c r="I28" s="73" t="s">
        <v>7921</v>
      </c>
      <c r="J28" s="73" t="s">
        <v>4704</v>
      </c>
      <c r="K28" s="73">
        <v>28</v>
      </c>
      <c r="L28" s="74" t="s">
        <v>4158</v>
      </c>
      <c r="M28" s="73" t="s">
        <v>1223</v>
      </c>
      <c r="N28" s="168" t="s">
        <v>7922</v>
      </c>
      <c r="O28" s="75" t="s">
        <v>7923</v>
      </c>
      <c r="P28" s="75" t="s">
        <v>7924</v>
      </c>
      <c r="T28" s="51"/>
      <c r="U28" s="52"/>
    </row>
    <row r="29" spans="1:22" s="9" customFormat="1" ht="40" x14ac:dyDescent="0.35">
      <c r="A29" s="65">
        <v>45654</v>
      </c>
      <c r="B29" s="81">
        <v>2024</v>
      </c>
      <c r="C29" s="81" t="s">
        <v>3113</v>
      </c>
      <c r="D29" s="73" t="s">
        <v>543</v>
      </c>
      <c r="E29" s="81" t="s">
        <v>4128</v>
      </c>
      <c r="F29" s="74" t="s">
        <v>7914</v>
      </c>
      <c r="G29" s="73" t="s">
        <v>4431</v>
      </c>
      <c r="H29" s="73" t="s">
        <v>8097</v>
      </c>
      <c r="I29" s="73" t="s">
        <v>7915</v>
      </c>
      <c r="J29" s="73" t="s">
        <v>4704</v>
      </c>
      <c r="K29" s="73">
        <v>40</v>
      </c>
      <c r="L29" s="74" t="s">
        <v>7916</v>
      </c>
      <c r="M29" s="73" t="s">
        <v>1223</v>
      </c>
      <c r="N29" s="168" t="s">
        <v>7917</v>
      </c>
      <c r="O29" s="75" t="s">
        <v>7918</v>
      </c>
      <c r="P29" s="75" t="s">
        <v>7919</v>
      </c>
      <c r="T29" s="51"/>
      <c r="U29" s="52"/>
    </row>
    <row r="30" spans="1:22" s="44" customFormat="1" ht="42" customHeight="1" x14ac:dyDescent="0.35">
      <c r="A30" s="65">
        <v>45596</v>
      </c>
      <c r="B30" s="81">
        <v>2024</v>
      </c>
      <c r="C30" s="81" t="s">
        <v>3113</v>
      </c>
      <c r="D30" s="73" t="s">
        <v>543</v>
      </c>
      <c r="E30" s="81" t="s">
        <v>4128</v>
      </c>
      <c r="F30" s="73" t="s">
        <v>7899</v>
      </c>
      <c r="G30" s="73" t="s">
        <v>4515</v>
      </c>
      <c r="H30" s="63" t="s">
        <v>8096</v>
      </c>
      <c r="I30" s="73" t="s">
        <v>7836</v>
      </c>
      <c r="J30" s="73" t="s">
        <v>1900</v>
      </c>
      <c r="K30" s="73">
        <v>57</v>
      </c>
      <c r="L30" s="74" t="s">
        <v>7900</v>
      </c>
      <c r="M30" s="73" t="s">
        <v>928</v>
      </c>
      <c r="N30" s="171" t="s">
        <v>8060</v>
      </c>
      <c r="O30" s="75" t="s">
        <v>7901</v>
      </c>
      <c r="P30" s="75" t="s">
        <v>7902</v>
      </c>
    </row>
    <row r="31" spans="1:22" s="44" customFormat="1" ht="42" customHeight="1" x14ac:dyDescent="0.35">
      <c r="A31" s="65">
        <v>45551</v>
      </c>
      <c r="B31" s="81">
        <v>2024</v>
      </c>
      <c r="C31" s="81" t="s">
        <v>3113</v>
      </c>
      <c r="D31" s="73" t="s">
        <v>8091</v>
      </c>
      <c r="E31" s="81" t="s">
        <v>7892</v>
      </c>
      <c r="F31" s="73" t="s">
        <v>7893</v>
      </c>
      <c r="G31" s="74" t="s">
        <v>7894</v>
      </c>
      <c r="H31" s="63" t="s">
        <v>4702</v>
      </c>
      <c r="I31" s="73" t="s">
        <v>7974</v>
      </c>
      <c r="J31" s="73" t="s">
        <v>1900</v>
      </c>
      <c r="K31" s="73">
        <v>30</v>
      </c>
      <c r="L31" s="74" t="s">
        <v>591</v>
      </c>
      <c r="M31" s="73" t="s">
        <v>1223</v>
      </c>
      <c r="N31" s="171" t="s">
        <v>7895</v>
      </c>
      <c r="O31" s="75" t="s">
        <v>7896</v>
      </c>
      <c r="P31" s="75" t="s">
        <v>7897</v>
      </c>
    </row>
    <row r="32" spans="1:22" s="44" customFormat="1" ht="42" customHeight="1" x14ac:dyDescent="0.35">
      <c r="A32" s="82">
        <v>45510</v>
      </c>
      <c r="B32" s="73">
        <v>2024</v>
      </c>
      <c r="C32" s="73" t="s">
        <v>3113</v>
      </c>
      <c r="D32" s="73" t="s">
        <v>3158</v>
      </c>
      <c r="E32" s="73" t="s">
        <v>7885</v>
      </c>
      <c r="F32" s="73" t="s">
        <v>7886</v>
      </c>
      <c r="G32" s="74" t="s">
        <v>7887</v>
      </c>
      <c r="H32" s="63" t="s">
        <v>4702</v>
      </c>
      <c r="I32" s="73" t="s">
        <v>7888</v>
      </c>
      <c r="J32" s="73" t="s">
        <v>1900</v>
      </c>
      <c r="K32" s="73">
        <v>15</v>
      </c>
      <c r="L32" s="74" t="s">
        <v>7889</v>
      </c>
      <c r="M32" s="73" t="s">
        <v>928</v>
      </c>
      <c r="N32" s="171" t="s">
        <v>8045</v>
      </c>
      <c r="O32" s="75" t="s">
        <v>7890</v>
      </c>
      <c r="P32" s="75" t="s">
        <v>7891</v>
      </c>
    </row>
    <row r="33" spans="1:16" s="44" customFormat="1" ht="42" customHeight="1" x14ac:dyDescent="0.35">
      <c r="A33" s="83">
        <v>45496</v>
      </c>
      <c r="B33" s="84">
        <v>2024</v>
      </c>
      <c r="C33" s="84" t="s">
        <v>3113</v>
      </c>
      <c r="D33" s="84" t="s">
        <v>543</v>
      </c>
      <c r="E33" s="84" t="s">
        <v>7880</v>
      </c>
      <c r="F33" s="84" t="s">
        <v>7881</v>
      </c>
      <c r="G33" s="84" t="s">
        <v>1907</v>
      </c>
      <c r="H33" s="63" t="s">
        <v>8095</v>
      </c>
      <c r="I33" s="84" t="s">
        <v>7882</v>
      </c>
      <c r="J33" s="84" t="s">
        <v>4704</v>
      </c>
      <c r="K33" s="84">
        <v>23</v>
      </c>
      <c r="L33" s="84" t="s">
        <v>7655</v>
      </c>
      <c r="M33" s="84" t="s">
        <v>928</v>
      </c>
      <c r="N33" s="171" t="s">
        <v>8011</v>
      </c>
      <c r="O33" s="85" t="s">
        <v>7883</v>
      </c>
      <c r="P33" s="85" t="s">
        <v>7884</v>
      </c>
    </row>
    <row r="34" spans="1:16" s="44" customFormat="1" ht="42" customHeight="1" x14ac:dyDescent="0.35">
      <c r="A34" s="86">
        <v>45491</v>
      </c>
      <c r="B34" s="87">
        <v>2024</v>
      </c>
      <c r="C34" s="87" t="s">
        <v>3113</v>
      </c>
      <c r="D34" s="87" t="s">
        <v>543</v>
      </c>
      <c r="E34" s="87" t="s">
        <v>544</v>
      </c>
      <c r="F34" s="87" t="s">
        <v>7875</v>
      </c>
      <c r="G34" s="87" t="s">
        <v>1907</v>
      </c>
      <c r="H34" s="63" t="s">
        <v>8095</v>
      </c>
      <c r="I34" s="87" t="s">
        <v>7876</v>
      </c>
      <c r="J34" s="87" t="s">
        <v>4704</v>
      </c>
      <c r="K34" s="87">
        <v>41</v>
      </c>
      <c r="L34" s="87" t="s">
        <v>7877</v>
      </c>
      <c r="M34" s="87" t="s">
        <v>928</v>
      </c>
      <c r="N34" s="172" t="s">
        <v>8059</v>
      </c>
      <c r="O34" s="85" t="s">
        <v>7878</v>
      </c>
      <c r="P34" s="85" t="s">
        <v>7879</v>
      </c>
    </row>
    <row r="35" spans="1:16" s="44" customFormat="1" ht="42" customHeight="1" x14ac:dyDescent="0.35">
      <c r="A35" s="86">
        <v>45481</v>
      </c>
      <c r="B35" s="87">
        <v>2024</v>
      </c>
      <c r="C35" s="87" t="s">
        <v>3113</v>
      </c>
      <c r="D35" s="87" t="s">
        <v>7076</v>
      </c>
      <c r="E35" s="87" t="s">
        <v>4682</v>
      </c>
      <c r="F35" s="87" t="s">
        <v>7869</v>
      </c>
      <c r="G35" s="87" t="s">
        <v>7870</v>
      </c>
      <c r="H35" s="63" t="s">
        <v>8096</v>
      </c>
      <c r="I35" s="87" t="s">
        <v>7871</v>
      </c>
      <c r="J35" s="87" t="s">
        <v>4704</v>
      </c>
      <c r="K35" s="87">
        <v>14</v>
      </c>
      <c r="L35" s="87" t="s">
        <v>7872</v>
      </c>
      <c r="M35" s="87" t="s">
        <v>928</v>
      </c>
      <c r="N35" s="172" t="s">
        <v>8057</v>
      </c>
      <c r="O35" s="85" t="s">
        <v>7873</v>
      </c>
      <c r="P35" s="85" t="s">
        <v>7874</v>
      </c>
    </row>
    <row r="36" spans="1:16" s="44" customFormat="1" ht="42" customHeight="1" x14ac:dyDescent="0.35">
      <c r="A36" s="86">
        <v>45481</v>
      </c>
      <c r="B36" s="87">
        <v>2024</v>
      </c>
      <c r="C36" s="87" t="s">
        <v>3113</v>
      </c>
      <c r="D36" s="87" t="s">
        <v>543</v>
      </c>
      <c r="E36" s="87" t="s">
        <v>544</v>
      </c>
      <c r="F36" s="87" t="s">
        <v>8053</v>
      </c>
      <c r="G36" s="87" t="s">
        <v>4431</v>
      </c>
      <c r="H36" s="73" t="s">
        <v>8097</v>
      </c>
      <c r="I36" s="87" t="s">
        <v>8054</v>
      </c>
      <c r="J36" s="87" t="s">
        <v>4704</v>
      </c>
      <c r="K36" s="87">
        <v>43</v>
      </c>
      <c r="L36" s="87" t="s">
        <v>8055</v>
      </c>
      <c r="M36" s="87" t="s">
        <v>928</v>
      </c>
      <c r="N36" s="172" t="s">
        <v>8056</v>
      </c>
      <c r="O36" s="85" t="s">
        <v>8040</v>
      </c>
      <c r="P36" s="85" t="s">
        <v>8061</v>
      </c>
    </row>
    <row r="37" spans="1:16" s="44" customFormat="1" ht="20" x14ac:dyDescent="0.35">
      <c r="A37" s="86">
        <v>45478</v>
      </c>
      <c r="B37" s="87">
        <v>2024</v>
      </c>
      <c r="C37" s="87" t="s">
        <v>3113</v>
      </c>
      <c r="D37" s="87" t="s">
        <v>7076</v>
      </c>
      <c r="E37" s="87" t="s">
        <v>4682</v>
      </c>
      <c r="F37" s="87" t="s">
        <v>7800</v>
      </c>
      <c r="G37" s="87" t="s">
        <v>3175</v>
      </c>
      <c r="H37" s="66" t="s">
        <v>8097</v>
      </c>
      <c r="I37" s="87" t="s">
        <v>7836</v>
      </c>
      <c r="J37" s="87" t="s">
        <v>4704</v>
      </c>
      <c r="K37" s="87">
        <v>26</v>
      </c>
      <c r="L37" s="87" t="s">
        <v>960</v>
      </c>
      <c r="M37" s="87" t="s">
        <v>928</v>
      </c>
      <c r="N37" s="172" t="s">
        <v>8058</v>
      </c>
      <c r="O37" s="85" t="s">
        <v>7807</v>
      </c>
      <c r="P37" s="85" t="s">
        <v>7868</v>
      </c>
    </row>
    <row r="38" spans="1:16" s="44" customFormat="1" ht="43.5" x14ac:dyDescent="0.35">
      <c r="A38" s="86">
        <v>45477</v>
      </c>
      <c r="B38" s="87">
        <v>2024</v>
      </c>
      <c r="C38" s="87" t="s">
        <v>3113</v>
      </c>
      <c r="D38" s="87" t="s">
        <v>7076</v>
      </c>
      <c r="E38" s="87" t="s">
        <v>4682</v>
      </c>
      <c r="F38" s="87" t="s">
        <v>7800</v>
      </c>
      <c r="G38" s="87" t="s">
        <v>7863</v>
      </c>
      <c r="H38" s="69" t="s">
        <v>8100</v>
      </c>
      <c r="I38" s="87" t="s">
        <v>7864</v>
      </c>
      <c r="J38" s="87" t="s">
        <v>4704</v>
      </c>
      <c r="K38" s="87">
        <v>21</v>
      </c>
      <c r="L38" s="87" t="s">
        <v>7865</v>
      </c>
      <c r="M38" s="87" t="s">
        <v>928</v>
      </c>
      <c r="N38" s="172" t="s">
        <v>7866</v>
      </c>
      <c r="O38" s="85" t="s">
        <v>7807</v>
      </c>
      <c r="P38" s="85" t="s">
        <v>7867</v>
      </c>
    </row>
    <row r="39" spans="1:16" s="44" customFormat="1" ht="58" x14ac:dyDescent="0.35">
      <c r="A39" s="86">
        <v>45450</v>
      </c>
      <c r="B39" s="87">
        <v>2024</v>
      </c>
      <c r="C39" s="87" t="s">
        <v>3113</v>
      </c>
      <c r="D39" s="87" t="s">
        <v>7076</v>
      </c>
      <c r="E39" s="87" t="s">
        <v>1899</v>
      </c>
      <c r="F39" s="87" t="s">
        <v>7585</v>
      </c>
      <c r="G39" s="87" t="s">
        <v>7932</v>
      </c>
      <c r="H39" s="87" t="s">
        <v>8100</v>
      </c>
      <c r="I39" s="87" t="s">
        <v>7933</v>
      </c>
      <c r="J39" s="87" t="s">
        <v>1900</v>
      </c>
      <c r="K39" s="87">
        <v>25</v>
      </c>
      <c r="L39" s="87" t="s">
        <v>7934</v>
      </c>
      <c r="M39" s="87" t="s">
        <v>928</v>
      </c>
      <c r="N39" s="172" t="s">
        <v>7935</v>
      </c>
      <c r="O39" s="85" t="s">
        <v>7936</v>
      </c>
      <c r="P39" s="85" t="s">
        <v>7937</v>
      </c>
    </row>
    <row r="40" spans="1:16" s="44" customFormat="1" ht="43.5" x14ac:dyDescent="0.35">
      <c r="A40" s="86">
        <v>45450</v>
      </c>
      <c r="B40" s="87">
        <v>2024</v>
      </c>
      <c r="C40" s="87" t="s">
        <v>3113</v>
      </c>
      <c r="D40" s="87" t="s">
        <v>7076</v>
      </c>
      <c r="E40" s="87" t="s">
        <v>4682</v>
      </c>
      <c r="F40" s="87" t="s">
        <v>7860</v>
      </c>
      <c r="G40" s="87" t="s">
        <v>3175</v>
      </c>
      <c r="H40" s="66" t="s">
        <v>8097</v>
      </c>
      <c r="I40" s="87" t="s">
        <v>7909</v>
      </c>
      <c r="J40" s="87" t="s">
        <v>1900</v>
      </c>
      <c r="K40" s="87">
        <v>15</v>
      </c>
      <c r="L40" s="87" t="s">
        <v>7910</v>
      </c>
      <c r="M40" s="87" t="s">
        <v>928</v>
      </c>
      <c r="N40" s="172">
        <v>15.5</v>
      </c>
      <c r="O40" s="85" t="s">
        <v>7862</v>
      </c>
      <c r="P40" s="85" t="s">
        <v>7911</v>
      </c>
    </row>
    <row r="41" spans="1:16" s="44" customFormat="1" ht="43.5" x14ac:dyDescent="0.35">
      <c r="A41" s="86">
        <v>45450</v>
      </c>
      <c r="B41" s="87">
        <v>2024</v>
      </c>
      <c r="C41" s="87" t="s">
        <v>3113</v>
      </c>
      <c r="D41" s="87" t="s">
        <v>7076</v>
      </c>
      <c r="E41" s="87" t="s">
        <v>4682</v>
      </c>
      <c r="F41" s="87" t="s">
        <v>7908</v>
      </c>
      <c r="G41" s="87" t="s">
        <v>4702</v>
      </c>
      <c r="H41" s="63" t="s">
        <v>4702</v>
      </c>
      <c r="I41" s="87" t="s">
        <v>7861</v>
      </c>
      <c r="J41" s="87" t="s">
        <v>1900</v>
      </c>
      <c r="K41" s="87">
        <v>45</v>
      </c>
      <c r="L41" s="87" t="s">
        <v>7961</v>
      </c>
      <c r="M41" s="87" t="s">
        <v>928</v>
      </c>
      <c r="N41" s="172" t="s">
        <v>3017</v>
      </c>
      <c r="O41" s="85" t="s">
        <v>7862</v>
      </c>
      <c r="P41" s="85" t="s">
        <v>7911</v>
      </c>
    </row>
    <row r="42" spans="1:16" s="44" customFormat="1" ht="43.5" x14ac:dyDescent="0.35">
      <c r="A42" s="86">
        <v>45445</v>
      </c>
      <c r="B42" s="87">
        <v>2024</v>
      </c>
      <c r="C42" s="87" t="s">
        <v>3113</v>
      </c>
      <c r="D42" s="87" t="s">
        <v>7076</v>
      </c>
      <c r="E42" s="87" t="s">
        <v>3424</v>
      </c>
      <c r="F42" s="87" t="s">
        <v>7848</v>
      </c>
      <c r="G42" s="87" t="s">
        <v>7849</v>
      </c>
      <c r="H42" s="63" t="s">
        <v>4702</v>
      </c>
      <c r="I42" s="87" t="s">
        <v>7850</v>
      </c>
      <c r="J42" s="87" t="s">
        <v>4704</v>
      </c>
      <c r="K42" s="87">
        <v>46</v>
      </c>
      <c r="L42" s="87" t="s">
        <v>7851</v>
      </c>
      <c r="M42" s="87" t="s">
        <v>928</v>
      </c>
      <c r="N42" s="172" t="s">
        <v>7852</v>
      </c>
      <c r="O42" s="85" t="s">
        <v>7807</v>
      </c>
      <c r="P42" s="85" t="s">
        <v>7853</v>
      </c>
    </row>
    <row r="43" spans="1:16" s="44" customFormat="1" ht="43.5" x14ac:dyDescent="0.35">
      <c r="A43" s="86">
        <v>45445</v>
      </c>
      <c r="B43" s="87">
        <v>2024</v>
      </c>
      <c r="C43" s="87" t="s">
        <v>3113</v>
      </c>
      <c r="D43" s="87" t="s">
        <v>7709</v>
      </c>
      <c r="E43" s="87" t="s">
        <v>7854</v>
      </c>
      <c r="F43" s="87" t="s">
        <v>7855</v>
      </c>
      <c r="G43" s="87" t="s">
        <v>7856</v>
      </c>
      <c r="H43" s="87" t="s">
        <v>4702</v>
      </c>
      <c r="I43" s="87" t="s">
        <v>7857</v>
      </c>
      <c r="J43" s="87" t="s">
        <v>4704</v>
      </c>
      <c r="K43" s="87">
        <v>23</v>
      </c>
      <c r="L43" s="87" t="s">
        <v>7858</v>
      </c>
      <c r="M43" s="87" t="s">
        <v>1223</v>
      </c>
      <c r="N43" s="172">
        <v>1300</v>
      </c>
      <c r="O43" s="85" t="s">
        <v>7807</v>
      </c>
      <c r="P43" s="85" t="s">
        <v>7859</v>
      </c>
    </row>
    <row r="44" spans="1:16" s="44" customFormat="1" ht="29" x14ac:dyDescent="0.35">
      <c r="A44" s="86">
        <v>45440</v>
      </c>
      <c r="B44" s="87">
        <v>2024</v>
      </c>
      <c r="C44" s="87" t="s">
        <v>3113</v>
      </c>
      <c r="D44" s="87" t="s">
        <v>7076</v>
      </c>
      <c r="E44" s="87" t="s">
        <v>5172</v>
      </c>
      <c r="F44" s="87" t="s">
        <v>7843</v>
      </c>
      <c r="G44" s="87" t="s">
        <v>3175</v>
      </c>
      <c r="H44" s="66" t="s">
        <v>8097</v>
      </c>
      <c r="I44" s="87" t="s">
        <v>7844</v>
      </c>
      <c r="J44" s="87" t="s">
        <v>1900</v>
      </c>
      <c r="K44" s="87">
        <v>19</v>
      </c>
      <c r="L44" s="87" t="s">
        <v>7845</v>
      </c>
      <c r="M44" s="87" t="s">
        <v>928</v>
      </c>
      <c r="N44" s="172" t="s">
        <v>7846</v>
      </c>
      <c r="O44" s="85" t="s">
        <v>7807</v>
      </c>
      <c r="P44" s="85" t="s">
        <v>7847</v>
      </c>
    </row>
    <row r="45" spans="1:16" s="44" customFormat="1" ht="43.5" x14ac:dyDescent="0.35">
      <c r="A45" s="86">
        <v>45436</v>
      </c>
      <c r="B45" s="87">
        <v>2024</v>
      </c>
      <c r="C45" s="87" t="s">
        <v>3113</v>
      </c>
      <c r="D45" s="73" t="s">
        <v>8092</v>
      </c>
      <c r="E45" s="87" t="s">
        <v>6357</v>
      </c>
      <c r="F45" s="87" t="s">
        <v>7837</v>
      </c>
      <c r="G45" s="87" t="s">
        <v>7838</v>
      </c>
      <c r="H45" s="63" t="s">
        <v>8096</v>
      </c>
      <c r="I45" s="87" t="s">
        <v>7839</v>
      </c>
      <c r="J45" s="87" t="s">
        <v>4704</v>
      </c>
      <c r="K45" s="87">
        <v>27</v>
      </c>
      <c r="L45" s="87" t="s">
        <v>7840</v>
      </c>
      <c r="M45" s="87" t="s">
        <v>928</v>
      </c>
      <c r="N45" s="172" t="s">
        <v>504</v>
      </c>
      <c r="O45" s="85" t="s">
        <v>7841</v>
      </c>
      <c r="P45" s="85" t="s">
        <v>7842</v>
      </c>
    </row>
    <row r="46" spans="1:16" s="44" customFormat="1" ht="43.5" x14ac:dyDescent="0.35">
      <c r="A46" s="86">
        <v>45414</v>
      </c>
      <c r="B46" s="87">
        <v>2024</v>
      </c>
      <c r="C46" s="87" t="s">
        <v>3113</v>
      </c>
      <c r="D46" s="87" t="s">
        <v>7076</v>
      </c>
      <c r="E46" s="87" t="s">
        <v>6634</v>
      </c>
      <c r="F46" s="88" t="s">
        <v>7824</v>
      </c>
      <c r="G46" s="87" t="s">
        <v>4431</v>
      </c>
      <c r="H46" s="73" t="s">
        <v>8097</v>
      </c>
      <c r="I46" s="87" t="s">
        <v>7825</v>
      </c>
      <c r="J46" s="87" t="s">
        <v>4704</v>
      </c>
      <c r="K46" s="87">
        <v>65</v>
      </c>
      <c r="L46" s="87" t="s">
        <v>7826</v>
      </c>
      <c r="M46" s="87" t="s">
        <v>928</v>
      </c>
      <c r="N46" s="172" t="s">
        <v>4593</v>
      </c>
      <c r="O46" s="85" t="s">
        <v>7827</v>
      </c>
      <c r="P46" s="85" t="s">
        <v>7828</v>
      </c>
    </row>
    <row r="47" spans="1:16" s="44" customFormat="1" ht="25.15" customHeight="1" x14ac:dyDescent="0.35">
      <c r="A47" s="86">
        <v>45408</v>
      </c>
      <c r="B47" s="87">
        <v>2024</v>
      </c>
      <c r="C47" s="87" t="s">
        <v>3113</v>
      </c>
      <c r="D47" s="87" t="s">
        <v>7445</v>
      </c>
      <c r="E47" s="87" t="s">
        <v>7817</v>
      </c>
      <c r="F47" s="87" t="s">
        <v>7818</v>
      </c>
      <c r="G47" s="87" t="s">
        <v>4702</v>
      </c>
      <c r="H47" s="63" t="s">
        <v>4702</v>
      </c>
      <c r="I47" s="87" t="s">
        <v>7819</v>
      </c>
      <c r="J47" s="87" t="s">
        <v>4704</v>
      </c>
      <c r="K47" s="87">
        <v>64</v>
      </c>
      <c r="L47" s="87" t="s">
        <v>7820</v>
      </c>
      <c r="M47" s="87" t="s">
        <v>928</v>
      </c>
      <c r="N47" s="172" t="s">
        <v>7821</v>
      </c>
      <c r="O47" s="85" t="s">
        <v>7822</v>
      </c>
      <c r="P47" s="85" t="s">
        <v>7823</v>
      </c>
    </row>
    <row r="48" spans="1:16" s="44" customFormat="1" ht="25.15" customHeight="1" x14ac:dyDescent="0.35">
      <c r="A48" s="86">
        <v>45402</v>
      </c>
      <c r="B48" s="87">
        <v>2024</v>
      </c>
      <c r="C48" s="87" t="s">
        <v>3113</v>
      </c>
      <c r="D48" s="87" t="s">
        <v>543</v>
      </c>
      <c r="E48" s="87" t="s">
        <v>5637</v>
      </c>
      <c r="F48" s="87" t="s">
        <v>7808</v>
      </c>
      <c r="G48" s="87" t="s">
        <v>4087</v>
      </c>
      <c r="H48" s="66" t="s">
        <v>8097</v>
      </c>
      <c r="I48" s="87" t="s">
        <v>7809</v>
      </c>
      <c r="J48" s="87" t="s">
        <v>4704</v>
      </c>
      <c r="K48" s="87">
        <v>16</v>
      </c>
      <c r="L48" s="87" t="s">
        <v>7810</v>
      </c>
      <c r="M48" s="87" t="s">
        <v>928</v>
      </c>
      <c r="N48" s="172" t="s">
        <v>6371</v>
      </c>
      <c r="O48" s="85" t="s">
        <v>7811</v>
      </c>
      <c r="P48" s="85" t="s">
        <v>7812</v>
      </c>
    </row>
    <row r="49" spans="1:22" s="44" customFormat="1" ht="19.899999999999999" customHeight="1" x14ac:dyDescent="0.35">
      <c r="A49" s="86">
        <v>45402</v>
      </c>
      <c r="B49" s="87">
        <v>2024</v>
      </c>
      <c r="C49" s="87" t="s">
        <v>3113</v>
      </c>
      <c r="D49" s="87" t="s">
        <v>543</v>
      </c>
      <c r="E49" s="87" t="s">
        <v>544</v>
      </c>
      <c r="F49" s="87" t="s">
        <v>7813</v>
      </c>
      <c r="G49" s="87" t="s">
        <v>1907</v>
      </c>
      <c r="H49" s="63" t="s">
        <v>8095</v>
      </c>
      <c r="I49" s="87" t="s">
        <v>7814</v>
      </c>
      <c r="J49" s="87" t="s">
        <v>4704</v>
      </c>
      <c r="K49" s="87">
        <v>26</v>
      </c>
      <c r="L49" s="87" t="s">
        <v>7815</v>
      </c>
      <c r="M49" s="87" t="s">
        <v>928</v>
      </c>
      <c r="N49" s="172" t="s">
        <v>211</v>
      </c>
      <c r="O49" s="85" t="s">
        <v>7807</v>
      </c>
      <c r="P49" s="85" t="s">
        <v>7816</v>
      </c>
    </row>
    <row r="50" spans="1:22" s="39" customFormat="1" ht="20" x14ac:dyDescent="0.35">
      <c r="A50" s="86">
        <v>45366</v>
      </c>
      <c r="B50" s="200">
        <v>2024</v>
      </c>
      <c r="C50" s="90" t="s">
        <v>3113</v>
      </c>
      <c r="D50" s="90" t="s">
        <v>543</v>
      </c>
      <c r="E50" s="91" t="s">
        <v>4128</v>
      </c>
      <c r="F50" s="91" t="s">
        <v>16</v>
      </c>
      <c r="G50" s="91" t="s">
        <v>4702</v>
      </c>
      <c r="H50" s="63" t="s">
        <v>4702</v>
      </c>
      <c r="I50" s="92" t="s">
        <v>15</v>
      </c>
      <c r="J50" s="91" t="s">
        <v>1900</v>
      </c>
      <c r="K50" s="91" t="s">
        <v>2316</v>
      </c>
      <c r="L50" s="91" t="s">
        <v>7678</v>
      </c>
      <c r="M50" s="91" t="s">
        <v>928</v>
      </c>
      <c r="N50" s="173" t="s">
        <v>5259</v>
      </c>
      <c r="O50" s="91" t="s">
        <v>7002</v>
      </c>
      <c r="P50" s="93" t="s">
        <v>7679</v>
      </c>
      <c r="Q50" s="11"/>
      <c r="R50" s="11"/>
      <c r="S50" s="11"/>
      <c r="T50" s="26"/>
      <c r="U50" s="12"/>
      <c r="V50" s="13"/>
    </row>
    <row r="51" spans="1:22" s="31" customFormat="1" ht="20" x14ac:dyDescent="0.35">
      <c r="A51" s="89">
        <v>45353</v>
      </c>
      <c r="B51" s="200">
        <v>2024</v>
      </c>
      <c r="C51" s="90" t="s">
        <v>3113</v>
      </c>
      <c r="D51" s="91" t="s">
        <v>7076</v>
      </c>
      <c r="E51" s="91" t="s">
        <v>1899</v>
      </c>
      <c r="F51" s="91" t="s">
        <v>53</v>
      </c>
      <c r="G51" s="91" t="s">
        <v>4702</v>
      </c>
      <c r="H51" s="63" t="s">
        <v>4702</v>
      </c>
      <c r="I51" s="94" t="s">
        <v>7836</v>
      </c>
      <c r="J51" s="90" t="s">
        <v>1900</v>
      </c>
      <c r="K51" s="91" t="s">
        <v>5076</v>
      </c>
      <c r="L51" s="91" t="s">
        <v>1298</v>
      </c>
      <c r="M51" s="91" t="s">
        <v>928</v>
      </c>
      <c r="N51" s="173" t="s">
        <v>4593</v>
      </c>
      <c r="O51" s="91" t="s">
        <v>6460</v>
      </c>
      <c r="P51" s="93" t="s">
        <v>54</v>
      </c>
      <c r="Q51" s="24"/>
      <c r="R51" s="24"/>
      <c r="S51" s="24"/>
      <c r="T51" s="26"/>
      <c r="U51" s="27"/>
      <c r="V51" s="24"/>
    </row>
    <row r="52" spans="1:22" s="43" customFormat="1" ht="20" x14ac:dyDescent="0.35">
      <c r="A52" s="95">
        <v>45347</v>
      </c>
      <c r="B52" s="200">
        <v>2024</v>
      </c>
      <c r="C52" s="90" t="s">
        <v>3113</v>
      </c>
      <c r="D52" s="90" t="s">
        <v>543</v>
      </c>
      <c r="E52" s="90" t="s">
        <v>544</v>
      </c>
      <c r="F52" s="90" t="s">
        <v>55</v>
      </c>
      <c r="G52" s="90" t="s">
        <v>4702</v>
      </c>
      <c r="H52" s="63" t="s">
        <v>4702</v>
      </c>
      <c r="I52" s="96" t="s">
        <v>1349</v>
      </c>
      <c r="J52" s="90" t="s">
        <v>1900</v>
      </c>
      <c r="K52" s="90" t="s">
        <v>3190</v>
      </c>
      <c r="L52" s="91" t="s">
        <v>6151</v>
      </c>
      <c r="M52" s="90" t="s">
        <v>928</v>
      </c>
      <c r="N52" s="174" t="s">
        <v>3110</v>
      </c>
      <c r="O52" s="90" t="s">
        <v>7002</v>
      </c>
      <c r="P52" s="97" t="s">
        <v>107</v>
      </c>
      <c r="Q52" s="22"/>
      <c r="R52" s="22"/>
      <c r="S52" s="22"/>
      <c r="T52" s="41"/>
      <c r="U52" s="42"/>
      <c r="V52" s="22"/>
    </row>
    <row r="53" spans="1:22" s="40" customFormat="1" ht="20" x14ac:dyDescent="0.35">
      <c r="A53" s="89">
        <v>45289</v>
      </c>
      <c r="B53" s="102">
        <v>2023</v>
      </c>
      <c r="C53" s="91" t="s">
        <v>3113</v>
      </c>
      <c r="D53" s="91" t="s">
        <v>2735</v>
      </c>
      <c r="E53" s="91" t="s">
        <v>445</v>
      </c>
      <c r="F53" s="101" t="s">
        <v>7347</v>
      </c>
      <c r="G53" s="91" t="s">
        <v>4127</v>
      </c>
      <c r="H53" s="63" t="s">
        <v>8096</v>
      </c>
      <c r="I53" s="91" t="s">
        <v>7346</v>
      </c>
      <c r="J53" s="91" t="s">
        <v>4704</v>
      </c>
      <c r="K53" s="91" t="s">
        <v>6688</v>
      </c>
      <c r="L53" s="91" t="s">
        <v>1524</v>
      </c>
      <c r="M53" s="91" t="s">
        <v>1223</v>
      </c>
      <c r="N53" s="173" t="s">
        <v>1750</v>
      </c>
      <c r="O53" s="91" t="s">
        <v>2174</v>
      </c>
      <c r="P53" s="102" t="s">
        <v>7348</v>
      </c>
      <c r="Q53" s="24"/>
      <c r="R53" s="24"/>
      <c r="S53" s="24"/>
      <c r="T53" s="26"/>
      <c r="U53" s="27"/>
      <c r="V53" s="24"/>
    </row>
    <row r="54" spans="1:22" s="39" customFormat="1" ht="20" x14ac:dyDescent="0.35">
      <c r="A54" s="89">
        <v>45288</v>
      </c>
      <c r="B54" s="102">
        <v>2023</v>
      </c>
      <c r="C54" s="91" t="s">
        <v>3113</v>
      </c>
      <c r="D54" s="91" t="s">
        <v>543</v>
      </c>
      <c r="E54" s="91" t="s">
        <v>5637</v>
      </c>
      <c r="F54" s="91" t="s">
        <v>7553</v>
      </c>
      <c r="G54" s="91" t="s">
        <v>1907</v>
      </c>
      <c r="H54" s="63" t="s">
        <v>8095</v>
      </c>
      <c r="I54" s="91" t="s">
        <v>244</v>
      </c>
      <c r="J54" s="91" t="s">
        <v>4704</v>
      </c>
      <c r="K54" s="91" t="s">
        <v>4705</v>
      </c>
      <c r="L54" s="91" t="s">
        <v>1524</v>
      </c>
      <c r="M54" s="91" t="s">
        <v>1223</v>
      </c>
      <c r="N54" s="173" t="s">
        <v>4593</v>
      </c>
      <c r="O54" s="91" t="s">
        <v>6291</v>
      </c>
      <c r="P54" s="93" t="s">
        <v>245</v>
      </c>
      <c r="Q54" s="11"/>
      <c r="R54" s="11"/>
      <c r="S54" s="11"/>
      <c r="T54" s="26"/>
      <c r="U54" s="12"/>
      <c r="V54" s="13"/>
    </row>
    <row r="55" spans="1:22" s="39" customFormat="1" ht="20" x14ac:dyDescent="0.35">
      <c r="A55" s="89">
        <v>45284</v>
      </c>
      <c r="B55" s="102">
        <v>2023</v>
      </c>
      <c r="C55" s="91" t="s">
        <v>3113</v>
      </c>
      <c r="D55" s="91" t="s">
        <v>543</v>
      </c>
      <c r="E55" s="91" t="s">
        <v>544</v>
      </c>
      <c r="F55" s="91" t="s">
        <v>1255</v>
      </c>
      <c r="G55" s="91" t="s">
        <v>81</v>
      </c>
      <c r="H55" s="63" t="s">
        <v>8095</v>
      </c>
      <c r="I55" s="91" t="s">
        <v>82</v>
      </c>
      <c r="J55" s="91" t="s">
        <v>4704</v>
      </c>
      <c r="K55" s="91" t="s">
        <v>3190</v>
      </c>
      <c r="L55" s="91" t="s">
        <v>83</v>
      </c>
      <c r="M55" s="91" t="s">
        <v>928</v>
      </c>
      <c r="N55" s="173" t="s">
        <v>1581</v>
      </c>
      <c r="O55" s="91" t="s">
        <v>85</v>
      </c>
      <c r="P55" s="93" t="s">
        <v>84</v>
      </c>
      <c r="Q55" s="11"/>
      <c r="R55" s="11"/>
      <c r="S55" s="11"/>
      <c r="T55" s="26"/>
      <c r="U55" s="12"/>
      <c r="V55" s="13"/>
    </row>
    <row r="56" spans="1:22" s="39" customFormat="1" ht="20" x14ac:dyDescent="0.35">
      <c r="A56" s="89">
        <v>45278</v>
      </c>
      <c r="B56" s="102">
        <v>2023</v>
      </c>
      <c r="C56" s="91" t="s">
        <v>3113</v>
      </c>
      <c r="D56" s="91" t="s">
        <v>163</v>
      </c>
      <c r="E56" s="91" t="s">
        <v>4528</v>
      </c>
      <c r="F56" s="91" t="s">
        <v>7241</v>
      </c>
      <c r="G56" s="91" t="s">
        <v>3175</v>
      </c>
      <c r="H56" s="66" t="s">
        <v>8097</v>
      </c>
      <c r="I56" s="91" t="s">
        <v>1349</v>
      </c>
      <c r="J56" s="91" t="s">
        <v>1900</v>
      </c>
      <c r="K56" s="91" t="s">
        <v>4097</v>
      </c>
      <c r="L56" s="91" t="s">
        <v>7242</v>
      </c>
      <c r="M56" s="91" t="s">
        <v>928</v>
      </c>
      <c r="N56" s="173" t="s">
        <v>394</v>
      </c>
      <c r="O56" s="91" t="s">
        <v>2234</v>
      </c>
      <c r="P56" s="93" t="s">
        <v>7244</v>
      </c>
      <c r="Q56" s="11"/>
      <c r="R56" s="11"/>
      <c r="S56" s="11"/>
      <c r="T56" s="26"/>
      <c r="U56" s="12"/>
      <c r="V56" s="13"/>
    </row>
    <row r="57" spans="1:22" s="31" customFormat="1" ht="20" x14ac:dyDescent="0.35">
      <c r="A57" s="103">
        <v>45274</v>
      </c>
      <c r="B57" s="202">
        <v>2023</v>
      </c>
      <c r="C57" s="104" t="s">
        <v>1677</v>
      </c>
      <c r="D57" s="104" t="s">
        <v>2735</v>
      </c>
      <c r="E57" s="104" t="s">
        <v>2741</v>
      </c>
      <c r="F57" s="104" t="s">
        <v>215</v>
      </c>
      <c r="G57" s="104" t="s">
        <v>4702</v>
      </c>
      <c r="H57" s="63" t="s">
        <v>4702</v>
      </c>
      <c r="I57" s="105" t="s">
        <v>214</v>
      </c>
      <c r="J57" s="104" t="s">
        <v>4704</v>
      </c>
      <c r="K57" s="104" t="s">
        <v>6486</v>
      </c>
      <c r="L57" s="106" t="s">
        <v>1524</v>
      </c>
      <c r="M57" s="104" t="s">
        <v>1223</v>
      </c>
      <c r="N57" s="175" t="s">
        <v>738</v>
      </c>
      <c r="O57" s="104" t="s">
        <v>213</v>
      </c>
      <c r="P57" s="107" t="s">
        <v>216</v>
      </c>
      <c r="Q57" s="24"/>
      <c r="R57" s="24"/>
      <c r="S57" s="24"/>
      <c r="T57" s="26"/>
      <c r="U57" s="27"/>
      <c r="V57" s="24"/>
    </row>
    <row r="58" spans="1:22" s="33" customFormat="1" ht="20" x14ac:dyDescent="0.35">
      <c r="A58" s="89">
        <v>45260</v>
      </c>
      <c r="B58" s="102">
        <v>2023</v>
      </c>
      <c r="C58" s="91" t="s">
        <v>3113</v>
      </c>
      <c r="D58" s="91" t="s">
        <v>543</v>
      </c>
      <c r="E58" s="91" t="s">
        <v>4128</v>
      </c>
      <c r="F58" s="91" t="s">
        <v>174</v>
      </c>
      <c r="G58" s="91" t="s">
        <v>4702</v>
      </c>
      <c r="H58" s="63" t="s">
        <v>4702</v>
      </c>
      <c r="I58" s="91" t="s">
        <v>7228</v>
      </c>
      <c r="J58" s="91" t="s">
        <v>4704</v>
      </c>
      <c r="K58" s="91" t="s">
        <v>4097</v>
      </c>
      <c r="L58" s="91" t="s">
        <v>173</v>
      </c>
      <c r="M58" s="91" t="s">
        <v>928</v>
      </c>
      <c r="N58" s="173" t="s">
        <v>3110</v>
      </c>
      <c r="O58" s="91" t="s">
        <v>37</v>
      </c>
      <c r="P58" s="93" t="s">
        <v>172</v>
      </c>
      <c r="Q58" s="1"/>
      <c r="R58" s="1"/>
      <c r="S58" s="1"/>
      <c r="T58" s="17"/>
      <c r="U58" s="3"/>
      <c r="V58" s="1"/>
    </row>
    <row r="59" spans="1:22" s="31" customFormat="1" ht="20" x14ac:dyDescent="0.35">
      <c r="A59" s="89">
        <v>45230</v>
      </c>
      <c r="B59" s="102">
        <v>2023</v>
      </c>
      <c r="C59" s="91" t="s">
        <v>3113</v>
      </c>
      <c r="D59" s="91" t="s">
        <v>543</v>
      </c>
      <c r="E59" s="91" t="s">
        <v>5637</v>
      </c>
      <c r="F59" s="91" t="s">
        <v>1634</v>
      </c>
      <c r="G59" s="91" t="s">
        <v>1907</v>
      </c>
      <c r="H59" s="63" t="s">
        <v>8095</v>
      </c>
      <c r="I59" s="91" t="s">
        <v>71</v>
      </c>
      <c r="J59" s="91" t="s">
        <v>4704</v>
      </c>
      <c r="K59" s="91" t="s">
        <v>5538</v>
      </c>
      <c r="L59" s="91" t="s">
        <v>1524</v>
      </c>
      <c r="M59" s="91" t="s">
        <v>1223</v>
      </c>
      <c r="N59" s="173" t="s">
        <v>4960</v>
      </c>
      <c r="O59" s="91" t="s">
        <v>6951</v>
      </c>
      <c r="P59" s="93" t="s">
        <v>6953</v>
      </c>
      <c r="Q59" s="24"/>
      <c r="R59" s="24"/>
      <c r="S59" s="24"/>
      <c r="T59" s="26"/>
      <c r="U59" s="27"/>
      <c r="V59" s="24"/>
    </row>
    <row r="60" spans="1:22" s="31" customFormat="1" ht="20" x14ac:dyDescent="0.35">
      <c r="A60" s="108">
        <v>45224</v>
      </c>
      <c r="B60" s="102">
        <v>2023</v>
      </c>
      <c r="C60" s="91" t="s">
        <v>3113</v>
      </c>
      <c r="D60" s="91" t="s">
        <v>7076</v>
      </c>
      <c r="E60" s="91" t="s">
        <v>1899</v>
      </c>
      <c r="F60" s="102" t="s">
        <v>168</v>
      </c>
      <c r="G60" s="109" t="s">
        <v>1907</v>
      </c>
      <c r="H60" s="63" t="s">
        <v>8095</v>
      </c>
      <c r="I60" s="91" t="s">
        <v>4703</v>
      </c>
      <c r="J60" s="91" t="s">
        <v>4704</v>
      </c>
      <c r="K60" s="91" t="s">
        <v>3488</v>
      </c>
      <c r="L60" s="91" t="s">
        <v>167</v>
      </c>
      <c r="M60" s="91" t="s">
        <v>928</v>
      </c>
      <c r="N60" s="173" t="s">
        <v>3463</v>
      </c>
      <c r="O60" s="91" t="s">
        <v>7532</v>
      </c>
      <c r="P60" s="93" t="s">
        <v>169</v>
      </c>
      <c r="Q60" s="24"/>
      <c r="R60" s="24"/>
      <c r="S60" s="24"/>
      <c r="T60" s="26"/>
      <c r="U60" s="27"/>
      <c r="V60" s="24"/>
    </row>
    <row r="61" spans="1:22" s="38" customFormat="1" ht="20" x14ac:dyDescent="0.35">
      <c r="A61" s="108">
        <v>45214</v>
      </c>
      <c r="B61" s="102">
        <v>2023</v>
      </c>
      <c r="C61" s="91" t="s">
        <v>3113</v>
      </c>
      <c r="D61" s="91" t="s">
        <v>7076</v>
      </c>
      <c r="E61" s="91" t="s">
        <v>1899</v>
      </c>
      <c r="F61" s="109" t="s">
        <v>5476</v>
      </c>
      <c r="G61" s="109" t="s">
        <v>1907</v>
      </c>
      <c r="H61" s="63" t="s">
        <v>8095</v>
      </c>
      <c r="I61" s="109" t="s">
        <v>625</v>
      </c>
      <c r="J61" s="109" t="s">
        <v>4704</v>
      </c>
      <c r="K61" s="109" t="s">
        <v>290</v>
      </c>
      <c r="L61" s="109" t="s">
        <v>627</v>
      </c>
      <c r="M61" s="109" t="s">
        <v>928</v>
      </c>
      <c r="N61" s="176" t="s">
        <v>5259</v>
      </c>
      <c r="O61" s="109" t="s">
        <v>3680</v>
      </c>
      <c r="P61" s="110" t="s">
        <v>626</v>
      </c>
      <c r="Q61" s="35"/>
      <c r="R61" s="35"/>
      <c r="S61" s="35"/>
      <c r="T61" s="36"/>
      <c r="U61" s="37"/>
      <c r="V61" s="35"/>
    </row>
    <row r="62" spans="1:22" s="33" customFormat="1" ht="20" x14ac:dyDescent="0.35">
      <c r="A62" s="89">
        <v>45201</v>
      </c>
      <c r="B62" s="102">
        <v>2023</v>
      </c>
      <c r="C62" s="91" t="s">
        <v>3113</v>
      </c>
      <c r="D62" s="91" t="s">
        <v>7076</v>
      </c>
      <c r="E62" s="91" t="s">
        <v>1899</v>
      </c>
      <c r="F62" s="91" t="s">
        <v>62</v>
      </c>
      <c r="G62" s="91" t="s">
        <v>1907</v>
      </c>
      <c r="H62" s="63" t="s">
        <v>8095</v>
      </c>
      <c r="I62" s="91" t="s">
        <v>27</v>
      </c>
      <c r="J62" s="91" t="s">
        <v>1900</v>
      </c>
      <c r="K62" s="91" t="s">
        <v>357</v>
      </c>
      <c r="L62" s="91" t="s">
        <v>7531</v>
      </c>
      <c r="M62" s="91" t="s">
        <v>928</v>
      </c>
      <c r="N62" s="173" t="s">
        <v>1750</v>
      </c>
      <c r="O62" s="91" t="s">
        <v>7533</v>
      </c>
      <c r="P62" s="93" t="s">
        <v>7530</v>
      </c>
      <c r="Q62" s="1"/>
      <c r="R62" s="1"/>
      <c r="S62" s="1"/>
      <c r="T62" s="17"/>
      <c r="U62" s="3"/>
      <c r="V62" s="1"/>
    </row>
    <row r="63" spans="1:22" s="33" customFormat="1" ht="20" x14ac:dyDescent="0.35">
      <c r="A63" s="89">
        <v>45131</v>
      </c>
      <c r="B63" s="203">
        <v>2023</v>
      </c>
      <c r="C63" s="109" t="s">
        <v>3113</v>
      </c>
      <c r="D63" s="109" t="s">
        <v>543</v>
      </c>
      <c r="E63" s="109" t="s">
        <v>544</v>
      </c>
      <c r="F63" s="100" t="s">
        <v>176</v>
      </c>
      <c r="G63" s="109" t="s">
        <v>1907</v>
      </c>
      <c r="H63" s="63" t="s">
        <v>8095</v>
      </c>
      <c r="I63" s="109" t="s">
        <v>149</v>
      </c>
      <c r="J63" s="109" t="s">
        <v>4704</v>
      </c>
      <c r="K63" s="109">
        <v>20</v>
      </c>
      <c r="L63" s="109" t="s">
        <v>6869</v>
      </c>
      <c r="M63" s="109" t="s">
        <v>928</v>
      </c>
      <c r="N63" s="176" t="s">
        <v>2604</v>
      </c>
      <c r="O63" s="109" t="s">
        <v>6949</v>
      </c>
      <c r="P63" s="110" t="s">
        <v>3135</v>
      </c>
      <c r="Q63" s="1"/>
      <c r="R63" s="1"/>
      <c r="S63" s="1"/>
      <c r="T63" s="17"/>
      <c r="U63" s="3"/>
      <c r="V63" s="1"/>
    </row>
    <row r="64" spans="1:22" s="31" customFormat="1" ht="30" x14ac:dyDescent="0.35">
      <c r="A64" s="89">
        <v>45128</v>
      </c>
      <c r="B64" s="102">
        <v>2023</v>
      </c>
      <c r="C64" s="91" t="s">
        <v>3113</v>
      </c>
      <c r="D64" s="91" t="s">
        <v>7076</v>
      </c>
      <c r="E64" s="91" t="s">
        <v>6634</v>
      </c>
      <c r="F64" s="91" t="s">
        <v>7035</v>
      </c>
      <c r="G64" s="91" t="s">
        <v>5607</v>
      </c>
      <c r="H64" s="63" t="s">
        <v>8095</v>
      </c>
      <c r="I64" s="91" t="s">
        <v>218</v>
      </c>
      <c r="J64" s="91" t="s">
        <v>4704</v>
      </c>
      <c r="K64" s="91" t="s">
        <v>3032</v>
      </c>
      <c r="L64" s="91" t="s">
        <v>404</v>
      </c>
      <c r="M64" s="91" t="s">
        <v>928</v>
      </c>
      <c r="N64" s="173" t="s">
        <v>2022</v>
      </c>
      <c r="O64" s="91" t="s">
        <v>1221</v>
      </c>
      <c r="P64" s="93" t="s">
        <v>1213</v>
      </c>
      <c r="Q64" s="24"/>
      <c r="R64" s="24"/>
      <c r="S64" s="24"/>
      <c r="T64" s="26"/>
      <c r="U64" s="27"/>
      <c r="V64" s="24"/>
    </row>
    <row r="65" spans="1:256" s="33" customFormat="1" ht="20" x14ac:dyDescent="0.35">
      <c r="A65" s="89">
        <v>45111</v>
      </c>
      <c r="B65" s="203">
        <v>2023</v>
      </c>
      <c r="C65" s="109" t="s">
        <v>3113</v>
      </c>
      <c r="D65" s="109" t="s">
        <v>7076</v>
      </c>
      <c r="E65" s="91" t="s">
        <v>2010</v>
      </c>
      <c r="F65" s="91" t="s">
        <v>463</v>
      </c>
      <c r="G65" s="91" t="s">
        <v>4702</v>
      </c>
      <c r="H65" s="63" t="s">
        <v>4702</v>
      </c>
      <c r="I65" s="91" t="s">
        <v>4703</v>
      </c>
      <c r="J65" s="91" t="s">
        <v>4704</v>
      </c>
      <c r="K65" s="91" t="s">
        <v>1338</v>
      </c>
      <c r="L65" s="91" t="s">
        <v>466</v>
      </c>
      <c r="M65" s="91" t="s">
        <v>928</v>
      </c>
      <c r="N65" s="173" t="s">
        <v>1939</v>
      </c>
      <c r="O65" s="91" t="s">
        <v>1550</v>
      </c>
      <c r="P65" s="112" t="s">
        <v>462</v>
      </c>
      <c r="Q65" s="1"/>
      <c r="R65" s="1"/>
      <c r="S65" s="1"/>
      <c r="T65" s="17"/>
      <c r="U65" s="3"/>
      <c r="V65" s="1"/>
    </row>
    <row r="66" spans="1:256" s="33" customFormat="1" ht="20" x14ac:dyDescent="0.35">
      <c r="A66" s="89">
        <v>45110</v>
      </c>
      <c r="B66" s="102">
        <v>2023</v>
      </c>
      <c r="C66" s="91" t="s">
        <v>3113</v>
      </c>
      <c r="D66" s="109" t="s">
        <v>7076</v>
      </c>
      <c r="E66" s="91" t="s">
        <v>2010</v>
      </c>
      <c r="F66" s="91" t="s">
        <v>464</v>
      </c>
      <c r="G66" s="91" t="s">
        <v>4702</v>
      </c>
      <c r="H66" s="63" t="s">
        <v>4702</v>
      </c>
      <c r="I66" s="91" t="s">
        <v>1349</v>
      </c>
      <c r="J66" s="91" t="s">
        <v>1900</v>
      </c>
      <c r="K66" s="91" t="s">
        <v>4705</v>
      </c>
      <c r="L66" s="91" t="s">
        <v>465</v>
      </c>
      <c r="M66" s="91" t="s">
        <v>928</v>
      </c>
      <c r="N66" s="173" t="s">
        <v>1435</v>
      </c>
      <c r="O66" s="91" t="s">
        <v>6990</v>
      </c>
      <c r="P66" s="112" t="s">
        <v>462</v>
      </c>
      <c r="Q66" s="1"/>
      <c r="R66" s="1"/>
      <c r="S66" s="1"/>
      <c r="T66" s="17"/>
      <c r="U66" s="3"/>
      <c r="V66" s="1"/>
    </row>
    <row r="67" spans="1:256" s="31" customFormat="1" ht="20" x14ac:dyDescent="0.35">
      <c r="A67" s="89">
        <v>45085</v>
      </c>
      <c r="B67" s="102">
        <v>2023</v>
      </c>
      <c r="C67" s="91" t="s">
        <v>3113</v>
      </c>
      <c r="D67" s="91" t="s">
        <v>4466</v>
      </c>
      <c r="E67" s="91" t="s">
        <v>479</v>
      </c>
      <c r="F67" s="91" t="s">
        <v>6352</v>
      </c>
      <c r="G67" s="91" t="s">
        <v>4702</v>
      </c>
      <c r="H67" s="63" t="s">
        <v>4702</v>
      </c>
      <c r="I67" s="91" t="s">
        <v>6353</v>
      </c>
      <c r="J67" s="91" t="s">
        <v>4704</v>
      </c>
      <c r="K67" s="91" t="s">
        <v>448</v>
      </c>
      <c r="L67" s="91" t="s">
        <v>5375</v>
      </c>
      <c r="M67" s="91" t="s">
        <v>1223</v>
      </c>
      <c r="N67" s="173" t="s">
        <v>1581</v>
      </c>
      <c r="O67" s="91" t="s">
        <v>121</v>
      </c>
      <c r="P67" s="93" t="s">
        <v>58</v>
      </c>
      <c r="Q67" s="24"/>
      <c r="R67" s="24"/>
      <c r="S67" s="24"/>
      <c r="T67" s="26"/>
      <c r="U67" s="27"/>
      <c r="V67" s="24"/>
    </row>
    <row r="68" spans="1:256" s="31" customFormat="1" ht="20" x14ac:dyDescent="0.35">
      <c r="A68" s="89">
        <v>45074</v>
      </c>
      <c r="B68" s="102">
        <v>2023</v>
      </c>
      <c r="C68" s="91" t="s">
        <v>3113</v>
      </c>
      <c r="D68" s="91" t="s">
        <v>7536</v>
      </c>
      <c r="E68" s="91" t="s">
        <v>1314</v>
      </c>
      <c r="F68" s="91" t="s">
        <v>6354</v>
      </c>
      <c r="G68" s="91" t="s">
        <v>619</v>
      </c>
      <c r="H68" s="63" t="s">
        <v>8099</v>
      </c>
      <c r="I68" s="91" t="s">
        <v>1349</v>
      </c>
      <c r="J68" s="91" t="s">
        <v>1900</v>
      </c>
      <c r="K68" s="91" t="s">
        <v>956</v>
      </c>
      <c r="L68" s="91" t="s">
        <v>1776</v>
      </c>
      <c r="M68" s="91" t="s">
        <v>928</v>
      </c>
      <c r="N68" s="173" t="s">
        <v>1995</v>
      </c>
      <c r="O68" s="91" t="s">
        <v>3219</v>
      </c>
      <c r="P68" s="93" t="s">
        <v>439</v>
      </c>
      <c r="Q68" s="24"/>
      <c r="R68" s="24"/>
      <c r="S68" s="24"/>
      <c r="T68" s="26"/>
      <c r="U68" s="27"/>
      <c r="V68" s="24"/>
    </row>
    <row r="69" spans="1:256" s="31" customFormat="1" ht="20" x14ac:dyDescent="0.35">
      <c r="A69" s="89">
        <v>45070</v>
      </c>
      <c r="B69" s="102">
        <v>2023</v>
      </c>
      <c r="C69" s="91" t="s">
        <v>3113</v>
      </c>
      <c r="D69" s="73" t="s">
        <v>8092</v>
      </c>
      <c r="E69" s="91" t="s">
        <v>6357</v>
      </c>
      <c r="F69" s="91" t="s">
        <v>6356</v>
      </c>
      <c r="G69" s="91" t="s">
        <v>4515</v>
      </c>
      <c r="H69" s="63" t="s">
        <v>8096</v>
      </c>
      <c r="I69" s="113" t="s">
        <v>7603</v>
      </c>
      <c r="J69" s="91" t="s">
        <v>1900</v>
      </c>
      <c r="K69" s="91" t="s">
        <v>6688</v>
      </c>
      <c r="L69" s="91" t="s">
        <v>5087</v>
      </c>
      <c r="M69" s="91" t="s">
        <v>928</v>
      </c>
      <c r="N69" s="173" t="s">
        <v>1581</v>
      </c>
      <c r="O69" s="91" t="s">
        <v>7644</v>
      </c>
      <c r="P69" s="93" t="s">
        <v>439</v>
      </c>
      <c r="Q69" s="24"/>
      <c r="R69" s="24"/>
      <c r="S69" s="24"/>
      <c r="T69" s="26"/>
      <c r="U69" s="27"/>
      <c r="V69" s="24"/>
    </row>
    <row r="70" spans="1:256" s="48" customFormat="1" ht="26.5" customHeight="1" x14ac:dyDescent="0.35">
      <c r="A70" s="116">
        <v>45066</v>
      </c>
      <c r="B70" s="117">
        <v>2023</v>
      </c>
      <c r="C70" s="117" t="s">
        <v>3114</v>
      </c>
      <c r="D70" s="117" t="s">
        <v>7076</v>
      </c>
      <c r="E70" s="117" t="s">
        <v>7829</v>
      </c>
      <c r="F70" s="117" t="s">
        <v>7830</v>
      </c>
      <c r="G70" s="117" t="s">
        <v>7831</v>
      </c>
      <c r="H70" s="66" t="s">
        <v>8097</v>
      </c>
      <c r="I70" s="117" t="s">
        <v>7832</v>
      </c>
      <c r="J70" s="117" t="s">
        <v>1900</v>
      </c>
      <c r="K70" s="117">
        <v>26</v>
      </c>
      <c r="L70" s="117" t="s">
        <v>7833</v>
      </c>
      <c r="M70" s="117" t="s">
        <v>928</v>
      </c>
      <c r="N70" s="177" t="s">
        <v>7834</v>
      </c>
      <c r="O70" s="118" t="s">
        <v>7835</v>
      </c>
      <c r="P70" s="118" t="s">
        <v>7832</v>
      </c>
      <c r="Q70" s="45"/>
      <c r="R70" s="45"/>
      <c r="S70" s="45"/>
      <c r="T70" s="46"/>
      <c r="U70" s="47"/>
      <c r="V70" s="45"/>
    </row>
    <row r="71" spans="1:256" s="33" customFormat="1" ht="20" x14ac:dyDescent="0.35">
      <c r="A71" s="89">
        <v>45004</v>
      </c>
      <c r="B71" s="102">
        <v>2023</v>
      </c>
      <c r="C71" s="91" t="s">
        <v>3113</v>
      </c>
      <c r="D71" s="91" t="s">
        <v>7076</v>
      </c>
      <c r="E71" s="91" t="s">
        <v>1899</v>
      </c>
      <c r="F71" s="100" t="s">
        <v>286</v>
      </c>
      <c r="G71" s="91" t="s">
        <v>4702</v>
      </c>
      <c r="H71" s="63" t="s">
        <v>4702</v>
      </c>
      <c r="I71" s="91" t="s">
        <v>7747</v>
      </c>
      <c r="J71" s="91" t="s">
        <v>4704</v>
      </c>
      <c r="K71" s="91" t="s">
        <v>3032</v>
      </c>
      <c r="L71" s="100" t="s">
        <v>288</v>
      </c>
      <c r="M71" s="91" t="s">
        <v>928</v>
      </c>
      <c r="N71" s="173" t="s">
        <v>211</v>
      </c>
      <c r="O71" s="91" t="s">
        <v>7534</v>
      </c>
      <c r="P71" s="102" t="s">
        <v>289</v>
      </c>
      <c r="Q71" s="1"/>
      <c r="R71" s="1"/>
      <c r="S71" s="1"/>
      <c r="T71" s="17"/>
      <c r="U71" s="3"/>
      <c r="V71" s="1"/>
    </row>
    <row r="72" spans="1:256" s="34" customFormat="1" x14ac:dyDescent="0.35">
      <c r="A72" s="89">
        <v>44961</v>
      </c>
      <c r="B72" s="102">
        <v>2023</v>
      </c>
      <c r="C72" s="91" t="s">
        <v>3113</v>
      </c>
      <c r="D72" s="91" t="s">
        <v>543</v>
      </c>
      <c r="E72" s="91" t="s">
        <v>544</v>
      </c>
      <c r="F72" s="91" t="s">
        <v>159</v>
      </c>
      <c r="G72" s="91" t="s">
        <v>4702</v>
      </c>
      <c r="H72" s="63" t="s">
        <v>4702</v>
      </c>
      <c r="I72" s="91" t="s">
        <v>157</v>
      </c>
      <c r="J72" s="91" t="s">
        <v>1900</v>
      </c>
      <c r="K72" s="91" t="s">
        <v>3310</v>
      </c>
      <c r="L72" s="91" t="s">
        <v>5375</v>
      </c>
      <c r="M72" s="91" t="s">
        <v>1223</v>
      </c>
      <c r="N72" s="173" t="s">
        <v>504</v>
      </c>
      <c r="O72" s="91" t="s">
        <v>1206</v>
      </c>
      <c r="P72" s="93" t="s">
        <v>3135</v>
      </c>
      <c r="Q72" s="24"/>
      <c r="R72" s="24"/>
      <c r="S72" s="24"/>
      <c r="T72" s="26"/>
      <c r="U72" s="27"/>
      <c r="V72" s="24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31" customFormat="1" ht="20" x14ac:dyDescent="0.35">
      <c r="A73" s="119">
        <v>44925</v>
      </c>
      <c r="B73" s="124">
        <v>2022</v>
      </c>
      <c r="C73" s="120" t="s">
        <v>3114</v>
      </c>
      <c r="D73" s="120" t="s">
        <v>847</v>
      </c>
      <c r="E73" s="120" t="s">
        <v>44</v>
      </c>
      <c r="F73" s="120" t="s">
        <v>6649</v>
      </c>
      <c r="G73" s="120" t="s">
        <v>66</v>
      </c>
      <c r="H73" s="63" t="s">
        <v>8096</v>
      </c>
      <c r="I73" s="120" t="s">
        <v>43</v>
      </c>
      <c r="J73" s="120" t="s">
        <v>4704</v>
      </c>
      <c r="K73" s="120" t="s">
        <v>2279</v>
      </c>
      <c r="L73" s="120" t="s">
        <v>68</v>
      </c>
      <c r="M73" s="120" t="s">
        <v>928</v>
      </c>
      <c r="N73" s="178" t="s">
        <v>6875</v>
      </c>
      <c r="O73" s="120" t="s">
        <v>67</v>
      </c>
      <c r="P73" s="121" t="s">
        <v>69</v>
      </c>
      <c r="Q73" s="28"/>
      <c r="R73" s="28"/>
      <c r="S73" s="28"/>
      <c r="T73" s="29"/>
      <c r="U73" s="30"/>
      <c r="V73" s="28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32"/>
      <c r="FR73" s="32"/>
      <c r="FS73" s="32"/>
      <c r="FT73" s="32"/>
      <c r="FU73" s="32"/>
      <c r="FV73" s="32"/>
      <c r="FW73" s="32"/>
      <c r="FX73" s="32"/>
      <c r="FY73" s="32"/>
      <c r="FZ73" s="32"/>
      <c r="GA73" s="32"/>
      <c r="GB73" s="32"/>
      <c r="GC73" s="32"/>
      <c r="GD73" s="32"/>
      <c r="GE73" s="32"/>
      <c r="GF73" s="32"/>
      <c r="GG73" s="32"/>
      <c r="GH73" s="32"/>
      <c r="GI73" s="32"/>
      <c r="GJ73" s="32"/>
      <c r="GK73" s="32"/>
      <c r="GL73" s="32"/>
      <c r="GM73" s="32"/>
      <c r="GN73" s="32"/>
      <c r="GO73" s="32"/>
      <c r="GP73" s="32"/>
      <c r="GQ73" s="32"/>
      <c r="GR73" s="32"/>
      <c r="GS73" s="32"/>
      <c r="GT73" s="32"/>
      <c r="GU73" s="32"/>
      <c r="GV73" s="32"/>
      <c r="GW73" s="32"/>
      <c r="GX73" s="32"/>
      <c r="GY73" s="32"/>
      <c r="GZ73" s="32"/>
      <c r="HA73" s="32"/>
      <c r="HB73" s="32"/>
      <c r="HC73" s="32"/>
      <c r="HD73" s="32"/>
      <c r="HE73" s="32"/>
      <c r="HF73" s="32"/>
      <c r="HG73" s="32"/>
      <c r="HH73" s="32"/>
      <c r="HI73" s="32"/>
      <c r="HJ73" s="32"/>
      <c r="HK73" s="32"/>
      <c r="HL73" s="32"/>
      <c r="HM73" s="32"/>
      <c r="HN73" s="32"/>
      <c r="HO73" s="32"/>
      <c r="HP73" s="32"/>
      <c r="HQ73" s="32"/>
      <c r="HR73" s="32"/>
      <c r="HS73" s="32"/>
      <c r="HT73" s="32"/>
      <c r="HU73" s="32"/>
      <c r="HV73" s="32"/>
      <c r="HW73" s="32"/>
      <c r="HX73" s="32"/>
      <c r="HY73" s="32"/>
      <c r="HZ73" s="32"/>
      <c r="IA73" s="32"/>
      <c r="IB73" s="32"/>
      <c r="IC73" s="32"/>
      <c r="ID73" s="32"/>
      <c r="IE73" s="32"/>
      <c r="IF73" s="32"/>
      <c r="IG73" s="32"/>
      <c r="IH73" s="32"/>
      <c r="II73" s="32"/>
      <c r="IJ73" s="32"/>
      <c r="IK73" s="32"/>
      <c r="IL73" s="32"/>
      <c r="IM73" s="32"/>
      <c r="IN73" s="32"/>
      <c r="IO73" s="32"/>
      <c r="IP73" s="32"/>
      <c r="IQ73" s="32"/>
      <c r="IR73" s="32"/>
      <c r="IS73" s="32"/>
      <c r="IT73" s="32"/>
      <c r="IU73" s="32"/>
      <c r="IV73" s="32"/>
    </row>
    <row r="74" spans="1:256" s="31" customFormat="1" ht="20" x14ac:dyDescent="0.35">
      <c r="A74" s="89">
        <v>44908</v>
      </c>
      <c r="B74" s="102">
        <v>2022</v>
      </c>
      <c r="C74" s="91" t="s">
        <v>3113</v>
      </c>
      <c r="D74" s="91" t="s">
        <v>7076</v>
      </c>
      <c r="E74" s="91" t="s">
        <v>1899</v>
      </c>
      <c r="F74" s="91" t="s">
        <v>692</v>
      </c>
      <c r="G74" s="91" t="s">
        <v>4702</v>
      </c>
      <c r="H74" s="63" t="s">
        <v>4702</v>
      </c>
      <c r="I74" s="91" t="s">
        <v>4703</v>
      </c>
      <c r="J74" s="91" t="s">
        <v>4704</v>
      </c>
      <c r="K74" s="91" t="s">
        <v>5437</v>
      </c>
      <c r="L74" s="91" t="s">
        <v>7031</v>
      </c>
      <c r="M74" s="91" t="s">
        <v>928</v>
      </c>
      <c r="N74" s="173" t="s">
        <v>6305</v>
      </c>
      <c r="O74" s="91" t="s">
        <v>693</v>
      </c>
      <c r="P74" s="93" t="s">
        <v>7314</v>
      </c>
      <c r="Q74" s="24"/>
      <c r="R74" s="24"/>
      <c r="S74" s="24"/>
      <c r="T74" s="26"/>
      <c r="U74" s="27"/>
      <c r="V74" s="24"/>
    </row>
    <row r="75" spans="1:256" s="32" customFormat="1" ht="20" x14ac:dyDescent="0.35">
      <c r="A75" s="89">
        <v>44903</v>
      </c>
      <c r="B75" s="102">
        <v>2022</v>
      </c>
      <c r="C75" s="91" t="s">
        <v>3113</v>
      </c>
      <c r="D75" s="91" t="s">
        <v>7076</v>
      </c>
      <c r="E75" s="91" t="s">
        <v>1899</v>
      </c>
      <c r="F75" s="91" t="s">
        <v>6176</v>
      </c>
      <c r="G75" s="91" t="s">
        <v>4515</v>
      </c>
      <c r="H75" s="63" t="s">
        <v>8096</v>
      </c>
      <c r="I75" s="91" t="s">
        <v>5857</v>
      </c>
      <c r="J75" s="91" t="s">
        <v>1900</v>
      </c>
      <c r="K75" s="91" t="s">
        <v>3032</v>
      </c>
      <c r="L75" s="91" t="s">
        <v>6177</v>
      </c>
      <c r="M75" s="91" t="s">
        <v>1223</v>
      </c>
      <c r="N75" s="173" t="s">
        <v>5654</v>
      </c>
      <c r="O75" s="91" t="s">
        <v>7002</v>
      </c>
      <c r="P75" s="93" t="s">
        <v>6178</v>
      </c>
      <c r="Q75" s="28"/>
      <c r="R75" s="28"/>
      <c r="S75" s="28"/>
      <c r="T75" s="29"/>
      <c r="U75" s="30"/>
      <c r="V75" s="28"/>
    </row>
    <row r="76" spans="1:256" s="5" customFormat="1" ht="20" x14ac:dyDescent="0.2">
      <c r="A76" s="89">
        <v>44554</v>
      </c>
      <c r="B76" s="102">
        <v>2021</v>
      </c>
      <c r="C76" s="102" t="s">
        <v>3113</v>
      </c>
      <c r="D76" s="102" t="s">
        <v>7076</v>
      </c>
      <c r="E76" s="102" t="s">
        <v>8063</v>
      </c>
      <c r="F76" s="102" t="s">
        <v>8064</v>
      </c>
      <c r="G76" s="102" t="s">
        <v>7593</v>
      </c>
      <c r="H76" s="63" t="s">
        <v>8095</v>
      </c>
      <c r="I76" s="102" t="s">
        <v>8065</v>
      </c>
      <c r="J76" s="102" t="s">
        <v>4704</v>
      </c>
      <c r="K76" s="102">
        <v>31</v>
      </c>
      <c r="L76" s="102" t="s">
        <v>8066</v>
      </c>
      <c r="M76" s="102" t="s">
        <v>1223</v>
      </c>
      <c r="N76" s="173" t="s">
        <v>8067</v>
      </c>
      <c r="O76" s="102" t="s">
        <v>7912</v>
      </c>
      <c r="P76" s="102" t="s">
        <v>8068</v>
      </c>
      <c r="Q76" s="15"/>
      <c r="R76" s="15"/>
      <c r="S76" s="15"/>
      <c r="T76" s="15"/>
      <c r="U76" s="18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</row>
    <row r="77" spans="1:256" s="15" customFormat="1" ht="37.5" x14ac:dyDescent="0.25">
      <c r="A77" s="89">
        <v>44541</v>
      </c>
      <c r="B77" s="102">
        <v>2021</v>
      </c>
      <c r="C77" s="102" t="s">
        <v>3113</v>
      </c>
      <c r="D77" s="102" t="s">
        <v>543</v>
      </c>
      <c r="E77" s="102" t="s">
        <v>4128</v>
      </c>
      <c r="F77" s="102" t="s">
        <v>413</v>
      </c>
      <c r="G77" s="102" t="s">
        <v>4431</v>
      </c>
      <c r="H77" s="73" t="s">
        <v>8097</v>
      </c>
      <c r="I77" s="102" t="s">
        <v>1136</v>
      </c>
      <c r="J77" s="102" t="s">
        <v>4704</v>
      </c>
      <c r="K77" s="102">
        <v>24</v>
      </c>
      <c r="L77" s="102" t="s">
        <v>6869</v>
      </c>
      <c r="M77" s="102" t="s">
        <v>928</v>
      </c>
      <c r="N77" s="173" t="s">
        <v>2702</v>
      </c>
      <c r="O77" s="102" t="s">
        <v>1206</v>
      </c>
      <c r="P77" s="102" t="s">
        <v>422</v>
      </c>
      <c r="Q77" s="5" t="s">
        <v>6993</v>
      </c>
      <c r="R77" s="19" t="s">
        <v>6995</v>
      </c>
      <c r="S77" s="19" t="s">
        <v>6994</v>
      </c>
      <c r="T77" s="15" t="s">
        <v>1137</v>
      </c>
      <c r="U77" s="1" t="s">
        <v>1137</v>
      </c>
      <c r="V77" s="5">
        <v>6723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 s="5" customFormat="1" ht="45" customHeight="1" x14ac:dyDescent="0.2">
      <c r="A78" s="89">
        <v>44173</v>
      </c>
      <c r="B78" s="102">
        <v>2020</v>
      </c>
      <c r="C78" s="102" t="s">
        <v>3113</v>
      </c>
      <c r="D78" s="129" t="s">
        <v>7076</v>
      </c>
      <c r="E78" s="102" t="s">
        <v>1899</v>
      </c>
      <c r="F78" s="102" t="s">
        <v>973</v>
      </c>
      <c r="G78" s="102" t="s">
        <v>1907</v>
      </c>
      <c r="H78" s="63" t="s">
        <v>8095</v>
      </c>
      <c r="I78" s="102" t="s">
        <v>628</v>
      </c>
      <c r="J78" s="102" t="s">
        <v>4704</v>
      </c>
      <c r="K78" s="102">
        <v>56</v>
      </c>
      <c r="L78" s="102" t="s">
        <v>1524</v>
      </c>
      <c r="M78" s="102" t="s">
        <v>1223</v>
      </c>
      <c r="N78" s="173" t="s">
        <v>6198</v>
      </c>
      <c r="O78" s="102" t="s">
        <v>6336</v>
      </c>
      <c r="P78" s="102" t="s">
        <v>127</v>
      </c>
      <c r="Q78" s="5" t="s">
        <v>147</v>
      </c>
      <c r="R78" s="5" t="str">
        <f t="shared" ref="R78:R84" si="0">"http://sharkattackfile.net/spreadsheets/pdf_directory/" &amp; Q78</f>
        <v>http://sharkattackfile.net/spreadsheets/pdf_directory/2020.12.08-Hawaii.pdf</v>
      </c>
      <c r="S78" s="5" t="s">
        <v>929</v>
      </c>
      <c r="T78" s="15" t="s">
        <v>148</v>
      </c>
      <c r="U78" s="1" t="s">
        <v>148</v>
      </c>
      <c r="V78" s="5">
        <v>6612</v>
      </c>
    </row>
    <row r="79" spans="1:256" s="5" customFormat="1" ht="33.75" customHeight="1" x14ac:dyDescent="0.2">
      <c r="A79" s="89">
        <v>44171</v>
      </c>
      <c r="B79" s="102">
        <v>2020</v>
      </c>
      <c r="C79" s="102" t="s">
        <v>3113</v>
      </c>
      <c r="D79" s="102" t="s">
        <v>543</v>
      </c>
      <c r="E79" s="102" t="s">
        <v>5637</v>
      </c>
      <c r="F79" s="102" t="s">
        <v>6524</v>
      </c>
      <c r="G79" s="102" t="s">
        <v>1907</v>
      </c>
      <c r="H79" s="63" t="s">
        <v>8095</v>
      </c>
      <c r="I79" s="102" t="s">
        <v>4082</v>
      </c>
      <c r="J79" s="102" t="s">
        <v>4704</v>
      </c>
      <c r="K79" s="102">
        <v>29</v>
      </c>
      <c r="L79" s="102" t="s">
        <v>5421</v>
      </c>
      <c r="M79" s="102" t="s">
        <v>928</v>
      </c>
      <c r="N79" s="173" t="s">
        <v>1781</v>
      </c>
      <c r="O79" s="102" t="s">
        <v>2174</v>
      </c>
      <c r="P79" s="102" t="s">
        <v>3135</v>
      </c>
      <c r="Q79" s="5" t="s">
        <v>3369</v>
      </c>
      <c r="R79" s="5" t="str">
        <f t="shared" si="0"/>
        <v>http://sharkattackfile.net/spreadsheets/pdf_directory/2020.12.06-KangarooIsland.pdf</v>
      </c>
      <c r="S79" s="5" t="s">
        <v>207</v>
      </c>
      <c r="T79" s="15" t="s">
        <v>517</v>
      </c>
      <c r="U79" s="1" t="s">
        <v>517</v>
      </c>
      <c r="V79" s="5">
        <v>6610</v>
      </c>
    </row>
    <row r="80" spans="1:256" s="5" customFormat="1" ht="45" customHeight="1" x14ac:dyDescent="0.2">
      <c r="A80" s="114">
        <v>43829</v>
      </c>
      <c r="B80" s="131">
        <v>2019</v>
      </c>
      <c r="C80" s="131" t="s">
        <v>1677</v>
      </c>
      <c r="D80" s="131" t="s">
        <v>543</v>
      </c>
      <c r="E80" s="131" t="s">
        <v>4128</v>
      </c>
      <c r="F80" s="131" t="s">
        <v>3373</v>
      </c>
      <c r="G80" s="131" t="s">
        <v>4702</v>
      </c>
      <c r="H80" s="63" t="s">
        <v>4702</v>
      </c>
      <c r="I80" s="131" t="s">
        <v>4703</v>
      </c>
      <c r="J80" s="131" t="s">
        <v>4704</v>
      </c>
      <c r="K80" s="131">
        <v>30</v>
      </c>
      <c r="L80" s="131" t="s">
        <v>3501</v>
      </c>
      <c r="M80" s="131" t="s">
        <v>928</v>
      </c>
      <c r="N80" s="180" t="s">
        <v>3374</v>
      </c>
      <c r="O80" s="131" t="s">
        <v>4028</v>
      </c>
      <c r="P80" s="131" t="s">
        <v>3135</v>
      </c>
      <c r="Q80" s="5" t="s">
        <v>4029</v>
      </c>
      <c r="R80" s="5" t="str">
        <f t="shared" si="0"/>
        <v>http://sharkattackfile.net/spreadsheets/pdf_directory/2019.12.30-Queensland.pdf</v>
      </c>
      <c r="S80" s="5" t="s">
        <v>7026</v>
      </c>
      <c r="T80" s="15" t="s">
        <v>2516</v>
      </c>
      <c r="U80" s="1" t="s">
        <v>2516</v>
      </c>
      <c r="V80" s="5">
        <v>6515</v>
      </c>
    </row>
    <row r="81" spans="1:256" s="5" customFormat="1" ht="33.75" customHeight="1" x14ac:dyDescent="0.2">
      <c r="A81" s="89">
        <v>43802</v>
      </c>
      <c r="B81" s="102">
        <v>2019</v>
      </c>
      <c r="C81" s="102" t="s">
        <v>3113</v>
      </c>
      <c r="D81" s="102" t="s">
        <v>7076</v>
      </c>
      <c r="E81" s="102" t="s">
        <v>1899</v>
      </c>
      <c r="F81" s="102" t="s">
        <v>2337</v>
      </c>
      <c r="G81" s="102" t="s">
        <v>4160</v>
      </c>
      <c r="H81" s="63" t="s">
        <v>8095</v>
      </c>
      <c r="I81" s="102" t="s">
        <v>2941</v>
      </c>
      <c r="J81" s="102" t="s">
        <v>4704</v>
      </c>
      <c r="K81" s="102">
        <v>57</v>
      </c>
      <c r="L81" s="102" t="s">
        <v>5274</v>
      </c>
      <c r="M81" s="102" t="s">
        <v>928</v>
      </c>
      <c r="N81" s="173" t="s">
        <v>3171</v>
      </c>
      <c r="O81" s="102" t="s">
        <v>5273</v>
      </c>
      <c r="P81" s="102" t="s">
        <v>7624</v>
      </c>
      <c r="Q81" s="5" t="s">
        <v>2338</v>
      </c>
      <c r="R81" s="5" t="str">
        <f t="shared" si="0"/>
        <v>http://sharkattackfile.net/spreadsheets/pdf_directory/2019.12.03-Oberto.pdf</v>
      </c>
      <c r="S81" s="5" t="s">
        <v>7101</v>
      </c>
      <c r="T81" s="15" t="s">
        <v>7102</v>
      </c>
      <c r="U81" s="1" t="s">
        <v>7102</v>
      </c>
      <c r="V81" s="5">
        <v>6506</v>
      </c>
    </row>
    <row r="82" spans="1:256" s="5" customFormat="1" ht="33.75" customHeight="1" x14ac:dyDescent="0.2">
      <c r="A82" s="89">
        <v>43452</v>
      </c>
      <c r="B82" s="102">
        <v>2018</v>
      </c>
      <c r="C82" s="102" t="s">
        <v>3113</v>
      </c>
      <c r="D82" s="102" t="s">
        <v>2735</v>
      </c>
      <c r="E82" s="102" t="s">
        <v>445</v>
      </c>
      <c r="F82" s="102" t="s">
        <v>324</v>
      </c>
      <c r="G82" s="102" t="s">
        <v>2448</v>
      </c>
      <c r="H82" s="63" t="s">
        <v>8096</v>
      </c>
      <c r="I82" s="102" t="s">
        <v>328</v>
      </c>
      <c r="J82" s="102" t="s">
        <v>4704</v>
      </c>
      <c r="K82" s="102">
        <v>35</v>
      </c>
      <c r="L82" s="102" t="s">
        <v>1524</v>
      </c>
      <c r="M82" s="102" t="s">
        <v>1223</v>
      </c>
      <c r="N82" s="173" t="s">
        <v>5581</v>
      </c>
      <c r="O82" s="102" t="s">
        <v>7002</v>
      </c>
      <c r="P82" s="102" t="s">
        <v>208</v>
      </c>
      <c r="Q82" s="15" t="s">
        <v>329</v>
      </c>
      <c r="R82" s="15" t="str">
        <f t="shared" si="0"/>
        <v>http://sharkattackfile.net/spreadsheets/pdf_directory/2018.12.18-Aguilera.pdf</v>
      </c>
      <c r="S82" s="15" t="s">
        <v>105</v>
      </c>
      <c r="T82" s="15" t="s">
        <v>444</v>
      </c>
      <c r="U82" s="18" t="s">
        <v>444</v>
      </c>
      <c r="V82" s="15">
        <v>6401</v>
      </c>
    </row>
    <row r="83" spans="1:256" s="15" customFormat="1" ht="33.75" customHeight="1" x14ac:dyDescent="0.2">
      <c r="A83" s="89">
        <v>43449</v>
      </c>
      <c r="B83" s="102">
        <v>2018</v>
      </c>
      <c r="C83" s="102" t="s">
        <v>3113</v>
      </c>
      <c r="D83" s="102" t="s">
        <v>163</v>
      </c>
      <c r="E83" s="102" t="s">
        <v>1540</v>
      </c>
      <c r="F83" s="102" t="s">
        <v>154</v>
      </c>
      <c r="G83" s="102" t="s">
        <v>4431</v>
      </c>
      <c r="H83" s="73" t="s">
        <v>8097</v>
      </c>
      <c r="I83" s="102" t="s">
        <v>629</v>
      </c>
      <c r="J83" s="102" t="s">
        <v>4704</v>
      </c>
      <c r="K83" s="102">
        <v>24</v>
      </c>
      <c r="L83" s="102" t="s">
        <v>155</v>
      </c>
      <c r="M83" s="102" t="s">
        <v>928</v>
      </c>
      <c r="N83" s="173" t="s">
        <v>2400</v>
      </c>
      <c r="O83" s="102" t="s">
        <v>150</v>
      </c>
      <c r="P83" s="102" t="s">
        <v>208</v>
      </c>
      <c r="Q83" s="5" t="s">
        <v>151</v>
      </c>
      <c r="R83" s="5" t="str">
        <f t="shared" si="0"/>
        <v>http://sharkattackfile.net/spreadsheets/pdf_directory/2018.12.15.a-Lloyd</v>
      </c>
      <c r="S83" s="5" t="s">
        <v>152</v>
      </c>
      <c r="T83" s="15" t="s">
        <v>153</v>
      </c>
      <c r="U83" s="1" t="s">
        <v>153</v>
      </c>
      <c r="V83" s="5">
        <v>6399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:256" s="5" customFormat="1" ht="33.75" customHeight="1" x14ac:dyDescent="0.2">
      <c r="A84" s="89">
        <v>43100</v>
      </c>
      <c r="B84" s="102">
        <v>2017</v>
      </c>
      <c r="C84" s="102" t="s">
        <v>3113</v>
      </c>
      <c r="D84" s="102" t="s">
        <v>7076</v>
      </c>
      <c r="E84" s="102" t="s">
        <v>1899</v>
      </c>
      <c r="F84" s="100" t="s">
        <v>3285</v>
      </c>
      <c r="G84" s="102" t="s">
        <v>1907</v>
      </c>
      <c r="H84" s="63" t="s">
        <v>8095</v>
      </c>
      <c r="I84" s="100" t="s">
        <v>2476</v>
      </c>
      <c r="J84" s="102" t="s">
        <v>1900</v>
      </c>
      <c r="K84" s="102">
        <v>54</v>
      </c>
      <c r="L84" s="102" t="s">
        <v>3284</v>
      </c>
      <c r="M84" s="102" t="s">
        <v>928</v>
      </c>
      <c r="N84" s="173" t="s">
        <v>6572</v>
      </c>
      <c r="O84" s="102" t="s">
        <v>7002</v>
      </c>
      <c r="P84" s="102" t="s">
        <v>1032</v>
      </c>
      <c r="Q84" s="5" t="s">
        <v>3286</v>
      </c>
      <c r="R84" s="5" t="str">
        <f t="shared" si="0"/>
        <v>http://sharkattackfile.net/spreadsheets/pdf_directory/2017.12.31-Mariano.pdf</v>
      </c>
      <c r="S84" s="5" t="s">
        <v>1144</v>
      </c>
      <c r="T84" s="15" t="s">
        <v>2290</v>
      </c>
      <c r="U84" s="1" t="s">
        <v>2290</v>
      </c>
      <c r="V84" s="5">
        <v>6279</v>
      </c>
    </row>
    <row r="85" spans="1:256" s="5" customFormat="1" ht="56.25" customHeight="1" x14ac:dyDescent="0.2">
      <c r="A85" s="89">
        <v>43070</v>
      </c>
      <c r="B85" s="102">
        <v>2017</v>
      </c>
      <c r="C85" s="102" t="s">
        <v>3113</v>
      </c>
      <c r="D85" s="102" t="s">
        <v>543</v>
      </c>
      <c r="E85" s="102" t="s">
        <v>5402</v>
      </c>
      <c r="F85" s="102" t="s">
        <v>3906</v>
      </c>
      <c r="G85" s="102" t="s">
        <v>1907</v>
      </c>
      <c r="H85" s="63" t="s">
        <v>8095</v>
      </c>
      <c r="I85" s="102" t="s">
        <v>540</v>
      </c>
      <c r="J85" s="102" t="s">
        <v>4704</v>
      </c>
      <c r="K85" s="102">
        <v>62</v>
      </c>
      <c r="L85" s="102" t="s">
        <v>7905</v>
      </c>
      <c r="M85" s="102" t="s">
        <v>928</v>
      </c>
      <c r="N85" s="173">
        <v>1000</v>
      </c>
      <c r="O85" s="102" t="s">
        <v>7906</v>
      </c>
      <c r="P85" s="102" t="s">
        <v>7907</v>
      </c>
      <c r="T85" s="15"/>
      <c r="U85" s="1"/>
    </row>
    <row r="86" spans="1:256" s="15" customFormat="1" ht="33.75" customHeight="1" x14ac:dyDescent="0.2">
      <c r="A86" s="127">
        <v>42723</v>
      </c>
      <c r="B86" s="128">
        <v>2016</v>
      </c>
      <c r="C86" s="128" t="s">
        <v>3113</v>
      </c>
      <c r="D86" s="128" t="s">
        <v>847</v>
      </c>
      <c r="E86" s="128" t="s">
        <v>303</v>
      </c>
      <c r="F86" s="128" t="s">
        <v>1445</v>
      </c>
      <c r="G86" s="128" t="s">
        <v>4200</v>
      </c>
      <c r="H86" s="63" t="s">
        <v>8095</v>
      </c>
      <c r="I86" s="128" t="s">
        <v>1446</v>
      </c>
      <c r="J86" s="128" t="s">
        <v>4704</v>
      </c>
      <c r="K86" s="128">
        <v>55</v>
      </c>
      <c r="L86" s="128" t="s">
        <v>1132</v>
      </c>
      <c r="M86" s="128" t="s">
        <v>928</v>
      </c>
      <c r="N86" s="179" t="s">
        <v>3944</v>
      </c>
      <c r="O86" s="128" t="s">
        <v>1167</v>
      </c>
      <c r="P86" s="128" t="s">
        <v>782</v>
      </c>
      <c r="Q86" s="5" t="s">
        <v>783</v>
      </c>
      <c r="R86" s="5" t="str">
        <f t="shared" ref="R86:R117" si="1">"http://sharkattackfile.net/spreadsheets/pdf_directory/" &amp; Q86</f>
        <v>http://sharkattackfile.net/spreadsheets/pdf_directory/2016.12.19-Swart.pdf</v>
      </c>
      <c r="S86" s="5" t="s">
        <v>188</v>
      </c>
      <c r="T86" s="15" t="s">
        <v>189</v>
      </c>
      <c r="U86" s="1" t="s">
        <v>189</v>
      </c>
      <c r="V86" s="5">
        <v>6137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s="5" customFormat="1" ht="45" customHeight="1" x14ac:dyDescent="0.2">
      <c r="A87" s="136">
        <v>42710</v>
      </c>
      <c r="B87" s="137">
        <v>2016</v>
      </c>
      <c r="C87" s="137" t="s">
        <v>3114</v>
      </c>
      <c r="D87" s="137" t="s">
        <v>543</v>
      </c>
      <c r="E87" s="137" t="s">
        <v>5402</v>
      </c>
      <c r="F87" s="137" t="s">
        <v>7302</v>
      </c>
      <c r="G87" s="137" t="s">
        <v>182</v>
      </c>
      <c r="H87" s="66" t="s">
        <v>8097</v>
      </c>
      <c r="I87" s="137" t="s">
        <v>6217</v>
      </c>
      <c r="J87" s="137" t="s">
        <v>4704</v>
      </c>
      <c r="K87" s="137">
        <v>20</v>
      </c>
      <c r="L87" s="124" t="s">
        <v>7061</v>
      </c>
      <c r="M87" s="137" t="s">
        <v>928</v>
      </c>
      <c r="N87" s="181" t="s">
        <v>394</v>
      </c>
      <c r="O87" s="137" t="s">
        <v>7062</v>
      </c>
      <c r="P87" s="137" t="s">
        <v>2334</v>
      </c>
      <c r="Q87" s="5" t="s">
        <v>2335</v>
      </c>
      <c r="R87" s="5" t="str">
        <f t="shared" si="1"/>
        <v>http://sharkattackfile.net/spreadsheets/pdf_directory/2016.12.06-Phillips.pdf</v>
      </c>
      <c r="S87" s="5" t="s">
        <v>5178</v>
      </c>
      <c r="T87" s="15" t="s">
        <v>5179</v>
      </c>
      <c r="U87" s="1" t="s">
        <v>5179</v>
      </c>
      <c r="V87" s="5">
        <v>6133</v>
      </c>
    </row>
    <row r="88" spans="1:256" s="5" customFormat="1" ht="33.75" customHeight="1" x14ac:dyDescent="0.2">
      <c r="A88" s="89">
        <v>42705</v>
      </c>
      <c r="B88" s="102">
        <v>2016</v>
      </c>
      <c r="C88" s="102" t="s">
        <v>3113</v>
      </c>
      <c r="D88" s="102" t="s">
        <v>543</v>
      </c>
      <c r="E88" s="102" t="s">
        <v>5402</v>
      </c>
      <c r="F88" s="102" t="s">
        <v>3906</v>
      </c>
      <c r="G88" s="102" t="s">
        <v>1907</v>
      </c>
      <c r="H88" s="63" t="s">
        <v>8095</v>
      </c>
      <c r="I88" s="102" t="s">
        <v>540</v>
      </c>
      <c r="J88" s="102" t="s">
        <v>4704</v>
      </c>
      <c r="K88" s="102">
        <v>65</v>
      </c>
      <c r="L88" s="102" t="s">
        <v>1317</v>
      </c>
      <c r="M88" s="102" t="s">
        <v>928</v>
      </c>
      <c r="N88" s="173" t="s">
        <v>6875</v>
      </c>
      <c r="O88" s="102" t="s">
        <v>2174</v>
      </c>
      <c r="P88" s="102" t="s">
        <v>3135</v>
      </c>
      <c r="Q88" s="5" t="s">
        <v>5413</v>
      </c>
      <c r="R88" s="5" t="str">
        <f t="shared" si="1"/>
        <v>http://sharkattackfile.net/spreadsheets/pdf_directory/2016.12.01-Rowland.pdf</v>
      </c>
      <c r="S88" s="5" t="s">
        <v>1315</v>
      </c>
      <c r="T88" s="15" t="s">
        <v>1316</v>
      </c>
      <c r="U88" s="1" t="s">
        <v>1316</v>
      </c>
      <c r="V88" s="5">
        <v>6132</v>
      </c>
    </row>
    <row r="89" spans="1:256" s="5" customFormat="1" ht="33.75" customHeight="1" x14ac:dyDescent="0.2">
      <c r="A89" s="89">
        <v>42359</v>
      </c>
      <c r="B89" s="102">
        <v>2015</v>
      </c>
      <c r="C89" s="102" t="s">
        <v>3113</v>
      </c>
      <c r="D89" s="102" t="s">
        <v>543</v>
      </c>
      <c r="E89" s="102" t="s">
        <v>5402</v>
      </c>
      <c r="F89" s="102" t="s">
        <v>5751</v>
      </c>
      <c r="G89" s="102" t="s">
        <v>1907</v>
      </c>
      <c r="H89" s="63" t="s">
        <v>8095</v>
      </c>
      <c r="I89" s="102" t="s">
        <v>1036</v>
      </c>
      <c r="J89" s="102" t="s">
        <v>4704</v>
      </c>
      <c r="K89" s="102">
        <v>43</v>
      </c>
      <c r="L89" s="102" t="s">
        <v>1042</v>
      </c>
      <c r="M89" s="102" t="s">
        <v>928</v>
      </c>
      <c r="N89" s="173" t="s">
        <v>3944</v>
      </c>
      <c r="O89" s="102" t="s">
        <v>912</v>
      </c>
      <c r="P89" s="102" t="s">
        <v>2467</v>
      </c>
      <c r="Q89" s="5" t="s">
        <v>1440</v>
      </c>
      <c r="R89" s="5" t="str">
        <f t="shared" si="1"/>
        <v>http://sharkattackfile.net/spreadsheets/pdf_directory/2015.12.21.b-Norburn.pdf</v>
      </c>
      <c r="S89" s="5" t="s">
        <v>4889</v>
      </c>
      <c r="T89" s="15" t="s">
        <v>5245</v>
      </c>
      <c r="U89" s="1" t="s">
        <v>5245</v>
      </c>
      <c r="V89" s="5">
        <v>6005</v>
      </c>
    </row>
    <row r="90" spans="1:256" ht="30" x14ac:dyDescent="0.35">
      <c r="A90" s="141">
        <v>42001</v>
      </c>
      <c r="B90" s="102">
        <v>2014</v>
      </c>
      <c r="C90" s="91" t="s">
        <v>3113</v>
      </c>
      <c r="D90" s="142" t="s">
        <v>7076</v>
      </c>
      <c r="E90" s="142" t="s">
        <v>3424</v>
      </c>
      <c r="F90" s="143" t="s">
        <v>941</v>
      </c>
      <c r="G90" s="142" t="s">
        <v>1907</v>
      </c>
      <c r="H90" s="63" t="s">
        <v>8095</v>
      </c>
      <c r="I90" s="142" t="s">
        <v>3836</v>
      </c>
      <c r="J90" s="142" t="s">
        <v>4704</v>
      </c>
      <c r="K90" s="142" t="s">
        <v>290</v>
      </c>
      <c r="L90" s="142" t="s">
        <v>3837</v>
      </c>
      <c r="M90" s="91" t="s">
        <v>928</v>
      </c>
      <c r="N90" s="173" t="s">
        <v>3110</v>
      </c>
      <c r="O90" s="91" t="s">
        <v>6122</v>
      </c>
      <c r="P90" s="93" t="s">
        <v>1732</v>
      </c>
      <c r="Q90" s="5" t="s">
        <v>3748</v>
      </c>
      <c r="R90" s="8" t="str">
        <f t="shared" si="1"/>
        <v>http://sharkattackfile.net/spreadsheets/pdf_directory/2014.12.28.b-Swanson.pdf</v>
      </c>
      <c r="S90" s="8" t="s">
        <v>400</v>
      </c>
      <c r="T90" s="16" t="s">
        <v>5121</v>
      </c>
      <c r="U90" s="5" t="s">
        <v>5121</v>
      </c>
      <c r="V90" s="5">
        <v>5861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31.5" x14ac:dyDescent="0.35">
      <c r="A91" s="141">
        <v>41988</v>
      </c>
      <c r="B91" s="102">
        <v>2014</v>
      </c>
      <c r="C91" s="91" t="s">
        <v>3113</v>
      </c>
      <c r="D91" s="91" t="s">
        <v>543</v>
      </c>
      <c r="E91" s="142" t="s">
        <v>4128</v>
      </c>
      <c r="F91" s="142" t="s">
        <v>6600</v>
      </c>
      <c r="G91" s="142" t="s">
        <v>4431</v>
      </c>
      <c r="H91" s="73" t="s">
        <v>8097</v>
      </c>
      <c r="I91" s="142" t="s">
        <v>2954</v>
      </c>
      <c r="J91" s="142" t="s">
        <v>4704</v>
      </c>
      <c r="K91" s="142" t="s">
        <v>826</v>
      </c>
      <c r="L91" s="142" t="s">
        <v>1524</v>
      </c>
      <c r="M91" s="91" t="s">
        <v>1223</v>
      </c>
      <c r="N91" s="173" t="s">
        <v>3110</v>
      </c>
      <c r="O91" s="91" t="s">
        <v>7002</v>
      </c>
      <c r="P91" s="93" t="s">
        <v>5023</v>
      </c>
      <c r="Q91" s="5" t="s">
        <v>5024</v>
      </c>
      <c r="R91" s="8" t="str">
        <f t="shared" si="1"/>
        <v>http://sharkattackfile.net/spreadsheets/pdf_directory/2014.12.15-DanielSmith.pdf</v>
      </c>
      <c r="S91" s="8" t="s">
        <v>335</v>
      </c>
      <c r="T91" s="16" t="s">
        <v>5327</v>
      </c>
      <c r="U91" s="5" t="s">
        <v>5327</v>
      </c>
      <c r="V91" s="5">
        <v>5858</v>
      </c>
    </row>
    <row r="92" spans="1:256" ht="31.5" x14ac:dyDescent="0.35">
      <c r="A92" s="89">
        <v>41633</v>
      </c>
      <c r="B92" s="102">
        <v>2013</v>
      </c>
      <c r="C92" s="91" t="s">
        <v>3113</v>
      </c>
      <c r="D92" s="91" t="s">
        <v>7536</v>
      </c>
      <c r="E92" s="102" t="s">
        <v>2713</v>
      </c>
      <c r="F92" s="102" t="s">
        <v>6252</v>
      </c>
      <c r="G92" s="91" t="s">
        <v>4515</v>
      </c>
      <c r="H92" s="63" t="s">
        <v>8096</v>
      </c>
      <c r="I92" s="91" t="s">
        <v>6253</v>
      </c>
      <c r="J92" s="91" t="s">
        <v>4704</v>
      </c>
      <c r="K92" s="91" t="s">
        <v>6368</v>
      </c>
      <c r="L92" s="91" t="s">
        <v>6151</v>
      </c>
      <c r="M92" s="91" t="s">
        <v>928</v>
      </c>
      <c r="N92" s="182" t="s">
        <v>5581</v>
      </c>
      <c r="O92" s="91" t="s">
        <v>4807</v>
      </c>
      <c r="P92" s="93" t="s">
        <v>6043</v>
      </c>
      <c r="Q92" s="5" t="s">
        <v>2379</v>
      </c>
      <c r="R92" s="5" t="str">
        <f t="shared" si="1"/>
        <v>http://sharkattackfile.net/spreadsheets/pdf_directory/2013.12.25-NewCaledonia.pdf</v>
      </c>
      <c r="S92" s="4" t="s">
        <v>7652</v>
      </c>
      <c r="T92" s="16" t="s">
        <v>7050</v>
      </c>
      <c r="U92" s="1" t="s">
        <v>7050</v>
      </c>
      <c r="V92" s="5">
        <v>5738</v>
      </c>
    </row>
    <row r="93" spans="1:256" ht="21.5" x14ac:dyDescent="0.35">
      <c r="A93" s="89">
        <v>41624</v>
      </c>
      <c r="B93" s="102">
        <v>2013</v>
      </c>
      <c r="C93" s="91" t="s">
        <v>3113</v>
      </c>
      <c r="D93" s="91" t="s">
        <v>847</v>
      </c>
      <c r="E93" s="91" t="s">
        <v>303</v>
      </c>
      <c r="F93" s="91" t="s">
        <v>6805</v>
      </c>
      <c r="G93" s="91" t="s">
        <v>1907</v>
      </c>
      <c r="H93" s="63" t="s">
        <v>8095</v>
      </c>
      <c r="I93" s="91" t="s">
        <v>6806</v>
      </c>
      <c r="J93" s="91" t="s">
        <v>4704</v>
      </c>
      <c r="K93" s="91" t="s">
        <v>4681</v>
      </c>
      <c r="L93" s="91" t="s">
        <v>7051</v>
      </c>
      <c r="M93" s="91" t="s">
        <v>928</v>
      </c>
      <c r="N93" s="182" t="s">
        <v>2604</v>
      </c>
      <c r="O93" s="91" t="s">
        <v>1428</v>
      </c>
      <c r="P93" s="93" t="s">
        <v>6558</v>
      </c>
      <c r="Q93" s="5" t="s">
        <v>6559</v>
      </c>
      <c r="R93" s="5" t="str">
        <f t="shared" si="1"/>
        <v>http://sharkattackfile.net/spreadsheets/pdf_directory/2013.12.16-Browne.pdf</v>
      </c>
      <c r="S93" s="1" t="s">
        <v>2837</v>
      </c>
      <c r="T93" s="16" t="s">
        <v>6391</v>
      </c>
      <c r="U93" s="1" t="s">
        <v>6391</v>
      </c>
      <c r="V93" s="5">
        <v>5737</v>
      </c>
    </row>
    <row r="94" spans="1:256" ht="21.5" x14ac:dyDescent="0.35">
      <c r="A94" s="89">
        <v>41619</v>
      </c>
      <c r="B94" s="102">
        <v>2013</v>
      </c>
      <c r="C94" s="91" t="s">
        <v>3113</v>
      </c>
      <c r="D94" s="91" t="s">
        <v>7076</v>
      </c>
      <c r="E94" s="91" t="s">
        <v>1899</v>
      </c>
      <c r="F94" s="91" t="s">
        <v>6712</v>
      </c>
      <c r="G94" s="91" t="s">
        <v>5607</v>
      </c>
      <c r="H94" s="63" t="s">
        <v>8095</v>
      </c>
      <c r="I94" s="91" t="s">
        <v>4703</v>
      </c>
      <c r="J94" s="91" t="s">
        <v>4704</v>
      </c>
      <c r="K94" s="91" t="s">
        <v>2107</v>
      </c>
      <c r="L94" s="91" t="s">
        <v>4813</v>
      </c>
      <c r="M94" s="91" t="s">
        <v>928</v>
      </c>
      <c r="N94" s="182" t="s">
        <v>6305</v>
      </c>
      <c r="O94" s="91" t="s">
        <v>2104</v>
      </c>
      <c r="P94" s="93" t="s">
        <v>5647</v>
      </c>
      <c r="Q94" s="5" t="s">
        <v>5648</v>
      </c>
      <c r="R94" s="5" t="str">
        <f t="shared" si="1"/>
        <v>http://sharkattackfile.net/spreadsheets/pdf_directory/2013.12.11-Hawaii.pdf</v>
      </c>
      <c r="S94" s="1" t="s">
        <v>323</v>
      </c>
      <c r="T94" s="16" t="s">
        <v>971</v>
      </c>
      <c r="U94" s="1" t="s">
        <v>971</v>
      </c>
      <c r="V94" s="10">
        <v>5735</v>
      </c>
    </row>
    <row r="95" spans="1:256" ht="21.5" x14ac:dyDescent="0.35">
      <c r="A95" s="89">
        <v>41618</v>
      </c>
      <c r="B95" s="102">
        <v>2013</v>
      </c>
      <c r="C95" s="91" t="s">
        <v>3113</v>
      </c>
      <c r="D95" s="91" t="s">
        <v>7076</v>
      </c>
      <c r="E95" s="91" t="s">
        <v>4682</v>
      </c>
      <c r="F95" s="91" t="s">
        <v>4190</v>
      </c>
      <c r="G95" s="91" t="s">
        <v>1907</v>
      </c>
      <c r="H95" s="63" t="s">
        <v>8095</v>
      </c>
      <c r="I95" s="102" t="s">
        <v>6286</v>
      </c>
      <c r="J95" s="91" t="s">
        <v>4704</v>
      </c>
      <c r="K95" s="91" t="s">
        <v>3488</v>
      </c>
      <c r="L95" s="91" t="s">
        <v>6705</v>
      </c>
      <c r="M95" s="91" t="s">
        <v>928</v>
      </c>
      <c r="N95" s="182" t="s">
        <v>2313</v>
      </c>
      <c r="O95" s="91" t="s">
        <v>3376</v>
      </c>
      <c r="P95" s="93" t="s">
        <v>5630</v>
      </c>
      <c r="Q95" s="5" t="s">
        <v>5631</v>
      </c>
      <c r="R95" s="5" t="str">
        <f t="shared" si="1"/>
        <v>http://sharkattackfile.net/spreadsheets/pdf_directory/2013.12.10-Baughman.pdf</v>
      </c>
      <c r="S95" s="1" t="s">
        <v>5775</v>
      </c>
      <c r="T95" s="16" t="s">
        <v>6284</v>
      </c>
      <c r="U95" s="1" t="s">
        <v>6284</v>
      </c>
      <c r="V95" s="10">
        <v>5734</v>
      </c>
    </row>
    <row r="96" spans="1:256" ht="31.5" x14ac:dyDescent="0.35">
      <c r="A96" s="89">
        <v>41613</v>
      </c>
      <c r="B96" s="102">
        <v>2013</v>
      </c>
      <c r="C96" s="91" t="s">
        <v>3113</v>
      </c>
      <c r="D96" s="91" t="s">
        <v>543</v>
      </c>
      <c r="E96" s="91" t="s">
        <v>5402</v>
      </c>
      <c r="F96" s="91" t="s">
        <v>1589</v>
      </c>
      <c r="G96" s="91" t="s">
        <v>1907</v>
      </c>
      <c r="H96" s="63" t="s">
        <v>8095</v>
      </c>
      <c r="I96" s="91" t="s">
        <v>4703</v>
      </c>
      <c r="J96" s="91" t="s">
        <v>4704</v>
      </c>
      <c r="K96" s="91" t="s">
        <v>2279</v>
      </c>
      <c r="L96" s="91" t="s">
        <v>5646</v>
      </c>
      <c r="M96" s="91" t="s">
        <v>928</v>
      </c>
      <c r="N96" s="182" t="s">
        <v>75</v>
      </c>
      <c r="O96" s="91" t="s">
        <v>5983</v>
      </c>
      <c r="P96" s="93" t="s">
        <v>3153</v>
      </c>
      <c r="Q96" s="5" t="s">
        <v>3328</v>
      </c>
      <c r="R96" s="5" t="str">
        <f t="shared" si="1"/>
        <v>http://sharkattackfile.net/spreadsheets/pdf_directory/2013.12.05-PortMacquarie.pdf</v>
      </c>
      <c r="S96" s="1" t="s">
        <v>252</v>
      </c>
      <c r="T96" s="16" t="s">
        <v>4176</v>
      </c>
      <c r="U96" s="1" t="s">
        <v>4176</v>
      </c>
      <c r="V96" s="10">
        <v>5733</v>
      </c>
    </row>
    <row r="97" spans="1:22" ht="21.5" x14ac:dyDescent="0.35">
      <c r="A97" s="89">
        <v>41273</v>
      </c>
      <c r="B97" s="102">
        <v>2012</v>
      </c>
      <c r="C97" s="91" t="s">
        <v>3113</v>
      </c>
      <c r="D97" s="91" t="s">
        <v>543</v>
      </c>
      <c r="E97" s="91" t="s">
        <v>5402</v>
      </c>
      <c r="F97" s="91" t="s">
        <v>1162</v>
      </c>
      <c r="G97" s="102" t="s">
        <v>1907</v>
      </c>
      <c r="H97" s="63" t="s">
        <v>8095</v>
      </c>
      <c r="I97" s="102" t="s">
        <v>957</v>
      </c>
      <c r="J97" s="91" t="s">
        <v>4704</v>
      </c>
      <c r="K97" s="91" t="s">
        <v>6927</v>
      </c>
      <c r="L97" s="102" t="s">
        <v>1597</v>
      </c>
      <c r="M97" s="91" t="s">
        <v>928</v>
      </c>
      <c r="N97" s="182" t="s">
        <v>3268</v>
      </c>
      <c r="O97" s="91" t="s">
        <v>2951</v>
      </c>
      <c r="P97" s="102" t="s">
        <v>1554</v>
      </c>
      <c r="Q97" s="5" t="s">
        <v>1555</v>
      </c>
      <c r="R97" s="5" t="str">
        <f t="shared" si="1"/>
        <v>http://sharkattackfile.net/spreadsheets/pdf_directory/2012.12.30-Sheather.pdf</v>
      </c>
      <c r="S97" s="1" t="s">
        <v>1303</v>
      </c>
      <c r="T97" s="16" t="s">
        <v>1160</v>
      </c>
      <c r="U97" s="1" t="s">
        <v>1160</v>
      </c>
      <c r="V97" s="1" t="s">
        <v>2855</v>
      </c>
    </row>
    <row r="98" spans="1:22" ht="21.5" x14ac:dyDescent="0.35">
      <c r="A98" s="89">
        <v>41271</v>
      </c>
      <c r="B98" s="102">
        <v>2012</v>
      </c>
      <c r="C98" s="91" t="s">
        <v>3113</v>
      </c>
      <c r="D98" s="91" t="s">
        <v>543</v>
      </c>
      <c r="E98" s="91" t="s">
        <v>5402</v>
      </c>
      <c r="F98" s="91" t="s">
        <v>6148</v>
      </c>
      <c r="G98" s="102" t="s">
        <v>6293</v>
      </c>
      <c r="H98" s="63" t="s">
        <v>8095</v>
      </c>
      <c r="I98" s="102" t="s">
        <v>4656</v>
      </c>
      <c r="J98" s="91" t="s">
        <v>4704</v>
      </c>
      <c r="K98" s="91" t="s">
        <v>2107</v>
      </c>
      <c r="L98" s="102" t="s">
        <v>6032</v>
      </c>
      <c r="M98" s="102" t="s">
        <v>928</v>
      </c>
      <c r="N98" s="182" t="s">
        <v>3621</v>
      </c>
      <c r="O98" s="91" t="s">
        <v>4721</v>
      </c>
      <c r="P98" s="102" t="s">
        <v>2330</v>
      </c>
      <c r="Q98" s="5" t="s">
        <v>3721</v>
      </c>
      <c r="R98" s="5" t="str">
        <f t="shared" si="1"/>
        <v>http://sharkattackfile.net/spreadsheets/pdf_directory/2012.12.28-Luke-Allan.pdf</v>
      </c>
      <c r="S98" s="1" t="s">
        <v>472</v>
      </c>
      <c r="T98" s="16" t="s">
        <v>6149</v>
      </c>
      <c r="U98" s="1" t="s">
        <v>6149</v>
      </c>
      <c r="V98" s="1" t="s">
        <v>3728</v>
      </c>
    </row>
    <row r="99" spans="1:22" ht="21.5" x14ac:dyDescent="0.35">
      <c r="A99" s="89">
        <v>41262</v>
      </c>
      <c r="B99" s="102">
        <v>2012</v>
      </c>
      <c r="C99" s="91" t="s">
        <v>3113</v>
      </c>
      <c r="D99" s="91" t="s">
        <v>543</v>
      </c>
      <c r="E99" s="91" t="s">
        <v>544</v>
      </c>
      <c r="F99" s="91" t="s">
        <v>5474</v>
      </c>
      <c r="G99" s="102" t="s">
        <v>1907</v>
      </c>
      <c r="H99" s="63" t="s">
        <v>8095</v>
      </c>
      <c r="I99" s="102" t="s">
        <v>5478</v>
      </c>
      <c r="J99" s="91" t="s">
        <v>4704</v>
      </c>
      <c r="K99" s="91" t="s">
        <v>1813</v>
      </c>
      <c r="L99" s="102" t="s">
        <v>6495</v>
      </c>
      <c r="M99" s="91" t="s">
        <v>928</v>
      </c>
      <c r="N99" s="182" t="s">
        <v>5479</v>
      </c>
      <c r="O99" s="91" t="s">
        <v>4105</v>
      </c>
      <c r="P99" s="102" t="s">
        <v>2481</v>
      </c>
      <c r="Q99" s="5" t="s">
        <v>4323</v>
      </c>
      <c r="R99" s="5" t="str">
        <f t="shared" si="1"/>
        <v>http://sharkattackfile.net/spreadsheets/pdf_directory/2012.12.19-Wands.pdf</v>
      </c>
      <c r="S99" s="1" t="s">
        <v>262</v>
      </c>
      <c r="T99" s="16" t="s">
        <v>5472</v>
      </c>
      <c r="U99" s="1" t="s">
        <v>5472</v>
      </c>
      <c r="V99" s="1" t="s">
        <v>4514</v>
      </c>
    </row>
    <row r="100" spans="1:22" ht="21.5" x14ac:dyDescent="0.35">
      <c r="A100" s="89">
        <v>41248</v>
      </c>
      <c r="B100" s="102">
        <v>2012</v>
      </c>
      <c r="C100" s="91" t="s">
        <v>3113</v>
      </c>
      <c r="D100" s="91" t="s">
        <v>7076</v>
      </c>
      <c r="E100" s="102" t="s">
        <v>1899</v>
      </c>
      <c r="F100" s="91" t="s">
        <v>5086</v>
      </c>
      <c r="G100" s="102" t="s">
        <v>1907</v>
      </c>
      <c r="H100" s="63" t="s">
        <v>8095</v>
      </c>
      <c r="I100" s="102" t="s">
        <v>7454</v>
      </c>
      <c r="J100" s="91" t="s">
        <v>4704</v>
      </c>
      <c r="K100" s="91" t="s">
        <v>3032</v>
      </c>
      <c r="L100" s="102" t="s">
        <v>1298</v>
      </c>
      <c r="M100" s="102" t="s">
        <v>928</v>
      </c>
      <c r="N100" s="182" t="s">
        <v>2022</v>
      </c>
      <c r="O100" s="91" t="s">
        <v>2153</v>
      </c>
      <c r="P100" s="102" t="s">
        <v>2414</v>
      </c>
      <c r="Q100" s="5" t="s">
        <v>7759</v>
      </c>
      <c r="R100" s="5" t="str">
        <f t="shared" si="1"/>
        <v>http://sharkattackfile.net/spreadsheets/pdf_directory/2012.12.05-Kauai.pdf</v>
      </c>
      <c r="S100" s="1" t="s">
        <v>301</v>
      </c>
      <c r="T100" s="16" t="s">
        <v>6450</v>
      </c>
      <c r="U100" s="1" t="s">
        <v>6450</v>
      </c>
      <c r="V100" s="1" t="s">
        <v>3235</v>
      </c>
    </row>
    <row r="101" spans="1:22" ht="31.5" x14ac:dyDescent="0.35">
      <c r="A101" s="89">
        <v>41245</v>
      </c>
      <c r="B101" s="102">
        <v>2012</v>
      </c>
      <c r="C101" s="91" t="s">
        <v>3113</v>
      </c>
      <c r="D101" s="91" t="s">
        <v>543</v>
      </c>
      <c r="E101" s="91" t="s">
        <v>5402</v>
      </c>
      <c r="F101" s="91" t="s">
        <v>2465</v>
      </c>
      <c r="G101" s="102" t="s">
        <v>4431</v>
      </c>
      <c r="H101" s="73" t="s">
        <v>8097</v>
      </c>
      <c r="I101" s="102" t="s">
        <v>4703</v>
      </c>
      <c r="J101" s="91" t="s">
        <v>4704</v>
      </c>
      <c r="K101" s="91" t="s">
        <v>223</v>
      </c>
      <c r="L101" s="102" t="s">
        <v>7109</v>
      </c>
      <c r="M101" s="102" t="s">
        <v>928</v>
      </c>
      <c r="N101" s="182" t="s">
        <v>7343</v>
      </c>
      <c r="O101" s="91" t="s">
        <v>4920</v>
      </c>
      <c r="P101" s="102" t="s">
        <v>6561</v>
      </c>
      <c r="Q101" s="5" t="s">
        <v>7119</v>
      </c>
      <c r="R101" s="5" t="str">
        <f t="shared" si="1"/>
        <v>http://sharkattackfile.net/spreadsheets/pdf_directory/2012.12.02-Green-Island.pdf</v>
      </c>
      <c r="S101" s="1" t="s">
        <v>749</v>
      </c>
      <c r="T101" s="16" t="s">
        <v>2616</v>
      </c>
      <c r="U101" s="1" t="s">
        <v>2616</v>
      </c>
      <c r="V101" s="1" t="s">
        <v>2196</v>
      </c>
    </row>
    <row r="102" spans="1:22" ht="21.5" x14ac:dyDescent="0.35">
      <c r="A102" s="89">
        <v>40888</v>
      </c>
      <c r="B102" s="102">
        <v>2011</v>
      </c>
      <c r="C102" s="91" t="s">
        <v>3113</v>
      </c>
      <c r="D102" s="91" t="s">
        <v>543</v>
      </c>
      <c r="E102" s="91" t="s">
        <v>5402</v>
      </c>
      <c r="F102" s="102" t="s">
        <v>5186</v>
      </c>
      <c r="G102" s="102" t="s">
        <v>1907</v>
      </c>
      <c r="H102" s="63" t="s">
        <v>8095</v>
      </c>
      <c r="I102" s="102" t="s">
        <v>5187</v>
      </c>
      <c r="J102" s="91" t="s">
        <v>4704</v>
      </c>
      <c r="K102" s="91" t="s">
        <v>353</v>
      </c>
      <c r="L102" s="102" t="s">
        <v>3809</v>
      </c>
      <c r="M102" s="91" t="s">
        <v>928</v>
      </c>
      <c r="N102" s="182" t="s">
        <v>3810</v>
      </c>
      <c r="O102" s="91" t="s">
        <v>4882</v>
      </c>
      <c r="P102" s="102" t="s">
        <v>3811</v>
      </c>
      <c r="Q102" s="5" t="s">
        <v>7273</v>
      </c>
      <c r="R102" s="5" t="str">
        <f t="shared" si="1"/>
        <v>http://sharkattackfile.net/spreadsheets/pdf_directory/2011.12.11-King.pdf</v>
      </c>
      <c r="S102" s="1" t="s">
        <v>587</v>
      </c>
      <c r="T102" s="16" t="s">
        <v>6087</v>
      </c>
      <c r="U102" s="1" t="s">
        <v>6087</v>
      </c>
      <c r="V102" s="1" t="s">
        <v>6984</v>
      </c>
    </row>
    <row r="103" spans="1:22" ht="30" x14ac:dyDescent="0.35">
      <c r="A103" s="119">
        <v>40602</v>
      </c>
      <c r="B103" s="124">
        <v>2011</v>
      </c>
      <c r="C103" s="120" t="s">
        <v>3114</v>
      </c>
      <c r="D103" s="120" t="s">
        <v>543</v>
      </c>
      <c r="E103" s="124" t="s">
        <v>4128</v>
      </c>
      <c r="F103" s="124" t="s">
        <v>7508</v>
      </c>
      <c r="G103" s="124" t="s">
        <v>4087</v>
      </c>
      <c r="H103" s="66" t="s">
        <v>8097</v>
      </c>
      <c r="I103" s="124" t="s">
        <v>5301</v>
      </c>
      <c r="J103" s="120" t="s">
        <v>4704</v>
      </c>
      <c r="K103" s="120" t="s">
        <v>2</v>
      </c>
      <c r="L103" s="124" t="s">
        <v>5653</v>
      </c>
      <c r="M103" s="120" t="s">
        <v>928</v>
      </c>
      <c r="N103" s="183" t="s">
        <v>3621</v>
      </c>
      <c r="O103" s="120" t="s">
        <v>124</v>
      </c>
      <c r="P103" s="124" t="s">
        <v>1375</v>
      </c>
      <c r="Q103" s="5" t="s">
        <v>5978</v>
      </c>
      <c r="R103" s="5" t="str">
        <f t="shared" si="1"/>
        <v>http://sharkattackfile.net/spreadsheets/pdf_directory/2011.02.28.R-Nyari.pdf</v>
      </c>
      <c r="S103" s="1" t="s">
        <v>671</v>
      </c>
      <c r="T103" s="16" t="s">
        <v>7507</v>
      </c>
      <c r="U103" s="1" t="s">
        <v>7507</v>
      </c>
      <c r="V103" s="1" t="s">
        <v>7209</v>
      </c>
    </row>
    <row r="104" spans="1:22" ht="31.5" x14ac:dyDescent="0.35">
      <c r="A104" s="89">
        <v>40538</v>
      </c>
      <c r="B104" s="102">
        <v>2010</v>
      </c>
      <c r="C104" s="91" t="s">
        <v>3113</v>
      </c>
      <c r="D104" s="91" t="s">
        <v>7076</v>
      </c>
      <c r="E104" s="91" t="s">
        <v>1899</v>
      </c>
      <c r="F104" s="102" t="s">
        <v>4012</v>
      </c>
      <c r="G104" s="102" t="s">
        <v>4947</v>
      </c>
      <c r="H104" s="63" t="s">
        <v>8095</v>
      </c>
      <c r="I104" s="102" t="s">
        <v>4979</v>
      </c>
      <c r="J104" s="91" t="s">
        <v>4704</v>
      </c>
      <c r="K104" s="91" t="s">
        <v>3310</v>
      </c>
      <c r="L104" s="102" t="s">
        <v>7483</v>
      </c>
      <c r="M104" s="91" t="s">
        <v>928</v>
      </c>
      <c r="N104" s="182" t="s">
        <v>3914</v>
      </c>
      <c r="O104" s="91" t="s">
        <v>469</v>
      </c>
      <c r="P104" s="102" t="s">
        <v>7484</v>
      </c>
      <c r="Q104" s="5" t="s">
        <v>4510</v>
      </c>
      <c r="R104" s="5" t="str">
        <f t="shared" si="1"/>
        <v>http://sharkattackfile.net/spreadsheets/pdf_directory/2010.12.26-Stover-French.pdf</v>
      </c>
      <c r="S104" s="1" t="s">
        <v>4247</v>
      </c>
      <c r="T104" s="16" t="s">
        <v>4983</v>
      </c>
      <c r="U104" s="1" t="s">
        <v>4983</v>
      </c>
      <c r="V104" s="1" t="s">
        <v>7417</v>
      </c>
    </row>
    <row r="105" spans="1:22" ht="31.5" x14ac:dyDescent="0.35">
      <c r="A105" s="89">
        <v>40517</v>
      </c>
      <c r="B105" s="102">
        <v>2010</v>
      </c>
      <c r="C105" s="91" t="s">
        <v>3113</v>
      </c>
      <c r="D105" s="91" t="s">
        <v>4466</v>
      </c>
      <c r="E105" s="102" t="s">
        <v>852</v>
      </c>
      <c r="F105" s="102" t="s">
        <v>2065</v>
      </c>
      <c r="G105" s="102" t="s">
        <v>4515</v>
      </c>
      <c r="H105" s="63" t="s">
        <v>8096</v>
      </c>
      <c r="I105" s="102" t="s">
        <v>2066</v>
      </c>
      <c r="J105" s="91" t="s">
        <v>1900</v>
      </c>
      <c r="K105" s="91" t="s">
        <v>780</v>
      </c>
      <c r="L105" s="91" t="s">
        <v>1524</v>
      </c>
      <c r="M105" s="91" t="s">
        <v>1223</v>
      </c>
      <c r="N105" s="182" t="s">
        <v>5654</v>
      </c>
      <c r="O105" s="91" t="s">
        <v>3173</v>
      </c>
      <c r="P105" s="102" t="s">
        <v>1156</v>
      </c>
      <c r="Q105" s="5" t="s">
        <v>4477</v>
      </c>
      <c r="R105" s="5" t="str">
        <f t="shared" si="1"/>
        <v>http://sharkattackfile.net/spreadsheets/pdf_directory/2010.12.05-Renate- Seiffert.pdf</v>
      </c>
      <c r="S105" s="1" t="s">
        <v>298</v>
      </c>
      <c r="T105" s="16" t="s">
        <v>2263</v>
      </c>
      <c r="U105" s="1" t="s">
        <v>2263</v>
      </c>
      <c r="V105" s="1" t="s">
        <v>938</v>
      </c>
    </row>
    <row r="106" spans="1:22" ht="31.5" x14ac:dyDescent="0.35">
      <c r="A106" s="89">
        <v>40513</v>
      </c>
      <c r="B106" s="102">
        <v>2010</v>
      </c>
      <c r="C106" s="91" t="s">
        <v>3113</v>
      </c>
      <c r="D106" s="91" t="s">
        <v>4466</v>
      </c>
      <c r="E106" s="102" t="s">
        <v>852</v>
      </c>
      <c r="F106" s="102" t="s">
        <v>4195</v>
      </c>
      <c r="G106" s="102" t="s">
        <v>4515</v>
      </c>
      <c r="H106" s="63" t="s">
        <v>8096</v>
      </c>
      <c r="I106" s="102" t="s">
        <v>1397</v>
      </c>
      <c r="J106" s="91" t="s">
        <v>4704</v>
      </c>
      <c r="K106" s="91" t="s">
        <v>742</v>
      </c>
      <c r="L106" s="91" t="s">
        <v>1606</v>
      </c>
      <c r="M106" s="91" t="s">
        <v>928</v>
      </c>
      <c r="N106" s="182" t="s">
        <v>5581</v>
      </c>
      <c r="O106" s="91" t="s">
        <v>1607</v>
      </c>
      <c r="P106" s="102" t="s">
        <v>1156</v>
      </c>
      <c r="Q106" s="5" t="s">
        <v>1836</v>
      </c>
      <c r="R106" s="5" t="str">
        <f t="shared" si="1"/>
        <v>http://sharkattackfile.net/spreadsheets/pdf_directory/2010.12.01.b-Yevgeniy-Trishkin.pdf</v>
      </c>
      <c r="S106" s="1" t="s">
        <v>503</v>
      </c>
      <c r="T106" s="16" t="s">
        <v>5002</v>
      </c>
      <c r="U106" s="1" t="s">
        <v>5002</v>
      </c>
      <c r="V106" s="1" t="s">
        <v>867</v>
      </c>
    </row>
    <row r="107" spans="1:22" ht="31.5" x14ac:dyDescent="0.35">
      <c r="A107" s="89">
        <v>40513</v>
      </c>
      <c r="B107" s="102">
        <v>2010</v>
      </c>
      <c r="C107" s="91" t="s">
        <v>3113</v>
      </c>
      <c r="D107" s="91" t="s">
        <v>4466</v>
      </c>
      <c r="E107" s="102" t="s">
        <v>852</v>
      </c>
      <c r="F107" s="102" t="s">
        <v>4195</v>
      </c>
      <c r="G107" s="102" t="s">
        <v>4515</v>
      </c>
      <c r="H107" s="63" t="s">
        <v>8096</v>
      </c>
      <c r="I107" s="102" t="s">
        <v>4196</v>
      </c>
      <c r="J107" s="91" t="s">
        <v>4704</v>
      </c>
      <c r="K107" s="91" t="s">
        <v>3190</v>
      </c>
      <c r="L107" s="91" t="s">
        <v>582</v>
      </c>
      <c r="M107" s="91" t="s">
        <v>928</v>
      </c>
      <c r="N107" s="182" t="s">
        <v>536</v>
      </c>
      <c r="O107" s="91" t="s">
        <v>4322</v>
      </c>
      <c r="P107" s="102" t="s">
        <v>1156</v>
      </c>
      <c r="Q107" s="5" t="s">
        <v>4197</v>
      </c>
      <c r="R107" s="5" t="str">
        <f t="shared" si="1"/>
        <v>http://sharkattackfile.net/spreadsheets/pdf_directory/2010.12.01.a-Viktor-Koliy.pdf</v>
      </c>
      <c r="S107" s="1" t="s">
        <v>1203</v>
      </c>
      <c r="T107" s="16" t="s">
        <v>4821</v>
      </c>
      <c r="U107" s="1" t="s">
        <v>4821</v>
      </c>
      <c r="V107" s="1" t="s">
        <v>2633</v>
      </c>
    </row>
    <row r="108" spans="1:22" ht="30" x14ac:dyDescent="0.35">
      <c r="A108" s="89">
        <v>40169</v>
      </c>
      <c r="B108" s="102">
        <v>2009</v>
      </c>
      <c r="C108" s="91" t="s">
        <v>3113</v>
      </c>
      <c r="D108" s="91" t="s">
        <v>2292</v>
      </c>
      <c r="E108" s="91" t="s">
        <v>2293</v>
      </c>
      <c r="F108" s="102" t="s">
        <v>2769</v>
      </c>
      <c r="G108" s="102" t="s">
        <v>4702</v>
      </c>
      <c r="H108" s="63" t="s">
        <v>4702</v>
      </c>
      <c r="I108" s="102" t="s">
        <v>6648</v>
      </c>
      <c r="J108" s="91" t="s">
        <v>4704</v>
      </c>
      <c r="K108" s="91" t="s">
        <v>3438</v>
      </c>
      <c r="L108" s="91" t="s">
        <v>5858</v>
      </c>
      <c r="M108" s="91" t="s">
        <v>928</v>
      </c>
      <c r="N108" s="182" t="s">
        <v>3799</v>
      </c>
      <c r="O108" s="91" t="s">
        <v>134</v>
      </c>
      <c r="P108" s="89" t="s">
        <v>5859</v>
      </c>
      <c r="Q108" s="5" t="s">
        <v>5300</v>
      </c>
      <c r="R108" s="5" t="str">
        <f t="shared" si="1"/>
        <v>http://sharkattackfile.net/spreadsheets/pdf_directory/2009.12.22-Fraser.pdf</v>
      </c>
      <c r="S108" s="1" t="s">
        <v>1047</v>
      </c>
      <c r="T108" s="16" t="s">
        <v>6646</v>
      </c>
      <c r="U108" s="1" t="s">
        <v>6646</v>
      </c>
      <c r="V108" s="1" t="s">
        <v>4391</v>
      </c>
    </row>
    <row r="109" spans="1:22" ht="38.5" x14ac:dyDescent="0.35">
      <c r="A109" s="89">
        <v>40167</v>
      </c>
      <c r="B109" s="102">
        <v>2009</v>
      </c>
      <c r="C109" s="91" t="s">
        <v>3113</v>
      </c>
      <c r="D109" s="91" t="s">
        <v>543</v>
      </c>
      <c r="E109" s="102" t="s">
        <v>4128</v>
      </c>
      <c r="F109" s="102" t="s">
        <v>3260</v>
      </c>
      <c r="G109" s="102" t="s">
        <v>4431</v>
      </c>
      <c r="H109" s="73" t="s">
        <v>8097</v>
      </c>
      <c r="I109" s="102" t="s">
        <v>3261</v>
      </c>
      <c r="J109" s="91" t="s">
        <v>4704</v>
      </c>
      <c r="K109" s="91" t="s">
        <v>3740</v>
      </c>
      <c r="L109" s="91" t="s">
        <v>3262</v>
      </c>
      <c r="M109" s="91" t="s">
        <v>928</v>
      </c>
      <c r="N109" s="182" t="s">
        <v>2208</v>
      </c>
      <c r="O109" s="91" t="s">
        <v>493</v>
      </c>
      <c r="P109" s="102" t="s">
        <v>3263</v>
      </c>
      <c r="Q109" s="5" t="s">
        <v>3264</v>
      </c>
      <c r="R109" s="5" t="str">
        <f t="shared" si="1"/>
        <v>http://sharkattackfile.net/spreadsheets/pdf_directory/2009.12.20.a-Pengelly.pdf</v>
      </c>
      <c r="S109" s="2" t="s">
        <v>914</v>
      </c>
      <c r="T109" s="16" t="s">
        <v>1362</v>
      </c>
      <c r="U109" s="1" t="s">
        <v>1362</v>
      </c>
      <c r="V109" s="1" t="s">
        <v>5674</v>
      </c>
    </row>
    <row r="110" spans="1:22" ht="40" x14ac:dyDescent="0.35">
      <c r="A110" s="119">
        <v>40152</v>
      </c>
      <c r="B110" s="124">
        <v>2009</v>
      </c>
      <c r="C110" s="120" t="s">
        <v>3114</v>
      </c>
      <c r="D110" s="120" t="s">
        <v>7076</v>
      </c>
      <c r="E110" s="124" t="s">
        <v>281</v>
      </c>
      <c r="F110" s="124" t="s">
        <v>5719</v>
      </c>
      <c r="G110" s="124" t="s">
        <v>2448</v>
      </c>
      <c r="H110" s="63" t="s">
        <v>8096</v>
      </c>
      <c r="I110" s="124" t="s">
        <v>5720</v>
      </c>
      <c r="J110" s="120" t="s">
        <v>4704</v>
      </c>
      <c r="K110" s="120" t="s">
        <v>358</v>
      </c>
      <c r="L110" s="120" t="s">
        <v>5717</v>
      </c>
      <c r="M110" s="120" t="s">
        <v>928</v>
      </c>
      <c r="N110" s="183" t="s">
        <v>1750</v>
      </c>
      <c r="O110" s="120" t="s">
        <v>135</v>
      </c>
      <c r="P110" s="124" t="s">
        <v>6017</v>
      </c>
      <c r="Q110" s="5" t="s">
        <v>6018</v>
      </c>
      <c r="R110" s="5" t="str">
        <f t="shared" si="1"/>
        <v>http://sharkattackfile.net/spreadsheets/pdf_directory/2009.12.06-Large.pdf</v>
      </c>
      <c r="S110" s="1" t="s">
        <v>25</v>
      </c>
      <c r="T110" s="16" t="s">
        <v>1063</v>
      </c>
      <c r="U110" s="1" t="s">
        <v>1063</v>
      </c>
      <c r="V110" s="1" t="s">
        <v>4968</v>
      </c>
    </row>
    <row r="111" spans="1:22" ht="21.5" x14ac:dyDescent="0.35">
      <c r="A111" s="127">
        <v>39809</v>
      </c>
      <c r="B111" s="128">
        <v>2008</v>
      </c>
      <c r="C111" s="139" t="s">
        <v>2203</v>
      </c>
      <c r="D111" s="139" t="s">
        <v>543</v>
      </c>
      <c r="E111" s="139" t="s">
        <v>5402</v>
      </c>
      <c r="F111" s="128" t="s">
        <v>4675</v>
      </c>
      <c r="G111" s="128" t="s">
        <v>1392</v>
      </c>
      <c r="H111" s="63" t="s">
        <v>8098</v>
      </c>
      <c r="I111" s="128" t="s">
        <v>7235</v>
      </c>
      <c r="J111" s="139" t="s">
        <v>4704</v>
      </c>
      <c r="K111" s="139" t="s">
        <v>2107</v>
      </c>
      <c r="L111" s="139" t="s">
        <v>7770</v>
      </c>
      <c r="M111" s="139" t="s">
        <v>928</v>
      </c>
      <c r="N111" s="184" t="s">
        <v>5581</v>
      </c>
      <c r="O111" s="139" t="s">
        <v>2106</v>
      </c>
      <c r="P111" s="128" t="s">
        <v>2794</v>
      </c>
      <c r="Q111" s="5" t="s">
        <v>2795</v>
      </c>
      <c r="R111" s="5" t="str">
        <f t="shared" si="1"/>
        <v>http://sharkattackfile.net/spreadsheets/pdf_directory/2008.12.27.b-Kulcsar.pdf</v>
      </c>
      <c r="S111" s="1" t="s">
        <v>437</v>
      </c>
      <c r="T111" s="16" t="s">
        <v>4674</v>
      </c>
      <c r="U111" s="1" t="s">
        <v>4674</v>
      </c>
      <c r="V111" s="1" t="s">
        <v>3154</v>
      </c>
    </row>
    <row r="112" spans="1:22" ht="21.5" x14ac:dyDescent="0.35">
      <c r="A112" s="89">
        <v>39809</v>
      </c>
      <c r="B112" s="102">
        <v>2008</v>
      </c>
      <c r="C112" s="91" t="s">
        <v>3113</v>
      </c>
      <c r="D112" s="91" t="s">
        <v>543</v>
      </c>
      <c r="E112" s="91" t="s">
        <v>544</v>
      </c>
      <c r="F112" s="102" t="s">
        <v>3532</v>
      </c>
      <c r="G112" s="102" t="s">
        <v>4515</v>
      </c>
      <c r="H112" s="63" t="s">
        <v>8096</v>
      </c>
      <c r="I112" s="102" t="s">
        <v>6441</v>
      </c>
      <c r="J112" s="91" t="s">
        <v>4704</v>
      </c>
      <c r="K112" s="91" t="s">
        <v>353</v>
      </c>
      <c r="L112" s="91" t="s">
        <v>1524</v>
      </c>
      <c r="M112" s="91" t="s">
        <v>1223</v>
      </c>
      <c r="N112" s="182" t="s">
        <v>3944</v>
      </c>
      <c r="O112" s="91" t="s">
        <v>5194</v>
      </c>
      <c r="P112" s="102" t="s">
        <v>1674</v>
      </c>
      <c r="Q112" s="5" t="s">
        <v>7304</v>
      </c>
      <c r="R112" s="5" t="str">
        <f t="shared" si="1"/>
        <v>http://sharkattackfile.net/spreadsheets/pdf_directory/2008.12.27.a-Guest.pdf</v>
      </c>
      <c r="S112" s="1" t="s">
        <v>827</v>
      </c>
      <c r="T112" s="16" t="s">
        <v>3892</v>
      </c>
      <c r="U112" s="1" t="s">
        <v>3892</v>
      </c>
      <c r="V112" s="1" t="s">
        <v>1870</v>
      </c>
    </row>
    <row r="113" spans="1:23" ht="30" x14ac:dyDescent="0.35">
      <c r="A113" s="119">
        <v>39792</v>
      </c>
      <c r="B113" s="124">
        <v>2008</v>
      </c>
      <c r="C113" s="120" t="s">
        <v>3114</v>
      </c>
      <c r="D113" s="120" t="s">
        <v>847</v>
      </c>
      <c r="E113" s="120" t="s">
        <v>303</v>
      </c>
      <c r="F113" s="124" t="s">
        <v>2289</v>
      </c>
      <c r="G113" s="124" t="s">
        <v>4087</v>
      </c>
      <c r="H113" s="66" t="s">
        <v>8097</v>
      </c>
      <c r="I113" s="124" t="s">
        <v>7325</v>
      </c>
      <c r="J113" s="120" t="s">
        <v>4704</v>
      </c>
      <c r="K113" s="120" t="s">
        <v>4705</v>
      </c>
      <c r="L113" s="120" t="s">
        <v>2051</v>
      </c>
      <c r="M113" s="120" t="s">
        <v>928</v>
      </c>
      <c r="N113" s="183" t="s">
        <v>3361</v>
      </c>
      <c r="O113" s="120" t="s">
        <v>2824</v>
      </c>
      <c r="P113" s="124" t="s">
        <v>803</v>
      </c>
      <c r="Q113" s="5" t="s">
        <v>2100</v>
      </c>
      <c r="R113" s="5" t="str">
        <f t="shared" si="1"/>
        <v>http://sharkattackfile.net/spreadsheets/pdf_directory/2008.12.10-Parker.pdf</v>
      </c>
      <c r="S113" s="1" t="s">
        <v>3314</v>
      </c>
      <c r="T113" s="16" t="s">
        <v>7391</v>
      </c>
      <c r="U113" s="1" t="s">
        <v>7391</v>
      </c>
      <c r="V113" s="1" t="s">
        <v>7781</v>
      </c>
    </row>
    <row r="114" spans="1:23" ht="21.5" x14ac:dyDescent="0.35">
      <c r="A114" s="89">
        <v>39434</v>
      </c>
      <c r="B114" s="102">
        <v>2007</v>
      </c>
      <c r="C114" s="91" t="s">
        <v>3113</v>
      </c>
      <c r="D114" s="91" t="s">
        <v>543</v>
      </c>
      <c r="E114" s="91" t="s">
        <v>5402</v>
      </c>
      <c r="F114" s="102" t="s">
        <v>1290</v>
      </c>
      <c r="G114" s="91" t="s">
        <v>1907</v>
      </c>
      <c r="H114" s="63" t="s">
        <v>8095</v>
      </c>
      <c r="I114" s="102" t="s">
        <v>3990</v>
      </c>
      <c r="J114" s="91" t="s">
        <v>4704</v>
      </c>
      <c r="K114" s="91" t="s">
        <v>223</v>
      </c>
      <c r="L114" s="91" t="s">
        <v>3991</v>
      </c>
      <c r="M114" s="91" t="s">
        <v>928</v>
      </c>
      <c r="N114" s="182" t="s">
        <v>5581</v>
      </c>
      <c r="O114" s="91" t="s">
        <v>1348</v>
      </c>
      <c r="P114" s="102" t="s">
        <v>3417</v>
      </c>
      <c r="Q114" s="5" t="s">
        <v>3418</v>
      </c>
      <c r="R114" s="5" t="str">
        <f t="shared" si="1"/>
        <v>http://sharkattackfile.net/spreadsheets/pdf_directory/2007.12.18-Morcom.pdf</v>
      </c>
      <c r="S114" s="1" t="s">
        <v>1104</v>
      </c>
      <c r="T114" s="16" t="s">
        <v>7198</v>
      </c>
      <c r="U114" s="1" t="s">
        <v>7198</v>
      </c>
      <c r="V114" s="1" t="s">
        <v>6668</v>
      </c>
    </row>
    <row r="115" spans="1:23" ht="21.5" x14ac:dyDescent="0.35">
      <c r="A115" s="89">
        <v>39069</v>
      </c>
      <c r="B115" s="102">
        <v>2006</v>
      </c>
      <c r="C115" s="91" t="s">
        <v>3113</v>
      </c>
      <c r="D115" s="91" t="s">
        <v>543</v>
      </c>
      <c r="E115" s="91" t="s">
        <v>56</v>
      </c>
      <c r="F115" s="102" t="s">
        <v>3242</v>
      </c>
      <c r="G115" s="91" t="s">
        <v>1907</v>
      </c>
      <c r="H115" s="63" t="s">
        <v>8095</v>
      </c>
      <c r="I115" s="102" t="s">
        <v>4049</v>
      </c>
      <c r="J115" s="91" t="s">
        <v>4704</v>
      </c>
      <c r="K115" s="91" t="s">
        <v>956</v>
      </c>
      <c r="L115" s="91" t="s">
        <v>6743</v>
      </c>
      <c r="M115" s="91" t="s">
        <v>928</v>
      </c>
      <c r="N115" s="182" t="s">
        <v>3361</v>
      </c>
      <c r="O115" s="91" t="s">
        <v>2499</v>
      </c>
      <c r="P115" s="93" t="s">
        <v>4050</v>
      </c>
      <c r="Q115" s="5" t="s">
        <v>7482</v>
      </c>
      <c r="R115" s="5" t="str">
        <f t="shared" si="1"/>
        <v>http://sharkattackfile.net/spreadsheets/pdf_directory/2006.12.18-Galvin.pdf</v>
      </c>
      <c r="S115" s="1" t="s">
        <v>576</v>
      </c>
      <c r="T115" s="16" t="s">
        <v>5765</v>
      </c>
      <c r="U115" s="1" t="s">
        <v>5765</v>
      </c>
      <c r="V115" s="1" t="s">
        <v>5965</v>
      </c>
    </row>
    <row r="116" spans="1:23" ht="21.5" x14ac:dyDescent="0.35">
      <c r="A116" s="89">
        <v>39062</v>
      </c>
      <c r="B116" s="102">
        <v>2006</v>
      </c>
      <c r="C116" s="91" t="s">
        <v>3113</v>
      </c>
      <c r="D116" s="91" t="s">
        <v>163</v>
      </c>
      <c r="E116" s="91" t="s">
        <v>1540</v>
      </c>
      <c r="F116" s="102" t="s">
        <v>4138</v>
      </c>
      <c r="G116" s="91" t="s">
        <v>1907</v>
      </c>
      <c r="H116" s="63" t="s">
        <v>8095</v>
      </c>
      <c r="I116" s="102" t="s">
        <v>2903</v>
      </c>
      <c r="J116" s="91" t="s">
        <v>4704</v>
      </c>
      <c r="K116" s="91" t="s">
        <v>4896</v>
      </c>
      <c r="L116" s="91" t="s">
        <v>4360</v>
      </c>
      <c r="M116" s="91" t="s">
        <v>928</v>
      </c>
      <c r="N116" s="182" t="s">
        <v>5581</v>
      </c>
      <c r="O116" s="91" t="s">
        <v>1332</v>
      </c>
      <c r="P116" s="93" t="s">
        <v>1311</v>
      </c>
      <c r="Q116" s="5" t="s">
        <v>5450</v>
      </c>
      <c r="R116" s="5" t="str">
        <f t="shared" si="1"/>
        <v>http://sharkattackfile.net/spreadsheets/pdf_directory/2006.12.11-Reid.pdf</v>
      </c>
      <c r="S116" s="1" t="s">
        <v>1201</v>
      </c>
      <c r="T116" s="16" t="s">
        <v>2897</v>
      </c>
      <c r="U116" s="1" t="s">
        <v>2897</v>
      </c>
      <c r="V116" s="1" t="s">
        <v>5598</v>
      </c>
    </row>
    <row r="117" spans="1:23" ht="30" x14ac:dyDescent="0.35">
      <c r="A117" s="89">
        <v>39061</v>
      </c>
      <c r="B117" s="102">
        <v>2006</v>
      </c>
      <c r="C117" s="91" t="s">
        <v>3113</v>
      </c>
      <c r="D117" s="91" t="s">
        <v>7076</v>
      </c>
      <c r="E117" s="91" t="s">
        <v>3424</v>
      </c>
      <c r="F117" s="102" t="s">
        <v>4388</v>
      </c>
      <c r="G117" s="91" t="s">
        <v>1907</v>
      </c>
      <c r="H117" s="63" t="s">
        <v>8095</v>
      </c>
      <c r="I117" s="102" t="s">
        <v>7028</v>
      </c>
      <c r="J117" s="91" t="s">
        <v>4704</v>
      </c>
      <c r="K117" s="91" t="s">
        <v>4621</v>
      </c>
      <c r="L117" s="91" t="s">
        <v>2603</v>
      </c>
      <c r="M117" s="91" t="s">
        <v>928</v>
      </c>
      <c r="N117" s="182" t="s">
        <v>6972</v>
      </c>
      <c r="O117" s="91" t="s">
        <v>5645</v>
      </c>
      <c r="P117" s="93" t="s">
        <v>1571</v>
      </c>
      <c r="Q117" s="5" t="s">
        <v>2896</v>
      </c>
      <c r="R117" s="5" t="str">
        <f t="shared" si="1"/>
        <v>http://sharkattackfile.net/spreadsheets/pdf_directory/2006.12.10-Frailey.pdf</v>
      </c>
      <c r="S117" s="1" t="s">
        <v>1007</v>
      </c>
      <c r="T117" s="16" t="s">
        <v>6722</v>
      </c>
      <c r="U117" s="1" t="s">
        <v>6722</v>
      </c>
      <c r="V117" s="1" t="s">
        <v>6548</v>
      </c>
    </row>
    <row r="118" spans="1:23" ht="31.5" x14ac:dyDescent="0.35">
      <c r="A118" s="89">
        <v>39053</v>
      </c>
      <c r="B118" s="102">
        <v>2006</v>
      </c>
      <c r="C118" s="91" t="s">
        <v>3113</v>
      </c>
      <c r="D118" s="91" t="s">
        <v>543</v>
      </c>
      <c r="E118" s="91" t="s">
        <v>544</v>
      </c>
      <c r="F118" s="102" t="s">
        <v>1447</v>
      </c>
      <c r="G118" s="91" t="s">
        <v>4947</v>
      </c>
      <c r="H118" s="63" t="s">
        <v>8095</v>
      </c>
      <c r="I118" s="102" t="s">
        <v>4536</v>
      </c>
      <c r="J118" s="91" t="s">
        <v>4704</v>
      </c>
      <c r="K118" s="91" t="s">
        <v>4705</v>
      </c>
      <c r="L118" s="91" t="s">
        <v>4537</v>
      </c>
      <c r="M118" s="91" t="s">
        <v>928</v>
      </c>
      <c r="N118" s="182" t="s">
        <v>2208</v>
      </c>
      <c r="O118" s="91" t="s">
        <v>4938</v>
      </c>
      <c r="P118" s="93" t="s">
        <v>6682</v>
      </c>
      <c r="Q118" s="5" t="s">
        <v>6683</v>
      </c>
      <c r="R118" s="5" t="str">
        <f t="shared" ref="R118:R149" si="2">"http://sharkattackfile.net/spreadsheets/pdf_directory/" &amp; Q118</f>
        <v>http://sharkattackfile.net/spreadsheets/pdf_directory/2006.12.02-Golebiowski.pdf</v>
      </c>
      <c r="S118" s="1" t="s">
        <v>2188</v>
      </c>
      <c r="T118" s="16" t="s">
        <v>849</v>
      </c>
      <c r="U118" s="1" t="s">
        <v>849</v>
      </c>
      <c r="V118" s="1" t="s">
        <v>656</v>
      </c>
    </row>
    <row r="119" spans="1:23" ht="21.5" x14ac:dyDescent="0.35">
      <c r="A119" s="89">
        <v>38710</v>
      </c>
      <c r="B119" s="102">
        <v>2005</v>
      </c>
      <c r="C119" s="91" t="s">
        <v>3113</v>
      </c>
      <c r="D119" s="91" t="s">
        <v>7076</v>
      </c>
      <c r="E119" s="91" t="s">
        <v>7611</v>
      </c>
      <c r="F119" s="91" t="s">
        <v>7044</v>
      </c>
      <c r="G119" s="91" t="s">
        <v>1907</v>
      </c>
      <c r="H119" s="63" t="s">
        <v>8095</v>
      </c>
      <c r="I119" s="91" t="s">
        <v>6644</v>
      </c>
      <c r="J119" s="91" t="s">
        <v>4704</v>
      </c>
      <c r="K119" s="91" t="s">
        <v>3488</v>
      </c>
      <c r="L119" s="91" t="s">
        <v>6645</v>
      </c>
      <c r="M119" s="91" t="s">
        <v>928</v>
      </c>
      <c r="N119" s="182" t="s">
        <v>5654</v>
      </c>
      <c r="O119" s="91" t="s">
        <v>2174</v>
      </c>
      <c r="P119" s="93" t="s">
        <v>2057</v>
      </c>
      <c r="Q119" s="5" t="s">
        <v>1057</v>
      </c>
      <c r="R119" s="5" t="str">
        <f t="shared" si="2"/>
        <v>http://sharkattackfile.net/spreadsheets/pdf_directory/2005.12.24-Anderson.pdf</v>
      </c>
      <c r="S119" s="5" t="s">
        <v>908</v>
      </c>
      <c r="T119" s="16" t="s">
        <v>2967</v>
      </c>
      <c r="U119" s="1" t="s">
        <v>2967</v>
      </c>
      <c r="V119" s="1" t="s">
        <v>4313</v>
      </c>
    </row>
    <row r="120" spans="1:23" ht="21.5" x14ac:dyDescent="0.35">
      <c r="A120" s="89">
        <v>38707</v>
      </c>
      <c r="B120" s="102">
        <v>2005</v>
      </c>
      <c r="C120" s="91" t="s">
        <v>3113</v>
      </c>
      <c r="D120" s="91" t="s">
        <v>7076</v>
      </c>
      <c r="E120" s="91" t="s">
        <v>1899</v>
      </c>
      <c r="F120" s="91" t="s">
        <v>6358</v>
      </c>
      <c r="G120" s="91" t="s">
        <v>4702</v>
      </c>
      <c r="H120" s="63" t="s">
        <v>4702</v>
      </c>
      <c r="I120" s="91" t="s">
        <v>6359</v>
      </c>
      <c r="J120" s="91" t="s">
        <v>4704</v>
      </c>
      <c r="K120" s="91" t="s">
        <v>2107</v>
      </c>
      <c r="L120" s="91" t="s">
        <v>6616</v>
      </c>
      <c r="M120" s="91" t="s">
        <v>928</v>
      </c>
      <c r="N120" s="182" t="s">
        <v>5208</v>
      </c>
      <c r="O120" s="91" t="s">
        <v>7002</v>
      </c>
      <c r="P120" s="93" t="s">
        <v>6360</v>
      </c>
      <c r="Q120" s="5" t="s">
        <v>2487</v>
      </c>
      <c r="R120" s="5" t="str">
        <f t="shared" si="2"/>
        <v>http://sharkattackfile.net/spreadsheets/pdf_directory/2005.12.21-Genant.pdf</v>
      </c>
      <c r="S120" s="5" t="s">
        <v>907</v>
      </c>
      <c r="T120" s="16" t="s">
        <v>2762</v>
      </c>
      <c r="U120" s="1" t="s">
        <v>2762</v>
      </c>
      <c r="V120" s="1" t="s">
        <v>801</v>
      </c>
    </row>
    <row r="121" spans="1:23" ht="21.5" x14ac:dyDescent="0.35">
      <c r="A121" s="89">
        <v>38697</v>
      </c>
      <c r="B121" s="102">
        <v>2005</v>
      </c>
      <c r="C121" s="91" t="s">
        <v>3113</v>
      </c>
      <c r="D121" s="91" t="s">
        <v>543</v>
      </c>
      <c r="E121" s="91" t="s">
        <v>4128</v>
      </c>
      <c r="F121" s="91" t="s">
        <v>2799</v>
      </c>
      <c r="G121" s="91" t="s">
        <v>4431</v>
      </c>
      <c r="H121" s="73" t="s">
        <v>8097</v>
      </c>
      <c r="I121" s="91" t="s">
        <v>2800</v>
      </c>
      <c r="J121" s="91" t="s">
        <v>4704</v>
      </c>
      <c r="K121" s="91" t="s">
        <v>1529</v>
      </c>
      <c r="L121" s="91" t="s">
        <v>3714</v>
      </c>
      <c r="M121" s="91" t="s">
        <v>928</v>
      </c>
      <c r="N121" s="182" t="s">
        <v>5581</v>
      </c>
      <c r="O121" s="91" t="s">
        <v>3715</v>
      </c>
      <c r="P121" s="93" t="s">
        <v>2537</v>
      </c>
      <c r="Q121" s="5" t="s">
        <v>2538</v>
      </c>
      <c r="R121" s="5" t="str">
        <f t="shared" si="2"/>
        <v>http://sharkattackfile.net/spreadsheets/pdf_directory/2005.12.11-Simpson.pdf</v>
      </c>
      <c r="S121" s="5" t="s">
        <v>1439</v>
      </c>
      <c r="T121" s="16" t="s">
        <v>2797</v>
      </c>
      <c r="U121" s="1" t="s">
        <v>2797</v>
      </c>
      <c r="V121" s="1" t="s">
        <v>3021</v>
      </c>
    </row>
    <row r="122" spans="1:23" s="9" customFormat="1" ht="40" x14ac:dyDescent="0.35">
      <c r="A122" s="89">
        <v>38337</v>
      </c>
      <c r="B122" s="102">
        <v>2004</v>
      </c>
      <c r="C122" s="91" t="s">
        <v>3113</v>
      </c>
      <c r="D122" s="91" t="s">
        <v>543</v>
      </c>
      <c r="E122" s="91" t="s">
        <v>5637</v>
      </c>
      <c r="F122" s="91" t="s">
        <v>3094</v>
      </c>
      <c r="G122" s="91" t="s">
        <v>2928</v>
      </c>
      <c r="H122" s="63" t="s">
        <v>8095</v>
      </c>
      <c r="I122" s="91" t="s">
        <v>2929</v>
      </c>
      <c r="J122" s="91" t="s">
        <v>4704</v>
      </c>
      <c r="K122" s="91">
        <v>18</v>
      </c>
      <c r="L122" s="91" t="s">
        <v>1524</v>
      </c>
      <c r="M122" s="91" t="s">
        <v>1223</v>
      </c>
      <c r="N122" s="182" t="s">
        <v>4719</v>
      </c>
      <c r="O122" s="91" t="s">
        <v>2930</v>
      </c>
      <c r="P122" s="93" t="s">
        <v>3202</v>
      </c>
      <c r="Q122" s="5" t="s">
        <v>1593</v>
      </c>
      <c r="R122" s="5" t="str">
        <f t="shared" si="2"/>
        <v>http://sharkattackfile.net/spreadsheets/pdf_directory/2004.12.16-Peterson-draft.pdf</v>
      </c>
      <c r="S122" s="1" t="s">
        <v>1437</v>
      </c>
      <c r="T122" s="16" t="s">
        <v>883</v>
      </c>
      <c r="U122" s="1" t="s">
        <v>883</v>
      </c>
      <c r="V122" s="1" t="s">
        <v>5477</v>
      </c>
      <c r="W122" s="14"/>
    </row>
    <row r="123" spans="1:23" s="9" customFormat="1" ht="21.5" x14ac:dyDescent="0.35">
      <c r="A123" s="89">
        <v>38332</v>
      </c>
      <c r="B123" s="102">
        <v>2004</v>
      </c>
      <c r="C123" s="91" t="s">
        <v>3113</v>
      </c>
      <c r="D123" s="91" t="s">
        <v>543</v>
      </c>
      <c r="E123" s="91" t="s">
        <v>4128</v>
      </c>
      <c r="F123" s="91" t="s">
        <v>3469</v>
      </c>
      <c r="G123" s="91" t="s">
        <v>4431</v>
      </c>
      <c r="H123" s="73" t="s">
        <v>8097</v>
      </c>
      <c r="I123" s="91" t="s">
        <v>3470</v>
      </c>
      <c r="J123" s="91" t="s">
        <v>4704</v>
      </c>
      <c r="K123" s="91">
        <v>38</v>
      </c>
      <c r="L123" s="91" t="s">
        <v>3233</v>
      </c>
      <c r="M123" s="91" t="s">
        <v>1223</v>
      </c>
      <c r="N123" s="182" t="s">
        <v>1750</v>
      </c>
      <c r="O123" s="91" t="s">
        <v>1206</v>
      </c>
      <c r="P123" s="93" t="s">
        <v>2632</v>
      </c>
      <c r="Q123" s="5" t="s">
        <v>2223</v>
      </c>
      <c r="R123" s="5" t="str">
        <f t="shared" si="2"/>
        <v>http://sharkattackfile.net/spreadsheets/pdf_directory/2004.12.11-Thompson.pdf</v>
      </c>
      <c r="S123" s="1" t="s">
        <v>539</v>
      </c>
      <c r="T123" s="16" t="s">
        <v>3701</v>
      </c>
      <c r="U123" s="1" t="s">
        <v>3701</v>
      </c>
      <c r="V123" s="1" t="s">
        <v>5183</v>
      </c>
      <c r="W123" s="14"/>
    </row>
    <row r="124" spans="1:23" ht="30" x14ac:dyDescent="0.35">
      <c r="A124" s="89">
        <v>37606</v>
      </c>
      <c r="B124" s="102">
        <v>2002</v>
      </c>
      <c r="C124" s="91" t="s">
        <v>3113</v>
      </c>
      <c r="D124" s="91" t="s">
        <v>543</v>
      </c>
      <c r="E124" s="91" t="s">
        <v>4128</v>
      </c>
      <c r="F124" s="91" t="s">
        <v>7353</v>
      </c>
      <c r="G124" s="91" t="s">
        <v>4702</v>
      </c>
      <c r="H124" s="63" t="s">
        <v>4702</v>
      </c>
      <c r="I124" s="91" t="s">
        <v>7694</v>
      </c>
      <c r="J124" s="91" t="s">
        <v>4704</v>
      </c>
      <c r="K124" s="91">
        <v>23</v>
      </c>
      <c r="L124" s="91" t="s">
        <v>1524</v>
      </c>
      <c r="M124" s="91" t="s">
        <v>1223</v>
      </c>
      <c r="N124" s="182" t="s">
        <v>7695</v>
      </c>
      <c r="O124" s="91" t="s">
        <v>1206</v>
      </c>
      <c r="P124" s="93" t="s">
        <v>4711</v>
      </c>
      <c r="Q124" s="5" t="s">
        <v>2574</v>
      </c>
      <c r="R124" s="5" t="str">
        <f t="shared" si="2"/>
        <v>http://sharkattackfile.net/spreadsheets/pdf_directory/2002.12.16-BeauMartin.pdf</v>
      </c>
      <c r="S124" s="1" t="s">
        <v>5956</v>
      </c>
      <c r="T124" s="16" t="s">
        <v>7041</v>
      </c>
      <c r="U124" s="1" t="s">
        <v>7041</v>
      </c>
      <c r="V124" s="1" t="s">
        <v>5509</v>
      </c>
    </row>
    <row r="125" spans="1:23" ht="30" x14ac:dyDescent="0.35">
      <c r="A125" s="141">
        <v>36872</v>
      </c>
      <c r="B125" s="102">
        <v>2000</v>
      </c>
      <c r="C125" s="91" t="s">
        <v>3113</v>
      </c>
      <c r="D125" s="142" t="s">
        <v>260</v>
      </c>
      <c r="E125" s="142" t="s">
        <v>5490</v>
      </c>
      <c r="F125" s="142" t="s">
        <v>643</v>
      </c>
      <c r="G125" s="142" t="s">
        <v>5305</v>
      </c>
      <c r="H125" s="63" t="s">
        <v>4702</v>
      </c>
      <c r="I125" s="142" t="s">
        <v>5306</v>
      </c>
      <c r="J125" s="142" t="s">
        <v>4704</v>
      </c>
      <c r="K125" s="142">
        <v>47</v>
      </c>
      <c r="L125" s="142" t="s">
        <v>6687</v>
      </c>
      <c r="M125" s="91" t="s">
        <v>1223</v>
      </c>
      <c r="N125" s="182" t="s">
        <v>2313</v>
      </c>
      <c r="O125" s="91" t="s">
        <v>5776</v>
      </c>
      <c r="P125" s="93" t="s">
        <v>4297</v>
      </c>
      <c r="Q125" s="5" t="s">
        <v>5304</v>
      </c>
      <c r="R125" s="5" t="str">
        <f t="shared" si="2"/>
        <v>http://sharkattackfile.net/spreadsheets/pdf_directory/2000.12.12-Loxton.pdf</v>
      </c>
      <c r="S125" s="1" t="s">
        <v>470</v>
      </c>
      <c r="T125" s="16" t="s">
        <v>641</v>
      </c>
      <c r="U125" s="1" t="s">
        <v>641</v>
      </c>
      <c r="V125" s="1" t="s">
        <v>3726</v>
      </c>
    </row>
    <row r="126" spans="1:23" ht="31.5" x14ac:dyDescent="0.35">
      <c r="A126" s="141">
        <v>36863</v>
      </c>
      <c r="B126" s="102">
        <v>2000</v>
      </c>
      <c r="C126" s="91" t="s">
        <v>3113</v>
      </c>
      <c r="D126" s="91" t="s">
        <v>543</v>
      </c>
      <c r="E126" s="142" t="s">
        <v>4128</v>
      </c>
      <c r="F126" s="142" t="s">
        <v>2955</v>
      </c>
      <c r="G126" s="142" t="s">
        <v>4431</v>
      </c>
      <c r="H126" s="73" t="s">
        <v>8097</v>
      </c>
      <c r="I126" s="142" t="s">
        <v>1264</v>
      </c>
      <c r="J126" s="142" t="s">
        <v>4704</v>
      </c>
      <c r="K126" s="142">
        <v>38</v>
      </c>
      <c r="L126" s="142" t="s">
        <v>1273</v>
      </c>
      <c r="M126" s="91" t="s">
        <v>928</v>
      </c>
      <c r="N126" s="182" t="s">
        <v>5869</v>
      </c>
      <c r="O126" s="91" t="s">
        <v>2581</v>
      </c>
      <c r="P126" s="93" t="s">
        <v>1274</v>
      </c>
      <c r="Q126" s="5" t="s">
        <v>1275</v>
      </c>
      <c r="R126" s="5" t="str">
        <f t="shared" si="2"/>
        <v>http://sharkattackfile.net/spreadsheets/pdf_directory/2000.12.03-ChrisHogan.pdf</v>
      </c>
      <c r="S126" s="1" t="s">
        <v>181</v>
      </c>
      <c r="T126" s="16" t="s">
        <v>6403</v>
      </c>
      <c r="U126" s="1" t="s">
        <v>6403</v>
      </c>
      <c r="V126" s="1" t="s">
        <v>7040</v>
      </c>
    </row>
    <row r="127" spans="1:23" ht="40" x14ac:dyDescent="0.35">
      <c r="A127" s="114">
        <v>36500</v>
      </c>
      <c r="B127" s="131">
        <v>1999</v>
      </c>
      <c r="C127" s="106" t="s">
        <v>1677</v>
      </c>
      <c r="D127" s="106" t="s">
        <v>2209</v>
      </c>
      <c r="E127" s="106" t="s">
        <v>3475</v>
      </c>
      <c r="F127" s="106" t="s">
        <v>7778</v>
      </c>
      <c r="G127" s="106" t="s">
        <v>4431</v>
      </c>
      <c r="H127" s="73" t="s">
        <v>8097</v>
      </c>
      <c r="I127" s="106" t="s">
        <v>3325</v>
      </c>
      <c r="J127" s="106" t="s">
        <v>4704</v>
      </c>
      <c r="K127" s="106" t="s">
        <v>7467</v>
      </c>
      <c r="L127" s="106" t="s">
        <v>4090</v>
      </c>
      <c r="M127" s="106" t="s">
        <v>928</v>
      </c>
      <c r="N127" s="185" t="s">
        <v>5869</v>
      </c>
      <c r="O127" s="106" t="s">
        <v>2162</v>
      </c>
      <c r="P127" s="115" t="s">
        <v>7729</v>
      </c>
      <c r="Q127" s="5" t="s">
        <v>7511</v>
      </c>
      <c r="R127" s="5" t="str">
        <f t="shared" si="2"/>
        <v>http://sharkattackfile.net/spreadsheets/pdf_directory/1999.12.06-Brazilian-diver.pdf</v>
      </c>
      <c r="S127" s="1" t="s">
        <v>3440</v>
      </c>
      <c r="T127" s="16" t="s">
        <v>7471</v>
      </c>
      <c r="U127" s="1" t="s">
        <v>7471</v>
      </c>
      <c r="V127" s="1" t="s">
        <v>2695</v>
      </c>
    </row>
    <row r="128" spans="1:23" ht="21.5" x14ac:dyDescent="0.35">
      <c r="A128" s="89">
        <v>36149</v>
      </c>
      <c r="B128" s="102">
        <v>1998</v>
      </c>
      <c r="C128" s="91" t="s">
        <v>3113</v>
      </c>
      <c r="D128" s="142" t="s">
        <v>847</v>
      </c>
      <c r="E128" s="142" t="s">
        <v>4140</v>
      </c>
      <c r="F128" s="142" t="s">
        <v>6979</v>
      </c>
      <c r="G128" s="142" t="s">
        <v>1907</v>
      </c>
      <c r="H128" s="63" t="s">
        <v>8095</v>
      </c>
      <c r="I128" s="142" t="s">
        <v>1932</v>
      </c>
      <c r="J128" s="142" t="s">
        <v>4704</v>
      </c>
      <c r="K128" s="142">
        <v>18</v>
      </c>
      <c r="L128" s="142" t="s">
        <v>6151</v>
      </c>
      <c r="M128" s="91" t="s">
        <v>928</v>
      </c>
      <c r="N128" s="182" t="s">
        <v>6929</v>
      </c>
      <c r="O128" s="91" t="s">
        <v>3634</v>
      </c>
      <c r="P128" s="93" t="s">
        <v>3635</v>
      </c>
      <c r="Q128" s="5" t="s">
        <v>5315</v>
      </c>
      <c r="R128" s="5" t="str">
        <f t="shared" si="2"/>
        <v>http://sharkattackfile.net/spreadsheets/pdf_directory/1998.12.20.R-Harrison.pdf</v>
      </c>
      <c r="S128" s="1" t="s">
        <v>1887</v>
      </c>
      <c r="T128" s="16" t="s">
        <v>1930</v>
      </c>
      <c r="U128" s="1" t="s">
        <v>1930</v>
      </c>
      <c r="V128" s="1" t="s">
        <v>5948</v>
      </c>
    </row>
    <row r="129" spans="1:23" ht="21.5" x14ac:dyDescent="0.35">
      <c r="A129" s="141">
        <v>35792</v>
      </c>
      <c r="B129" s="102">
        <v>1997</v>
      </c>
      <c r="C129" s="91" t="s">
        <v>3113</v>
      </c>
      <c r="D129" s="142" t="s">
        <v>847</v>
      </c>
      <c r="E129" s="142" t="s">
        <v>303</v>
      </c>
      <c r="F129" s="142" t="s">
        <v>1819</v>
      </c>
      <c r="G129" s="142" t="s">
        <v>4431</v>
      </c>
      <c r="H129" s="73" t="s">
        <v>8097</v>
      </c>
      <c r="I129" s="142" t="s">
        <v>2625</v>
      </c>
      <c r="J129" s="142" t="s">
        <v>4704</v>
      </c>
      <c r="K129" s="142">
        <v>39</v>
      </c>
      <c r="L129" s="142" t="s">
        <v>1524</v>
      </c>
      <c r="M129" s="91" t="s">
        <v>1223</v>
      </c>
      <c r="N129" s="182" t="s">
        <v>475</v>
      </c>
      <c r="O129" s="91" t="s">
        <v>2174</v>
      </c>
      <c r="P129" s="93" t="s">
        <v>3004</v>
      </c>
      <c r="Q129" s="7" t="s">
        <v>1817</v>
      </c>
      <c r="R129" s="5" t="str">
        <f t="shared" si="2"/>
        <v>http://sharkattackfile.net/spreadsheets/pdf_directory/1997.12.28.b-Hill.pdf</v>
      </c>
      <c r="S129" s="1" t="s">
        <v>522</v>
      </c>
      <c r="T129" s="16" t="s">
        <v>1830</v>
      </c>
      <c r="U129" s="6" t="s">
        <v>1830</v>
      </c>
      <c r="V129" s="1" t="s">
        <v>703</v>
      </c>
    </row>
    <row r="130" spans="1:23" s="9" customFormat="1" ht="21.5" x14ac:dyDescent="0.35">
      <c r="A130" s="141">
        <v>34698</v>
      </c>
      <c r="B130" s="102">
        <v>1994</v>
      </c>
      <c r="C130" s="91" t="s">
        <v>3113</v>
      </c>
      <c r="D130" s="142" t="s">
        <v>847</v>
      </c>
      <c r="E130" s="142" t="s">
        <v>303</v>
      </c>
      <c r="F130" s="142" t="s">
        <v>5287</v>
      </c>
      <c r="G130" s="142" t="s">
        <v>4947</v>
      </c>
      <c r="H130" s="63" t="s">
        <v>8095</v>
      </c>
      <c r="I130" s="142" t="s">
        <v>4006</v>
      </c>
      <c r="J130" s="142" t="s">
        <v>4704</v>
      </c>
      <c r="K130" s="142">
        <v>26</v>
      </c>
      <c r="L130" s="142" t="s">
        <v>5577</v>
      </c>
      <c r="M130" s="91" t="s">
        <v>928</v>
      </c>
      <c r="N130" s="182" t="s">
        <v>5259</v>
      </c>
      <c r="O130" s="91" t="s">
        <v>7753</v>
      </c>
      <c r="P130" s="93" t="s">
        <v>6287</v>
      </c>
      <c r="Q130" s="7" t="s">
        <v>5757</v>
      </c>
      <c r="R130" s="5" t="str">
        <f t="shared" si="2"/>
        <v>http://sharkattackfile.net/spreadsheets/pdf_directory/1994.12.30-VanZyl.pdf</v>
      </c>
      <c r="S130" s="1" t="s">
        <v>3012</v>
      </c>
      <c r="T130" s="16" t="s">
        <v>4934</v>
      </c>
      <c r="U130" s="6" t="s">
        <v>4934</v>
      </c>
      <c r="V130" s="1" t="s">
        <v>1820</v>
      </c>
      <c r="W130" s="14"/>
    </row>
    <row r="131" spans="1:23" s="9" customFormat="1" ht="40" x14ac:dyDescent="0.35">
      <c r="A131" s="141">
        <v>34677</v>
      </c>
      <c r="B131" s="102">
        <v>1994</v>
      </c>
      <c r="C131" s="91" t="s">
        <v>3113</v>
      </c>
      <c r="D131" s="142" t="s">
        <v>7076</v>
      </c>
      <c r="E131" s="142" t="s">
        <v>3424</v>
      </c>
      <c r="F131" s="142" t="s">
        <v>4433</v>
      </c>
      <c r="G131" s="142" t="s">
        <v>6650</v>
      </c>
      <c r="H131" s="69" t="s">
        <v>8096</v>
      </c>
      <c r="I131" s="142" t="s">
        <v>4509</v>
      </c>
      <c r="J131" s="142" t="s">
        <v>4704</v>
      </c>
      <c r="K131" s="142">
        <v>42</v>
      </c>
      <c r="L131" s="142" t="s">
        <v>4326</v>
      </c>
      <c r="M131" s="91" t="s">
        <v>1223</v>
      </c>
      <c r="N131" s="182" t="s">
        <v>2604</v>
      </c>
      <c r="O131" s="91" t="s">
        <v>3803</v>
      </c>
      <c r="P131" s="93" t="s">
        <v>6654</v>
      </c>
      <c r="Q131" s="7" t="s">
        <v>6957</v>
      </c>
      <c r="R131" s="5" t="str">
        <f t="shared" si="2"/>
        <v>http://sharkattackfile.net/spreadsheets/pdf_directory/1994.12.09.a-Robinson_Collier.pdf</v>
      </c>
      <c r="S131" s="1" t="s">
        <v>1355</v>
      </c>
      <c r="T131" s="16" t="s">
        <v>6807</v>
      </c>
      <c r="U131" s="6" t="s">
        <v>6807</v>
      </c>
      <c r="V131" s="1" t="s">
        <v>822</v>
      </c>
      <c r="W131" s="14"/>
    </row>
    <row r="132" spans="1:23" s="9" customFormat="1" ht="40" x14ac:dyDescent="0.35">
      <c r="A132" s="89">
        <v>33961</v>
      </c>
      <c r="B132" s="102">
        <v>1992</v>
      </c>
      <c r="C132" s="91" t="s">
        <v>3113</v>
      </c>
      <c r="D132" s="91" t="s">
        <v>7076</v>
      </c>
      <c r="E132" s="91" t="s">
        <v>1899</v>
      </c>
      <c r="F132" s="91" t="s">
        <v>5669</v>
      </c>
      <c r="G132" s="91" t="s">
        <v>6029</v>
      </c>
      <c r="H132" s="102" t="s">
        <v>8095</v>
      </c>
      <c r="I132" s="91" t="s">
        <v>6030</v>
      </c>
      <c r="J132" s="91" t="s">
        <v>4704</v>
      </c>
      <c r="K132" s="91">
        <v>30</v>
      </c>
      <c r="L132" s="91" t="s">
        <v>996</v>
      </c>
      <c r="M132" s="91" t="s">
        <v>928</v>
      </c>
      <c r="N132" s="182" t="s">
        <v>5505</v>
      </c>
      <c r="O132" s="91" t="s">
        <v>795</v>
      </c>
      <c r="P132" s="93" t="s">
        <v>5594</v>
      </c>
      <c r="Q132" s="7" t="s">
        <v>5596</v>
      </c>
      <c r="R132" s="5" t="str">
        <f t="shared" si="2"/>
        <v>http://sharkattackfile.net/spreadsheets/pdf_directory/1992.12.23-Chun.pdf</v>
      </c>
      <c r="S132" s="1" t="s">
        <v>516</v>
      </c>
      <c r="T132" s="16" t="s">
        <v>3607</v>
      </c>
      <c r="U132" s="6" t="s">
        <v>3607</v>
      </c>
      <c r="V132" s="1" t="s">
        <v>6865</v>
      </c>
      <c r="W132" s="14"/>
    </row>
    <row r="133" spans="1:23" s="9" customFormat="1" ht="31.5" x14ac:dyDescent="0.35">
      <c r="A133" s="89">
        <v>33576</v>
      </c>
      <c r="B133" s="102">
        <v>1991</v>
      </c>
      <c r="C133" s="91" t="s">
        <v>3113</v>
      </c>
      <c r="D133" s="91" t="s">
        <v>7076</v>
      </c>
      <c r="E133" s="91" t="s">
        <v>3424</v>
      </c>
      <c r="F133" s="91" t="s">
        <v>2825</v>
      </c>
      <c r="G133" s="91" t="s">
        <v>4072</v>
      </c>
      <c r="H133" s="63" t="s">
        <v>8096</v>
      </c>
      <c r="I133" s="91" t="s">
        <v>4073</v>
      </c>
      <c r="J133" s="91" t="s">
        <v>4704</v>
      </c>
      <c r="K133" s="91">
        <v>25</v>
      </c>
      <c r="L133" s="91" t="s">
        <v>5738</v>
      </c>
      <c r="M133" s="91" t="s">
        <v>928</v>
      </c>
      <c r="N133" s="182" t="s">
        <v>5739</v>
      </c>
      <c r="O133" s="91" t="s">
        <v>280</v>
      </c>
      <c r="P133" s="93" t="s">
        <v>2249</v>
      </c>
      <c r="Q133" s="7" t="s">
        <v>2860</v>
      </c>
      <c r="R133" s="5" t="str">
        <f t="shared" si="2"/>
        <v>http://sharkattackfile.net/spreadsheets/pdf_directory/1991.12.04-Abernathy_Collier.pdf</v>
      </c>
      <c r="S133" s="1" t="s">
        <v>275</v>
      </c>
      <c r="T133" s="16" t="s">
        <v>3788</v>
      </c>
      <c r="U133" s="6" t="s">
        <v>3788</v>
      </c>
      <c r="V133" s="1" t="s">
        <v>1192</v>
      </c>
      <c r="W133" s="14"/>
    </row>
    <row r="134" spans="1:23" s="9" customFormat="1" ht="50" x14ac:dyDescent="0.35">
      <c r="A134" s="89">
        <v>32128</v>
      </c>
      <c r="B134" s="102">
        <v>1987</v>
      </c>
      <c r="C134" s="91" t="s">
        <v>3113</v>
      </c>
      <c r="D134" s="91" t="s">
        <v>7076</v>
      </c>
      <c r="E134" s="91" t="s">
        <v>4682</v>
      </c>
      <c r="F134" s="91" t="s">
        <v>1551</v>
      </c>
      <c r="G134" s="91" t="s">
        <v>1907</v>
      </c>
      <c r="H134" s="63" t="s">
        <v>8095</v>
      </c>
      <c r="I134" s="91" t="s">
        <v>6758</v>
      </c>
      <c r="J134" s="91" t="s">
        <v>4704</v>
      </c>
      <c r="K134" s="91" t="s">
        <v>3310</v>
      </c>
      <c r="L134" s="91" t="s">
        <v>6007</v>
      </c>
      <c r="M134" s="91" t="s">
        <v>928</v>
      </c>
      <c r="N134" s="182" t="s">
        <v>1750</v>
      </c>
      <c r="O134" s="91" t="s">
        <v>5152</v>
      </c>
      <c r="P134" s="93" t="s">
        <v>6100</v>
      </c>
      <c r="Q134" s="7" t="s">
        <v>6101</v>
      </c>
      <c r="R134" s="5" t="str">
        <f t="shared" si="2"/>
        <v>http://sharkattackfile.net/spreadsheets/pdf_directory/1987.12.17-Knipper.pdf</v>
      </c>
      <c r="S134" s="1" t="s">
        <v>23</v>
      </c>
      <c r="T134" s="16" t="s">
        <v>6756</v>
      </c>
      <c r="U134" s="6" t="s">
        <v>6756</v>
      </c>
      <c r="V134" s="1" t="s">
        <v>5426</v>
      </c>
      <c r="W134" s="14"/>
    </row>
    <row r="135" spans="1:23" s="9" customFormat="1" ht="60" x14ac:dyDescent="0.35">
      <c r="A135" s="89">
        <v>31768</v>
      </c>
      <c r="B135" s="102">
        <v>1986</v>
      </c>
      <c r="C135" s="91" t="s">
        <v>3113</v>
      </c>
      <c r="D135" s="91" t="s">
        <v>847</v>
      </c>
      <c r="E135" s="91" t="s">
        <v>303</v>
      </c>
      <c r="F135" s="91" t="s">
        <v>4940</v>
      </c>
      <c r="G135" s="91" t="s">
        <v>4947</v>
      </c>
      <c r="H135" s="63" t="s">
        <v>8095</v>
      </c>
      <c r="I135" s="91" t="s">
        <v>7639</v>
      </c>
      <c r="J135" s="91" t="s">
        <v>4704</v>
      </c>
      <c r="K135" s="91">
        <v>21</v>
      </c>
      <c r="L135" s="91" t="s">
        <v>1681</v>
      </c>
      <c r="M135" s="91" t="s">
        <v>1223</v>
      </c>
      <c r="N135" s="182" t="s">
        <v>6929</v>
      </c>
      <c r="O135" s="91" t="s">
        <v>1773</v>
      </c>
      <c r="P135" s="93" t="s">
        <v>6077</v>
      </c>
      <c r="Q135" s="7" t="s">
        <v>5973</v>
      </c>
      <c r="R135" s="5" t="str">
        <f t="shared" si="2"/>
        <v>http://sharkattackfile.net/spreadsheets/pdf_directory/1986.12.22-Olls.pdf</v>
      </c>
      <c r="S135" s="1" t="s">
        <v>50</v>
      </c>
      <c r="T135" s="16" t="s">
        <v>3614</v>
      </c>
      <c r="U135" s="6" t="s">
        <v>3614</v>
      </c>
      <c r="V135" s="1" t="s">
        <v>944</v>
      </c>
      <c r="W135" s="14"/>
    </row>
    <row r="136" spans="1:23" s="9" customFormat="1" ht="30" x14ac:dyDescent="0.35">
      <c r="A136" s="89">
        <v>31757</v>
      </c>
      <c r="B136" s="102">
        <v>1986</v>
      </c>
      <c r="C136" s="91" t="s">
        <v>3113</v>
      </c>
      <c r="D136" s="91" t="s">
        <v>7076</v>
      </c>
      <c r="E136" s="91" t="s">
        <v>4682</v>
      </c>
      <c r="F136" s="91" t="s">
        <v>3390</v>
      </c>
      <c r="G136" s="91" t="s">
        <v>1907</v>
      </c>
      <c r="H136" s="63" t="s">
        <v>8095</v>
      </c>
      <c r="I136" s="91" t="s">
        <v>1410</v>
      </c>
      <c r="J136" s="91" t="s">
        <v>4704</v>
      </c>
      <c r="K136" s="91">
        <v>40</v>
      </c>
      <c r="L136" s="91" t="s">
        <v>5053</v>
      </c>
      <c r="M136" s="91" t="s">
        <v>928</v>
      </c>
      <c r="N136" s="182" t="s">
        <v>475</v>
      </c>
      <c r="O136" s="91" t="s">
        <v>2412</v>
      </c>
      <c r="P136" s="93" t="s">
        <v>5169</v>
      </c>
      <c r="Q136" s="7" t="s">
        <v>7375</v>
      </c>
      <c r="R136" s="5" t="str">
        <f t="shared" si="2"/>
        <v>http://sharkattackfile.net/spreadsheets/pdf_directory/1986.12.11-Earnhardt.pdf</v>
      </c>
      <c r="S136" s="1" t="s">
        <v>0</v>
      </c>
      <c r="T136" s="16" t="s">
        <v>2698</v>
      </c>
      <c r="U136" s="6" t="s">
        <v>2698</v>
      </c>
      <c r="V136" s="1" t="s">
        <v>599</v>
      </c>
      <c r="W136" s="14"/>
    </row>
    <row r="137" spans="1:23" s="9" customFormat="1" ht="40" x14ac:dyDescent="0.35">
      <c r="A137" s="89">
        <v>31752</v>
      </c>
      <c r="B137" s="102">
        <v>1986</v>
      </c>
      <c r="C137" s="91" t="s">
        <v>3113</v>
      </c>
      <c r="D137" s="91" t="s">
        <v>7076</v>
      </c>
      <c r="E137" s="91" t="s">
        <v>3424</v>
      </c>
      <c r="F137" s="91" t="s">
        <v>1233</v>
      </c>
      <c r="G137" s="91" t="s">
        <v>2946</v>
      </c>
      <c r="H137" s="63" t="s">
        <v>8096</v>
      </c>
      <c r="I137" s="91" t="s">
        <v>2947</v>
      </c>
      <c r="J137" s="91" t="s">
        <v>4704</v>
      </c>
      <c r="K137" s="91">
        <v>27</v>
      </c>
      <c r="L137" s="91" t="s">
        <v>3216</v>
      </c>
      <c r="M137" s="91" t="s">
        <v>928</v>
      </c>
      <c r="N137" s="182" t="s">
        <v>3171</v>
      </c>
      <c r="O137" s="91" t="s">
        <v>6243</v>
      </c>
      <c r="P137" s="93" t="s">
        <v>5502</v>
      </c>
      <c r="Q137" s="7" t="s">
        <v>6382</v>
      </c>
      <c r="R137" s="5" t="str">
        <f t="shared" si="2"/>
        <v>http://sharkattackfile.net/spreadsheets/pdf_directory/1986.12.06.a-Gallo.pdf</v>
      </c>
      <c r="S137" s="1" t="s">
        <v>170</v>
      </c>
      <c r="T137" s="16" t="s">
        <v>6672</v>
      </c>
      <c r="U137" s="6" t="s">
        <v>6672</v>
      </c>
      <c r="V137" s="1" t="s">
        <v>3931</v>
      </c>
      <c r="W137" s="14"/>
    </row>
    <row r="138" spans="1:23" s="9" customFormat="1" ht="40" x14ac:dyDescent="0.35">
      <c r="A138" s="89">
        <v>30671</v>
      </c>
      <c r="B138" s="102">
        <v>1983</v>
      </c>
      <c r="C138" s="91" t="s">
        <v>3113</v>
      </c>
      <c r="D138" s="91" t="s">
        <v>847</v>
      </c>
      <c r="E138" s="91" t="s">
        <v>4140</v>
      </c>
      <c r="F138" s="91" t="s">
        <v>4614</v>
      </c>
      <c r="G138" s="91" t="s">
        <v>4702</v>
      </c>
      <c r="H138" s="63" t="s">
        <v>4702</v>
      </c>
      <c r="I138" s="91" t="s">
        <v>3186</v>
      </c>
      <c r="J138" s="91" t="s">
        <v>4704</v>
      </c>
      <c r="K138" s="91">
        <v>47</v>
      </c>
      <c r="L138" s="91" t="s">
        <v>5920</v>
      </c>
      <c r="M138" s="91" t="s">
        <v>928</v>
      </c>
      <c r="N138" s="182" t="s">
        <v>3187</v>
      </c>
      <c r="O138" s="91" t="s">
        <v>2041</v>
      </c>
      <c r="P138" s="93" t="s">
        <v>1526</v>
      </c>
      <c r="Q138" s="7" t="s">
        <v>1527</v>
      </c>
      <c r="R138" s="5" t="str">
        <f t="shared" si="2"/>
        <v>http://sharkattackfile.net/spreadsheets/pdf_directory/1983.12.21-Heydenrych.pdf</v>
      </c>
      <c r="S138" s="1" t="s">
        <v>6104</v>
      </c>
      <c r="T138" s="16" t="s">
        <v>2913</v>
      </c>
      <c r="U138" s="6" t="s">
        <v>2913</v>
      </c>
      <c r="V138" s="1" t="s">
        <v>2444</v>
      </c>
      <c r="W138" s="14"/>
    </row>
    <row r="139" spans="1:23" s="9" customFormat="1" ht="40" x14ac:dyDescent="0.35">
      <c r="A139" s="89">
        <v>28836</v>
      </c>
      <c r="B139" s="102">
        <v>1978</v>
      </c>
      <c r="C139" s="91" t="s">
        <v>3113</v>
      </c>
      <c r="D139" s="91" t="s">
        <v>847</v>
      </c>
      <c r="E139" s="91" t="s">
        <v>848</v>
      </c>
      <c r="F139" s="91" t="s">
        <v>4945</v>
      </c>
      <c r="G139" s="91" t="s">
        <v>4431</v>
      </c>
      <c r="H139" s="73" t="s">
        <v>8097</v>
      </c>
      <c r="I139" s="91" t="s">
        <v>5314</v>
      </c>
      <c r="J139" s="91" t="s">
        <v>4704</v>
      </c>
      <c r="K139" s="91">
        <v>23</v>
      </c>
      <c r="L139" s="91" t="s">
        <v>1681</v>
      </c>
      <c r="M139" s="91" t="s">
        <v>1223</v>
      </c>
      <c r="N139" s="182" t="s">
        <v>7343</v>
      </c>
      <c r="O139" s="91" t="s">
        <v>4098</v>
      </c>
      <c r="P139" s="93" t="s">
        <v>2791</v>
      </c>
      <c r="Q139" s="7" t="s">
        <v>2792</v>
      </c>
      <c r="R139" s="5" t="str">
        <f t="shared" si="2"/>
        <v>http://sharkattackfile.net/spreadsheets/pdf_directory/1978.12.12-Steenkamp.pdf</v>
      </c>
      <c r="S139" s="1" t="s">
        <v>4884</v>
      </c>
      <c r="T139" s="16" t="s">
        <v>4943</v>
      </c>
      <c r="U139" s="6" t="s">
        <v>4943</v>
      </c>
      <c r="V139" s="1" t="s">
        <v>3670</v>
      </c>
      <c r="W139" s="14"/>
    </row>
    <row r="140" spans="1:23" s="9" customFormat="1" ht="40" x14ac:dyDescent="0.35">
      <c r="A140" s="89">
        <v>28478</v>
      </c>
      <c r="B140" s="102">
        <v>1977</v>
      </c>
      <c r="C140" s="91" t="s">
        <v>3113</v>
      </c>
      <c r="D140" s="91" t="s">
        <v>847</v>
      </c>
      <c r="E140" s="91" t="s">
        <v>4140</v>
      </c>
      <c r="F140" s="91" t="s">
        <v>3009</v>
      </c>
      <c r="G140" s="91" t="s">
        <v>1907</v>
      </c>
      <c r="H140" s="63" t="s">
        <v>8095</v>
      </c>
      <c r="I140" s="91" t="s">
        <v>3010</v>
      </c>
      <c r="J140" s="91" t="s">
        <v>4704</v>
      </c>
      <c r="K140" s="91">
        <v>18</v>
      </c>
      <c r="L140" s="91" t="s">
        <v>3257</v>
      </c>
      <c r="M140" s="91" t="s">
        <v>928</v>
      </c>
      <c r="N140" s="182" t="s">
        <v>3171</v>
      </c>
      <c r="O140" s="91" t="s">
        <v>7798</v>
      </c>
      <c r="P140" s="93" t="s">
        <v>3001</v>
      </c>
      <c r="Q140" s="7" t="s">
        <v>3002</v>
      </c>
      <c r="R140" s="5" t="str">
        <f t="shared" si="2"/>
        <v>http://sharkattackfile.net/spreadsheets/pdf_directory/1977.12.19.a-Pearce.pdf</v>
      </c>
      <c r="S140" s="1" t="s">
        <v>764</v>
      </c>
      <c r="T140" s="16" t="s">
        <v>2403</v>
      </c>
      <c r="U140" s="6" t="s">
        <v>2403</v>
      </c>
      <c r="V140" s="1" t="s">
        <v>752</v>
      </c>
      <c r="W140" s="14"/>
    </row>
    <row r="141" spans="1:23" s="9" customFormat="1" ht="40" x14ac:dyDescent="0.35">
      <c r="A141" s="89">
        <v>28112</v>
      </c>
      <c r="B141" s="102">
        <v>1976</v>
      </c>
      <c r="C141" s="91" t="s">
        <v>3113</v>
      </c>
      <c r="D141" s="91" t="s">
        <v>7076</v>
      </c>
      <c r="E141" s="91" t="s">
        <v>3424</v>
      </c>
      <c r="F141" s="91" t="s">
        <v>4433</v>
      </c>
      <c r="G141" s="91" t="s">
        <v>370</v>
      </c>
      <c r="H141" s="63" t="s">
        <v>8096</v>
      </c>
      <c r="I141" s="91" t="s">
        <v>2508</v>
      </c>
      <c r="J141" s="91" t="s">
        <v>4704</v>
      </c>
      <c r="K141" s="91">
        <v>29</v>
      </c>
      <c r="L141" s="91" t="s">
        <v>2509</v>
      </c>
      <c r="M141" s="91" t="s">
        <v>928</v>
      </c>
      <c r="N141" s="182" t="s">
        <v>6875</v>
      </c>
      <c r="O141" s="91" t="s">
        <v>4863</v>
      </c>
      <c r="P141" s="93" t="s">
        <v>2510</v>
      </c>
      <c r="Q141" s="7" t="s">
        <v>1710</v>
      </c>
      <c r="R141" s="5" t="str">
        <f t="shared" si="2"/>
        <v>http://sharkattackfile.net/spreadsheets/pdf_directory/1976.12.18-Worrell_Collier.pdf</v>
      </c>
      <c r="S141" s="1" t="s">
        <v>675</v>
      </c>
      <c r="T141" s="16" t="s">
        <v>5696</v>
      </c>
      <c r="U141" s="6" t="s">
        <v>5696</v>
      </c>
      <c r="V141" s="1" t="s">
        <v>1673</v>
      </c>
      <c r="W141" s="14"/>
    </row>
    <row r="142" spans="1:23" s="9" customFormat="1" ht="50" x14ac:dyDescent="0.35">
      <c r="A142" s="89">
        <v>27734</v>
      </c>
      <c r="B142" s="102">
        <v>1975</v>
      </c>
      <c r="C142" s="91" t="s">
        <v>3113</v>
      </c>
      <c r="D142" s="91" t="s">
        <v>7076</v>
      </c>
      <c r="E142" s="91" t="s">
        <v>3424</v>
      </c>
      <c r="F142" s="91" t="s">
        <v>4917</v>
      </c>
      <c r="G142" s="91" t="s">
        <v>6339</v>
      </c>
      <c r="H142" s="63" t="s">
        <v>8096</v>
      </c>
      <c r="I142" s="91" t="s">
        <v>5269</v>
      </c>
      <c r="J142" s="91" t="s">
        <v>4704</v>
      </c>
      <c r="K142" s="91">
        <v>27</v>
      </c>
      <c r="L142" s="91" t="s">
        <v>6151</v>
      </c>
      <c r="M142" s="91" t="s">
        <v>928</v>
      </c>
      <c r="N142" s="182" t="s">
        <v>5654</v>
      </c>
      <c r="O142" s="91" t="s">
        <v>2174</v>
      </c>
      <c r="P142" s="93" t="s">
        <v>3549</v>
      </c>
      <c r="Q142" s="7" t="s">
        <v>6068</v>
      </c>
      <c r="R142" s="5" t="str">
        <f t="shared" si="2"/>
        <v>http://sharkattackfile.net/spreadsheets/pdf_directory/1975.12.06-Buckley_Collier.pdf</v>
      </c>
      <c r="S142" s="1" t="s">
        <v>616</v>
      </c>
      <c r="T142" s="16" t="s">
        <v>4952</v>
      </c>
      <c r="U142" s="6" t="s">
        <v>4952</v>
      </c>
      <c r="V142" s="1" t="s">
        <v>7612</v>
      </c>
      <c r="W142" s="14"/>
    </row>
    <row r="143" spans="1:23" s="9" customFormat="1" ht="21.5" x14ac:dyDescent="0.35">
      <c r="A143" s="89">
        <v>26659</v>
      </c>
      <c r="B143" s="102">
        <v>1972</v>
      </c>
      <c r="C143" s="91" t="s">
        <v>3113</v>
      </c>
      <c r="D143" s="91" t="s">
        <v>2292</v>
      </c>
      <c r="E143" s="91" t="s">
        <v>5686</v>
      </c>
      <c r="F143" s="91" t="s">
        <v>7379</v>
      </c>
      <c r="G143" s="91" t="s">
        <v>4702</v>
      </c>
      <c r="H143" s="63" t="s">
        <v>4702</v>
      </c>
      <c r="I143" s="91" t="s">
        <v>4643</v>
      </c>
      <c r="J143" s="91" t="s">
        <v>4704</v>
      </c>
      <c r="K143" s="91">
        <v>25</v>
      </c>
      <c r="L143" s="91" t="s">
        <v>4644</v>
      </c>
      <c r="M143" s="91" t="s">
        <v>928</v>
      </c>
      <c r="N143" s="182" t="s">
        <v>1581</v>
      </c>
      <c r="O143" s="91" t="s">
        <v>4645</v>
      </c>
      <c r="P143" s="93" t="s">
        <v>6709</v>
      </c>
      <c r="Q143" s="7" t="s">
        <v>3388</v>
      </c>
      <c r="R143" s="5" t="str">
        <f t="shared" si="2"/>
        <v>http://sharkattackfile.net/spreadsheets/pdf_directory/1972.12.26-Pfosse.pdf</v>
      </c>
      <c r="S143" s="1" t="s">
        <v>3587</v>
      </c>
      <c r="T143" s="16" t="s">
        <v>2722</v>
      </c>
      <c r="U143" s="6" t="s">
        <v>2722</v>
      </c>
      <c r="V143" s="1" t="s">
        <v>6503</v>
      </c>
      <c r="W143" s="14"/>
    </row>
    <row r="144" spans="1:23" s="9" customFormat="1" ht="30" x14ac:dyDescent="0.35">
      <c r="A144" s="89">
        <v>26283</v>
      </c>
      <c r="B144" s="102">
        <v>1971</v>
      </c>
      <c r="C144" s="91" t="s">
        <v>3113</v>
      </c>
      <c r="D144" s="91" t="s">
        <v>847</v>
      </c>
      <c r="E144" s="91" t="s">
        <v>303</v>
      </c>
      <c r="F144" s="91" t="s">
        <v>1974</v>
      </c>
      <c r="G144" s="91" t="s">
        <v>4702</v>
      </c>
      <c r="H144" s="63" t="s">
        <v>4702</v>
      </c>
      <c r="I144" s="91" t="s">
        <v>1741</v>
      </c>
      <c r="J144" s="91" t="s">
        <v>1900</v>
      </c>
      <c r="K144" s="91">
        <v>16</v>
      </c>
      <c r="L144" s="91" t="s">
        <v>5441</v>
      </c>
      <c r="M144" s="91" t="s">
        <v>928</v>
      </c>
      <c r="N144" s="182" t="s">
        <v>1459</v>
      </c>
      <c r="O144" s="91" t="s">
        <v>4213</v>
      </c>
      <c r="P144" s="93" t="s">
        <v>1556</v>
      </c>
      <c r="Q144" s="7" t="s">
        <v>1775</v>
      </c>
      <c r="R144" s="5" t="str">
        <f t="shared" si="2"/>
        <v>http://sharkattackfile.net/spreadsheets/pdf_directory/1971.12.16-Teague.pdf</v>
      </c>
      <c r="S144" s="1" t="s">
        <v>6671</v>
      </c>
      <c r="T144" s="16" t="s">
        <v>6447</v>
      </c>
      <c r="U144" s="6" t="s">
        <v>6447</v>
      </c>
      <c r="V144" s="1" t="s">
        <v>1958</v>
      </c>
      <c r="W144" s="14"/>
    </row>
    <row r="145" spans="1:23" s="9" customFormat="1" ht="30" x14ac:dyDescent="0.35">
      <c r="A145" s="89">
        <v>25197</v>
      </c>
      <c r="B145" s="102">
        <v>1968</v>
      </c>
      <c r="C145" s="91" t="s">
        <v>3113</v>
      </c>
      <c r="D145" s="91" t="s">
        <v>163</v>
      </c>
      <c r="E145" s="91" t="s">
        <v>4528</v>
      </c>
      <c r="F145" s="91" t="s">
        <v>2607</v>
      </c>
      <c r="G145" s="91" t="s">
        <v>1907</v>
      </c>
      <c r="H145" s="63" t="s">
        <v>8095</v>
      </c>
      <c r="I145" s="91" t="s">
        <v>7066</v>
      </c>
      <c r="J145" s="91" t="s">
        <v>4704</v>
      </c>
      <c r="K145" s="91">
        <v>17</v>
      </c>
      <c r="L145" s="91" t="s">
        <v>2853</v>
      </c>
      <c r="M145" s="91" t="s">
        <v>928</v>
      </c>
      <c r="N145" s="182" t="s">
        <v>362</v>
      </c>
      <c r="O145" s="91" t="s">
        <v>2174</v>
      </c>
      <c r="P145" s="93" t="s">
        <v>2564</v>
      </c>
      <c r="Q145" s="7" t="s">
        <v>2565</v>
      </c>
      <c r="R145" s="5" t="str">
        <f t="shared" si="2"/>
        <v>http://sharkattackfile.net/spreadsheets/pdf_directory/1968.12.25-Barton.pdf</v>
      </c>
      <c r="S145" s="1" t="s">
        <v>745</v>
      </c>
      <c r="T145" s="16" t="s">
        <v>6787</v>
      </c>
      <c r="U145" s="6" t="s">
        <v>6787</v>
      </c>
      <c r="V145" s="1" t="s">
        <v>6383</v>
      </c>
      <c r="W145" s="14"/>
    </row>
    <row r="146" spans="1:23" s="9" customFormat="1" ht="21.5" x14ac:dyDescent="0.35">
      <c r="A146" s="89">
        <v>24836</v>
      </c>
      <c r="B146" s="102">
        <v>1967</v>
      </c>
      <c r="C146" s="91" t="s">
        <v>3113</v>
      </c>
      <c r="D146" s="91" t="s">
        <v>847</v>
      </c>
      <c r="E146" s="91" t="s">
        <v>303</v>
      </c>
      <c r="F146" s="91" t="s">
        <v>5287</v>
      </c>
      <c r="G146" s="91" t="s">
        <v>1907</v>
      </c>
      <c r="H146" s="63" t="s">
        <v>8095</v>
      </c>
      <c r="I146" s="91" t="s">
        <v>403</v>
      </c>
      <c r="J146" s="91" t="s">
        <v>4704</v>
      </c>
      <c r="K146" s="91">
        <v>22</v>
      </c>
      <c r="L146" s="91" t="s">
        <v>6171</v>
      </c>
      <c r="M146" s="91" t="s">
        <v>928</v>
      </c>
      <c r="N146" s="182" t="s">
        <v>475</v>
      </c>
      <c r="O146" s="91" t="s">
        <v>7654</v>
      </c>
      <c r="P146" s="93" t="s">
        <v>6409</v>
      </c>
      <c r="Q146" s="7" t="s">
        <v>6410</v>
      </c>
      <c r="R146" s="5" t="str">
        <f t="shared" si="2"/>
        <v>http://sharkattackfile.net/spreadsheets/pdf_directory/1967.12.30-Pearson.pdf</v>
      </c>
      <c r="S146" s="1" t="s">
        <v>2595</v>
      </c>
      <c r="T146" s="16" t="s">
        <v>401</v>
      </c>
      <c r="U146" s="6" t="s">
        <v>401</v>
      </c>
      <c r="V146" s="1" t="s">
        <v>4156</v>
      </c>
      <c r="W146" s="14"/>
    </row>
    <row r="147" spans="1:23" s="9" customFormat="1" ht="30" x14ac:dyDescent="0.35">
      <c r="A147" s="89">
        <v>23736</v>
      </c>
      <c r="B147" s="102">
        <v>1964</v>
      </c>
      <c r="C147" s="91" t="s">
        <v>3113</v>
      </c>
      <c r="D147" s="91" t="s">
        <v>847</v>
      </c>
      <c r="E147" s="91" t="s">
        <v>4140</v>
      </c>
      <c r="F147" s="91" t="s">
        <v>4975</v>
      </c>
      <c r="G147" s="91" t="s">
        <v>4702</v>
      </c>
      <c r="H147" s="63" t="s">
        <v>4702</v>
      </c>
      <c r="I147" s="91" t="s">
        <v>1667</v>
      </c>
      <c r="J147" s="91" t="s">
        <v>4704</v>
      </c>
      <c r="K147" s="91">
        <v>19</v>
      </c>
      <c r="L147" s="91" t="s">
        <v>3068</v>
      </c>
      <c r="M147" s="91" t="s">
        <v>928</v>
      </c>
      <c r="N147" s="182" t="s">
        <v>6929</v>
      </c>
      <c r="O147" s="91" t="s">
        <v>3996</v>
      </c>
      <c r="P147" s="93" t="s">
        <v>4396</v>
      </c>
      <c r="Q147" s="7" t="s">
        <v>4697</v>
      </c>
      <c r="R147" s="5" t="str">
        <f t="shared" si="2"/>
        <v>http://sharkattackfile.net/spreadsheets/pdf_directory/1964.12.25-Strijdom.pdf</v>
      </c>
      <c r="S147" s="1" t="s">
        <v>7499</v>
      </c>
      <c r="T147" s="16" t="s">
        <v>3349</v>
      </c>
      <c r="U147" s="6" t="s">
        <v>3349</v>
      </c>
      <c r="V147" s="1" t="s">
        <v>3972</v>
      </c>
      <c r="W147" s="14"/>
    </row>
    <row r="148" spans="1:23" s="9" customFormat="1" ht="40" x14ac:dyDescent="0.35">
      <c r="A148" s="89">
        <v>23374</v>
      </c>
      <c r="B148" s="102">
        <v>1963</v>
      </c>
      <c r="C148" s="91" t="s">
        <v>3113</v>
      </c>
      <c r="D148" s="91" t="s">
        <v>847</v>
      </c>
      <c r="E148" s="91" t="s">
        <v>848</v>
      </c>
      <c r="F148" s="91" t="s">
        <v>3755</v>
      </c>
      <c r="G148" s="91" t="s">
        <v>1130</v>
      </c>
      <c r="H148" s="87" t="s">
        <v>4702</v>
      </c>
      <c r="I148" s="91" t="s">
        <v>4692</v>
      </c>
      <c r="J148" s="91" t="s">
        <v>1900</v>
      </c>
      <c r="K148" s="91">
        <v>20</v>
      </c>
      <c r="L148" s="91" t="s">
        <v>4693</v>
      </c>
      <c r="M148" s="91" t="s">
        <v>928</v>
      </c>
      <c r="N148" s="182" t="s">
        <v>475</v>
      </c>
      <c r="O148" s="91" t="s">
        <v>5990</v>
      </c>
      <c r="P148" s="93" t="s">
        <v>2868</v>
      </c>
      <c r="Q148" s="7" t="s">
        <v>3143</v>
      </c>
      <c r="R148" s="5" t="str">
        <f t="shared" si="2"/>
        <v>http://sharkattackfile.net/spreadsheets/pdf_directory/1963.12.29-Strauss.pdf</v>
      </c>
      <c r="S148" s="1" t="s">
        <v>26</v>
      </c>
      <c r="T148" s="16" t="s">
        <v>3480</v>
      </c>
      <c r="U148" s="6" t="s">
        <v>3480</v>
      </c>
      <c r="V148" s="1" t="s">
        <v>3514</v>
      </c>
      <c r="W148" s="14"/>
    </row>
    <row r="149" spans="1:23" s="9" customFormat="1" ht="30" x14ac:dyDescent="0.35">
      <c r="A149" s="89">
        <v>23371</v>
      </c>
      <c r="B149" s="102">
        <v>1963</v>
      </c>
      <c r="C149" s="91" t="s">
        <v>3113</v>
      </c>
      <c r="D149" s="91" t="s">
        <v>847</v>
      </c>
      <c r="E149" s="91" t="s">
        <v>848</v>
      </c>
      <c r="F149" s="91" t="s">
        <v>3072</v>
      </c>
      <c r="G149" s="91" t="s">
        <v>3582</v>
      </c>
      <c r="H149" s="63" t="s">
        <v>4702</v>
      </c>
      <c r="I149" s="91" t="s">
        <v>7548</v>
      </c>
      <c r="J149" s="91" t="s">
        <v>4704</v>
      </c>
      <c r="K149" s="91">
        <v>24</v>
      </c>
      <c r="L149" s="91" t="s">
        <v>7537</v>
      </c>
      <c r="M149" s="91" t="s">
        <v>928</v>
      </c>
      <c r="N149" s="182" t="s">
        <v>1581</v>
      </c>
      <c r="O149" s="91" t="s">
        <v>3823</v>
      </c>
      <c r="P149" s="93" t="s">
        <v>5593</v>
      </c>
      <c r="Q149" s="7" t="s">
        <v>6118</v>
      </c>
      <c r="R149" s="5" t="str">
        <f t="shared" si="2"/>
        <v>http://sharkattackfile.net/spreadsheets/pdf_directory/1963.12.26.b-deWet.pdf</v>
      </c>
      <c r="S149" s="1" t="s">
        <v>1089</v>
      </c>
      <c r="T149" s="16" t="s">
        <v>7547</v>
      </c>
      <c r="U149" s="6" t="s">
        <v>7547</v>
      </c>
      <c r="V149" s="1" t="s">
        <v>7604</v>
      </c>
      <c r="W149" s="14"/>
    </row>
    <row r="150" spans="1:23" s="9" customFormat="1" ht="31.5" x14ac:dyDescent="0.35">
      <c r="A150" s="119">
        <v>23367</v>
      </c>
      <c r="B150" s="124">
        <v>1963</v>
      </c>
      <c r="C150" s="120" t="s">
        <v>3114</v>
      </c>
      <c r="D150" s="120" t="s">
        <v>847</v>
      </c>
      <c r="E150" s="120" t="s">
        <v>848</v>
      </c>
      <c r="F150" s="120" t="s">
        <v>613</v>
      </c>
      <c r="G150" s="120" t="s">
        <v>452</v>
      </c>
      <c r="H150" s="69" t="s">
        <v>8100</v>
      </c>
      <c r="I150" s="120" t="s">
        <v>450</v>
      </c>
      <c r="J150" s="120" t="s">
        <v>4704</v>
      </c>
      <c r="K150" s="120">
        <v>13</v>
      </c>
      <c r="L150" s="120" t="s">
        <v>451</v>
      </c>
      <c r="M150" s="120" t="s">
        <v>928</v>
      </c>
      <c r="N150" s="183" t="s">
        <v>1892</v>
      </c>
      <c r="O150" s="120" t="s">
        <v>1387</v>
      </c>
      <c r="P150" s="121" t="s">
        <v>3933</v>
      </c>
      <c r="Q150" s="7" t="s">
        <v>1340</v>
      </c>
      <c r="R150" s="5" t="str">
        <f t="shared" ref="R150:R181" si="3">"http://sharkattackfile.net/spreadsheets/pdf_directory/" &amp; Q150</f>
        <v>http://sharkattackfile.net/spreadsheets/pdf_directory/1963.12.22.a-Woodhams.pdf</v>
      </c>
      <c r="S150" s="1" t="s">
        <v>6988</v>
      </c>
      <c r="T150" s="16" t="s">
        <v>1791</v>
      </c>
      <c r="U150" s="6" t="s">
        <v>1791</v>
      </c>
      <c r="V150" s="1" t="s">
        <v>5872</v>
      </c>
      <c r="W150" s="14"/>
    </row>
    <row r="151" spans="1:23" s="9" customFormat="1" ht="21.5" x14ac:dyDescent="0.35">
      <c r="A151" s="89">
        <v>23365</v>
      </c>
      <c r="B151" s="102">
        <v>1963</v>
      </c>
      <c r="C151" s="91" t="s">
        <v>3113</v>
      </c>
      <c r="D151" s="91" t="s">
        <v>847</v>
      </c>
      <c r="E151" s="91" t="s">
        <v>848</v>
      </c>
      <c r="F151" s="91" t="s">
        <v>220</v>
      </c>
      <c r="G151" s="91" t="s">
        <v>1189</v>
      </c>
      <c r="H151" s="87" t="s">
        <v>4702</v>
      </c>
      <c r="I151" s="91" t="s">
        <v>1190</v>
      </c>
      <c r="J151" s="91" t="s">
        <v>4704</v>
      </c>
      <c r="K151" s="91">
        <v>15</v>
      </c>
      <c r="L151" s="91" t="s">
        <v>204</v>
      </c>
      <c r="M151" s="91" t="s">
        <v>1223</v>
      </c>
      <c r="N151" s="182" t="s">
        <v>7406</v>
      </c>
      <c r="O151" s="91" t="s">
        <v>1006</v>
      </c>
      <c r="P151" s="93" t="s">
        <v>3969</v>
      </c>
      <c r="Q151" s="7" t="s">
        <v>841</v>
      </c>
      <c r="R151" s="5" t="str">
        <f t="shared" si="3"/>
        <v>http://sharkattackfile.net/spreadsheets/pdf_directory/1963.12.20.a-Mzize.pdf</v>
      </c>
      <c r="S151" s="1" t="s">
        <v>691</v>
      </c>
      <c r="T151" s="16" t="s">
        <v>405</v>
      </c>
      <c r="U151" s="6" t="s">
        <v>405</v>
      </c>
      <c r="V151" s="1" t="s">
        <v>3109</v>
      </c>
      <c r="W151" s="14"/>
    </row>
    <row r="152" spans="1:23" s="9" customFormat="1" ht="30" x14ac:dyDescent="0.35">
      <c r="A152" s="89">
        <v>23353</v>
      </c>
      <c r="B152" s="102">
        <v>1963</v>
      </c>
      <c r="C152" s="91" t="s">
        <v>3113</v>
      </c>
      <c r="D152" s="91" t="s">
        <v>543</v>
      </c>
      <c r="E152" s="91" t="s">
        <v>5637</v>
      </c>
      <c r="F152" s="91" t="s">
        <v>1110</v>
      </c>
      <c r="G152" s="91" t="s">
        <v>4431</v>
      </c>
      <c r="H152" s="73" t="s">
        <v>8097</v>
      </c>
      <c r="I152" s="91" t="s">
        <v>1111</v>
      </c>
      <c r="J152" s="91" t="s">
        <v>4704</v>
      </c>
      <c r="K152" s="91">
        <v>23</v>
      </c>
      <c r="L152" s="91" t="s">
        <v>911</v>
      </c>
      <c r="M152" s="91" t="s">
        <v>928</v>
      </c>
      <c r="N152" s="182" t="s">
        <v>3268</v>
      </c>
      <c r="O152" s="91" t="s">
        <v>2174</v>
      </c>
      <c r="P152" s="93" t="s">
        <v>1429</v>
      </c>
      <c r="Q152" s="7" t="s">
        <v>203</v>
      </c>
      <c r="R152" s="5" t="str">
        <f t="shared" si="3"/>
        <v>http://sharkattackfile.net/spreadsheets/pdf_directory/1963.12.08-Fox.pdf</v>
      </c>
      <c r="S152" s="1" t="s">
        <v>696</v>
      </c>
      <c r="T152" s="16" t="s">
        <v>1108</v>
      </c>
      <c r="U152" s="6" t="s">
        <v>1108</v>
      </c>
      <c r="V152" s="1" t="s">
        <v>966</v>
      </c>
      <c r="W152" s="14"/>
    </row>
    <row r="153" spans="1:23" s="9" customFormat="1" ht="50" x14ac:dyDescent="0.35">
      <c r="A153" s="89">
        <v>22989</v>
      </c>
      <c r="B153" s="102">
        <v>1962</v>
      </c>
      <c r="C153" s="91" t="s">
        <v>3113</v>
      </c>
      <c r="D153" s="91" t="s">
        <v>543</v>
      </c>
      <c r="E153" s="91" t="s">
        <v>5637</v>
      </c>
      <c r="F153" s="91" t="s">
        <v>6628</v>
      </c>
      <c r="G153" s="91" t="s">
        <v>4431</v>
      </c>
      <c r="H153" s="73" t="s">
        <v>8097</v>
      </c>
      <c r="I153" s="91" t="s">
        <v>6629</v>
      </c>
      <c r="J153" s="91" t="s">
        <v>4704</v>
      </c>
      <c r="K153" s="91">
        <v>16</v>
      </c>
      <c r="L153" s="91" t="s">
        <v>5097</v>
      </c>
      <c r="M153" s="91" t="s">
        <v>1223</v>
      </c>
      <c r="N153" s="182" t="s">
        <v>2313</v>
      </c>
      <c r="O153" s="91" t="s">
        <v>1976</v>
      </c>
      <c r="P153" s="93" t="s">
        <v>3812</v>
      </c>
      <c r="Q153" s="7" t="s">
        <v>5408</v>
      </c>
      <c r="R153" s="5" t="str">
        <f t="shared" si="3"/>
        <v>http://sharkattackfile.net/spreadsheets/pdf_directory/1962.12.09-Corner.pdf</v>
      </c>
      <c r="S153" s="1" t="s">
        <v>2176</v>
      </c>
      <c r="T153" s="16" t="s">
        <v>5124</v>
      </c>
      <c r="U153" s="6" t="s">
        <v>5124</v>
      </c>
      <c r="V153" s="1" t="s">
        <v>5831</v>
      </c>
      <c r="W153" s="14"/>
    </row>
    <row r="154" spans="1:23" s="9" customFormat="1" ht="50" x14ac:dyDescent="0.35">
      <c r="A154" s="89">
        <v>22643</v>
      </c>
      <c r="B154" s="102">
        <v>1961</v>
      </c>
      <c r="C154" s="91" t="s">
        <v>3113</v>
      </c>
      <c r="D154" s="91" t="s">
        <v>543</v>
      </c>
      <c r="E154" s="91" t="s">
        <v>4128</v>
      </c>
      <c r="F154" s="91" t="s">
        <v>4579</v>
      </c>
      <c r="G154" s="91" t="s">
        <v>1130</v>
      </c>
      <c r="H154" s="87" t="s">
        <v>4702</v>
      </c>
      <c r="I154" s="91" t="s">
        <v>4580</v>
      </c>
      <c r="J154" s="91" t="s">
        <v>1900</v>
      </c>
      <c r="K154" s="91">
        <v>18</v>
      </c>
      <c r="L154" s="91" t="s">
        <v>3949</v>
      </c>
      <c r="M154" s="91" t="s">
        <v>1223</v>
      </c>
      <c r="N154" s="182" t="s">
        <v>5260</v>
      </c>
      <c r="O154" s="91" t="s">
        <v>553</v>
      </c>
      <c r="P154" s="93" t="s">
        <v>4597</v>
      </c>
      <c r="Q154" s="7" t="s">
        <v>4598</v>
      </c>
      <c r="R154" s="5" t="str">
        <f t="shared" si="3"/>
        <v>http://sharkattackfile.net/spreadsheets/pdf_directory/1961.12.28.c-Hobbs.pdf</v>
      </c>
      <c r="S154" s="1" t="s">
        <v>2758</v>
      </c>
      <c r="T154" s="16" t="s">
        <v>4578</v>
      </c>
      <c r="U154" s="6" t="s">
        <v>4578</v>
      </c>
      <c r="V154" s="1" t="s">
        <v>778</v>
      </c>
      <c r="W154" s="14"/>
    </row>
    <row r="155" spans="1:23" s="9" customFormat="1" ht="40" x14ac:dyDescent="0.35">
      <c r="A155" s="89">
        <v>22643</v>
      </c>
      <c r="B155" s="102">
        <v>1961</v>
      </c>
      <c r="C155" s="91" t="s">
        <v>3113</v>
      </c>
      <c r="D155" s="91" t="s">
        <v>543</v>
      </c>
      <c r="E155" s="91" t="s">
        <v>4128</v>
      </c>
      <c r="F155" s="91" t="s">
        <v>4308</v>
      </c>
      <c r="G155" s="91" t="s">
        <v>1130</v>
      </c>
      <c r="H155" s="87" t="s">
        <v>4702</v>
      </c>
      <c r="I155" s="91" t="s">
        <v>3043</v>
      </c>
      <c r="J155" s="91" t="s">
        <v>4704</v>
      </c>
      <c r="K155" s="91">
        <v>24</v>
      </c>
      <c r="L155" s="91" t="s">
        <v>3044</v>
      </c>
      <c r="M155" s="91" t="s">
        <v>928</v>
      </c>
      <c r="N155" s="182" t="s">
        <v>5260</v>
      </c>
      <c r="O155" s="91" t="s">
        <v>553</v>
      </c>
      <c r="P155" s="93" t="s">
        <v>3042</v>
      </c>
      <c r="Q155" s="7" t="s">
        <v>1217</v>
      </c>
      <c r="R155" s="5" t="str">
        <f t="shared" si="3"/>
        <v>http://sharkattackfile.net/spreadsheets/pdf_directory/1961.12.28.b-Steffens.pdf</v>
      </c>
      <c r="S155" s="1" t="s">
        <v>3071</v>
      </c>
      <c r="T155" s="16" t="s">
        <v>5643</v>
      </c>
      <c r="U155" s="6" t="s">
        <v>5643</v>
      </c>
      <c r="V155" s="1" t="s">
        <v>4172</v>
      </c>
      <c r="W155" s="14"/>
    </row>
    <row r="156" spans="1:23" s="9" customFormat="1" ht="50" x14ac:dyDescent="0.35">
      <c r="A156" s="89">
        <v>22643</v>
      </c>
      <c r="B156" s="102">
        <v>1961</v>
      </c>
      <c r="C156" s="91" t="s">
        <v>3113</v>
      </c>
      <c r="D156" s="91" t="s">
        <v>847</v>
      </c>
      <c r="E156" s="91" t="s">
        <v>848</v>
      </c>
      <c r="F156" s="91" t="s">
        <v>3072</v>
      </c>
      <c r="G156" s="91" t="s">
        <v>3335</v>
      </c>
      <c r="H156" s="87" t="s">
        <v>8100</v>
      </c>
      <c r="I156" s="91" t="s">
        <v>2480</v>
      </c>
      <c r="J156" s="91" t="s">
        <v>4704</v>
      </c>
      <c r="K156" s="91">
        <v>18</v>
      </c>
      <c r="L156" s="91" t="s">
        <v>4619</v>
      </c>
      <c r="M156" s="91" t="s">
        <v>928</v>
      </c>
      <c r="N156" s="182" t="s">
        <v>4620</v>
      </c>
      <c r="O156" s="91" t="s">
        <v>7457</v>
      </c>
      <c r="P156" s="93" t="s">
        <v>3638</v>
      </c>
      <c r="Q156" s="7" t="s">
        <v>5290</v>
      </c>
      <c r="R156" s="5" t="str">
        <f t="shared" si="3"/>
        <v>http://sharkattackfile.net/spreadsheets/pdf_directory/1961.12.28.a-Wessels.pdf</v>
      </c>
      <c r="S156" s="1" t="s">
        <v>1470</v>
      </c>
      <c r="T156" s="16" t="s">
        <v>5754</v>
      </c>
      <c r="U156" s="6" t="s">
        <v>5754</v>
      </c>
      <c r="V156" s="1" t="s">
        <v>2729</v>
      </c>
      <c r="W156" s="14"/>
    </row>
    <row r="157" spans="1:23" s="9" customFormat="1" ht="50" x14ac:dyDescent="0.35">
      <c r="A157" s="119">
        <v>22642</v>
      </c>
      <c r="B157" s="124">
        <v>1961</v>
      </c>
      <c r="C157" s="120" t="s">
        <v>3114</v>
      </c>
      <c r="D157" s="120" t="s">
        <v>543</v>
      </c>
      <c r="E157" s="120" t="s">
        <v>544</v>
      </c>
      <c r="F157" s="120" t="s">
        <v>617</v>
      </c>
      <c r="G157" s="120" t="s">
        <v>4431</v>
      </c>
      <c r="H157" s="73" t="s">
        <v>8097</v>
      </c>
      <c r="I157" s="120" t="s">
        <v>618</v>
      </c>
      <c r="J157" s="120" t="s">
        <v>4704</v>
      </c>
      <c r="K157" s="120">
        <v>23</v>
      </c>
      <c r="L157" s="120" t="s">
        <v>2719</v>
      </c>
      <c r="M157" s="120" t="s">
        <v>928</v>
      </c>
      <c r="N157" s="183" t="s">
        <v>3944</v>
      </c>
      <c r="O157" s="120" t="s">
        <v>4800</v>
      </c>
      <c r="P157" s="121" t="s">
        <v>2720</v>
      </c>
      <c r="Q157" s="7" t="s">
        <v>3040</v>
      </c>
      <c r="R157" s="5" t="str">
        <f t="shared" si="3"/>
        <v>http://sharkattackfile.net/spreadsheets/pdf_directory/1961.12.27-Parker.pdf</v>
      </c>
      <c r="S157" s="1" t="s">
        <v>77</v>
      </c>
      <c r="T157" s="16" t="s">
        <v>5979</v>
      </c>
      <c r="U157" s="6" t="s">
        <v>5979</v>
      </c>
      <c r="V157" s="1" t="s">
        <v>2350</v>
      </c>
      <c r="W157" s="14"/>
    </row>
    <row r="158" spans="1:23" s="9" customFormat="1" ht="80" x14ac:dyDescent="0.35">
      <c r="A158" s="89">
        <v>22633</v>
      </c>
      <c r="B158" s="102">
        <v>1961</v>
      </c>
      <c r="C158" s="91" t="s">
        <v>3113</v>
      </c>
      <c r="D158" s="91" t="s">
        <v>543</v>
      </c>
      <c r="E158" s="91" t="s">
        <v>4128</v>
      </c>
      <c r="F158" s="91" t="s">
        <v>2433</v>
      </c>
      <c r="G158" s="91" t="s">
        <v>2455</v>
      </c>
      <c r="H158" s="63" t="s">
        <v>8095</v>
      </c>
      <c r="I158" s="91" t="s">
        <v>2456</v>
      </c>
      <c r="J158" s="91" t="s">
        <v>4704</v>
      </c>
      <c r="K158" s="91">
        <v>22</v>
      </c>
      <c r="L158" s="91" t="s">
        <v>3623</v>
      </c>
      <c r="M158" s="91" t="s">
        <v>1223</v>
      </c>
      <c r="N158" s="182" t="s">
        <v>2742</v>
      </c>
      <c r="O158" s="91" t="s">
        <v>5286</v>
      </c>
      <c r="P158" s="93" t="s">
        <v>5105</v>
      </c>
      <c r="Q158" s="7" t="s">
        <v>1574</v>
      </c>
      <c r="R158" s="5" t="str">
        <f t="shared" si="3"/>
        <v>http://sharkattackfile.net/spreadsheets/pdf_directory/1961.12.18.a-Andrews.pdf</v>
      </c>
      <c r="S158" s="1" t="s">
        <v>3311</v>
      </c>
      <c r="T158" s="16" t="s">
        <v>2431</v>
      </c>
      <c r="U158" s="6" t="s">
        <v>2431</v>
      </c>
      <c r="V158" s="1" t="s">
        <v>2005</v>
      </c>
      <c r="W158" s="14"/>
    </row>
    <row r="159" spans="1:23" s="9" customFormat="1" ht="40" x14ac:dyDescent="0.35">
      <c r="A159" s="89">
        <v>22628</v>
      </c>
      <c r="B159" s="102">
        <v>1961</v>
      </c>
      <c r="C159" s="91" t="s">
        <v>3113</v>
      </c>
      <c r="D159" s="91" t="s">
        <v>543</v>
      </c>
      <c r="E159" s="91" t="s">
        <v>3290</v>
      </c>
      <c r="F159" s="91" t="s">
        <v>597</v>
      </c>
      <c r="G159" s="91" t="s">
        <v>2237</v>
      </c>
      <c r="H159" s="63" t="s">
        <v>4702</v>
      </c>
      <c r="I159" s="91" t="s">
        <v>6219</v>
      </c>
      <c r="J159" s="91" t="s">
        <v>4704</v>
      </c>
      <c r="K159" s="91">
        <v>17</v>
      </c>
      <c r="L159" s="91" t="s">
        <v>4455</v>
      </c>
      <c r="M159" s="91" t="s">
        <v>928</v>
      </c>
      <c r="N159" s="182" t="s">
        <v>475</v>
      </c>
      <c r="O159" s="91" t="s">
        <v>1552</v>
      </c>
      <c r="P159" s="93" t="s">
        <v>4798</v>
      </c>
      <c r="Q159" s="7" t="s">
        <v>4799</v>
      </c>
      <c r="R159" s="5" t="str">
        <f t="shared" si="3"/>
        <v>http://sharkattackfile.net/spreadsheets/pdf_directory/1961.12.13-Stevens.pdf</v>
      </c>
      <c r="S159" s="1" t="s">
        <v>406</v>
      </c>
      <c r="T159" s="16" t="s">
        <v>7018</v>
      </c>
      <c r="U159" s="6" t="s">
        <v>7018</v>
      </c>
      <c r="V159" s="1" t="s">
        <v>6855</v>
      </c>
      <c r="W159" s="14"/>
    </row>
    <row r="160" spans="1:23" s="9" customFormat="1" ht="60" x14ac:dyDescent="0.35">
      <c r="A160" s="89">
        <v>22274</v>
      </c>
      <c r="B160" s="102">
        <v>1960</v>
      </c>
      <c r="C160" s="91" t="s">
        <v>3113</v>
      </c>
      <c r="D160" s="91" t="s">
        <v>847</v>
      </c>
      <c r="E160" s="91" t="s">
        <v>848</v>
      </c>
      <c r="F160" s="91" t="s">
        <v>5843</v>
      </c>
      <c r="G160" s="91" t="s">
        <v>4702</v>
      </c>
      <c r="H160" s="63" t="s">
        <v>4702</v>
      </c>
      <c r="I160" s="91" t="s">
        <v>3743</v>
      </c>
      <c r="J160" s="91" t="s">
        <v>4704</v>
      </c>
      <c r="K160" s="91">
        <v>25</v>
      </c>
      <c r="L160" s="91" t="s">
        <v>4192</v>
      </c>
      <c r="M160" s="91" t="s">
        <v>1223</v>
      </c>
      <c r="N160" s="182" t="s">
        <v>3799</v>
      </c>
      <c r="O160" s="91" t="s">
        <v>1591</v>
      </c>
      <c r="P160" s="93" t="s">
        <v>6523</v>
      </c>
      <c r="Q160" s="7" t="s">
        <v>3889</v>
      </c>
      <c r="R160" s="5" t="str">
        <f t="shared" si="3"/>
        <v>http://sharkattackfile.net/spreadsheets/pdf_directory/1960.12.24-Sithole.pdf</v>
      </c>
      <c r="S160" s="1" t="s">
        <v>3770</v>
      </c>
      <c r="T160" s="16" t="s">
        <v>3422</v>
      </c>
      <c r="U160" s="6" t="s">
        <v>3422</v>
      </c>
      <c r="V160" s="1" t="s">
        <v>3297</v>
      </c>
      <c r="W160" s="14"/>
    </row>
    <row r="161" spans="1:23" s="9" customFormat="1" ht="50" x14ac:dyDescent="0.35">
      <c r="A161" s="89">
        <v>22270</v>
      </c>
      <c r="B161" s="102">
        <v>1960</v>
      </c>
      <c r="C161" s="91" t="s">
        <v>3113</v>
      </c>
      <c r="D161" s="91" t="s">
        <v>543</v>
      </c>
      <c r="E161" s="91" t="s">
        <v>4128</v>
      </c>
      <c r="F161" s="91" t="s">
        <v>6620</v>
      </c>
      <c r="G161" s="91" t="s">
        <v>1572</v>
      </c>
      <c r="H161" s="66" t="s">
        <v>8097</v>
      </c>
      <c r="I161" s="91" t="s">
        <v>3632</v>
      </c>
      <c r="J161" s="91" t="s">
        <v>4704</v>
      </c>
      <c r="K161" s="91">
        <v>33</v>
      </c>
      <c r="L161" s="91" t="s">
        <v>3299</v>
      </c>
      <c r="M161" s="91" t="s">
        <v>297</v>
      </c>
      <c r="N161" s="182" t="s">
        <v>6875</v>
      </c>
      <c r="O161" s="91" t="s">
        <v>3227</v>
      </c>
      <c r="P161" s="93" t="s">
        <v>5204</v>
      </c>
      <c r="Q161" s="7" t="s">
        <v>7515</v>
      </c>
      <c r="R161" s="5" t="str">
        <f t="shared" si="3"/>
        <v>http://sharkattackfile.net/spreadsheets/pdf_directory/1960.12.20-McDougall.pdf</v>
      </c>
      <c r="S161" s="1" t="s">
        <v>1103</v>
      </c>
      <c r="T161" s="16" t="s">
        <v>666</v>
      </c>
      <c r="U161" s="6" t="s">
        <v>666</v>
      </c>
      <c r="V161" s="1" t="s">
        <v>2229</v>
      </c>
      <c r="W161" s="14"/>
    </row>
    <row r="162" spans="1:23" s="9" customFormat="1" ht="30" x14ac:dyDescent="0.35">
      <c r="A162" s="89">
        <v>21532</v>
      </c>
      <c r="B162" s="102">
        <v>1958</v>
      </c>
      <c r="C162" s="91" t="s">
        <v>3113</v>
      </c>
      <c r="D162" s="91" t="s">
        <v>7076</v>
      </c>
      <c r="E162" s="91" t="s">
        <v>1899</v>
      </c>
      <c r="F162" s="91" t="s">
        <v>3839</v>
      </c>
      <c r="G162" s="91" t="s">
        <v>3840</v>
      </c>
      <c r="H162" s="63" t="s">
        <v>8095</v>
      </c>
      <c r="I162" s="91" t="s">
        <v>3841</v>
      </c>
      <c r="J162" s="91" t="s">
        <v>4704</v>
      </c>
      <c r="K162" s="91">
        <v>15</v>
      </c>
      <c r="L162" s="91" t="s">
        <v>339</v>
      </c>
      <c r="M162" s="91" t="s">
        <v>1223</v>
      </c>
      <c r="N162" s="182" t="s">
        <v>1750</v>
      </c>
      <c r="O162" s="91" t="s">
        <v>5568</v>
      </c>
      <c r="P162" s="93" t="s">
        <v>5089</v>
      </c>
      <c r="Q162" s="7" t="s">
        <v>5821</v>
      </c>
      <c r="R162" s="5" t="str">
        <f t="shared" si="3"/>
        <v>http://sharkattackfile.net/spreadsheets/pdf_directory/1958.12.13-Weaver.pdf</v>
      </c>
      <c r="S162" s="1" t="s">
        <v>478</v>
      </c>
      <c r="T162" s="16" t="s">
        <v>3493</v>
      </c>
      <c r="U162" s="6" t="s">
        <v>3493</v>
      </c>
      <c r="V162" s="1" t="s">
        <v>1979</v>
      </c>
      <c r="W162" s="14"/>
    </row>
    <row r="163" spans="1:23" s="9" customFormat="1" ht="21.5" x14ac:dyDescent="0.35">
      <c r="A163" s="89">
        <v>21531</v>
      </c>
      <c r="B163" s="102">
        <v>1958</v>
      </c>
      <c r="C163" s="91" t="s">
        <v>3113</v>
      </c>
      <c r="D163" s="91" t="s">
        <v>7076</v>
      </c>
      <c r="E163" s="91" t="s">
        <v>5855</v>
      </c>
      <c r="F163" s="91" t="s">
        <v>2464</v>
      </c>
      <c r="G163" s="91" t="s">
        <v>4751</v>
      </c>
      <c r="H163" s="87" t="s">
        <v>8100</v>
      </c>
      <c r="I163" s="91" t="s">
        <v>6843</v>
      </c>
      <c r="J163" s="91" t="s">
        <v>4704</v>
      </c>
      <c r="K163" s="91">
        <v>22</v>
      </c>
      <c r="L163" s="91" t="s">
        <v>4447</v>
      </c>
      <c r="M163" s="91" t="s">
        <v>1223</v>
      </c>
      <c r="N163" s="182" t="s">
        <v>5581</v>
      </c>
      <c r="O163" s="91" t="s">
        <v>7002</v>
      </c>
      <c r="P163" s="93" t="s">
        <v>1430</v>
      </c>
      <c r="Q163" s="7" t="s">
        <v>4448</v>
      </c>
      <c r="R163" s="5" t="str">
        <f t="shared" si="3"/>
        <v>http://sharkattackfile.net/spreadsheets/pdf_directory/1958.12.12-Samoa.pdf</v>
      </c>
      <c r="S163" s="1" t="s">
        <v>5591</v>
      </c>
      <c r="T163" s="16" t="s">
        <v>7052</v>
      </c>
      <c r="U163" s="6" t="s">
        <v>7052</v>
      </c>
      <c r="V163" s="1" t="s">
        <v>1431</v>
      </c>
      <c r="W163" s="14"/>
    </row>
    <row r="164" spans="1:23" s="9" customFormat="1" ht="30" x14ac:dyDescent="0.35">
      <c r="A164" s="89">
        <v>21184</v>
      </c>
      <c r="B164" s="102">
        <v>1957</v>
      </c>
      <c r="C164" s="91" t="s">
        <v>3113</v>
      </c>
      <c r="D164" s="91" t="s">
        <v>847</v>
      </c>
      <c r="E164" s="91" t="s">
        <v>848</v>
      </c>
      <c r="F164" s="91" t="s">
        <v>5843</v>
      </c>
      <c r="G164" s="91" t="s">
        <v>1130</v>
      </c>
      <c r="H164" s="87" t="s">
        <v>4702</v>
      </c>
      <c r="I164" s="91" t="s">
        <v>2808</v>
      </c>
      <c r="J164" s="91" t="s">
        <v>1900</v>
      </c>
      <c r="K164" s="91">
        <v>14</v>
      </c>
      <c r="L164" s="91" t="s">
        <v>7405</v>
      </c>
      <c r="M164" s="91" t="s">
        <v>928</v>
      </c>
      <c r="N164" s="182" t="s">
        <v>7406</v>
      </c>
      <c r="O164" s="91" t="s">
        <v>1552</v>
      </c>
      <c r="P164" s="93" t="s">
        <v>5085</v>
      </c>
      <c r="Q164" s="7" t="s">
        <v>4726</v>
      </c>
      <c r="R164" s="5" t="str">
        <f t="shared" si="3"/>
        <v>http://sharkattackfile.net/spreadsheets/pdf_directory/1957.12.30-Painting.pdf</v>
      </c>
      <c r="S164" s="1" t="s">
        <v>630</v>
      </c>
      <c r="T164" s="16" t="s">
        <v>5823</v>
      </c>
      <c r="U164" s="6" t="s">
        <v>5823</v>
      </c>
      <c r="V164" s="1" t="s">
        <v>6012</v>
      </c>
      <c r="W164" s="14"/>
    </row>
    <row r="165" spans="1:23" s="9" customFormat="1" ht="40" x14ac:dyDescent="0.35">
      <c r="A165" s="89">
        <v>21177</v>
      </c>
      <c r="B165" s="102">
        <v>1957</v>
      </c>
      <c r="C165" s="91" t="s">
        <v>3113</v>
      </c>
      <c r="D165" s="91" t="s">
        <v>847</v>
      </c>
      <c r="E165" s="91" t="s">
        <v>848</v>
      </c>
      <c r="F165" s="91" t="s">
        <v>5843</v>
      </c>
      <c r="G165" s="91" t="s">
        <v>226</v>
      </c>
      <c r="H165" s="87" t="s">
        <v>4702</v>
      </c>
      <c r="I165" s="91" t="s">
        <v>5499</v>
      </c>
      <c r="J165" s="91" t="s">
        <v>4704</v>
      </c>
      <c r="K165" s="91">
        <v>23</v>
      </c>
      <c r="L165" s="91" t="s">
        <v>3870</v>
      </c>
      <c r="M165" s="91" t="s">
        <v>1223</v>
      </c>
      <c r="N165" s="182" t="s">
        <v>3871</v>
      </c>
      <c r="O165" s="91" t="s">
        <v>3872</v>
      </c>
      <c r="P165" s="93" t="s">
        <v>3558</v>
      </c>
      <c r="Q165" s="7" t="s">
        <v>7451</v>
      </c>
      <c r="R165" s="5" t="str">
        <f t="shared" si="3"/>
        <v>http://sharkattackfile.net/spreadsheets/pdf_directory/1957.12.23-Berry.pdf</v>
      </c>
      <c r="S165" s="1" t="s">
        <v>1339</v>
      </c>
      <c r="T165" s="16" t="s">
        <v>3179</v>
      </c>
      <c r="U165" s="6" t="s">
        <v>3179</v>
      </c>
      <c r="V165" s="1" t="s">
        <v>5617</v>
      </c>
      <c r="W165" s="14"/>
    </row>
    <row r="166" spans="1:23" s="9" customFormat="1" ht="60" x14ac:dyDescent="0.35">
      <c r="A166" s="141">
        <v>20815</v>
      </c>
      <c r="B166" s="102">
        <v>1956</v>
      </c>
      <c r="C166" s="142" t="s">
        <v>3113</v>
      </c>
      <c r="D166" s="91" t="s">
        <v>3156</v>
      </c>
      <c r="E166" s="142" t="s">
        <v>2965</v>
      </c>
      <c r="F166" s="142" t="s">
        <v>5268</v>
      </c>
      <c r="G166" s="142" t="s">
        <v>4431</v>
      </c>
      <c r="H166" s="73" t="s">
        <v>8097</v>
      </c>
      <c r="I166" s="142" t="s">
        <v>4571</v>
      </c>
      <c r="J166" s="142" t="s">
        <v>4704</v>
      </c>
      <c r="K166" s="142">
        <v>19</v>
      </c>
      <c r="L166" s="142" t="s">
        <v>7020</v>
      </c>
      <c r="M166" s="91" t="s">
        <v>1223</v>
      </c>
      <c r="N166" s="182" t="s">
        <v>1750</v>
      </c>
      <c r="O166" s="91" t="s">
        <v>7625</v>
      </c>
      <c r="P166" s="93" t="s">
        <v>6074</v>
      </c>
      <c r="Q166" s="7" t="s">
        <v>2228</v>
      </c>
      <c r="R166" s="5" t="str">
        <f t="shared" si="3"/>
        <v>http://sharkattackfile.net/spreadsheets/pdf_directory/1956.12.26-Nikuniko.pdf</v>
      </c>
      <c r="S166" s="1" t="s">
        <v>1680</v>
      </c>
      <c r="T166" s="16" t="s">
        <v>6816</v>
      </c>
      <c r="U166" s="6" t="s">
        <v>6816</v>
      </c>
      <c r="V166" s="1" t="s">
        <v>278</v>
      </c>
      <c r="W166" s="14"/>
    </row>
    <row r="167" spans="1:23" s="9" customFormat="1" ht="50" x14ac:dyDescent="0.35">
      <c r="A167" s="141">
        <v>20062</v>
      </c>
      <c r="B167" s="102">
        <v>1954</v>
      </c>
      <c r="C167" s="142" t="s">
        <v>3113</v>
      </c>
      <c r="D167" s="142" t="s">
        <v>847</v>
      </c>
      <c r="E167" s="142" t="s">
        <v>848</v>
      </c>
      <c r="F167" s="142" t="s">
        <v>6230</v>
      </c>
      <c r="G167" s="142" t="s">
        <v>4702</v>
      </c>
      <c r="H167" s="63" t="s">
        <v>4702</v>
      </c>
      <c r="I167" s="142" t="s">
        <v>2118</v>
      </c>
      <c r="J167" s="142" t="s">
        <v>4704</v>
      </c>
      <c r="K167" s="142">
        <v>16</v>
      </c>
      <c r="L167" s="142" t="s">
        <v>2668</v>
      </c>
      <c r="M167" s="91" t="s">
        <v>928</v>
      </c>
      <c r="N167" s="182" t="s">
        <v>5581</v>
      </c>
      <c r="O167" s="91" t="s">
        <v>7420</v>
      </c>
      <c r="P167" s="93" t="s">
        <v>4897</v>
      </c>
      <c r="Q167" s="7" t="s">
        <v>3819</v>
      </c>
      <c r="R167" s="5" t="str">
        <f t="shared" si="3"/>
        <v>http://sharkattackfile.net/spreadsheets/pdf_directory/1954.12.04-Scott.pdf</v>
      </c>
      <c r="S167" s="1" t="s">
        <v>2594</v>
      </c>
      <c r="T167" s="16" t="s">
        <v>2676</v>
      </c>
      <c r="U167" s="6" t="s">
        <v>2676</v>
      </c>
      <c r="V167" s="1" t="s">
        <v>3119</v>
      </c>
      <c r="W167" s="14"/>
    </row>
    <row r="168" spans="1:23" s="9" customFormat="1" ht="50" x14ac:dyDescent="0.35">
      <c r="A168" s="141">
        <v>19335</v>
      </c>
      <c r="B168" s="102">
        <v>1952</v>
      </c>
      <c r="C168" s="142" t="s">
        <v>3113</v>
      </c>
      <c r="D168" s="142" t="s">
        <v>7076</v>
      </c>
      <c r="E168" s="142" t="s">
        <v>3424</v>
      </c>
      <c r="F168" s="142" t="s">
        <v>1271</v>
      </c>
      <c r="G168" s="142" t="s">
        <v>2391</v>
      </c>
      <c r="H168" s="63" t="s">
        <v>8095</v>
      </c>
      <c r="I168" s="142" t="s">
        <v>2390</v>
      </c>
      <c r="J168" s="142" t="s">
        <v>4704</v>
      </c>
      <c r="K168" s="142">
        <v>17</v>
      </c>
      <c r="L168" s="142" t="s">
        <v>5285</v>
      </c>
      <c r="M168" s="91" t="s">
        <v>1223</v>
      </c>
      <c r="N168" s="182" t="s">
        <v>475</v>
      </c>
      <c r="O168" s="91" t="s">
        <v>793</v>
      </c>
      <c r="P168" s="93" t="s">
        <v>3982</v>
      </c>
      <c r="Q168" s="7" t="s">
        <v>4221</v>
      </c>
      <c r="R168" s="5" t="str">
        <f t="shared" si="3"/>
        <v>http://sharkattackfile.net/spreadsheets/pdf_directory/1952.12.07-Wilson_Collier.pdf</v>
      </c>
      <c r="S168" s="1" t="s">
        <v>1120</v>
      </c>
      <c r="T168" s="16" t="s">
        <v>5924</v>
      </c>
      <c r="U168" s="6" t="s">
        <v>5924</v>
      </c>
      <c r="V168" s="1" t="s">
        <v>3189</v>
      </c>
      <c r="W168" s="14"/>
    </row>
    <row r="169" spans="1:23" s="9" customFormat="1" ht="30" x14ac:dyDescent="0.35">
      <c r="A169" s="141">
        <v>18968</v>
      </c>
      <c r="B169" s="102">
        <v>1951</v>
      </c>
      <c r="C169" s="142" t="s">
        <v>3113</v>
      </c>
      <c r="D169" s="91" t="s">
        <v>543</v>
      </c>
      <c r="E169" s="91" t="s">
        <v>5402</v>
      </c>
      <c r="F169" s="142" t="s">
        <v>7708</v>
      </c>
      <c r="G169" s="142" t="s">
        <v>3335</v>
      </c>
      <c r="H169" s="87" t="s">
        <v>8100</v>
      </c>
      <c r="I169" s="142" t="s">
        <v>6603</v>
      </c>
      <c r="J169" s="142" t="s">
        <v>4704</v>
      </c>
      <c r="K169" s="142">
        <v>21</v>
      </c>
      <c r="L169" s="142" t="s">
        <v>1524</v>
      </c>
      <c r="M169" s="91" t="s">
        <v>1223</v>
      </c>
      <c r="N169" s="182" t="s">
        <v>5259</v>
      </c>
      <c r="O169" s="91" t="s">
        <v>6604</v>
      </c>
      <c r="P169" s="93" t="s">
        <v>5168</v>
      </c>
      <c r="Q169" s="7" t="s">
        <v>3453</v>
      </c>
      <c r="R169" s="5" t="str">
        <f t="shared" si="3"/>
        <v>http://sharkattackfile.net/spreadsheets/pdf_directory/1951.12.06-Okulich.pdf</v>
      </c>
      <c r="S169" s="1" t="s">
        <v>2019</v>
      </c>
      <c r="T169" s="16" t="s">
        <v>1782</v>
      </c>
      <c r="U169" s="6" t="s">
        <v>1782</v>
      </c>
      <c r="V169" s="1" t="s">
        <v>1469</v>
      </c>
      <c r="W169" s="14"/>
    </row>
    <row r="170" spans="1:23" ht="31.5" x14ac:dyDescent="0.35">
      <c r="A170" s="89">
        <v>1945</v>
      </c>
      <c r="B170" s="102">
        <v>1945</v>
      </c>
      <c r="C170" s="91" t="s">
        <v>3113</v>
      </c>
      <c r="D170" s="91" t="s">
        <v>4918</v>
      </c>
      <c r="E170" s="91" t="s">
        <v>1209</v>
      </c>
      <c r="F170" s="91" t="s">
        <v>6931</v>
      </c>
      <c r="G170" s="91" t="s">
        <v>4702</v>
      </c>
      <c r="H170" s="63" t="s">
        <v>4702</v>
      </c>
      <c r="I170" s="91" t="s">
        <v>4703</v>
      </c>
      <c r="J170" s="91" t="s">
        <v>4704</v>
      </c>
      <c r="K170" s="91">
        <v>15</v>
      </c>
      <c r="L170" s="91" t="s">
        <v>5884</v>
      </c>
      <c r="M170" s="91" t="s">
        <v>928</v>
      </c>
      <c r="N170" s="182" t="s">
        <v>5654</v>
      </c>
      <c r="O170" s="91" t="s">
        <v>1206</v>
      </c>
      <c r="P170" s="93" t="s">
        <v>1448</v>
      </c>
      <c r="Q170" s="7" t="s">
        <v>5895</v>
      </c>
      <c r="R170" s="5" t="str">
        <f t="shared" si="3"/>
        <v>http://sharkattackfile.net/spreadsheets/pdf_directory/1945.00.00.a-Shatt-al-Arab.pdf</v>
      </c>
      <c r="S170" s="1" t="s">
        <v>4287</v>
      </c>
      <c r="T170" s="16" t="s">
        <v>5883</v>
      </c>
      <c r="U170" s="25" t="s">
        <v>5883</v>
      </c>
      <c r="V170" s="1" t="s">
        <v>1473</v>
      </c>
    </row>
    <row r="171" spans="1:23" ht="50" x14ac:dyDescent="0.35">
      <c r="A171" s="141">
        <v>15701</v>
      </c>
      <c r="B171" s="102">
        <v>1942</v>
      </c>
      <c r="C171" s="142" t="s">
        <v>3113</v>
      </c>
      <c r="D171" s="91" t="s">
        <v>543</v>
      </c>
      <c r="E171" s="91" t="s">
        <v>5402</v>
      </c>
      <c r="F171" s="142" t="s">
        <v>2478</v>
      </c>
      <c r="G171" s="142" t="s">
        <v>2479</v>
      </c>
      <c r="H171" s="69" t="s">
        <v>8100</v>
      </c>
      <c r="I171" s="142" t="s">
        <v>1478</v>
      </c>
      <c r="J171" s="142" t="s">
        <v>1900</v>
      </c>
      <c r="K171" s="142">
        <v>15</v>
      </c>
      <c r="L171" s="142" t="s">
        <v>1681</v>
      </c>
      <c r="M171" s="91" t="s">
        <v>1223</v>
      </c>
      <c r="N171" s="182" t="s">
        <v>1682</v>
      </c>
      <c r="O171" s="91" t="s">
        <v>1206</v>
      </c>
      <c r="P171" s="93" t="s">
        <v>3287</v>
      </c>
      <c r="Q171" s="7" t="s">
        <v>3288</v>
      </c>
      <c r="R171" s="5" t="str">
        <f t="shared" si="3"/>
        <v>http://sharkattackfile.net/spreadsheets/pdf_directory/1942.12.26-Burch.pdf</v>
      </c>
      <c r="S171" s="1" t="s">
        <v>2906</v>
      </c>
      <c r="T171" s="16" t="s">
        <v>3350</v>
      </c>
      <c r="U171" s="25" t="s">
        <v>3350</v>
      </c>
      <c r="V171" s="1" t="s">
        <v>5325</v>
      </c>
    </row>
    <row r="172" spans="1:23" ht="40" x14ac:dyDescent="0.35">
      <c r="A172" s="141">
        <v>14593</v>
      </c>
      <c r="B172" s="102">
        <v>1939</v>
      </c>
      <c r="C172" s="142" t="s">
        <v>3113</v>
      </c>
      <c r="D172" s="91" t="s">
        <v>543</v>
      </c>
      <c r="E172" s="142" t="s">
        <v>4128</v>
      </c>
      <c r="F172" s="142" t="s">
        <v>2163</v>
      </c>
      <c r="G172" s="142" t="s">
        <v>3582</v>
      </c>
      <c r="H172" s="63" t="s">
        <v>4702</v>
      </c>
      <c r="I172" s="142" t="s">
        <v>1666</v>
      </c>
      <c r="J172" s="142" t="s">
        <v>4704</v>
      </c>
      <c r="K172" s="142">
        <v>20</v>
      </c>
      <c r="L172" s="142" t="s">
        <v>3959</v>
      </c>
      <c r="M172" s="91" t="s">
        <v>1223</v>
      </c>
      <c r="N172" s="182" t="s">
        <v>3960</v>
      </c>
      <c r="O172" s="91" t="s">
        <v>2440</v>
      </c>
      <c r="P172" s="93" t="s">
        <v>5644</v>
      </c>
      <c r="Q172" s="7" t="s">
        <v>183</v>
      </c>
      <c r="R172" s="5" t="str">
        <f t="shared" si="3"/>
        <v>http://sharkattackfile.net/spreadsheets/pdf_directory/1939.12.14-Gurran.pdf</v>
      </c>
      <c r="S172" s="1" t="s">
        <v>7586</v>
      </c>
      <c r="T172" s="16" t="s">
        <v>5893</v>
      </c>
      <c r="U172" s="25" t="s">
        <v>5893</v>
      </c>
      <c r="V172" s="1" t="s">
        <v>1851</v>
      </c>
    </row>
    <row r="173" spans="1:23" ht="30" x14ac:dyDescent="0.35">
      <c r="A173" s="89">
        <v>12784</v>
      </c>
      <c r="B173" s="102">
        <v>1934</v>
      </c>
      <c r="C173" s="91" t="s">
        <v>3113</v>
      </c>
      <c r="D173" s="91" t="s">
        <v>543</v>
      </c>
      <c r="E173" s="91" t="s">
        <v>5402</v>
      </c>
      <c r="F173" s="91" t="s">
        <v>7448</v>
      </c>
      <c r="G173" s="91" t="s">
        <v>5134</v>
      </c>
      <c r="H173" s="87" t="s">
        <v>4702</v>
      </c>
      <c r="I173" s="91" t="s">
        <v>5264</v>
      </c>
      <c r="J173" s="91" t="s">
        <v>1900</v>
      </c>
      <c r="K173" s="91">
        <v>13</v>
      </c>
      <c r="L173" s="91" t="s">
        <v>3036</v>
      </c>
      <c r="M173" s="91" t="s">
        <v>928</v>
      </c>
      <c r="N173" s="182" t="s">
        <v>6918</v>
      </c>
      <c r="O173" s="91" t="s">
        <v>4045</v>
      </c>
      <c r="P173" s="93" t="s">
        <v>5811</v>
      </c>
      <c r="Q173" s="7" t="s">
        <v>2918</v>
      </c>
      <c r="R173" s="5" t="str">
        <f t="shared" si="3"/>
        <v>http://sharkattackfile.net/spreadsheets/pdf_directory/1934.12.31.b-Morrin.pdf</v>
      </c>
      <c r="S173" s="1" t="s">
        <v>2117</v>
      </c>
      <c r="T173" s="16" t="s">
        <v>3035</v>
      </c>
      <c r="U173" s="25" t="s">
        <v>3035</v>
      </c>
      <c r="V173" s="1" t="s">
        <v>3751</v>
      </c>
    </row>
    <row r="174" spans="1:23" ht="21.5" x14ac:dyDescent="0.35">
      <c r="A174" s="141">
        <v>10224</v>
      </c>
      <c r="B174" s="102">
        <v>1927</v>
      </c>
      <c r="C174" s="142" t="s">
        <v>3113</v>
      </c>
      <c r="D174" s="142" t="s">
        <v>847</v>
      </c>
      <c r="E174" s="142" t="s">
        <v>303</v>
      </c>
      <c r="F174" s="142" t="s">
        <v>1672</v>
      </c>
      <c r="G174" s="142" t="s">
        <v>4702</v>
      </c>
      <c r="H174" s="63" t="s">
        <v>4702</v>
      </c>
      <c r="I174" s="142" t="s">
        <v>1905</v>
      </c>
      <c r="J174" s="142" t="s">
        <v>4704</v>
      </c>
      <c r="K174" s="142">
        <v>17</v>
      </c>
      <c r="L174" s="142" t="s">
        <v>1906</v>
      </c>
      <c r="M174" s="91" t="s">
        <v>1223</v>
      </c>
      <c r="N174" s="182" t="s">
        <v>5581</v>
      </c>
      <c r="O174" s="91" t="s">
        <v>719</v>
      </c>
      <c r="P174" s="93" t="s">
        <v>3979</v>
      </c>
      <c r="Q174" s="7" t="s">
        <v>5641</v>
      </c>
      <c r="R174" s="5" t="str">
        <f t="shared" si="3"/>
        <v>http://sharkattackfile.net/spreadsheets/pdf_directory/1927.12.28-Heyns.pdf</v>
      </c>
      <c r="S174" s="1" t="s">
        <v>557</v>
      </c>
      <c r="T174" s="16" t="s">
        <v>770</v>
      </c>
      <c r="U174" s="25" t="s">
        <v>770</v>
      </c>
      <c r="V174" s="1" t="s">
        <v>17</v>
      </c>
    </row>
    <row r="175" spans="1:23" ht="30" x14ac:dyDescent="0.35">
      <c r="A175" s="141">
        <v>8375</v>
      </c>
      <c r="B175" s="102">
        <v>1922</v>
      </c>
      <c r="C175" s="142" t="s">
        <v>3113</v>
      </c>
      <c r="D175" s="91" t="s">
        <v>543</v>
      </c>
      <c r="E175" s="142" t="s">
        <v>4128</v>
      </c>
      <c r="F175" s="142" t="s">
        <v>3343</v>
      </c>
      <c r="G175" s="142" t="s">
        <v>735</v>
      </c>
      <c r="H175" s="63" t="s">
        <v>4702</v>
      </c>
      <c r="I175" s="142" t="s">
        <v>736</v>
      </c>
      <c r="J175" s="142" t="s">
        <v>4704</v>
      </c>
      <c r="K175" s="142">
        <v>19</v>
      </c>
      <c r="L175" s="142" t="s">
        <v>737</v>
      </c>
      <c r="M175" s="91" t="s">
        <v>1223</v>
      </c>
      <c r="N175" s="182" t="s">
        <v>738</v>
      </c>
      <c r="O175" s="91" t="s">
        <v>6571</v>
      </c>
      <c r="P175" s="93" t="s">
        <v>6209</v>
      </c>
      <c r="Q175" s="7" t="s">
        <v>285</v>
      </c>
      <c r="R175" s="5" t="str">
        <f t="shared" si="3"/>
        <v>http://sharkattackfile.net/spreadsheets/pdf_directory/1922.12.05-Gassman.pdf</v>
      </c>
      <c r="S175" s="1" t="s">
        <v>2866</v>
      </c>
      <c r="T175" s="16" t="s">
        <v>1482</v>
      </c>
      <c r="U175" s="25" t="s">
        <v>1482</v>
      </c>
      <c r="V175" s="1" t="s">
        <v>3000</v>
      </c>
    </row>
    <row r="176" spans="1:23" s="9" customFormat="1" x14ac:dyDescent="0.35">
      <c r="A176" s="161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3"/>
      <c r="M176" s="162"/>
      <c r="N176" s="187"/>
      <c r="O176" s="164"/>
      <c r="P176" s="164"/>
      <c r="T176" s="51"/>
      <c r="U176" s="52"/>
    </row>
    <row r="177" spans="1:21" s="9" customFormat="1" x14ac:dyDescent="0.35">
      <c r="A177" s="161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3"/>
      <c r="M177" s="162"/>
      <c r="N177" s="187"/>
      <c r="O177" s="164"/>
      <c r="P177" s="164"/>
      <c r="T177" s="51"/>
      <c r="U177" s="52"/>
    </row>
    <row r="178" spans="1:21" s="9" customFormat="1" x14ac:dyDescent="0.35">
      <c r="A178" s="161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3"/>
      <c r="M178" s="162"/>
      <c r="N178" s="187"/>
      <c r="O178" s="164"/>
      <c r="P178" s="164"/>
      <c r="T178" s="51"/>
      <c r="U178" s="52"/>
    </row>
    <row r="179" spans="1:21" s="9" customFormat="1" x14ac:dyDescent="0.35">
      <c r="A179" s="161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3"/>
      <c r="M179" s="162"/>
      <c r="N179" s="187"/>
      <c r="O179" s="164"/>
      <c r="P179" s="164"/>
      <c r="T179" s="51"/>
      <c r="U179" s="52"/>
    </row>
    <row r="180" spans="1:21" s="9" customFormat="1" x14ac:dyDescent="0.35">
      <c r="A180" s="161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3"/>
      <c r="M180" s="162"/>
      <c r="N180" s="187"/>
      <c r="O180" s="164"/>
      <c r="P180" s="164"/>
      <c r="T180" s="51"/>
      <c r="U180" s="52"/>
    </row>
    <row r="181" spans="1:21" s="9" customFormat="1" x14ac:dyDescent="0.35">
      <c r="A181" s="161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3"/>
      <c r="M181" s="162"/>
      <c r="N181" s="187"/>
      <c r="O181" s="164"/>
      <c r="P181" s="164"/>
      <c r="T181" s="51"/>
      <c r="U181" s="52"/>
    </row>
    <row r="182" spans="1:21" s="9" customFormat="1" x14ac:dyDescent="0.35">
      <c r="A182" s="161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3"/>
      <c r="M182" s="162"/>
      <c r="N182" s="187"/>
      <c r="O182" s="164"/>
      <c r="P182" s="164"/>
      <c r="T182" s="51"/>
      <c r="U182" s="52"/>
    </row>
    <row r="183" spans="1:21" s="9" customFormat="1" x14ac:dyDescent="0.35">
      <c r="A183" s="161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3"/>
      <c r="M183" s="162"/>
      <c r="N183" s="187"/>
      <c r="O183" s="164"/>
      <c r="P183" s="164"/>
      <c r="T183" s="51"/>
      <c r="U183" s="52"/>
    </row>
    <row r="184" spans="1:21" s="9" customFormat="1" x14ac:dyDescent="0.35">
      <c r="A184" s="161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3"/>
      <c r="M184" s="162"/>
      <c r="N184" s="187"/>
      <c r="O184" s="164"/>
      <c r="P184" s="164"/>
      <c r="T184" s="51"/>
      <c r="U184" s="52"/>
    </row>
    <row r="185" spans="1:21" s="9" customFormat="1" x14ac:dyDescent="0.35">
      <c r="A185" s="161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3"/>
      <c r="M185" s="162"/>
      <c r="N185" s="187"/>
      <c r="O185" s="164"/>
      <c r="P185" s="164"/>
      <c r="T185" s="51"/>
      <c r="U185" s="52"/>
    </row>
    <row r="186" spans="1:21" s="9" customFormat="1" x14ac:dyDescent="0.35">
      <c r="A186" s="161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3"/>
      <c r="M186" s="162"/>
      <c r="N186" s="187"/>
      <c r="O186" s="164"/>
      <c r="P186" s="164"/>
      <c r="T186" s="51"/>
      <c r="U186" s="52"/>
    </row>
    <row r="187" spans="1:21" s="9" customFormat="1" x14ac:dyDescent="0.35">
      <c r="A187" s="161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3"/>
      <c r="M187" s="162"/>
      <c r="N187" s="187"/>
      <c r="O187" s="164"/>
      <c r="P187" s="164"/>
      <c r="T187" s="51"/>
      <c r="U187" s="52"/>
    </row>
    <row r="188" spans="1:21" s="9" customFormat="1" x14ac:dyDescent="0.35">
      <c r="A188" s="161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3"/>
      <c r="M188" s="162"/>
      <c r="N188" s="187"/>
      <c r="O188" s="164"/>
      <c r="P188" s="164"/>
      <c r="T188" s="51"/>
      <c r="U188" s="52"/>
    </row>
    <row r="189" spans="1:21" s="9" customFormat="1" x14ac:dyDescent="0.35">
      <c r="A189" s="161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3"/>
      <c r="M189" s="162"/>
      <c r="N189" s="187"/>
      <c r="O189" s="164"/>
      <c r="P189" s="164"/>
      <c r="T189" s="51"/>
      <c r="U189" s="52"/>
    </row>
    <row r="190" spans="1:21" s="9" customFormat="1" x14ac:dyDescent="0.35">
      <c r="A190" s="161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3"/>
      <c r="M190" s="162"/>
      <c r="N190" s="187"/>
      <c r="O190" s="164"/>
      <c r="P190" s="164"/>
      <c r="T190" s="51"/>
      <c r="U190" s="52"/>
    </row>
    <row r="191" spans="1:21" s="9" customFormat="1" x14ac:dyDescent="0.35">
      <c r="A191" s="161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3"/>
      <c r="M191" s="162"/>
      <c r="N191" s="187"/>
      <c r="O191" s="164"/>
      <c r="P191" s="164"/>
      <c r="T191" s="51"/>
      <c r="U191" s="52"/>
    </row>
    <row r="192" spans="1:21" s="9" customFormat="1" x14ac:dyDescent="0.35">
      <c r="A192" s="161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3"/>
      <c r="M192" s="162"/>
      <c r="N192" s="187"/>
      <c r="O192" s="164"/>
      <c r="P192" s="164"/>
      <c r="T192" s="51"/>
      <c r="U192" s="52"/>
    </row>
    <row r="193" spans="1:21" s="23" customFormat="1" x14ac:dyDescent="0.35">
      <c r="A193" s="161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3"/>
      <c r="M193" s="162"/>
      <c r="N193" s="187"/>
      <c r="O193" s="165"/>
      <c r="P193" s="165"/>
      <c r="T193" s="49"/>
      <c r="U193" s="50"/>
    </row>
    <row r="194" spans="1:21" x14ac:dyDescent="0.35"/>
    <row r="195" spans="1:21" x14ac:dyDescent="0.35"/>
    <row r="196" spans="1:21" x14ac:dyDescent="0.35"/>
    <row r="197" spans="1:21" x14ac:dyDescent="0.35"/>
    <row r="198" spans="1:21" x14ac:dyDescent="0.35"/>
    <row r="199" spans="1:21" x14ac:dyDescent="0.35"/>
    <row r="200" spans="1:21" x14ac:dyDescent="0.35"/>
    <row r="201" spans="1:21" x14ac:dyDescent="0.35"/>
    <row r="202" spans="1:21" x14ac:dyDescent="0.35"/>
    <row r="203" spans="1:21" x14ac:dyDescent="0.35"/>
    <row r="204" spans="1:21" x14ac:dyDescent="0.35"/>
    <row r="205" spans="1:21" x14ac:dyDescent="0.35"/>
    <row r="206" spans="1:21" x14ac:dyDescent="0.35"/>
    <row r="207" spans="1:21" x14ac:dyDescent="0.35"/>
    <row r="208" spans="1:21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  <row r="3001" x14ac:dyDescent="0.35"/>
    <row r="3002" x14ac:dyDescent="0.35"/>
    <row r="3003" x14ac:dyDescent="0.35"/>
    <row r="3004" x14ac:dyDescent="0.35"/>
    <row r="3005" x14ac:dyDescent="0.35"/>
    <row r="3006" x14ac:dyDescent="0.35"/>
    <row r="3007" x14ac:dyDescent="0.35"/>
    <row r="3008" x14ac:dyDescent="0.35"/>
    <row r="3009" x14ac:dyDescent="0.35"/>
    <row r="3010" x14ac:dyDescent="0.35"/>
    <row r="3011" x14ac:dyDescent="0.35"/>
    <row r="3012" x14ac:dyDescent="0.35"/>
    <row r="3013" x14ac:dyDescent="0.35"/>
    <row r="3014" x14ac:dyDescent="0.35"/>
    <row r="3015" x14ac:dyDescent="0.35"/>
    <row r="3016" x14ac:dyDescent="0.35"/>
    <row r="3017" x14ac:dyDescent="0.35"/>
    <row r="3018" x14ac:dyDescent="0.35"/>
    <row r="3019" x14ac:dyDescent="0.35"/>
    <row r="3020" x14ac:dyDescent="0.35"/>
    <row r="3021" x14ac:dyDescent="0.35"/>
    <row r="3022" x14ac:dyDescent="0.35"/>
    <row r="3023" x14ac:dyDescent="0.35"/>
    <row r="3024" x14ac:dyDescent="0.35"/>
    <row r="3025" x14ac:dyDescent="0.35"/>
    <row r="3026" x14ac:dyDescent="0.35"/>
    <row r="3027" x14ac:dyDescent="0.35"/>
    <row r="3028" x14ac:dyDescent="0.35"/>
    <row r="3029" x14ac:dyDescent="0.35"/>
    <row r="3030" x14ac:dyDescent="0.35"/>
    <row r="3031" x14ac:dyDescent="0.35"/>
    <row r="3032" x14ac:dyDescent="0.35"/>
    <row r="3033" x14ac:dyDescent="0.35"/>
    <row r="3034" x14ac:dyDescent="0.35"/>
    <row r="3035" x14ac:dyDescent="0.35"/>
    <row r="3036" x14ac:dyDescent="0.35"/>
    <row r="3037" x14ac:dyDescent="0.35"/>
    <row r="3038" x14ac:dyDescent="0.35"/>
    <row r="3039" x14ac:dyDescent="0.35"/>
    <row r="3040" x14ac:dyDescent="0.35"/>
    <row r="3041" x14ac:dyDescent="0.35"/>
    <row r="3042" x14ac:dyDescent="0.35"/>
    <row r="3043" x14ac:dyDescent="0.35"/>
    <row r="3044" x14ac:dyDescent="0.35"/>
    <row r="3045" x14ac:dyDescent="0.35"/>
    <row r="3046" x14ac:dyDescent="0.35"/>
    <row r="3047" x14ac:dyDescent="0.35"/>
    <row r="3048" x14ac:dyDescent="0.35"/>
    <row r="3049" x14ac:dyDescent="0.35"/>
    <row r="3050" x14ac:dyDescent="0.35"/>
    <row r="3051" x14ac:dyDescent="0.35"/>
    <row r="3052" x14ac:dyDescent="0.35"/>
    <row r="3053" x14ac:dyDescent="0.35"/>
    <row r="3054" x14ac:dyDescent="0.35"/>
    <row r="3055" x14ac:dyDescent="0.35"/>
    <row r="3056" x14ac:dyDescent="0.35"/>
    <row r="3057" x14ac:dyDescent="0.35"/>
    <row r="3058" x14ac:dyDescent="0.35"/>
    <row r="3059" x14ac:dyDescent="0.35"/>
    <row r="3060" x14ac:dyDescent="0.35"/>
    <row r="3061" x14ac:dyDescent="0.35"/>
    <row r="3062" x14ac:dyDescent="0.35"/>
    <row r="3063" x14ac:dyDescent="0.35"/>
    <row r="3064" x14ac:dyDescent="0.35"/>
    <row r="3065" x14ac:dyDescent="0.35"/>
    <row r="3066" x14ac:dyDescent="0.35"/>
    <row r="3067" x14ac:dyDescent="0.35"/>
    <row r="3068" x14ac:dyDescent="0.35"/>
    <row r="3069" x14ac:dyDescent="0.35"/>
    <row r="3070" x14ac:dyDescent="0.35"/>
    <row r="3071" x14ac:dyDescent="0.35"/>
    <row r="3072" x14ac:dyDescent="0.35"/>
    <row r="3073" x14ac:dyDescent="0.35"/>
    <row r="3074" x14ac:dyDescent="0.35"/>
    <row r="3075" x14ac:dyDescent="0.35"/>
    <row r="3076" x14ac:dyDescent="0.35"/>
    <row r="3077" x14ac:dyDescent="0.35"/>
    <row r="3078" x14ac:dyDescent="0.35"/>
    <row r="3079" x14ac:dyDescent="0.35"/>
    <row r="3080" x14ac:dyDescent="0.35"/>
    <row r="3081" x14ac:dyDescent="0.35"/>
    <row r="3082" x14ac:dyDescent="0.35"/>
    <row r="3083" x14ac:dyDescent="0.35"/>
    <row r="3084" x14ac:dyDescent="0.35"/>
    <row r="3085" x14ac:dyDescent="0.35"/>
    <row r="3086" x14ac:dyDescent="0.35"/>
    <row r="3087" x14ac:dyDescent="0.35"/>
    <row r="3088" x14ac:dyDescent="0.35"/>
    <row r="3089" x14ac:dyDescent="0.35"/>
    <row r="3090" x14ac:dyDescent="0.35"/>
    <row r="3091" x14ac:dyDescent="0.35"/>
    <row r="3092" x14ac:dyDescent="0.35"/>
    <row r="3093" x14ac:dyDescent="0.35"/>
    <row r="3094" x14ac:dyDescent="0.35"/>
    <row r="3095" x14ac:dyDescent="0.35"/>
    <row r="3096" x14ac:dyDescent="0.35"/>
    <row r="3097" x14ac:dyDescent="0.35"/>
    <row r="3098" x14ac:dyDescent="0.35"/>
    <row r="3099" x14ac:dyDescent="0.35"/>
    <row r="3100" x14ac:dyDescent="0.35"/>
    <row r="3101" x14ac:dyDescent="0.35"/>
    <row r="3102" x14ac:dyDescent="0.35"/>
    <row r="3103" x14ac:dyDescent="0.35"/>
    <row r="3104" x14ac:dyDescent="0.35"/>
    <row r="3105" x14ac:dyDescent="0.35"/>
    <row r="3106" x14ac:dyDescent="0.35"/>
    <row r="3107" x14ac:dyDescent="0.35"/>
    <row r="3108" x14ac:dyDescent="0.35"/>
    <row r="3109" x14ac:dyDescent="0.35"/>
    <row r="3110" x14ac:dyDescent="0.35"/>
    <row r="3111" x14ac:dyDescent="0.35"/>
    <row r="3112" x14ac:dyDescent="0.35"/>
    <row r="3113" x14ac:dyDescent="0.35"/>
    <row r="3114" x14ac:dyDescent="0.35"/>
    <row r="3115" x14ac:dyDescent="0.35"/>
    <row r="3116" x14ac:dyDescent="0.35"/>
    <row r="3117" x14ac:dyDescent="0.35"/>
    <row r="3118" x14ac:dyDescent="0.35"/>
    <row r="3119" x14ac:dyDescent="0.35"/>
    <row r="3120" x14ac:dyDescent="0.35"/>
    <row r="3121" x14ac:dyDescent="0.35"/>
    <row r="3122" x14ac:dyDescent="0.35"/>
    <row r="3123" x14ac:dyDescent="0.35"/>
    <row r="3124" x14ac:dyDescent="0.35"/>
    <row r="3125" x14ac:dyDescent="0.35"/>
    <row r="3126" x14ac:dyDescent="0.35"/>
    <row r="3127" x14ac:dyDescent="0.35"/>
    <row r="3128" x14ac:dyDescent="0.35"/>
    <row r="3129" x14ac:dyDescent="0.35"/>
    <row r="3130" x14ac:dyDescent="0.35"/>
    <row r="3131" x14ac:dyDescent="0.35"/>
    <row r="3132" x14ac:dyDescent="0.35"/>
    <row r="3133" x14ac:dyDescent="0.35"/>
    <row r="3134" x14ac:dyDescent="0.35"/>
    <row r="3135" x14ac:dyDescent="0.35"/>
    <row r="3136" x14ac:dyDescent="0.35"/>
    <row r="3137" x14ac:dyDescent="0.35"/>
    <row r="3138" x14ac:dyDescent="0.35"/>
    <row r="3139" x14ac:dyDescent="0.35"/>
    <row r="3140" x14ac:dyDescent="0.35"/>
    <row r="3141" x14ac:dyDescent="0.35"/>
    <row r="3142" x14ac:dyDescent="0.35"/>
    <row r="3143" x14ac:dyDescent="0.35"/>
    <row r="3144" x14ac:dyDescent="0.35"/>
    <row r="3145" x14ac:dyDescent="0.35"/>
    <row r="3146" x14ac:dyDescent="0.35"/>
    <row r="3147" x14ac:dyDescent="0.35"/>
    <row r="3148" x14ac:dyDescent="0.35"/>
    <row r="3149" x14ac:dyDescent="0.35"/>
    <row r="3150" x14ac:dyDescent="0.35"/>
    <row r="3151" x14ac:dyDescent="0.35"/>
    <row r="3152" x14ac:dyDescent="0.35"/>
    <row r="3153" x14ac:dyDescent="0.35"/>
    <row r="3154" x14ac:dyDescent="0.35"/>
    <row r="3155" x14ac:dyDescent="0.35"/>
    <row r="3156" x14ac:dyDescent="0.35"/>
    <row r="3157" x14ac:dyDescent="0.35"/>
    <row r="3158" x14ac:dyDescent="0.35"/>
    <row r="3159" x14ac:dyDescent="0.35"/>
    <row r="3160" x14ac:dyDescent="0.35"/>
    <row r="3161" x14ac:dyDescent="0.35"/>
    <row r="3162" x14ac:dyDescent="0.35"/>
    <row r="3163" x14ac:dyDescent="0.35"/>
    <row r="3164" x14ac:dyDescent="0.35"/>
    <row r="3165" x14ac:dyDescent="0.35"/>
    <row r="3166" x14ac:dyDescent="0.35"/>
    <row r="3167" x14ac:dyDescent="0.35"/>
    <row r="3168" x14ac:dyDescent="0.35"/>
    <row r="3169" x14ac:dyDescent="0.35"/>
    <row r="3170" x14ac:dyDescent="0.35"/>
    <row r="3171" x14ac:dyDescent="0.35"/>
    <row r="3172" x14ac:dyDescent="0.35"/>
    <row r="3173" x14ac:dyDescent="0.35"/>
    <row r="3174" x14ac:dyDescent="0.35"/>
    <row r="3175" x14ac:dyDescent="0.35"/>
    <row r="3176" x14ac:dyDescent="0.35"/>
    <row r="3177" x14ac:dyDescent="0.35"/>
    <row r="3178" x14ac:dyDescent="0.35"/>
    <row r="3179" x14ac:dyDescent="0.35"/>
    <row r="3180" x14ac:dyDescent="0.35"/>
    <row r="3181" x14ac:dyDescent="0.35"/>
    <row r="3182" x14ac:dyDescent="0.35"/>
    <row r="3183" x14ac:dyDescent="0.35"/>
    <row r="3184" x14ac:dyDescent="0.35"/>
    <row r="3185" x14ac:dyDescent="0.35"/>
    <row r="3186" x14ac:dyDescent="0.35"/>
    <row r="3187" x14ac:dyDescent="0.35"/>
    <row r="3188" x14ac:dyDescent="0.35"/>
    <row r="3189" x14ac:dyDescent="0.35"/>
    <row r="3190" x14ac:dyDescent="0.35"/>
    <row r="3191" x14ac:dyDescent="0.35"/>
    <row r="3192" x14ac:dyDescent="0.35"/>
    <row r="3193" x14ac:dyDescent="0.35"/>
    <row r="3194" x14ac:dyDescent="0.35"/>
    <row r="3195" x14ac:dyDescent="0.35"/>
    <row r="3196" x14ac:dyDescent="0.35"/>
    <row r="3197" x14ac:dyDescent="0.35"/>
    <row r="3198" x14ac:dyDescent="0.35"/>
    <row r="3199" x14ac:dyDescent="0.35"/>
    <row r="3200" x14ac:dyDescent="0.35"/>
    <row r="3201" x14ac:dyDescent="0.35"/>
    <row r="3202" x14ac:dyDescent="0.35"/>
    <row r="3203" x14ac:dyDescent="0.35"/>
    <row r="3204" x14ac:dyDescent="0.35"/>
    <row r="3205" x14ac:dyDescent="0.35"/>
    <row r="3206" x14ac:dyDescent="0.35"/>
    <row r="3207" x14ac:dyDescent="0.35"/>
    <row r="3208" x14ac:dyDescent="0.35"/>
    <row r="3209" x14ac:dyDescent="0.35"/>
    <row r="3210" x14ac:dyDescent="0.35"/>
    <row r="3211" x14ac:dyDescent="0.35"/>
    <row r="3212" x14ac:dyDescent="0.35"/>
    <row r="3213" x14ac:dyDescent="0.35"/>
    <row r="3214" x14ac:dyDescent="0.35"/>
    <row r="3215" x14ac:dyDescent="0.35"/>
    <row r="3216" x14ac:dyDescent="0.35"/>
    <row r="3217" x14ac:dyDescent="0.35"/>
    <row r="3218" x14ac:dyDescent="0.35"/>
    <row r="3219" x14ac:dyDescent="0.35"/>
    <row r="3220" x14ac:dyDescent="0.35"/>
    <row r="3221" x14ac:dyDescent="0.35"/>
    <row r="3222" x14ac:dyDescent="0.35"/>
    <row r="3223" x14ac:dyDescent="0.35"/>
    <row r="3224" x14ac:dyDescent="0.35"/>
    <row r="3225" x14ac:dyDescent="0.35"/>
    <row r="3226" x14ac:dyDescent="0.35"/>
    <row r="3227" x14ac:dyDescent="0.35"/>
    <row r="3228" x14ac:dyDescent="0.35"/>
    <row r="3229" x14ac:dyDescent="0.35"/>
    <row r="3230" x14ac:dyDescent="0.35"/>
    <row r="3231" x14ac:dyDescent="0.35"/>
    <row r="3232" x14ac:dyDescent="0.35"/>
    <row r="3233" x14ac:dyDescent="0.35"/>
    <row r="3234" x14ac:dyDescent="0.35"/>
    <row r="3235" x14ac:dyDescent="0.35"/>
    <row r="3236" x14ac:dyDescent="0.35"/>
    <row r="3237" x14ac:dyDescent="0.35"/>
    <row r="3238" x14ac:dyDescent="0.35"/>
    <row r="3239" x14ac:dyDescent="0.35"/>
    <row r="3240" x14ac:dyDescent="0.35"/>
    <row r="3241" x14ac:dyDescent="0.35"/>
    <row r="3242" x14ac:dyDescent="0.35"/>
    <row r="3243" x14ac:dyDescent="0.35"/>
    <row r="3244" x14ac:dyDescent="0.35"/>
    <row r="3245" x14ac:dyDescent="0.35"/>
    <row r="3246" x14ac:dyDescent="0.35"/>
    <row r="3247" x14ac:dyDescent="0.35"/>
    <row r="3248" x14ac:dyDescent="0.35"/>
    <row r="3249" x14ac:dyDescent="0.35"/>
    <row r="3250" x14ac:dyDescent="0.35"/>
    <row r="3251" x14ac:dyDescent="0.35"/>
    <row r="3252" x14ac:dyDescent="0.35"/>
    <row r="3253" x14ac:dyDescent="0.35"/>
    <row r="3254" x14ac:dyDescent="0.35"/>
    <row r="3255" x14ac:dyDescent="0.35"/>
    <row r="3256" x14ac:dyDescent="0.35"/>
    <row r="3257" x14ac:dyDescent="0.35"/>
    <row r="3258" x14ac:dyDescent="0.35"/>
    <row r="3259" x14ac:dyDescent="0.35"/>
    <row r="3260" x14ac:dyDescent="0.35"/>
    <row r="3261" x14ac:dyDescent="0.35"/>
    <row r="3262" x14ac:dyDescent="0.35"/>
    <row r="3263" x14ac:dyDescent="0.35"/>
    <row r="3264" x14ac:dyDescent="0.35"/>
    <row r="3265" x14ac:dyDescent="0.35"/>
    <row r="3266" x14ac:dyDescent="0.35"/>
    <row r="3267" x14ac:dyDescent="0.35"/>
    <row r="3268" x14ac:dyDescent="0.35"/>
    <row r="3269" x14ac:dyDescent="0.35"/>
    <row r="3270" x14ac:dyDescent="0.35"/>
    <row r="3271" x14ac:dyDescent="0.35"/>
    <row r="3272" x14ac:dyDescent="0.35"/>
    <row r="3273" x14ac:dyDescent="0.35"/>
    <row r="3274" x14ac:dyDescent="0.35"/>
    <row r="3275" x14ac:dyDescent="0.35"/>
    <row r="3276" x14ac:dyDescent="0.35"/>
    <row r="3277" x14ac:dyDescent="0.35"/>
    <row r="3278" x14ac:dyDescent="0.35"/>
    <row r="3279" x14ac:dyDescent="0.35"/>
    <row r="3280" x14ac:dyDescent="0.35"/>
    <row r="3281" x14ac:dyDescent="0.35"/>
    <row r="3282" x14ac:dyDescent="0.35"/>
    <row r="3283" x14ac:dyDescent="0.35"/>
    <row r="3284" x14ac:dyDescent="0.35"/>
    <row r="3285" x14ac:dyDescent="0.35"/>
    <row r="3286" x14ac:dyDescent="0.35"/>
    <row r="3287" x14ac:dyDescent="0.35"/>
    <row r="3288" x14ac:dyDescent="0.35"/>
    <row r="3289" x14ac:dyDescent="0.35"/>
    <row r="3290" x14ac:dyDescent="0.35"/>
    <row r="3291" x14ac:dyDescent="0.35"/>
    <row r="3292" x14ac:dyDescent="0.35"/>
    <row r="3293" x14ac:dyDescent="0.35"/>
    <row r="3294" x14ac:dyDescent="0.35"/>
    <row r="3295" x14ac:dyDescent="0.35"/>
    <row r="3296" x14ac:dyDescent="0.35"/>
    <row r="3297" x14ac:dyDescent="0.35"/>
    <row r="3298" x14ac:dyDescent="0.35"/>
    <row r="3299" x14ac:dyDescent="0.35"/>
    <row r="3300" x14ac:dyDescent="0.35"/>
    <row r="3301" x14ac:dyDescent="0.35"/>
    <row r="3302" x14ac:dyDescent="0.35"/>
    <row r="3303" x14ac:dyDescent="0.35"/>
    <row r="3304" x14ac:dyDescent="0.35"/>
    <row r="3305" x14ac:dyDescent="0.35"/>
    <row r="3306" x14ac:dyDescent="0.35"/>
    <row r="3307" x14ac:dyDescent="0.35"/>
    <row r="3308" x14ac:dyDescent="0.35"/>
    <row r="3309" x14ac:dyDescent="0.35"/>
    <row r="3310" x14ac:dyDescent="0.35"/>
    <row r="3311" x14ac:dyDescent="0.35"/>
    <row r="3312" x14ac:dyDescent="0.35"/>
    <row r="3313" x14ac:dyDescent="0.35"/>
    <row r="3314" x14ac:dyDescent="0.35"/>
    <row r="3315" x14ac:dyDescent="0.35"/>
    <row r="3316" x14ac:dyDescent="0.35"/>
    <row r="3317" x14ac:dyDescent="0.35"/>
    <row r="3318" x14ac:dyDescent="0.35"/>
    <row r="3319" x14ac:dyDescent="0.35"/>
    <row r="3320" x14ac:dyDescent="0.35"/>
    <row r="3321" x14ac:dyDescent="0.35"/>
    <row r="3322" x14ac:dyDescent="0.35"/>
    <row r="3323" x14ac:dyDescent="0.35"/>
    <row r="3324" x14ac:dyDescent="0.35"/>
    <row r="3325" x14ac:dyDescent="0.35"/>
    <row r="3326" x14ac:dyDescent="0.35"/>
    <row r="3327" x14ac:dyDescent="0.35"/>
    <row r="3328" x14ac:dyDescent="0.35"/>
    <row r="3329" x14ac:dyDescent="0.35"/>
    <row r="3330" x14ac:dyDescent="0.35"/>
    <row r="3331" x14ac:dyDescent="0.35"/>
    <row r="3332" x14ac:dyDescent="0.35"/>
    <row r="3333" x14ac:dyDescent="0.35"/>
    <row r="3334" x14ac:dyDescent="0.35"/>
    <row r="3335" x14ac:dyDescent="0.35"/>
    <row r="3336" x14ac:dyDescent="0.35"/>
    <row r="3337" x14ac:dyDescent="0.35"/>
    <row r="3338" x14ac:dyDescent="0.35"/>
    <row r="3339" x14ac:dyDescent="0.35"/>
    <row r="3340" x14ac:dyDescent="0.35"/>
    <row r="3341" x14ac:dyDescent="0.35"/>
    <row r="3342" x14ac:dyDescent="0.35"/>
    <row r="3343" x14ac:dyDescent="0.35"/>
    <row r="3344" x14ac:dyDescent="0.35"/>
    <row r="3345" x14ac:dyDescent="0.35"/>
    <row r="3346" x14ac:dyDescent="0.35"/>
    <row r="3347" x14ac:dyDescent="0.35"/>
    <row r="3348" x14ac:dyDescent="0.35"/>
    <row r="3349" x14ac:dyDescent="0.35"/>
    <row r="3350" x14ac:dyDescent="0.35"/>
    <row r="3351" x14ac:dyDescent="0.35"/>
    <row r="3352" x14ac:dyDescent="0.35"/>
    <row r="3353" x14ac:dyDescent="0.35"/>
    <row r="3354" x14ac:dyDescent="0.35"/>
    <row r="3355" x14ac:dyDescent="0.35"/>
    <row r="3356" x14ac:dyDescent="0.35"/>
    <row r="3357" x14ac:dyDescent="0.35"/>
    <row r="3358" x14ac:dyDescent="0.35"/>
    <row r="3359" x14ac:dyDescent="0.35"/>
    <row r="3360" x14ac:dyDescent="0.35"/>
    <row r="3361" x14ac:dyDescent="0.35"/>
    <row r="3362" x14ac:dyDescent="0.35"/>
    <row r="3363" x14ac:dyDescent="0.35"/>
    <row r="3364" x14ac:dyDescent="0.35"/>
    <row r="3365" x14ac:dyDescent="0.35"/>
    <row r="3366" x14ac:dyDescent="0.35"/>
    <row r="3367" x14ac:dyDescent="0.35"/>
    <row r="3368" x14ac:dyDescent="0.35"/>
    <row r="3369" x14ac:dyDescent="0.35"/>
    <row r="3370" x14ac:dyDescent="0.35"/>
    <row r="3371" x14ac:dyDescent="0.35"/>
    <row r="3372" x14ac:dyDescent="0.35"/>
    <row r="3373" x14ac:dyDescent="0.35"/>
    <row r="3374" x14ac:dyDescent="0.35"/>
    <row r="3375" x14ac:dyDescent="0.35"/>
    <row r="3376" x14ac:dyDescent="0.35"/>
    <row r="3377" x14ac:dyDescent="0.35"/>
    <row r="3378" x14ac:dyDescent="0.35"/>
    <row r="3379" x14ac:dyDescent="0.35"/>
    <row r="3380" x14ac:dyDescent="0.35"/>
    <row r="3381" x14ac:dyDescent="0.35"/>
    <row r="3382" x14ac:dyDescent="0.35"/>
    <row r="3383" x14ac:dyDescent="0.35"/>
    <row r="3384" x14ac:dyDescent="0.35"/>
    <row r="3385" x14ac:dyDescent="0.35"/>
    <row r="3386" x14ac:dyDescent="0.35"/>
    <row r="3387" x14ac:dyDescent="0.35"/>
    <row r="3388" x14ac:dyDescent="0.35"/>
    <row r="3389" x14ac:dyDescent="0.35"/>
    <row r="3390" x14ac:dyDescent="0.35"/>
    <row r="3391" x14ac:dyDescent="0.35"/>
    <row r="3392" x14ac:dyDescent="0.35"/>
    <row r="3393" x14ac:dyDescent="0.35"/>
    <row r="3394" x14ac:dyDescent="0.35"/>
    <row r="3395" x14ac:dyDescent="0.35"/>
    <row r="3396" x14ac:dyDescent="0.35"/>
    <row r="3397" x14ac:dyDescent="0.35"/>
    <row r="3398" x14ac:dyDescent="0.35"/>
    <row r="3399" x14ac:dyDescent="0.35"/>
    <row r="3400" x14ac:dyDescent="0.35"/>
    <row r="3401" x14ac:dyDescent="0.35"/>
    <row r="3402" x14ac:dyDescent="0.35"/>
    <row r="3403" x14ac:dyDescent="0.35"/>
    <row r="3404" x14ac:dyDescent="0.35"/>
    <row r="3405" x14ac:dyDescent="0.35"/>
    <row r="3406" x14ac:dyDescent="0.35"/>
    <row r="3407" x14ac:dyDescent="0.35"/>
    <row r="3408" x14ac:dyDescent="0.35"/>
    <row r="3409" x14ac:dyDescent="0.35"/>
    <row r="3410" x14ac:dyDescent="0.35"/>
    <row r="3411" x14ac:dyDescent="0.35"/>
    <row r="3412" x14ac:dyDescent="0.35"/>
    <row r="3413" x14ac:dyDescent="0.35"/>
    <row r="3414" x14ac:dyDescent="0.35"/>
    <row r="3415" x14ac:dyDescent="0.35"/>
    <row r="3416" x14ac:dyDescent="0.35"/>
    <row r="3417" x14ac:dyDescent="0.35"/>
    <row r="3418" x14ac:dyDescent="0.35"/>
    <row r="3419" x14ac:dyDescent="0.35"/>
    <row r="3420" x14ac:dyDescent="0.35"/>
    <row r="3421" x14ac:dyDescent="0.35"/>
    <row r="3422" x14ac:dyDescent="0.35"/>
    <row r="3423" x14ac:dyDescent="0.35"/>
    <row r="3424" x14ac:dyDescent="0.35"/>
    <row r="3425" x14ac:dyDescent="0.35"/>
    <row r="3426" x14ac:dyDescent="0.35"/>
    <row r="3427" x14ac:dyDescent="0.35"/>
    <row r="3428" x14ac:dyDescent="0.35"/>
    <row r="3429" x14ac:dyDescent="0.35"/>
    <row r="3430" x14ac:dyDescent="0.35"/>
    <row r="3431" x14ac:dyDescent="0.35"/>
    <row r="3432" x14ac:dyDescent="0.35"/>
    <row r="3433" x14ac:dyDescent="0.35"/>
    <row r="3434" x14ac:dyDescent="0.35"/>
    <row r="3435" x14ac:dyDescent="0.35"/>
    <row r="3436" x14ac:dyDescent="0.35"/>
    <row r="3437" x14ac:dyDescent="0.35"/>
    <row r="3438" x14ac:dyDescent="0.35"/>
    <row r="3439" x14ac:dyDescent="0.35"/>
    <row r="3440" x14ac:dyDescent="0.35"/>
    <row r="3441" x14ac:dyDescent="0.35"/>
    <row r="3442" x14ac:dyDescent="0.35"/>
    <row r="3443" x14ac:dyDescent="0.35"/>
    <row r="3444" x14ac:dyDescent="0.35"/>
    <row r="3445" x14ac:dyDescent="0.35"/>
    <row r="3446" x14ac:dyDescent="0.35"/>
    <row r="3447" x14ac:dyDescent="0.35"/>
    <row r="3448" x14ac:dyDescent="0.35"/>
    <row r="3449" x14ac:dyDescent="0.35"/>
    <row r="3450" x14ac:dyDescent="0.35"/>
    <row r="3451" x14ac:dyDescent="0.35"/>
    <row r="3452" x14ac:dyDescent="0.35"/>
    <row r="3453" x14ac:dyDescent="0.35"/>
    <row r="3454" x14ac:dyDescent="0.35"/>
    <row r="3455" x14ac:dyDescent="0.35"/>
    <row r="3456" x14ac:dyDescent="0.35"/>
    <row r="3457" x14ac:dyDescent="0.35"/>
    <row r="3458" x14ac:dyDescent="0.35"/>
    <row r="3459" x14ac:dyDescent="0.35"/>
    <row r="3460" x14ac:dyDescent="0.35"/>
    <row r="3461" x14ac:dyDescent="0.35"/>
    <row r="3462" x14ac:dyDescent="0.35"/>
    <row r="3463" x14ac:dyDescent="0.35"/>
    <row r="3464" x14ac:dyDescent="0.35"/>
    <row r="3465" x14ac:dyDescent="0.35"/>
    <row r="3466" x14ac:dyDescent="0.35"/>
    <row r="3467" x14ac:dyDescent="0.35"/>
    <row r="3468" x14ac:dyDescent="0.35"/>
    <row r="3469" x14ac:dyDescent="0.35"/>
    <row r="3470" x14ac:dyDescent="0.35"/>
    <row r="3471" x14ac:dyDescent="0.35"/>
    <row r="3472" x14ac:dyDescent="0.35"/>
    <row r="3473" x14ac:dyDescent="0.35"/>
    <row r="3474" x14ac:dyDescent="0.35"/>
    <row r="3475" x14ac:dyDescent="0.35"/>
    <row r="3476" x14ac:dyDescent="0.35"/>
    <row r="3477" x14ac:dyDescent="0.35"/>
    <row r="3478" x14ac:dyDescent="0.35"/>
    <row r="3479" x14ac:dyDescent="0.35"/>
    <row r="3480" x14ac:dyDescent="0.35"/>
    <row r="3481" x14ac:dyDescent="0.35"/>
    <row r="3482" x14ac:dyDescent="0.35"/>
    <row r="3483" x14ac:dyDescent="0.35"/>
    <row r="3484" x14ac:dyDescent="0.35"/>
    <row r="3485" x14ac:dyDescent="0.35"/>
    <row r="3486" x14ac:dyDescent="0.35"/>
    <row r="3487" x14ac:dyDescent="0.35"/>
    <row r="3488" x14ac:dyDescent="0.35"/>
    <row r="3489" x14ac:dyDescent="0.35"/>
    <row r="3490" x14ac:dyDescent="0.35"/>
    <row r="3491" x14ac:dyDescent="0.35"/>
    <row r="3492" x14ac:dyDescent="0.35"/>
    <row r="3493" x14ac:dyDescent="0.35"/>
    <row r="3494" x14ac:dyDescent="0.35"/>
    <row r="3495" x14ac:dyDescent="0.35"/>
    <row r="3496" x14ac:dyDescent="0.35"/>
    <row r="3497" x14ac:dyDescent="0.35"/>
    <row r="3498" x14ac:dyDescent="0.35"/>
    <row r="3499" x14ac:dyDescent="0.35"/>
    <row r="3500" x14ac:dyDescent="0.35"/>
    <row r="3501" x14ac:dyDescent="0.35"/>
    <row r="3502" x14ac:dyDescent="0.35"/>
    <row r="3503" x14ac:dyDescent="0.35"/>
    <row r="3504" x14ac:dyDescent="0.35"/>
    <row r="3505" x14ac:dyDescent="0.35"/>
    <row r="3506" x14ac:dyDescent="0.35"/>
    <row r="3507" x14ac:dyDescent="0.35"/>
    <row r="3508" x14ac:dyDescent="0.35"/>
    <row r="3509" x14ac:dyDescent="0.35"/>
    <row r="3510" x14ac:dyDescent="0.35"/>
    <row r="3511" x14ac:dyDescent="0.35"/>
    <row r="3512" x14ac:dyDescent="0.35"/>
    <row r="3513" x14ac:dyDescent="0.35"/>
    <row r="3514" x14ac:dyDescent="0.35"/>
    <row r="3515" x14ac:dyDescent="0.35"/>
    <row r="3516" x14ac:dyDescent="0.35"/>
    <row r="3517" x14ac:dyDescent="0.35"/>
    <row r="3518" x14ac:dyDescent="0.35"/>
    <row r="3519" x14ac:dyDescent="0.35"/>
    <row r="3520" x14ac:dyDescent="0.35"/>
    <row r="3521" x14ac:dyDescent="0.35"/>
    <row r="3522" x14ac:dyDescent="0.35"/>
    <row r="3523" x14ac:dyDescent="0.35"/>
    <row r="3524" x14ac:dyDescent="0.35"/>
    <row r="3525" x14ac:dyDescent="0.35"/>
    <row r="3526" x14ac:dyDescent="0.35"/>
    <row r="3527" x14ac:dyDescent="0.35"/>
    <row r="3528" x14ac:dyDescent="0.35"/>
    <row r="3529" x14ac:dyDescent="0.35"/>
    <row r="3530" x14ac:dyDescent="0.35"/>
    <row r="3531" x14ac:dyDescent="0.35"/>
    <row r="3532" x14ac:dyDescent="0.35"/>
    <row r="3533" x14ac:dyDescent="0.35"/>
    <row r="3534" x14ac:dyDescent="0.35"/>
    <row r="3535" x14ac:dyDescent="0.35"/>
    <row r="3536" x14ac:dyDescent="0.35"/>
    <row r="3537" x14ac:dyDescent="0.35"/>
    <row r="3538" x14ac:dyDescent="0.35"/>
    <row r="3539" x14ac:dyDescent="0.35"/>
    <row r="3540" x14ac:dyDescent="0.35"/>
    <row r="3541" x14ac:dyDescent="0.35"/>
    <row r="3542" x14ac:dyDescent="0.35"/>
    <row r="3543" x14ac:dyDescent="0.35"/>
    <row r="3544" x14ac:dyDescent="0.35"/>
    <row r="3545" x14ac:dyDescent="0.35"/>
    <row r="3546" x14ac:dyDescent="0.35"/>
    <row r="3547" x14ac:dyDescent="0.35"/>
    <row r="3548" x14ac:dyDescent="0.35"/>
    <row r="3549" x14ac:dyDescent="0.35"/>
    <row r="3550" x14ac:dyDescent="0.35"/>
    <row r="3551" x14ac:dyDescent="0.35"/>
    <row r="3552" x14ac:dyDescent="0.35"/>
    <row r="3553" x14ac:dyDescent="0.35"/>
    <row r="3554" x14ac:dyDescent="0.35"/>
    <row r="3555" x14ac:dyDescent="0.35"/>
    <row r="3556" x14ac:dyDescent="0.35"/>
    <row r="3557" x14ac:dyDescent="0.35"/>
    <row r="3558" x14ac:dyDescent="0.35"/>
    <row r="3559" x14ac:dyDescent="0.35"/>
    <row r="3560" x14ac:dyDescent="0.35"/>
    <row r="3561" x14ac:dyDescent="0.35"/>
    <row r="3562" x14ac:dyDescent="0.35"/>
    <row r="3563" x14ac:dyDescent="0.35"/>
    <row r="3564" x14ac:dyDescent="0.35"/>
    <row r="3565" x14ac:dyDescent="0.35"/>
    <row r="3566" x14ac:dyDescent="0.35"/>
    <row r="3567" x14ac:dyDescent="0.35"/>
    <row r="3568" x14ac:dyDescent="0.35"/>
    <row r="3569" x14ac:dyDescent="0.35"/>
    <row r="3570" x14ac:dyDescent="0.35"/>
    <row r="3571" x14ac:dyDescent="0.35"/>
    <row r="3572" x14ac:dyDescent="0.35"/>
    <row r="3573" x14ac:dyDescent="0.35"/>
    <row r="3574" x14ac:dyDescent="0.35"/>
    <row r="3575" x14ac:dyDescent="0.35"/>
    <row r="3576" x14ac:dyDescent="0.35"/>
    <row r="3577" x14ac:dyDescent="0.35"/>
    <row r="3578" x14ac:dyDescent="0.35"/>
    <row r="3579" x14ac:dyDescent="0.35"/>
    <row r="3580" x14ac:dyDescent="0.35"/>
    <row r="3581" x14ac:dyDescent="0.35"/>
    <row r="3582" x14ac:dyDescent="0.35"/>
    <row r="3583" x14ac:dyDescent="0.35"/>
    <row r="3584" x14ac:dyDescent="0.35"/>
    <row r="3585" x14ac:dyDescent="0.35"/>
    <row r="3586" x14ac:dyDescent="0.35"/>
    <row r="3587" x14ac:dyDescent="0.35"/>
    <row r="3588" x14ac:dyDescent="0.35"/>
    <row r="3589" x14ac:dyDescent="0.35"/>
    <row r="3590" x14ac:dyDescent="0.35"/>
    <row r="3591" x14ac:dyDescent="0.35"/>
    <row r="3592" x14ac:dyDescent="0.35"/>
    <row r="3593" x14ac:dyDescent="0.35"/>
    <row r="3594" x14ac:dyDescent="0.35"/>
    <row r="3595" x14ac:dyDescent="0.35"/>
    <row r="3596" x14ac:dyDescent="0.35"/>
    <row r="3597" x14ac:dyDescent="0.35"/>
    <row r="3598" x14ac:dyDescent="0.35"/>
    <row r="3599" x14ac:dyDescent="0.35"/>
    <row r="3600" x14ac:dyDescent="0.35"/>
    <row r="3601" x14ac:dyDescent="0.35"/>
    <row r="3602" x14ac:dyDescent="0.35"/>
    <row r="3603" x14ac:dyDescent="0.35"/>
    <row r="3604" x14ac:dyDescent="0.35"/>
    <row r="3605" x14ac:dyDescent="0.35"/>
    <row r="3606" x14ac:dyDescent="0.35"/>
    <row r="3607" x14ac:dyDescent="0.35"/>
    <row r="3608" x14ac:dyDescent="0.35"/>
    <row r="3609" x14ac:dyDescent="0.35"/>
    <row r="3610" x14ac:dyDescent="0.35"/>
    <row r="3611" x14ac:dyDescent="0.35"/>
    <row r="3612" x14ac:dyDescent="0.35"/>
    <row r="3613" x14ac:dyDescent="0.35"/>
    <row r="3614" x14ac:dyDescent="0.35"/>
    <row r="3615" x14ac:dyDescent="0.35"/>
    <row r="3616" x14ac:dyDescent="0.35"/>
    <row r="3617" x14ac:dyDescent="0.35"/>
    <row r="3618" x14ac:dyDescent="0.35"/>
    <row r="3619" x14ac:dyDescent="0.35"/>
    <row r="3620" x14ac:dyDescent="0.35"/>
    <row r="3621" x14ac:dyDescent="0.35"/>
    <row r="3622" x14ac:dyDescent="0.35"/>
    <row r="3623" x14ac:dyDescent="0.35"/>
    <row r="3624" x14ac:dyDescent="0.35"/>
    <row r="3625" x14ac:dyDescent="0.35"/>
    <row r="3626" x14ac:dyDescent="0.35"/>
    <row r="3627" x14ac:dyDescent="0.35"/>
    <row r="3628" x14ac:dyDescent="0.35"/>
    <row r="3629" x14ac:dyDescent="0.35"/>
    <row r="3630" x14ac:dyDescent="0.35"/>
    <row r="3631" x14ac:dyDescent="0.35"/>
    <row r="3632" x14ac:dyDescent="0.35"/>
    <row r="3633" x14ac:dyDescent="0.35"/>
    <row r="3634" x14ac:dyDescent="0.35"/>
    <row r="3635" x14ac:dyDescent="0.35"/>
    <row r="3636" x14ac:dyDescent="0.35"/>
    <row r="3637" x14ac:dyDescent="0.35"/>
    <row r="3638" x14ac:dyDescent="0.35"/>
    <row r="3639" x14ac:dyDescent="0.35"/>
    <row r="3640" x14ac:dyDescent="0.35"/>
    <row r="3641" x14ac:dyDescent="0.35"/>
    <row r="3642" x14ac:dyDescent="0.35"/>
    <row r="3643" x14ac:dyDescent="0.35"/>
    <row r="3644" x14ac:dyDescent="0.35"/>
    <row r="3645" x14ac:dyDescent="0.35"/>
    <row r="3646" x14ac:dyDescent="0.35"/>
    <row r="3647" x14ac:dyDescent="0.35"/>
    <row r="3648" x14ac:dyDescent="0.35"/>
    <row r="3649" x14ac:dyDescent="0.35"/>
    <row r="3650" x14ac:dyDescent="0.35"/>
    <row r="3651" x14ac:dyDescent="0.35"/>
    <row r="3652" x14ac:dyDescent="0.35"/>
    <row r="3653" x14ac:dyDescent="0.35"/>
    <row r="3654" x14ac:dyDescent="0.35"/>
    <row r="3655" x14ac:dyDescent="0.35"/>
    <row r="3656" x14ac:dyDescent="0.35"/>
    <row r="3657" x14ac:dyDescent="0.35"/>
    <row r="3658" x14ac:dyDescent="0.35"/>
    <row r="3659" x14ac:dyDescent="0.35"/>
    <row r="3660" x14ac:dyDescent="0.35"/>
    <row r="3661" x14ac:dyDescent="0.35"/>
    <row r="3662" x14ac:dyDescent="0.35"/>
    <row r="3663" x14ac:dyDescent="0.35"/>
    <row r="3664" x14ac:dyDescent="0.35"/>
    <row r="3665" x14ac:dyDescent="0.35"/>
    <row r="3666" x14ac:dyDescent="0.35"/>
    <row r="3667" x14ac:dyDescent="0.35"/>
    <row r="3668" x14ac:dyDescent="0.35"/>
    <row r="3669" x14ac:dyDescent="0.35"/>
    <row r="3670" x14ac:dyDescent="0.35"/>
    <row r="3671" x14ac:dyDescent="0.35"/>
    <row r="3672" x14ac:dyDescent="0.35"/>
    <row r="3673" x14ac:dyDescent="0.35"/>
    <row r="3674" x14ac:dyDescent="0.35"/>
    <row r="3675" x14ac:dyDescent="0.35"/>
    <row r="3676" x14ac:dyDescent="0.35"/>
    <row r="3677" x14ac:dyDescent="0.35"/>
    <row r="3678" x14ac:dyDescent="0.35"/>
    <row r="3679" x14ac:dyDescent="0.35"/>
    <row r="3680" x14ac:dyDescent="0.35"/>
    <row r="3681" x14ac:dyDescent="0.35"/>
    <row r="3682" x14ac:dyDescent="0.35"/>
    <row r="3683" x14ac:dyDescent="0.35"/>
    <row r="3684" x14ac:dyDescent="0.35"/>
    <row r="3685" x14ac:dyDescent="0.35"/>
    <row r="3686" x14ac:dyDescent="0.35"/>
    <row r="3687" x14ac:dyDescent="0.35"/>
    <row r="3688" x14ac:dyDescent="0.35"/>
    <row r="3689" x14ac:dyDescent="0.35"/>
    <row r="3690" x14ac:dyDescent="0.35"/>
    <row r="3691" x14ac:dyDescent="0.35"/>
    <row r="3692" x14ac:dyDescent="0.35"/>
    <row r="3693" x14ac:dyDescent="0.35"/>
    <row r="3694" x14ac:dyDescent="0.35"/>
    <row r="3695" x14ac:dyDescent="0.35"/>
    <row r="3696" x14ac:dyDescent="0.35"/>
    <row r="3697" x14ac:dyDescent="0.35"/>
    <row r="3698" x14ac:dyDescent="0.35"/>
    <row r="3699" x14ac:dyDescent="0.35"/>
    <row r="3700" x14ac:dyDescent="0.35"/>
    <row r="3701" x14ac:dyDescent="0.35"/>
    <row r="3702" x14ac:dyDescent="0.35"/>
    <row r="3703" x14ac:dyDescent="0.35"/>
    <row r="3704" x14ac:dyDescent="0.35"/>
    <row r="3705" x14ac:dyDescent="0.35"/>
    <row r="3706" x14ac:dyDescent="0.35"/>
    <row r="3707" x14ac:dyDescent="0.35"/>
    <row r="3708" x14ac:dyDescent="0.35"/>
    <row r="3709" x14ac:dyDescent="0.35"/>
    <row r="3710" x14ac:dyDescent="0.35"/>
    <row r="3711" x14ac:dyDescent="0.35"/>
    <row r="3712" x14ac:dyDescent="0.35"/>
    <row r="3713" x14ac:dyDescent="0.35"/>
    <row r="3714" x14ac:dyDescent="0.35"/>
    <row r="3715" x14ac:dyDescent="0.35"/>
    <row r="3716" x14ac:dyDescent="0.35"/>
    <row r="3717" x14ac:dyDescent="0.35"/>
    <row r="3718" x14ac:dyDescent="0.35"/>
    <row r="3719" x14ac:dyDescent="0.35"/>
    <row r="3720" x14ac:dyDescent="0.35"/>
    <row r="3721" x14ac:dyDescent="0.35"/>
    <row r="3722" x14ac:dyDescent="0.35"/>
    <row r="3723" x14ac:dyDescent="0.35"/>
    <row r="3724" x14ac:dyDescent="0.35"/>
    <row r="3725" x14ac:dyDescent="0.35"/>
    <row r="3726" x14ac:dyDescent="0.35"/>
    <row r="3727" x14ac:dyDescent="0.35"/>
    <row r="3728" x14ac:dyDescent="0.35"/>
    <row r="3729" x14ac:dyDescent="0.35"/>
    <row r="3730" x14ac:dyDescent="0.35"/>
    <row r="3731" x14ac:dyDescent="0.35"/>
    <row r="3732" x14ac:dyDescent="0.35"/>
    <row r="3733" x14ac:dyDescent="0.35"/>
    <row r="3734" x14ac:dyDescent="0.35"/>
    <row r="3735" x14ac:dyDescent="0.35"/>
    <row r="3736" x14ac:dyDescent="0.35"/>
    <row r="3737" x14ac:dyDescent="0.35"/>
    <row r="3738" x14ac:dyDescent="0.35"/>
    <row r="3739" x14ac:dyDescent="0.35"/>
    <row r="3740" x14ac:dyDescent="0.35"/>
    <row r="3741" x14ac:dyDescent="0.35"/>
    <row r="3742" x14ac:dyDescent="0.35"/>
    <row r="3743" x14ac:dyDescent="0.35"/>
    <row r="3744" x14ac:dyDescent="0.35"/>
    <row r="3745" x14ac:dyDescent="0.35"/>
    <row r="3746" x14ac:dyDescent="0.35"/>
    <row r="3747" x14ac:dyDescent="0.35"/>
    <row r="3748" x14ac:dyDescent="0.35"/>
    <row r="3749" x14ac:dyDescent="0.35"/>
    <row r="3750" x14ac:dyDescent="0.35"/>
    <row r="3751" x14ac:dyDescent="0.35"/>
    <row r="3752" x14ac:dyDescent="0.35"/>
    <row r="3753" x14ac:dyDescent="0.35"/>
    <row r="3754" x14ac:dyDescent="0.35"/>
    <row r="3755" x14ac:dyDescent="0.35"/>
    <row r="3756" x14ac:dyDescent="0.35"/>
    <row r="3757" x14ac:dyDescent="0.35"/>
    <row r="3758" x14ac:dyDescent="0.35"/>
    <row r="3759" x14ac:dyDescent="0.35"/>
    <row r="3760" x14ac:dyDescent="0.35"/>
    <row r="3761" x14ac:dyDescent="0.35"/>
    <row r="3762" x14ac:dyDescent="0.35"/>
    <row r="3763" x14ac:dyDescent="0.35"/>
    <row r="3764" x14ac:dyDescent="0.35"/>
    <row r="3765" x14ac:dyDescent="0.35"/>
    <row r="3766" x14ac:dyDescent="0.35"/>
    <row r="3767" x14ac:dyDescent="0.35"/>
    <row r="3768" x14ac:dyDescent="0.35"/>
    <row r="3769" x14ac:dyDescent="0.35"/>
    <row r="3770" x14ac:dyDescent="0.35"/>
    <row r="3771" x14ac:dyDescent="0.35"/>
    <row r="3772" x14ac:dyDescent="0.35"/>
    <row r="3773" x14ac:dyDescent="0.35"/>
    <row r="3774" x14ac:dyDescent="0.35"/>
    <row r="3775" x14ac:dyDescent="0.35"/>
    <row r="3776" x14ac:dyDescent="0.35"/>
    <row r="3777" x14ac:dyDescent="0.35"/>
    <row r="3778" x14ac:dyDescent="0.35"/>
    <row r="3779" x14ac:dyDescent="0.35"/>
    <row r="3780" x14ac:dyDescent="0.35"/>
    <row r="3781" x14ac:dyDescent="0.35"/>
    <row r="3782" x14ac:dyDescent="0.35"/>
    <row r="3783" x14ac:dyDescent="0.35"/>
    <row r="3784" x14ac:dyDescent="0.35"/>
    <row r="3785" x14ac:dyDescent="0.35"/>
    <row r="3786" x14ac:dyDescent="0.35"/>
    <row r="3787" x14ac:dyDescent="0.35"/>
    <row r="3788" x14ac:dyDescent="0.35"/>
    <row r="3789" x14ac:dyDescent="0.35"/>
    <row r="3790" x14ac:dyDescent="0.35"/>
    <row r="3791" x14ac:dyDescent="0.35"/>
    <row r="3792" x14ac:dyDescent="0.35"/>
    <row r="3793" x14ac:dyDescent="0.35"/>
    <row r="3794" x14ac:dyDescent="0.35"/>
    <row r="3795" x14ac:dyDescent="0.35"/>
    <row r="3796" x14ac:dyDescent="0.35"/>
    <row r="3797" x14ac:dyDescent="0.35"/>
    <row r="3798" x14ac:dyDescent="0.35"/>
    <row r="3799" x14ac:dyDescent="0.35"/>
    <row r="3800" x14ac:dyDescent="0.35"/>
    <row r="3801" x14ac:dyDescent="0.35"/>
    <row r="3802" x14ac:dyDescent="0.35"/>
    <row r="3803" x14ac:dyDescent="0.35"/>
    <row r="3804" x14ac:dyDescent="0.35"/>
    <row r="3805" x14ac:dyDescent="0.35"/>
    <row r="3806" x14ac:dyDescent="0.35"/>
    <row r="3807" x14ac:dyDescent="0.35"/>
    <row r="3808" x14ac:dyDescent="0.35"/>
    <row r="3809" x14ac:dyDescent="0.35"/>
    <row r="3810" x14ac:dyDescent="0.35"/>
    <row r="3811" x14ac:dyDescent="0.35"/>
    <row r="3812" x14ac:dyDescent="0.35"/>
    <row r="3813" x14ac:dyDescent="0.35"/>
    <row r="3814" x14ac:dyDescent="0.35"/>
    <row r="3815" x14ac:dyDescent="0.35"/>
    <row r="3816" x14ac:dyDescent="0.35"/>
    <row r="3817" x14ac:dyDescent="0.35"/>
    <row r="3818" x14ac:dyDescent="0.35"/>
    <row r="3819" x14ac:dyDescent="0.35"/>
    <row r="3820" x14ac:dyDescent="0.35"/>
    <row r="3821" x14ac:dyDescent="0.35"/>
    <row r="3822" x14ac:dyDescent="0.35"/>
    <row r="3823" x14ac:dyDescent="0.35"/>
    <row r="3824" x14ac:dyDescent="0.35"/>
    <row r="3825" x14ac:dyDescent="0.35"/>
    <row r="3826" x14ac:dyDescent="0.35"/>
    <row r="3827" x14ac:dyDescent="0.35"/>
    <row r="3828" x14ac:dyDescent="0.35"/>
    <row r="3829" x14ac:dyDescent="0.35"/>
    <row r="3830" x14ac:dyDescent="0.35"/>
    <row r="3831" x14ac:dyDescent="0.35"/>
    <row r="3832" x14ac:dyDescent="0.35"/>
    <row r="3833" x14ac:dyDescent="0.35"/>
    <row r="3834" x14ac:dyDescent="0.35"/>
    <row r="3835" x14ac:dyDescent="0.35"/>
    <row r="3836" x14ac:dyDescent="0.35"/>
    <row r="3837" x14ac:dyDescent="0.35"/>
    <row r="3838" x14ac:dyDescent="0.35"/>
    <row r="3839" x14ac:dyDescent="0.35"/>
    <row r="3840" x14ac:dyDescent="0.35"/>
    <row r="3841" x14ac:dyDescent="0.35"/>
    <row r="3842" x14ac:dyDescent="0.35"/>
    <row r="3843" x14ac:dyDescent="0.35"/>
    <row r="3844" x14ac:dyDescent="0.35"/>
    <row r="3845" x14ac:dyDescent="0.35"/>
    <row r="3846" x14ac:dyDescent="0.35"/>
    <row r="3847" x14ac:dyDescent="0.35"/>
    <row r="3848" x14ac:dyDescent="0.35"/>
    <row r="3849" x14ac:dyDescent="0.35"/>
    <row r="3850" x14ac:dyDescent="0.35"/>
    <row r="3851" x14ac:dyDescent="0.35"/>
    <row r="3852" x14ac:dyDescent="0.35"/>
    <row r="3853" x14ac:dyDescent="0.35"/>
    <row r="3854" x14ac:dyDescent="0.35"/>
    <row r="3855" x14ac:dyDescent="0.35"/>
    <row r="3856" x14ac:dyDescent="0.35"/>
    <row r="3857" x14ac:dyDescent="0.35"/>
    <row r="3858" x14ac:dyDescent="0.35"/>
    <row r="3859" x14ac:dyDescent="0.35"/>
    <row r="3860" x14ac:dyDescent="0.35"/>
    <row r="3861" x14ac:dyDescent="0.35"/>
    <row r="3862" x14ac:dyDescent="0.35"/>
    <row r="3863" x14ac:dyDescent="0.35"/>
    <row r="3864" x14ac:dyDescent="0.35"/>
    <row r="3865" x14ac:dyDescent="0.35"/>
    <row r="3866" x14ac:dyDescent="0.35"/>
    <row r="3867" x14ac:dyDescent="0.35"/>
    <row r="3868" x14ac:dyDescent="0.35"/>
    <row r="3869" x14ac:dyDescent="0.35"/>
    <row r="3870" x14ac:dyDescent="0.35"/>
    <row r="3871" x14ac:dyDescent="0.35"/>
    <row r="3872" x14ac:dyDescent="0.35"/>
    <row r="3873" x14ac:dyDescent="0.35"/>
    <row r="3874" x14ac:dyDescent="0.35"/>
    <row r="3875" x14ac:dyDescent="0.35"/>
    <row r="3876" x14ac:dyDescent="0.35"/>
    <row r="3877" x14ac:dyDescent="0.35"/>
    <row r="3878" x14ac:dyDescent="0.35"/>
    <row r="3879" x14ac:dyDescent="0.35"/>
    <row r="3880" x14ac:dyDescent="0.35"/>
    <row r="3881" x14ac:dyDescent="0.35"/>
    <row r="3882" x14ac:dyDescent="0.35"/>
    <row r="3883" x14ac:dyDescent="0.35"/>
    <row r="3884" x14ac:dyDescent="0.35"/>
    <row r="3885" x14ac:dyDescent="0.35"/>
    <row r="3886" x14ac:dyDescent="0.35"/>
    <row r="3887" x14ac:dyDescent="0.35"/>
    <row r="3888" x14ac:dyDescent="0.35"/>
    <row r="3889" x14ac:dyDescent="0.35"/>
    <row r="3890" x14ac:dyDescent="0.35"/>
    <row r="3891" x14ac:dyDescent="0.35"/>
    <row r="3892" x14ac:dyDescent="0.35"/>
    <row r="3893" x14ac:dyDescent="0.35"/>
    <row r="3894" x14ac:dyDescent="0.35"/>
    <row r="3895" x14ac:dyDescent="0.35"/>
    <row r="3896" x14ac:dyDescent="0.35"/>
    <row r="3897" x14ac:dyDescent="0.35"/>
    <row r="3898" x14ac:dyDescent="0.35"/>
    <row r="3899" x14ac:dyDescent="0.35"/>
    <row r="3900" x14ac:dyDescent="0.35"/>
    <row r="3901" x14ac:dyDescent="0.35"/>
    <row r="3902" x14ac:dyDescent="0.35"/>
    <row r="3903" x14ac:dyDescent="0.35"/>
    <row r="3904" x14ac:dyDescent="0.35"/>
    <row r="3905" x14ac:dyDescent="0.35"/>
    <row r="3906" x14ac:dyDescent="0.35"/>
    <row r="3907" x14ac:dyDescent="0.35"/>
    <row r="3908" x14ac:dyDescent="0.35"/>
    <row r="3909" x14ac:dyDescent="0.35"/>
    <row r="3910" x14ac:dyDescent="0.35"/>
    <row r="3911" x14ac:dyDescent="0.35"/>
    <row r="3912" x14ac:dyDescent="0.35"/>
    <row r="3913" x14ac:dyDescent="0.35"/>
    <row r="3914" x14ac:dyDescent="0.35"/>
    <row r="3915" x14ac:dyDescent="0.35"/>
    <row r="3916" x14ac:dyDescent="0.35"/>
    <row r="3917" x14ac:dyDescent="0.35"/>
    <row r="3918" x14ac:dyDescent="0.35"/>
    <row r="3919" x14ac:dyDescent="0.35"/>
    <row r="3920" x14ac:dyDescent="0.35"/>
    <row r="3921" x14ac:dyDescent="0.35"/>
    <row r="3922" x14ac:dyDescent="0.35"/>
    <row r="3923" x14ac:dyDescent="0.35"/>
    <row r="3924" x14ac:dyDescent="0.35"/>
    <row r="3925" x14ac:dyDescent="0.35"/>
    <row r="3926" x14ac:dyDescent="0.35"/>
    <row r="3927" x14ac:dyDescent="0.35"/>
    <row r="3928" x14ac:dyDescent="0.35"/>
    <row r="3929" x14ac:dyDescent="0.35"/>
    <row r="3930" x14ac:dyDescent="0.35"/>
    <row r="3931" x14ac:dyDescent="0.35"/>
    <row r="3932" x14ac:dyDescent="0.35"/>
    <row r="3933" x14ac:dyDescent="0.35"/>
    <row r="3934" x14ac:dyDescent="0.35"/>
    <row r="3935" x14ac:dyDescent="0.35"/>
    <row r="3936" x14ac:dyDescent="0.35"/>
    <row r="3937" x14ac:dyDescent="0.35"/>
    <row r="3938" x14ac:dyDescent="0.35"/>
    <row r="3939" x14ac:dyDescent="0.35"/>
    <row r="3940" x14ac:dyDescent="0.35"/>
    <row r="3941" x14ac:dyDescent="0.35"/>
    <row r="3942" x14ac:dyDescent="0.35"/>
    <row r="3943" x14ac:dyDescent="0.35"/>
    <row r="3944" x14ac:dyDescent="0.35"/>
    <row r="3945" x14ac:dyDescent="0.35"/>
    <row r="3946" x14ac:dyDescent="0.35"/>
    <row r="3947" x14ac:dyDescent="0.35"/>
    <row r="3948" x14ac:dyDescent="0.35"/>
    <row r="3949" x14ac:dyDescent="0.35"/>
    <row r="3950" x14ac:dyDescent="0.35"/>
    <row r="3951" x14ac:dyDescent="0.35"/>
    <row r="3952" x14ac:dyDescent="0.35"/>
    <row r="3953" x14ac:dyDescent="0.35"/>
    <row r="3954" x14ac:dyDescent="0.35"/>
    <row r="3955" x14ac:dyDescent="0.35"/>
    <row r="3956" x14ac:dyDescent="0.35"/>
    <row r="3957" x14ac:dyDescent="0.35"/>
    <row r="3958" x14ac:dyDescent="0.35"/>
    <row r="3959" x14ac:dyDescent="0.35"/>
    <row r="3960" x14ac:dyDescent="0.35"/>
    <row r="3961" x14ac:dyDescent="0.35"/>
    <row r="3962" x14ac:dyDescent="0.35"/>
    <row r="3963" x14ac:dyDescent="0.35"/>
    <row r="3964" x14ac:dyDescent="0.35"/>
    <row r="3965" x14ac:dyDescent="0.35"/>
    <row r="3966" x14ac:dyDescent="0.35"/>
    <row r="3967" x14ac:dyDescent="0.35"/>
    <row r="3968" x14ac:dyDescent="0.35"/>
    <row r="3969" x14ac:dyDescent="0.35"/>
    <row r="3970" x14ac:dyDescent="0.35"/>
    <row r="3971" x14ac:dyDescent="0.35"/>
    <row r="3972" x14ac:dyDescent="0.35"/>
    <row r="3973" x14ac:dyDescent="0.35"/>
    <row r="3974" x14ac:dyDescent="0.35"/>
    <row r="3975" x14ac:dyDescent="0.35"/>
    <row r="3976" x14ac:dyDescent="0.35"/>
    <row r="3977" x14ac:dyDescent="0.35"/>
    <row r="3978" x14ac:dyDescent="0.35"/>
    <row r="3979" x14ac:dyDescent="0.35"/>
    <row r="3980" x14ac:dyDescent="0.35"/>
    <row r="3981" x14ac:dyDescent="0.35"/>
    <row r="3982" x14ac:dyDescent="0.35"/>
    <row r="3983" x14ac:dyDescent="0.35"/>
    <row r="3984" x14ac:dyDescent="0.35"/>
    <row r="3985" x14ac:dyDescent="0.35"/>
    <row r="3986" x14ac:dyDescent="0.35"/>
    <row r="3987" x14ac:dyDescent="0.35"/>
    <row r="3988" x14ac:dyDescent="0.35"/>
    <row r="3989" x14ac:dyDescent="0.35"/>
    <row r="3990" x14ac:dyDescent="0.35"/>
    <row r="3991" x14ac:dyDescent="0.35"/>
    <row r="3992" x14ac:dyDescent="0.35"/>
    <row r="3993" x14ac:dyDescent="0.35"/>
    <row r="3994" x14ac:dyDescent="0.35"/>
    <row r="3995" x14ac:dyDescent="0.35"/>
    <row r="3996" x14ac:dyDescent="0.35"/>
    <row r="3997" x14ac:dyDescent="0.35"/>
    <row r="3998" x14ac:dyDescent="0.35"/>
    <row r="3999" x14ac:dyDescent="0.35"/>
    <row r="4000" x14ac:dyDescent="0.35"/>
    <row r="4001" x14ac:dyDescent="0.35"/>
    <row r="4002" x14ac:dyDescent="0.35"/>
    <row r="4003" x14ac:dyDescent="0.35"/>
    <row r="4004" x14ac:dyDescent="0.35"/>
    <row r="4005" x14ac:dyDescent="0.35"/>
    <row r="4006" x14ac:dyDescent="0.35"/>
    <row r="4007" x14ac:dyDescent="0.35"/>
    <row r="4008" x14ac:dyDescent="0.35"/>
    <row r="4009" x14ac:dyDescent="0.35"/>
    <row r="4010" x14ac:dyDescent="0.35"/>
    <row r="4011" x14ac:dyDescent="0.35"/>
    <row r="4012" x14ac:dyDescent="0.35"/>
    <row r="4013" x14ac:dyDescent="0.35"/>
    <row r="4014" x14ac:dyDescent="0.35"/>
    <row r="4015" x14ac:dyDescent="0.35"/>
    <row r="4016" x14ac:dyDescent="0.35"/>
    <row r="4017" x14ac:dyDescent="0.35"/>
    <row r="4018" x14ac:dyDescent="0.35"/>
    <row r="4019" x14ac:dyDescent="0.35"/>
    <row r="4020" x14ac:dyDescent="0.35"/>
    <row r="4021" x14ac:dyDescent="0.35"/>
    <row r="4022" x14ac:dyDescent="0.35"/>
    <row r="4023" x14ac:dyDescent="0.35"/>
    <row r="4024" x14ac:dyDescent="0.35"/>
    <row r="4025" x14ac:dyDescent="0.35"/>
    <row r="4026" x14ac:dyDescent="0.35"/>
    <row r="4027" x14ac:dyDescent="0.35"/>
    <row r="4028" x14ac:dyDescent="0.35"/>
    <row r="4029" x14ac:dyDescent="0.35"/>
    <row r="4030" x14ac:dyDescent="0.35"/>
    <row r="4031" x14ac:dyDescent="0.35"/>
    <row r="4032" x14ac:dyDescent="0.35"/>
    <row r="4033" x14ac:dyDescent="0.35"/>
    <row r="4034" x14ac:dyDescent="0.35"/>
    <row r="4035" x14ac:dyDescent="0.35"/>
    <row r="4036" x14ac:dyDescent="0.35"/>
    <row r="4037" x14ac:dyDescent="0.35"/>
    <row r="4038" x14ac:dyDescent="0.35"/>
    <row r="4039" x14ac:dyDescent="0.35"/>
    <row r="4040" x14ac:dyDescent="0.35"/>
    <row r="4041" x14ac:dyDescent="0.35"/>
    <row r="4042" x14ac:dyDescent="0.35"/>
    <row r="4043" x14ac:dyDescent="0.35"/>
    <row r="4044" x14ac:dyDescent="0.35"/>
    <row r="4045" x14ac:dyDescent="0.35"/>
    <row r="4046" x14ac:dyDescent="0.35"/>
    <row r="4047" x14ac:dyDescent="0.35"/>
    <row r="4048" x14ac:dyDescent="0.35"/>
    <row r="4049" x14ac:dyDescent="0.35"/>
    <row r="4050" x14ac:dyDescent="0.35"/>
    <row r="4051" x14ac:dyDescent="0.35"/>
    <row r="4052" x14ac:dyDescent="0.35"/>
    <row r="4053" x14ac:dyDescent="0.35"/>
    <row r="4054" x14ac:dyDescent="0.35"/>
    <row r="4055" x14ac:dyDescent="0.35"/>
    <row r="4056" x14ac:dyDescent="0.35"/>
    <row r="4057" x14ac:dyDescent="0.35"/>
    <row r="4058" x14ac:dyDescent="0.35"/>
    <row r="4059" x14ac:dyDescent="0.35"/>
    <row r="4060" x14ac:dyDescent="0.35"/>
    <row r="4061" x14ac:dyDescent="0.35"/>
    <row r="4062" x14ac:dyDescent="0.35"/>
    <row r="4063" x14ac:dyDescent="0.35"/>
    <row r="4064" x14ac:dyDescent="0.35"/>
    <row r="4065" x14ac:dyDescent="0.35"/>
    <row r="4066" x14ac:dyDescent="0.35"/>
    <row r="4067" x14ac:dyDescent="0.35"/>
    <row r="4068" x14ac:dyDescent="0.35"/>
    <row r="4069" x14ac:dyDescent="0.35"/>
    <row r="4070" x14ac:dyDescent="0.35"/>
    <row r="4071" x14ac:dyDescent="0.35"/>
    <row r="4072" x14ac:dyDescent="0.35"/>
    <row r="4073" x14ac:dyDescent="0.35"/>
    <row r="4074" x14ac:dyDescent="0.35"/>
    <row r="4075" x14ac:dyDescent="0.35"/>
    <row r="4076" x14ac:dyDescent="0.35"/>
    <row r="4077" x14ac:dyDescent="0.35"/>
    <row r="4078" x14ac:dyDescent="0.35"/>
    <row r="4079" x14ac:dyDescent="0.35"/>
    <row r="4080" x14ac:dyDescent="0.35"/>
    <row r="4081" x14ac:dyDescent="0.35"/>
    <row r="4082" x14ac:dyDescent="0.35"/>
    <row r="4083" x14ac:dyDescent="0.35"/>
    <row r="4084" x14ac:dyDescent="0.35"/>
    <row r="4085" x14ac:dyDescent="0.35"/>
    <row r="4086" x14ac:dyDescent="0.35"/>
    <row r="4087" x14ac:dyDescent="0.35"/>
    <row r="4088" x14ac:dyDescent="0.35"/>
    <row r="4089" x14ac:dyDescent="0.35"/>
    <row r="4090" x14ac:dyDescent="0.35"/>
    <row r="4091" x14ac:dyDescent="0.35"/>
    <row r="4092" x14ac:dyDescent="0.35"/>
    <row r="4093" x14ac:dyDescent="0.35"/>
    <row r="4094" x14ac:dyDescent="0.35"/>
    <row r="4095" x14ac:dyDescent="0.35"/>
    <row r="4096" x14ac:dyDescent="0.35"/>
    <row r="4097" x14ac:dyDescent="0.35"/>
    <row r="4098" x14ac:dyDescent="0.35"/>
    <row r="4099" x14ac:dyDescent="0.35"/>
    <row r="4100" x14ac:dyDescent="0.35"/>
    <row r="4101" x14ac:dyDescent="0.35"/>
    <row r="4102" x14ac:dyDescent="0.35"/>
    <row r="4103" x14ac:dyDescent="0.35"/>
    <row r="4104" x14ac:dyDescent="0.35"/>
    <row r="4105" x14ac:dyDescent="0.35"/>
    <row r="4106" x14ac:dyDescent="0.35"/>
    <row r="4107" x14ac:dyDescent="0.35"/>
    <row r="4108" x14ac:dyDescent="0.35"/>
    <row r="4109" x14ac:dyDescent="0.35"/>
    <row r="4110" x14ac:dyDescent="0.35"/>
    <row r="4111" x14ac:dyDescent="0.35"/>
    <row r="4112" x14ac:dyDescent="0.35"/>
    <row r="4113" x14ac:dyDescent="0.35"/>
    <row r="4114" x14ac:dyDescent="0.35"/>
    <row r="4115" x14ac:dyDescent="0.35"/>
    <row r="4116" x14ac:dyDescent="0.35"/>
    <row r="4117" x14ac:dyDescent="0.35"/>
    <row r="4118" x14ac:dyDescent="0.35"/>
    <row r="4119" x14ac:dyDescent="0.35"/>
    <row r="4120" x14ac:dyDescent="0.35"/>
    <row r="4121" x14ac:dyDescent="0.35"/>
    <row r="4122" x14ac:dyDescent="0.35"/>
    <row r="4123" x14ac:dyDescent="0.35"/>
    <row r="4124" x14ac:dyDescent="0.35"/>
    <row r="4125" x14ac:dyDescent="0.35"/>
    <row r="4126" x14ac:dyDescent="0.35"/>
    <row r="4127" x14ac:dyDescent="0.35"/>
    <row r="4128" x14ac:dyDescent="0.35"/>
    <row r="4129" x14ac:dyDescent="0.35"/>
    <row r="4130" x14ac:dyDescent="0.35"/>
    <row r="4131" x14ac:dyDescent="0.35"/>
    <row r="4132" x14ac:dyDescent="0.35"/>
    <row r="4133" x14ac:dyDescent="0.35"/>
    <row r="4134" x14ac:dyDescent="0.35"/>
    <row r="4135" x14ac:dyDescent="0.35"/>
    <row r="4136" x14ac:dyDescent="0.35"/>
    <row r="4137" x14ac:dyDescent="0.35"/>
    <row r="4138" x14ac:dyDescent="0.35"/>
    <row r="4139" x14ac:dyDescent="0.35"/>
    <row r="4140" x14ac:dyDescent="0.35"/>
    <row r="4141" x14ac:dyDescent="0.35"/>
    <row r="4142" x14ac:dyDescent="0.35"/>
    <row r="4143" x14ac:dyDescent="0.35"/>
    <row r="4144" x14ac:dyDescent="0.35"/>
    <row r="4145" x14ac:dyDescent="0.35"/>
    <row r="4146" x14ac:dyDescent="0.35"/>
    <row r="4147" x14ac:dyDescent="0.35"/>
    <row r="4148" x14ac:dyDescent="0.35"/>
    <row r="4149" x14ac:dyDescent="0.35"/>
    <row r="4150" x14ac:dyDescent="0.35"/>
    <row r="4151" x14ac:dyDescent="0.35"/>
    <row r="4152" x14ac:dyDescent="0.35"/>
    <row r="4153" x14ac:dyDescent="0.35"/>
    <row r="4154" x14ac:dyDescent="0.35"/>
    <row r="4155" x14ac:dyDescent="0.35"/>
    <row r="4156" x14ac:dyDescent="0.35"/>
    <row r="4157" x14ac:dyDescent="0.35"/>
    <row r="4158" x14ac:dyDescent="0.35"/>
    <row r="4159" x14ac:dyDescent="0.35"/>
    <row r="4160" x14ac:dyDescent="0.35"/>
    <row r="4161" x14ac:dyDescent="0.35"/>
    <row r="4162" x14ac:dyDescent="0.35"/>
    <row r="4163" x14ac:dyDescent="0.35"/>
    <row r="4164" x14ac:dyDescent="0.35"/>
    <row r="4165" x14ac:dyDescent="0.35"/>
    <row r="4166" x14ac:dyDescent="0.35"/>
    <row r="4167" x14ac:dyDescent="0.35"/>
    <row r="4168" x14ac:dyDescent="0.35"/>
    <row r="4169" x14ac:dyDescent="0.35"/>
    <row r="4170" x14ac:dyDescent="0.35"/>
    <row r="4171" x14ac:dyDescent="0.35"/>
    <row r="4172" x14ac:dyDescent="0.35"/>
    <row r="4173" x14ac:dyDescent="0.35"/>
    <row r="4174" x14ac:dyDescent="0.35"/>
    <row r="4175" x14ac:dyDescent="0.35"/>
    <row r="4176" x14ac:dyDescent="0.35"/>
    <row r="4177" x14ac:dyDescent="0.35"/>
    <row r="4178" x14ac:dyDescent="0.35"/>
    <row r="4179" x14ac:dyDescent="0.35"/>
    <row r="4180" x14ac:dyDescent="0.35"/>
    <row r="4181" x14ac:dyDescent="0.35"/>
    <row r="4182" x14ac:dyDescent="0.35"/>
    <row r="4183" x14ac:dyDescent="0.35"/>
    <row r="4184" x14ac:dyDescent="0.35"/>
    <row r="4185" x14ac:dyDescent="0.35"/>
    <row r="4186" x14ac:dyDescent="0.35"/>
    <row r="4187" x14ac:dyDescent="0.35"/>
    <row r="4188" x14ac:dyDescent="0.35"/>
    <row r="4189" x14ac:dyDescent="0.35"/>
    <row r="4190" x14ac:dyDescent="0.35"/>
    <row r="4191" x14ac:dyDescent="0.35"/>
    <row r="4192" x14ac:dyDescent="0.35"/>
    <row r="4193" x14ac:dyDescent="0.35"/>
    <row r="4194" x14ac:dyDescent="0.35"/>
    <row r="4195" x14ac:dyDescent="0.35"/>
    <row r="4196" x14ac:dyDescent="0.35"/>
    <row r="4197" x14ac:dyDescent="0.35"/>
    <row r="4198" x14ac:dyDescent="0.35"/>
    <row r="4199" x14ac:dyDescent="0.35"/>
    <row r="4200" x14ac:dyDescent="0.35"/>
    <row r="4201" x14ac:dyDescent="0.35"/>
    <row r="4202" x14ac:dyDescent="0.35"/>
    <row r="4203" x14ac:dyDescent="0.35"/>
    <row r="4204" x14ac:dyDescent="0.35"/>
    <row r="4205" x14ac:dyDescent="0.35"/>
    <row r="4206" x14ac:dyDescent="0.35"/>
    <row r="4207" x14ac:dyDescent="0.35"/>
    <row r="4208" x14ac:dyDescent="0.35"/>
    <row r="4209" x14ac:dyDescent="0.35"/>
    <row r="4210" x14ac:dyDescent="0.35"/>
    <row r="4211" x14ac:dyDescent="0.35"/>
    <row r="4212" x14ac:dyDescent="0.35"/>
    <row r="4213" x14ac:dyDescent="0.35"/>
    <row r="4214" x14ac:dyDescent="0.35"/>
    <row r="4215" x14ac:dyDescent="0.35"/>
    <row r="4216" x14ac:dyDescent="0.35"/>
    <row r="4217" x14ac:dyDescent="0.35"/>
    <row r="4218" x14ac:dyDescent="0.35"/>
    <row r="4219" x14ac:dyDescent="0.35"/>
    <row r="4220" x14ac:dyDescent="0.35"/>
    <row r="4221" x14ac:dyDescent="0.35"/>
    <row r="4222" x14ac:dyDescent="0.35"/>
    <row r="4223" x14ac:dyDescent="0.35"/>
    <row r="4224" x14ac:dyDescent="0.35"/>
    <row r="4225" x14ac:dyDescent="0.35"/>
    <row r="4226" x14ac:dyDescent="0.35"/>
    <row r="4227" x14ac:dyDescent="0.35"/>
    <row r="4228" x14ac:dyDescent="0.35"/>
    <row r="4229" x14ac:dyDescent="0.35"/>
    <row r="4230" x14ac:dyDescent="0.35"/>
    <row r="4231" x14ac:dyDescent="0.35"/>
    <row r="4232" x14ac:dyDescent="0.35"/>
    <row r="4233" x14ac:dyDescent="0.35"/>
    <row r="4234" x14ac:dyDescent="0.35"/>
    <row r="4235" x14ac:dyDescent="0.35"/>
    <row r="4236" x14ac:dyDescent="0.35"/>
    <row r="4237" x14ac:dyDescent="0.35"/>
    <row r="4238" x14ac:dyDescent="0.35"/>
    <row r="4239" x14ac:dyDescent="0.35"/>
    <row r="4240" x14ac:dyDescent="0.35"/>
    <row r="4241" x14ac:dyDescent="0.35"/>
    <row r="4242" x14ac:dyDescent="0.35"/>
    <row r="4243" x14ac:dyDescent="0.35"/>
    <row r="4244" x14ac:dyDescent="0.35"/>
    <row r="4245" x14ac:dyDescent="0.35"/>
    <row r="4246" x14ac:dyDescent="0.35"/>
    <row r="4247" x14ac:dyDescent="0.35"/>
    <row r="4248" x14ac:dyDescent="0.35"/>
    <row r="4249" x14ac:dyDescent="0.35"/>
    <row r="4250" x14ac:dyDescent="0.35"/>
    <row r="4251" x14ac:dyDescent="0.35"/>
    <row r="4252" x14ac:dyDescent="0.35"/>
    <row r="4253" x14ac:dyDescent="0.35"/>
    <row r="4254" x14ac:dyDescent="0.35"/>
    <row r="4255" x14ac:dyDescent="0.35"/>
    <row r="4256" x14ac:dyDescent="0.35"/>
    <row r="4257" x14ac:dyDescent="0.35"/>
    <row r="4258" x14ac:dyDescent="0.35"/>
    <row r="4259" x14ac:dyDescent="0.35"/>
    <row r="4260" x14ac:dyDescent="0.35"/>
    <row r="4261" x14ac:dyDescent="0.35"/>
    <row r="4262" x14ac:dyDescent="0.35"/>
    <row r="4263" x14ac:dyDescent="0.35"/>
    <row r="4264" x14ac:dyDescent="0.35"/>
    <row r="4265" x14ac:dyDescent="0.35"/>
    <row r="4266" x14ac:dyDescent="0.35"/>
    <row r="4267" x14ac:dyDescent="0.35"/>
    <row r="4268" x14ac:dyDescent="0.35"/>
    <row r="4269" x14ac:dyDescent="0.35"/>
    <row r="4270" x14ac:dyDescent="0.35"/>
    <row r="4271" x14ac:dyDescent="0.35"/>
    <row r="4272" x14ac:dyDescent="0.35"/>
    <row r="4273" x14ac:dyDescent="0.35"/>
    <row r="4274" x14ac:dyDescent="0.35"/>
    <row r="4275" x14ac:dyDescent="0.35"/>
    <row r="4276" x14ac:dyDescent="0.35"/>
    <row r="4277" x14ac:dyDescent="0.35"/>
    <row r="4278" x14ac:dyDescent="0.35"/>
    <row r="4279" x14ac:dyDescent="0.35"/>
    <row r="4280" x14ac:dyDescent="0.35"/>
    <row r="4281" x14ac:dyDescent="0.35"/>
    <row r="4282" x14ac:dyDescent="0.35"/>
    <row r="4283" x14ac:dyDescent="0.35"/>
    <row r="4284" x14ac:dyDescent="0.35"/>
    <row r="4285" x14ac:dyDescent="0.35"/>
    <row r="4286" x14ac:dyDescent="0.35"/>
    <row r="4287" x14ac:dyDescent="0.35"/>
    <row r="4288" x14ac:dyDescent="0.35"/>
    <row r="4289" x14ac:dyDescent="0.35"/>
    <row r="4290" x14ac:dyDescent="0.35"/>
    <row r="4291" x14ac:dyDescent="0.35"/>
    <row r="4292" x14ac:dyDescent="0.35"/>
    <row r="4293" x14ac:dyDescent="0.35"/>
    <row r="4294" x14ac:dyDescent="0.35"/>
    <row r="4295" x14ac:dyDescent="0.35"/>
    <row r="4296" x14ac:dyDescent="0.35"/>
    <row r="4297" x14ac:dyDescent="0.35"/>
    <row r="4298" x14ac:dyDescent="0.35"/>
    <row r="4299" x14ac:dyDescent="0.35"/>
    <row r="4300" x14ac:dyDescent="0.35"/>
    <row r="4301" x14ac:dyDescent="0.35"/>
    <row r="4302" x14ac:dyDescent="0.35"/>
    <row r="4303" x14ac:dyDescent="0.35"/>
    <row r="4304" x14ac:dyDescent="0.35"/>
    <row r="4305" x14ac:dyDescent="0.35"/>
    <row r="4306" x14ac:dyDescent="0.35"/>
    <row r="4307" x14ac:dyDescent="0.35"/>
    <row r="4308" x14ac:dyDescent="0.35"/>
    <row r="4309" x14ac:dyDescent="0.35"/>
    <row r="4310" x14ac:dyDescent="0.35"/>
    <row r="4311" x14ac:dyDescent="0.35"/>
    <row r="4312" x14ac:dyDescent="0.35"/>
    <row r="4313" x14ac:dyDescent="0.35"/>
    <row r="4314" x14ac:dyDescent="0.35"/>
    <row r="4315" x14ac:dyDescent="0.35"/>
    <row r="4316" x14ac:dyDescent="0.35"/>
    <row r="4317" x14ac:dyDescent="0.35"/>
    <row r="4318" x14ac:dyDescent="0.35"/>
    <row r="4319" x14ac:dyDescent="0.35"/>
    <row r="4320" x14ac:dyDescent="0.35"/>
    <row r="4321" x14ac:dyDescent="0.35"/>
    <row r="4322" x14ac:dyDescent="0.35"/>
    <row r="4323" x14ac:dyDescent="0.35"/>
    <row r="4324" x14ac:dyDescent="0.35"/>
    <row r="4325" x14ac:dyDescent="0.35"/>
    <row r="4326" x14ac:dyDescent="0.35"/>
    <row r="4327" x14ac:dyDescent="0.35"/>
    <row r="4328" x14ac:dyDescent="0.35"/>
    <row r="4329" x14ac:dyDescent="0.35"/>
    <row r="4330" x14ac:dyDescent="0.35"/>
    <row r="4331" x14ac:dyDescent="0.35"/>
    <row r="4332" x14ac:dyDescent="0.35"/>
    <row r="4333" x14ac:dyDescent="0.35"/>
    <row r="4334" x14ac:dyDescent="0.35"/>
    <row r="4335" x14ac:dyDescent="0.35"/>
    <row r="4336" x14ac:dyDescent="0.35"/>
    <row r="4337" x14ac:dyDescent="0.35"/>
    <row r="4338" x14ac:dyDescent="0.35"/>
    <row r="4339" x14ac:dyDescent="0.35"/>
    <row r="4340" x14ac:dyDescent="0.35"/>
    <row r="4341" x14ac:dyDescent="0.35"/>
    <row r="4342" x14ac:dyDescent="0.35"/>
    <row r="4343" x14ac:dyDescent="0.35"/>
    <row r="4344" x14ac:dyDescent="0.35"/>
    <row r="4345" x14ac:dyDescent="0.35"/>
    <row r="4346" x14ac:dyDescent="0.35"/>
    <row r="4347" x14ac:dyDescent="0.35"/>
    <row r="4348" x14ac:dyDescent="0.35"/>
    <row r="4349" x14ac:dyDescent="0.35"/>
    <row r="4350" x14ac:dyDescent="0.35"/>
    <row r="4351" x14ac:dyDescent="0.35"/>
    <row r="4352" x14ac:dyDescent="0.35"/>
    <row r="4353" x14ac:dyDescent="0.35"/>
    <row r="4354" x14ac:dyDescent="0.35"/>
    <row r="4355" x14ac:dyDescent="0.35"/>
    <row r="4356" x14ac:dyDescent="0.35"/>
    <row r="4357" x14ac:dyDescent="0.35"/>
    <row r="4358" x14ac:dyDescent="0.35"/>
    <row r="4359" x14ac:dyDescent="0.35"/>
    <row r="4360" x14ac:dyDescent="0.35"/>
    <row r="4361" x14ac:dyDescent="0.35"/>
    <row r="4362" x14ac:dyDescent="0.35"/>
    <row r="4363" x14ac:dyDescent="0.35"/>
    <row r="4364" x14ac:dyDescent="0.35"/>
    <row r="4365" x14ac:dyDescent="0.35"/>
    <row r="4366" x14ac:dyDescent="0.35"/>
    <row r="4367" x14ac:dyDescent="0.35"/>
    <row r="4368" x14ac:dyDescent="0.35"/>
    <row r="4369" x14ac:dyDescent="0.35"/>
    <row r="4370" x14ac:dyDescent="0.35"/>
    <row r="4371" x14ac:dyDescent="0.35"/>
    <row r="4372" x14ac:dyDescent="0.35"/>
    <row r="4373" x14ac:dyDescent="0.35"/>
    <row r="4374" x14ac:dyDescent="0.35"/>
    <row r="4375" x14ac:dyDescent="0.35"/>
    <row r="4376" x14ac:dyDescent="0.35"/>
    <row r="4377" x14ac:dyDescent="0.35"/>
    <row r="4378" x14ac:dyDescent="0.35"/>
    <row r="4379" x14ac:dyDescent="0.35"/>
    <row r="4380" x14ac:dyDescent="0.35"/>
    <row r="4381" x14ac:dyDescent="0.35"/>
    <row r="4382" x14ac:dyDescent="0.35"/>
    <row r="4383" x14ac:dyDescent="0.35"/>
    <row r="4384" x14ac:dyDescent="0.35"/>
    <row r="4385" x14ac:dyDescent="0.35"/>
    <row r="4386" x14ac:dyDescent="0.35"/>
    <row r="4387" x14ac:dyDescent="0.35"/>
    <row r="4388" x14ac:dyDescent="0.35"/>
    <row r="4389" x14ac:dyDescent="0.35"/>
    <row r="4390" x14ac:dyDescent="0.35"/>
    <row r="4391" x14ac:dyDescent="0.35"/>
    <row r="4392" x14ac:dyDescent="0.35"/>
    <row r="4393" x14ac:dyDescent="0.35"/>
    <row r="4394" x14ac:dyDescent="0.35"/>
    <row r="4395" x14ac:dyDescent="0.35"/>
    <row r="4396" x14ac:dyDescent="0.35"/>
    <row r="4397" x14ac:dyDescent="0.35"/>
    <row r="4398" x14ac:dyDescent="0.35"/>
    <row r="4399" x14ac:dyDescent="0.35"/>
    <row r="4400" x14ac:dyDescent="0.35"/>
    <row r="4401" x14ac:dyDescent="0.35"/>
    <row r="4402" x14ac:dyDescent="0.35"/>
    <row r="4403" x14ac:dyDescent="0.35"/>
    <row r="4404" x14ac:dyDescent="0.35"/>
    <row r="4405" x14ac:dyDescent="0.35"/>
    <row r="4406" x14ac:dyDescent="0.35"/>
    <row r="4407" x14ac:dyDescent="0.35"/>
    <row r="4408" x14ac:dyDescent="0.35"/>
    <row r="4409" x14ac:dyDescent="0.35"/>
    <row r="4410" x14ac:dyDescent="0.35"/>
    <row r="4411" x14ac:dyDescent="0.35"/>
    <row r="4412" x14ac:dyDescent="0.35"/>
    <row r="4413" x14ac:dyDescent="0.35"/>
    <row r="4414" x14ac:dyDescent="0.35"/>
    <row r="4415" x14ac:dyDescent="0.35"/>
    <row r="4416" x14ac:dyDescent="0.35"/>
    <row r="4417" x14ac:dyDescent="0.35"/>
    <row r="4418" x14ac:dyDescent="0.35"/>
    <row r="4419" x14ac:dyDescent="0.35"/>
    <row r="4420" x14ac:dyDescent="0.35"/>
    <row r="4421" x14ac:dyDescent="0.35"/>
    <row r="4422" x14ac:dyDescent="0.35"/>
    <row r="4423" x14ac:dyDescent="0.35"/>
    <row r="4424" x14ac:dyDescent="0.35"/>
    <row r="4425" x14ac:dyDescent="0.35"/>
    <row r="4426" x14ac:dyDescent="0.35"/>
    <row r="4427" x14ac:dyDescent="0.35"/>
    <row r="4428" x14ac:dyDescent="0.35"/>
    <row r="4429" x14ac:dyDescent="0.35"/>
    <row r="4430" x14ac:dyDescent="0.35"/>
    <row r="4431" x14ac:dyDescent="0.35"/>
    <row r="4432" x14ac:dyDescent="0.35"/>
    <row r="4433" x14ac:dyDescent="0.35"/>
    <row r="4434" x14ac:dyDescent="0.35"/>
    <row r="4435" x14ac:dyDescent="0.35"/>
    <row r="4436" x14ac:dyDescent="0.35"/>
    <row r="4437" x14ac:dyDescent="0.35"/>
    <row r="4438" x14ac:dyDescent="0.35"/>
    <row r="4439" x14ac:dyDescent="0.35"/>
    <row r="4440" x14ac:dyDescent="0.35"/>
    <row r="4441" x14ac:dyDescent="0.35"/>
    <row r="4442" x14ac:dyDescent="0.35"/>
    <row r="4443" x14ac:dyDescent="0.35"/>
    <row r="4444" x14ac:dyDescent="0.35"/>
    <row r="4445" x14ac:dyDescent="0.35"/>
    <row r="4446" x14ac:dyDescent="0.35"/>
    <row r="4447" x14ac:dyDescent="0.35"/>
    <row r="4448" x14ac:dyDescent="0.35"/>
    <row r="4449" x14ac:dyDescent="0.35"/>
    <row r="4450" x14ac:dyDescent="0.35"/>
    <row r="4451" x14ac:dyDescent="0.35"/>
    <row r="4452" x14ac:dyDescent="0.35"/>
    <row r="4453" x14ac:dyDescent="0.35"/>
    <row r="4454" x14ac:dyDescent="0.35"/>
    <row r="4455" x14ac:dyDescent="0.35"/>
    <row r="4456" x14ac:dyDescent="0.35"/>
    <row r="4457" x14ac:dyDescent="0.35"/>
    <row r="4458" x14ac:dyDescent="0.35"/>
    <row r="4459" x14ac:dyDescent="0.35"/>
    <row r="4460" x14ac:dyDescent="0.35"/>
    <row r="4461" x14ac:dyDescent="0.35"/>
    <row r="4462" x14ac:dyDescent="0.35"/>
    <row r="4463" x14ac:dyDescent="0.35"/>
    <row r="4464" x14ac:dyDescent="0.35"/>
    <row r="4465" x14ac:dyDescent="0.35"/>
    <row r="4466" x14ac:dyDescent="0.35"/>
    <row r="4467" x14ac:dyDescent="0.35"/>
    <row r="4468" x14ac:dyDescent="0.35"/>
    <row r="4469" x14ac:dyDescent="0.35"/>
    <row r="4470" x14ac:dyDescent="0.35"/>
    <row r="4471" x14ac:dyDescent="0.35"/>
    <row r="4472" x14ac:dyDescent="0.35"/>
    <row r="4473" x14ac:dyDescent="0.35"/>
    <row r="4474" x14ac:dyDescent="0.35"/>
    <row r="4475" x14ac:dyDescent="0.35"/>
    <row r="4476" x14ac:dyDescent="0.35"/>
    <row r="4477" x14ac:dyDescent="0.35"/>
    <row r="4478" x14ac:dyDescent="0.35"/>
    <row r="4479" x14ac:dyDescent="0.35"/>
    <row r="4480" x14ac:dyDescent="0.35"/>
    <row r="4481" x14ac:dyDescent="0.35"/>
    <row r="4482" x14ac:dyDescent="0.35"/>
    <row r="4483" x14ac:dyDescent="0.35"/>
    <row r="4484" x14ac:dyDescent="0.35"/>
    <row r="4485" x14ac:dyDescent="0.35"/>
    <row r="4486" x14ac:dyDescent="0.35"/>
    <row r="4487" x14ac:dyDescent="0.35"/>
    <row r="4488" x14ac:dyDescent="0.35"/>
    <row r="4489" x14ac:dyDescent="0.35"/>
    <row r="4490" x14ac:dyDescent="0.35"/>
    <row r="4491" x14ac:dyDescent="0.35"/>
    <row r="4492" x14ac:dyDescent="0.35"/>
    <row r="4493" x14ac:dyDescent="0.35"/>
    <row r="4494" x14ac:dyDescent="0.35"/>
    <row r="4495" x14ac:dyDescent="0.35"/>
    <row r="4496" x14ac:dyDescent="0.35"/>
    <row r="4497" x14ac:dyDescent="0.35"/>
    <row r="4498" x14ac:dyDescent="0.35"/>
    <row r="4499" x14ac:dyDescent="0.35"/>
    <row r="4500" x14ac:dyDescent="0.35"/>
    <row r="4501" x14ac:dyDescent="0.35"/>
    <row r="4502" x14ac:dyDescent="0.35"/>
    <row r="4503" x14ac:dyDescent="0.35"/>
    <row r="4504" x14ac:dyDescent="0.35"/>
    <row r="4505" x14ac:dyDescent="0.35"/>
    <row r="4506" x14ac:dyDescent="0.35"/>
    <row r="4507" x14ac:dyDescent="0.35"/>
    <row r="4508" x14ac:dyDescent="0.35"/>
    <row r="4509" x14ac:dyDescent="0.35"/>
    <row r="4510" x14ac:dyDescent="0.35"/>
    <row r="4511" x14ac:dyDescent="0.35"/>
    <row r="4512" x14ac:dyDescent="0.35"/>
    <row r="4513" x14ac:dyDescent="0.35"/>
    <row r="4514" x14ac:dyDescent="0.35"/>
    <row r="4515" x14ac:dyDescent="0.35"/>
    <row r="4516" x14ac:dyDescent="0.35"/>
    <row r="4517" x14ac:dyDescent="0.35"/>
    <row r="4518" x14ac:dyDescent="0.35"/>
    <row r="4519" x14ac:dyDescent="0.35"/>
    <row r="4520" x14ac:dyDescent="0.35"/>
    <row r="4521" x14ac:dyDescent="0.35"/>
    <row r="4522" x14ac:dyDescent="0.35"/>
    <row r="4523" x14ac:dyDescent="0.35"/>
    <row r="4524" x14ac:dyDescent="0.35"/>
    <row r="4525" x14ac:dyDescent="0.35"/>
    <row r="4526" x14ac:dyDescent="0.35"/>
    <row r="4527" x14ac:dyDescent="0.35"/>
    <row r="4528" x14ac:dyDescent="0.35"/>
    <row r="4529" x14ac:dyDescent="0.35"/>
    <row r="4530" x14ac:dyDescent="0.35"/>
    <row r="4531" x14ac:dyDescent="0.35"/>
    <row r="4532" x14ac:dyDescent="0.35"/>
    <row r="4533" x14ac:dyDescent="0.35"/>
    <row r="4534" x14ac:dyDescent="0.35"/>
    <row r="4535" x14ac:dyDescent="0.35"/>
    <row r="4536" x14ac:dyDescent="0.35"/>
    <row r="4537" x14ac:dyDescent="0.35"/>
    <row r="4538" x14ac:dyDescent="0.35"/>
    <row r="4539" x14ac:dyDescent="0.35"/>
    <row r="4540" x14ac:dyDescent="0.35"/>
    <row r="4541" x14ac:dyDescent="0.35"/>
    <row r="4542" x14ac:dyDescent="0.35"/>
    <row r="4543" x14ac:dyDescent="0.35"/>
    <row r="4544" x14ac:dyDescent="0.35"/>
    <row r="4545" x14ac:dyDescent="0.35"/>
    <row r="4546" x14ac:dyDescent="0.35"/>
    <row r="4547" x14ac:dyDescent="0.35"/>
    <row r="4548" x14ac:dyDescent="0.35"/>
    <row r="4549" x14ac:dyDescent="0.35"/>
    <row r="4550" x14ac:dyDescent="0.35"/>
    <row r="4551" x14ac:dyDescent="0.35"/>
    <row r="4552" x14ac:dyDescent="0.35"/>
    <row r="4553" x14ac:dyDescent="0.35"/>
    <row r="4554" x14ac:dyDescent="0.35"/>
    <row r="4555" x14ac:dyDescent="0.35"/>
    <row r="4556" x14ac:dyDescent="0.35"/>
    <row r="4557" x14ac:dyDescent="0.35"/>
    <row r="4558" x14ac:dyDescent="0.35"/>
    <row r="4559" x14ac:dyDescent="0.35"/>
    <row r="4560" x14ac:dyDescent="0.35"/>
    <row r="4561" x14ac:dyDescent="0.35"/>
    <row r="4562" x14ac:dyDescent="0.35"/>
    <row r="4563" x14ac:dyDescent="0.35"/>
    <row r="4564" x14ac:dyDescent="0.35"/>
    <row r="4565" x14ac:dyDescent="0.35"/>
    <row r="4566" x14ac:dyDescent="0.35"/>
    <row r="4567" x14ac:dyDescent="0.35"/>
    <row r="4568" x14ac:dyDescent="0.35"/>
    <row r="4569" x14ac:dyDescent="0.35"/>
    <row r="4570" x14ac:dyDescent="0.35"/>
    <row r="4571" x14ac:dyDescent="0.35"/>
    <row r="4572" x14ac:dyDescent="0.35"/>
    <row r="4573" x14ac:dyDescent="0.35"/>
    <row r="4574" x14ac:dyDescent="0.35"/>
    <row r="4575" x14ac:dyDescent="0.35"/>
    <row r="4576" x14ac:dyDescent="0.35"/>
    <row r="4577" x14ac:dyDescent="0.35"/>
    <row r="4578" x14ac:dyDescent="0.35"/>
    <row r="4579" x14ac:dyDescent="0.35"/>
    <row r="4580" x14ac:dyDescent="0.35"/>
    <row r="4581" x14ac:dyDescent="0.35"/>
    <row r="4582" x14ac:dyDescent="0.35"/>
    <row r="4583" x14ac:dyDescent="0.35"/>
    <row r="4584" x14ac:dyDescent="0.35"/>
    <row r="4585" x14ac:dyDescent="0.35"/>
    <row r="4586" x14ac:dyDescent="0.35"/>
    <row r="4587" x14ac:dyDescent="0.35"/>
    <row r="4588" x14ac:dyDescent="0.35"/>
    <row r="4589" x14ac:dyDescent="0.35"/>
    <row r="4590" x14ac:dyDescent="0.35"/>
    <row r="4591" x14ac:dyDescent="0.35"/>
    <row r="4592" x14ac:dyDescent="0.35"/>
    <row r="4593" x14ac:dyDescent="0.35"/>
    <row r="4594" x14ac:dyDescent="0.35"/>
    <row r="4595" x14ac:dyDescent="0.35"/>
    <row r="4596" x14ac:dyDescent="0.35"/>
    <row r="4597" x14ac:dyDescent="0.35"/>
    <row r="4598" x14ac:dyDescent="0.35"/>
    <row r="4599" x14ac:dyDescent="0.35"/>
    <row r="4600" x14ac:dyDescent="0.35"/>
    <row r="4601" x14ac:dyDescent="0.35"/>
    <row r="4602" x14ac:dyDescent="0.35"/>
    <row r="4603" x14ac:dyDescent="0.35"/>
    <row r="4604" x14ac:dyDescent="0.35"/>
    <row r="4605" x14ac:dyDescent="0.35"/>
    <row r="4606" x14ac:dyDescent="0.35"/>
    <row r="4607" x14ac:dyDescent="0.35"/>
    <row r="4608" x14ac:dyDescent="0.35"/>
    <row r="4609" x14ac:dyDescent="0.35"/>
    <row r="4610" x14ac:dyDescent="0.35"/>
    <row r="4611" x14ac:dyDescent="0.35"/>
    <row r="4612" x14ac:dyDescent="0.35"/>
    <row r="4613" x14ac:dyDescent="0.35"/>
    <row r="4614" x14ac:dyDescent="0.35"/>
    <row r="4615" x14ac:dyDescent="0.35"/>
    <row r="4616" x14ac:dyDescent="0.35"/>
    <row r="4617" x14ac:dyDescent="0.35"/>
    <row r="4618" x14ac:dyDescent="0.35"/>
    <row r="4619" x14ac:dyDescent="0.35"/>
    <row r="4620" x14ac:dyDescent="0.35"/>
    <row r="4621" x14ac:dyDescent="0.35"/>
    <row r="4622" x14ac:dyDescent="0.35"/>
    <row r="4623" x14ac:dyDescent="0.35"/>
    <row r="4624" x14ac:dyDescent="0.35"/>
    <row r="4625" x14ac:dyDescent="0.35"/>
    <row r="4626" x14ac:dyDescent="0.35"/>
    <row r="4627" x14ac:dyDescent="0.35"/>
    <row r="4628" x14ac:dyDescent="0.35"/>
    <row r="4629" x14ac:dyDescent="0.35"/>
    <row r="4630" x14ac:dyDescent="0.35"/>
    <row r="4631" x14ac:dyDescent="0.35"/>
    <row r="4632" x14ac:dyDescent="0.35"/>
    <row r="4633" x14ac:dyDescent="0.35"/>
    <row r="4634" x14ac:dyDescent="0.35"/>
    <row r="4635" x14ac:dyDescent="0.35"/>
    <row r="4636" x14ac:dyDescent="0.35"/>
    <row r="4637" x14ac:dyDescent="0.35"/>
    <row r="4638" x14ac:dyDescent="0.35"/>
    <row r="4639" x14ac:dyDescent="0.35"/>
    <row r="4640" x14ac:dyDescent="0.35"/>
    <row r="4641" x14ac:dyDescent="0.35"/>
    <row r="4642" x14ac:dyDescent="0.35"/>
    <row r="4643" x14ac:dyDescent="0.35"/>
    <row r="4644" x14ac:dyDescent="0.35"/>
    <row r="4645" x14ac:dyDescent="0.35"/>
    <row r="4646" x14ac:dyDescent="0.35"/>
    <row r="4647" x14ac:dyDescent="0.35"/>
    <row r="4648" x14ac:dyDescent="0.35"/>
    <row r="4649" x14ac:dyDescent="0.35"/>
    <row r="4650" x14ac:dyDescent="0.35"/>
    <row r="4651" x14ac:dyDescent="0.35"/>
    <row r="4652" x14ac:dyDescent="0.35"/>
    <row r="4653" x14ac:dyDescent="0.35"/>
    <row r="4654" x14ac:dyDescent="0.35"/>
    <row r="4655" x14ac:dyDescent="0.35"/>
    <row r="4656" x14ac:dyDescent="0.35"/>
    <row r="4657" x14ac:dyDescent="0.35"/>
    <row r="4658" x14ac:dyDescent="0.35"/>
    <row r="4659" x14ac:dyDescent="0.35"/>
    <row r="4660" x14ac:dyDescent="0.35"/>
    <row r="4661" x14ac:dyDescent="0.35"/>
    <row r="4662" x14ac:dyDescent="0.35"/>
    <row r="4663" x14ac:dyDescent="0.35"/>
    <row r="4664" x14ac:dyDescent="0.35"/>
    <row r="4665" x14ac:dyDescent="0.35"/>
    <row r="4666" x14ac:dyDescent="0.35"/>
    <row r="4667" x14ac:dyDescent="0.35"/>
    <row r="4668" x14ac:dyDescent="0.35"/>
    <row r="4669" x14ac:dyDescent="0.35"/>
    <row r="4670" x14ac:dyDescent="0.35"/>
    <row r="4671" x14ac:dyDescent="0.35"/>
    <row r="4672" x14ac:dyDescent="0.35"/>
    <row r="4673" x14ac:dyDescent="0.35"/>
    <row r="4674" x14ac:dyDescent="0.35"/>
    <row r="4675" x14ac:dyDescent="0.35"/>
    <row r="4676" x14ac:dyDescent="0.35"/>
    <row r="4677" x14ac:dyDescent="0.35"/>
    <row r="4678" x14ac:dyDescent="0.35"/>
    <row r="4679" x14ac:dyDescent="0.35"/>
    <row r="4680" x14ac:dyDescent="0.35"/>
    <row r="4681" x14ac:dyDescent="0.35"/>
    <row r="4682" x14ac:dyDescent="0.35"/>
    <row r="4683" x14ac:dyDescent="0.35"/>
    <row r="4684" x14ac:dyDescent="0.35"/>
    <row r="4685" x14ac:dyDescent="0.35"/>
    <row r="4686" x14ac:dyDescent="0.35"/>
    <row r="4687" x14ac:dyDescent="0.35"/>
    <row r="4688" x14ac:dyDescent="0.35"/>
    <row r="4689" x14ac:dyDescent="0.35"/>
    <row r="4690" x14ac:dyDescent="0.35"/>
    <row r="4691" x14ac:dyDescent="0.35"/>
    <row r="4692" x14ac:dyDescent="0.35"/>
    <row r="4693" x14ac:dyDescent="0.35"/>
    <row r="4694" x14ac:dyDescent="0.35"/>
    <row r="4695" x14ac:dyDescent="0.35"/>
    <row r="4696" x14ac:dyDescent="0.35"/>
    <row r="4697" x14ac:dyDescent="0.35"/>
    <row r="4698" x14ac:dyDescent="0.35"/>
    <row r="4699" x14ac:dyDescent="0.35"/>
    <row r="4700" x14ac:dyDescent="0.35"/>
    <row r="4701" x14ac:dyDescent="0.35"/>
    <row r="4702" x14ac:dyDescent="0.35"/>
    <row r="4703" x14ac:dyDescent="0.35"/>
    <row r="4704" x14ac:dyDescent="0.35"/>
    <row r="4705" x14ac:dyDescent="0.35"/>
    <row r="4706" x14ac:dyDescent="0.35"/>
    <row r="4707" x14ac:dyDescent="0.35"/>
    <row r="4708" x14ac:dyDescent="0.35"/>
    <row r="4709" x14ac:dyDescent="0.35"/>
    <row r="4710" x14ac:dyDescent="0.35"/>
    <row r="4711" x14ac:dyDescent="0.35"/>
    <row r="4712" x14ac:dyDescent="0.35"/>
    <row r="4713" x14ac:dyDescent="0.35"/>
    <row r="4714" x14ac:dyDescent="0.35"/>
    <row r="4715" x14ac:dyDescent="0.35"/>
    <row r="4716" x14ac:dyDescent="0.35"/>
    <row r="4717" x14ac:dyDescent="0.35"/>
    <row r="4718" x14ac:dyDescent="0.35"/>
    <row r="4719" x14ac:dyDescent="0.35"/>
    <row r="4720" x14ac:dyDescent="0.35"/>
    <row r="4721" x14ac:dyDescent="0.35"/>
    <row r="4722" x14ac:dyDescent="0.35"/>
    <row r="4723" x14ac:dyDescent="0.35"/>
    <row r="4724" x14ac:dyDescent="0.35"/>
    <row r="4725" x14ac:dyDescent="0.35"/>
    <row r="4726" x14ac:dyDescent="0.35"/>
    <row r="4727" x14ac:dyDescent="0.35"/>
    <row r="4728" x14ac:dyDescent="0.35"/>
    <row r="4729" x14ac:dyDescent="0.35"/>
    <row r="4730" x14ac:dyDescent="0.35"/>
    <row r="4731" x14ac:dyDescent="0.35"/>
    <row r="4732" x14ac:dyDescent="0.35"/>
    <row r="4733" x14ac:dyDescent="0.35"/>
    <row r="4734" x14ac:dyDescent="0.35"/>
    <row r="4735" x14ac:dyDescent="0.35"/>
    <row r="4736" x14ac:dyDescent="0.35"/>
    <row r="4737" x14ac:dyDescent="0.35"/>
    <row r="4738" x14ac:dyDescent="0.35"/>
    <row r="4739" x14ac:dyDescent="0.35"/>
    <row r="4740" x14ac:dyDescent="0.35"/>
    <row r="4741" x14ac:dyDescent="0.35"/>
    <row r="4742" x14ac:dyDescent="0.35"/>
    <row r="4743" x14ac:dyDescent="0.35"/>
    <row r="4744" x14ac:dyDescent="0.35"/>
    <row r="4745" x14ac:dyDescent="0.35"/>
    <row r="4746" x14ac:dyDescent="0.35"/>
    <row r="4747" x14ac:dyDescent="0.35"/>
    <row r="4748" x14ac:dyDescent="0.35"/>
    <row r="4749" x14ac:dyDescent="0.35"/>
    <row r="4750" x14ac:dyDescent="0.35"/>
    <row r="4751" x14ac:dyDescent="0.35"/>
    <row r="4752" x14ac:dyDescent="0.35"/>
    <row r="4753" x14ac:dyDescent="0.35"/>
    <row r="4754" x14ac:dyDescent="0.35"/>
    <row r="4755" x14ac:dyDescent="0.35"/>
    <row r="4756" x14ac:dyDescent="0.35"/>
    <row r="4757" x14ac:dyDescent="0.35"/>
    <row r="4758" x14ac:dyDescent="0.35"/>
    <row r="4759" x14ac:dyDescent="0.35"/>
    <row r="4760" x14ac:dyDescent="0.35"/>
    <row r="4761" x14ac:dyDescent="0.35"/>
    <row r="4762" x14ac:dyDescent="0.35"/>
    <row r="4763" x14ac:dyDescent="0.35"/>
    <row r="4764" x14ac:dyDescent="0.35"/>
    <row r="4765" x14ac:dyDescent="0.35"/>
    <row r="4766" x14ac:dyDescent="0.35"/>
    <row r="4767" x14ac:dyDescent="0.35"/>
    <row r="4768" x14ac:dyDescent="0.35"/>
    <row r="4769" x14ac:dyDescent="0.35"/>
    <row r="4770" x14ac:dyDescent="0.35"/>
    <row r="4771" x14ac:dyDescent="0.35"/>
    <row r="4772" x14ac:dyDescent="0.35"/>
    <row r="4773" x14ac:dyDescent="0.35"/>
    <row r="4774" x14ac:dyDescent="0.35"/>
    <row r="4775" x14ac:dyDescent="0.35"/>
    <row r="4776" x14ac:dyDescent="0.35"/>
    <row r="4777" x14ac:dyDescent="0.35"/>
    <row r="4778" x14ac:dyDescent="0.35"/>
    <row r="4779" x14ac:dyDescent="0.35"/>
    <row r="4780" x14ac:dyDescent="0.35"/>
    <row r="4781" x14ac:dyDescent="0.35"/>
    <row r="4782" x14ac:dyDescent="0.35"/>
    <row r="4783" x14ac:dyDescent="0.35"/>
    <row r="4784" x14ac:dyDescent="0.35"/>
    <row r="4785" x14ac:dyDescent="0.35"/>
    <row r="4786" x14ac:dyDescent="0.35"/>
    <row r="4787" x14ac:dyDescent="0.35"/>
    <row r="4788" x14ac:dyDescent="0.35"/>
    <row r="4789" x14ac:dyDescent="0.35"/>
    <row r="4790" x14ac:dyDescent="0.35"/>
    <row r="4791" x14ac:dyDescent="0.35"/>
    <row r="4792" x14ac:dyDescent="0.35"/>
    <row r="4793" x14ac:dyDescent="0.35"/>
    <row r="4794" x14ac:dyDescent="0.35"/>
    <row r="4795" x14ac:dyDescent="0.35"/>
    <row r="4796" x14ac:dyDescent="0.35"/>
    <row r="4797" x14ac:dyDescent="0.35"/>
    <row r="4798" x14ac:dyDescent="0.35"/>
    <row r="4799" x14ac:dyDescent="0.35"/>
    <row r="4800" x14ac:dyDescent="0.35"/>
    <row r="4801" x14ac:dyDescent="0.35"/>
    <row r="4802" x14ac:dyDescent="0.35"/>
    <row r="4803" x14ac:dyDescent="0.35"/>
    <row r="4804" x14ac:dyDescent="0.35"/>
    <row r="4805" x14ac:dyDescent="0.35"/>
    <row r="4806" x14ac:dyDescent="0.35"/>
    <row r="4807" x14ac:dyDescent="0.35"/>
    <row r="4808" x14ac:dyDescent="0.35"/>
    <row r="4809" x14ac:dyDescent="0.35"/>
    <row r="4810" x14ac:dyDescent="0.35"/>
    <row r="4811" x14ac:dyDescent="0.35"/>
    <row r="4812" x14ac:dyDescent="0.35"/>
    <row r="4813" x14ac:dyDescent="0.35"/>
    <row r="4814" x14ac:dyDescent="0.35"/>
    <row r="4815" x14ac:dyDescent="0.35"/>
    <row r="4816" x14ac:dyDescent="0.35"/>
    <row r="4817" x14ac:dyDescent="0.35"/>
    <row r="4818" x14ac:dyDescent="0.35"/>
    <row r="4819" x14ac:dyDescent="0.35"/>
    <row r="4820" x14ac:dyDescent="0.35"/>
    <row r="4821" x14ac:dyDescent="0.35"/>
    <row r="4822" x14ac:dyDescent="0.35"/>
    <row r="4823" x14ac:dyDescent="0.35"/>
    <row r="4824" x14ac:dyDescent="0.35"/>
    <row r="4825" x14ac:dyDescent="0.35"/>
    <row r="4826" x14ac:dyDescent="0.35"/>
    <row r="4827" x14ac:dyDescent="0.35"/>
    <row r="4828" x14ac:dyDescent="0.35"/>
    <row r="4829" x14ac:dyDescent="0.35"/>
    <row r="4830" x14ac:dyDescent="0.35"/>
    <row r="4831" x14ac:dyDescent="0.35"/>
    <row r="4832" x14ac:dyDescent="0.35"/>
    <row r="4833" x14ac:dyDescent="0.35"/>
    <row r="4834" x14ac:dyDescent="0.35"/>
    <row r="4835" x14ac:dyDescent="0.35"/>
    <row r="4836" x14ac:dyDescent="0.35"/>
    <row r="4837" x14ac:dyDescent="0.35"/>
    <row r="4838" x14ac:dyDescent="0.35"/>
    <row r="4839" x14ac:dyDescent="0.35"/>
    <row r="4840" x14ac:dyDescent="0.35"/>
    <row r="4841" x14ac:dyDescent="0.35"/>
    <row r="4842" x14ac:dyDescent="0.35"/>
    <row r="4843" x14ac:dyDescent="0.35"/>
    <row r="4844" x14ac:dyDescent="0.35"/>
    <row r="4845" x14ac:dyDescent="0.35"/>
    <row r="4846" x14ac:dyDescent="0.35"/>
    <row r="4847" x14ac:dyDescent="0.35"/>
    <row r="4848" x14ac:dyDescent="0.35"/>
    <row r="4849" x14ac:dyDescent="0.35"/>
    <row r="4850" x14ac:dyDescent="0.35"/>
    <row r="4851" x14ac:dyDescent="0.35"/>
    <row r="4852" x14ac:dyDescent="0.35"/>
    <row r="4853" x14ac:dyDescent="0.35"/>
    <row r="4854" x14ac:dyDescent="0.35"/>
    <row r="4855" x14ac:dyDescent="0.35"/>
    <row r="4856" x14ac:dyDescent="0.35"/>
    <row r="4857" x14ac:dyDescent="0.35"/>
    <row r="4858" x14ac:dyDescent="0.35"/>
    <row r="4859" x14ac:dyDescent="0.35"/>
    <row r="4860" x14ac:dyDescent="0.35"/>
    <row r="4861" x14ac:dyDescent="0.35"/>
    <row r="4862" x14ac:dyDescent="0.35"/>
    <row r="4863" x14ac:dyDescent="0.35"/>
    <row r="4864" x14ac:dyDescent="0.35"/>
    <row r="4865" x14ac:dyDescent="0.35"/>
    <row r="4866" x14ac:dyDescent="0.35"/>
    <row r="4867" x14ac:dyDescent="0.35"/>
    <row r="4868" x14ac:dyDescent="0.35"/>
    <row r="4869" x14ac:dyDescent="0.35"/>
    <row r="4870" x14ac:dyDescent="0.35"/>
    <row r="4871" x14ac:dyDescent="0.35"/>
    <row r="4872" x14ac:dyDescent="0.35"/>
    <row r="4873" x14ac:dyDescent="0.35"/>
    <row r="4874" x14ac:dyDescent="0.35"/>
    <row r="4875" x14ac:dyDescent="0.35"/>
    <row r="4876" x14ac:dyDescent="0.35"/>
    <row r="4877" x14ac:dyDescent="0.35"/>
    <row r="4878" x14ac:dyDescent="0.35"/>
    <row r="4879" x14ac:dyDescent="0.35"/>
    <row r="4880" x14ac:dyDescent="0.35"/>
    <row r="4881" x14ac:dyDescent="0.35"/>
    <row r="4882" x14ac:dyDescent="0.35"/>
    <row r="4883" x14ac:dyDescent="0.35"/>
    <row r="4884" x14ac:dyDescent="0.35"/>
    <row r="4885" x14ac:dyDescent="0.35"/>
    <row r="4886" x14ac:dyDescent="0.35"/>
    <row r="4887" x14ac:dyDescent="0.35"/>
    <row r="4888" x14ac:dyDescent="0.35"/>
    <row r="4889" x14ac:dyDescent="0.35"/>
    <row r="4890" x14ac:dyDescent="0.35"/>
    <row r="4891" x14ac:dyDescent="0.35"/>
    <row r="4892" x14ac:dyDescent="0.35"/>
    <row r="4893" x14ac:dyDescent="0.35"/>
    <row r="4894" x14ac:dyDescent="0.35"/>
    <row r="4895" x14ac:dyDescent="0.35"/>
    <row r="4896" x14ac:dyDescent="0.35"/>
    <row r="4897" x14ac:dyDescent="0.35"/>
    <row r="4898" x14ac:dyDescent="0.35"/>
    <row r="4899" x14ac:dyDescent="0.35"/>
    <row r="4900" x14ac:dyDescent="0.35"/>
    <row r="4901" x14ac:dyDescent="0.35"/>
    <row r="4902" x14ac:dyDescent="0.35"/>
    <row r="4903" x14ac:dyDescent="0.35"/>
    <row r="4904" x14ac:dyDescent="0.35"/>
    <row r="4905" x14ac:dyDescent="0.35"/>
    <row r="4906" x14ac:dyDescent="0.35"/>
    <row r="4907" x14ac:dyDescent="0.35"/>
    <row r="4908" x14ac:dyDescent="0.35"/>
    <row r="4909" x14ac:dyDescent="0.35"/>
    <row r="4910" x14ac:dyDescent="0.35"/>
    <row r="4911" x14ac:dyDescent="0.35"/>
    <row r="4912" x14ac:dyDescent="0.35"/>
    <row r="4913" x14ac:dyDescent="0.35"/>
    <row r="4914" x14ac:dyDescent="0.35"/>
    <row r="4915" x14ac:dyDescent="0.35"/>
    <row r="4916" x14ac:dyDescent="0.35"/>
    <row r="4917" x14ac:dyDescent="0.35"/>
    <row r="4918" x14ac:dyDescent="0.35"/>
    <row r="4919" x14ac:dyDescent="0.35"/>
    <row r="4920" x14ac:dyDescent="0.35"/>
    <row r="4921" x14ac:dyDescent="0.35"/>
    <row r="4922" x14ac:dyDescent="0.35"/>
    <row r="4923" x14ac:dyDescent="0.35"/>
    <row r="4924" x14ac:dyDescent="0.35"/>
    <row r="4925" x14ac:dyDescent="0.35"/>
    <row r="4926" x14ac:dyDescent="0.35"/>
    <row r="4927" x14ac:dyDescent="0.35"/>
    <row r="4928" x14ac:dyDescent="0.35"/>
    <row r="4929" x14ac:dyDescent="0.35"/>
    <row r="4930" x14ac:dyDescent="0.35"/>
    <row r="4931" x14ac:dyDescent="0.35"/>
    <row r="4932" x14ac:dyDescent="0.35"/>
    <row r="4933" x14ac:dyDescent="0.35"/>
    <row r="4934" x14ac:dyDescent="0.35"/>
    <row r="4935" x14ac:dyDescent="0.35"/>
    <row r="4936" x14ac:dyDescent="0.35"/>
    <row r="4937" x14ac:dyDescent="0.35"/>
    <row r="4938" x14ac:dyDescent="0.35"/>
    <row r="4939" x14ac:dyDescent="0.35"/>
    <row r="4940" x14ac:dyDescent="0.35"/>
    <row r="4941" x14ac:dyDescent="0.35"/>
    <row r="4942" x14ac:dyDescent="0.35"/>
    <row r="4943" x14ac:dyDescent="0.35"/>
    <row r="4944" x14ac:dyDescent="0.35"/>
    <row r="4945" x14ac:dyDescent="0.35"/>
    <row r="4946" x14ac:dyDescent="0.35"/>
    <row r="4947" x14ac:dyDescent="0.35"/>
    <row r="4948" x14ac:dyDescent="0.35"/>
    <row r="4949" x14ac:dyDescent="0.35"/>
    <row r="4950" x14ac:dyDescent="0.35"/>
    <row r="4951" x14ac:dyDescent="0.35"/>
    <row r="4952" x14ac:dyDescent="0.35"/>
    <row r="4953" x14ac:dyDescent="0.35"/>
    <row r="4954" x14ac:dyDescent="0.35"/>
    <row r="4955" x14ac:dyDescent="0.35"/>
    <row r="4956" x14ac:dyDescent="0.35"/>
    <row r="4957" x14ac:dyDescent="0.35"/>
    <row r="4958" x14ac:dyDescent="0.35"/>
    <row r="4959" x14ac:dyDescent="0.35"/>
    <row r="4960" x14ac:dyDescent="0.35"/>
    <row r="4961" x14ac:dyDescent="0.35"/>
    <row r="4962" x14ac:dyDescent="0.35"/>
    <row r="4963" x14ac:dyDescent="0.35"/>
    <row r="4964" x14ac:dyDescent="0.35"/>
    <row r="4965" x14ac:dyDescent="0.35"/>
    <row r="4966" x14ac:dyDescent="0.35"/>
    <row r="4967" x14ac:dyDescent="0.35"/>
    <row r="4968" x14ac:dyDescent="0.35"/>
    <row r="4969" x14ac:dyDescent="0.35"/>
    <row r="4970" x14ac:dyDescent="0.35"/>
    <row r="4971" x14ac:dyDescent="0.35"/>
    <row r="4972" x14ac:dyDescent="0.35"/>
    <row r="4973" x14ac:dyDescent="0.35"/>
    <row r="4974" x14ac:dyDescent="0.35"/>
    <row r="4975" x14ac:dyDescent="0.35"/>
    <row r="4976" x14ac:dyDescent="0.35"/>
    <row r="4977" x14ac:dyDescent="0.35"/>
    <row r="4978" x14ac:dyDescent="0.35"/>
    <row r="4979" x14ac:dyDescent="0.35"/>
    <row r="4980" x14ac:dyDescent="0.35"/>
    <row r="4981" x14ac:dyDescent="0.35"/>
    <row r="4982" x14ac:dyDescent="0.35"/>
    <row r="4983" x14ac:dyDescent="0.35"/>
    <row r="4984" x14ac:dyDescent="0.35"/>
    <row r="4985" x14ac:dyDescent="0.35"/>
    <row r="4986" x14ac:dyDescent="0.35"/>
    <row r="4987" x14ac:dyDescent="0.35"/>
    <row r="4988" x14ac:dyDescent="0.35"/>
    <row r="4989" x14ac:dyDescent="0.35"/>
    <row r="4990" x14ac:dyDescent="0.35"/>
    <row r="4991" x14ac:dyDescent="0.35"/>
    <row r="4992" x14ac:dyDescent="0.35"/>
    <row r="4993" x14ac:dyDescent="0.35"/>
    <row r="4994" x14ac:dyDescent="0.35"/>
    <row r="4995" x14ac:dyDescent="0.35"/>
    <row r="4996" x14ac:dyDescent="0.35"/>
    <row r="4997" x14ac:dyDescent="0.35"/>
    <row r="4998" x14ac:dyDescent="0.35"/>
    <row r="4999" x14ac:dyDescent="0.35"/>
    <row r="5000" x14ac:dyDescent="0.35"/>
    <row r="5001" x14ac:dyDescent="0.35"/>
    <row r="5002" x14ac:dyDescent="0.35"/>
    <row r="5003" x14ac:dyDescent="0.35"/>
    <row r="5004" x14ac:dyDescent="0.35"/>
    <row r="5005" x14ac:dyDescent="0.35"/>
    <row r="5006" x14ac:dyDescent="0.35"/>
    <row r="5007" x14ac:dyDescent="0.35"/>
    <row r="5008" x14ac:dyDescent="0.35"/>
    <row r="5009" x14ac:dyDescent="0.35"/>
    <row r="5010" x14ac:dyDescent="0.35"/>
    <row r="5011" x14ac:dyDescent="0.35"/>
    <row r="5012" x14ac:dyDescent="0.35"/>
    <row r="5013" x14ac:dyDescent="0.35"/>
    <row r="5014" x14ac:dyDescent="0.35"/>
    <row r="5015" x14ac:dyDescent="0.35"/>
    <row r="5016" x14ac:dyDescent="0.35"/>
    <row r="5017" x14ac:dyDescent="0.35"/>
    <row r="5018" x14ac:dyDescent="0.35"/>
    <row r="5019" x14ac:dyDescent="0.35"/>
    <row r="5020" x14ac:dyDescent="0.35"/>
    <row r="5021" x14ac:dyDescent="0.35"/>
    <row r="5022" x14ac:dyDescent="0.35"/>
    <row r="5023" x14ac:dyDescent="0.35"/>
    <row r="5024" x14ac:dyDescent="0.35"/>
    <row r="5025" x14ac:dyDescent="0.35"/>
    <row r="5026" x14ac:dyDescent="0.35"/>
    <row r="5027" x14ac:dyDescent="0.35"/>
    <row r="5028" x14ac:dyDescent="0.35"/>
    <row r="5029" x14ac:dyDescent="0.35"/>
    <row r="5030" x14ac:dyDescent="0.35"/>
    <row r="5031" x14ac:dyDescent="0.35"/>
    <row r="5032" x14ac:dyDescent="0.35"/>
    <row r="5033" x14ac:dyDescent="0.35"/>
    <row r="5034" x14ac:dyDescent="0.35"/>
    <row r="5035" x14ac:dyDescent="0.35"/>
    <row r="5036" x14ac:dyDescent="0.35"/>
    <row r="5037" x14ac:dyDescent="0.35"/>
    <row r="5038" x14ac:dyDescent="0.35"/>
    <row r="5039" x14ac:dyDescent="0.35"/>
    <row r="5040" x14ac:dyDescent="0.35"/>
    <row r="5041" x14ac:dyDescent="0.35"/>
    <row r="5042" x14ac:dyDescent="0.35"/>
    <row r="5043" x14ac:dyDescent="0.35"/>
    <row r="5044" x14ac:dyDescent="0.35"/>
    <row r="5045" x14ac:dyDescent="0.35"/>
    <row r="5046" x14ac:dyDescent="0.35"/>
    <row r="5047" x14ac:dyDescent="0.35"/>
    <row r="5048" x14ac:dyDescent="0.35"/>
    <row r="5049" x14ac:dyDescent="0.35"/>
    <row r="5050" x14ac:dyDescent="0.35"/>
    <row r="5051" x14ac:dyDescent="0.35"/>
    <row r="5052" x14ac:dyDescent="0.35"/>
    <row r="5053" x14ac:dyDescent="0.35"/>
    <row r="5054" x14ac:dyDescent="0.35"/>
    <row r="5055" x14ac:dyDescent="0.35"/>
    <row r="5056" x14ac:dyDescent="0.35"/>
    <row r="5057" x14ac:dyDescent="0.35"/>
    <row r="5058" x14ac:dyDescent="0.35"/>
    <row r="5059" x14ac:dyDescent="0.35"/>
    <row r="5060" x14ac:dyDescent="0.35"/>
    <row r="5061" x14ac:dyDescent="0.35"/>
    <row r="5062" x14ac:dyDescent="0.35"/>
    <row r="5063" x14ac:dyDescent="0.35"/>
    <row r="5064" x14ac:dyDescent="0.35"/>
    <row r="5065" x14ac:dyDescent="0.35"/>
    <row r="5066" x14ac:dyDescent="0.35"/>
    <row r="5067" x14ac:dyDescent="0.35"/>
    <row r="5068" x14ac:dyDescent="0.35"/>
    <row r="5069" x14ac:dyDescent="0.35"/>
    <row r="5070" x14ac:dyDescent="0.35"/>
    <row r="5071" x14ac:dyDescent="0.35"/>
    <row r="5072" x14ac:dyDescent="0.35"/>
    <row r="5073" x14ac:dyDescent="0.35"/>
    <row r="5074" x14ac:dyDescent="0.35"/>
    <row r="5075" x14ac:dyDescent="0.35"/>
    <row r="5076" x14ac:dyDescent="0.35"/>
    <row r="5077" x14ac:dyDescent="0.35"/>
    <row r="5078" x14ac:dyDescent="0.35"/>
    <row r="5079" x14ac:dyDescent="0.35"/>
    <row r="5080" x14ac:dyDescent="0.35"/>
    <row r="5081" x14ac:dyDescent="0.35"/>
    <row r="5082" x14ac:dyDescent="0.35"/>
    <row r="5083" x14ac:dyDescent="0.35"/>
    <row r="5084" x14ac:dyDescent="0.35"/>
    <row r="5085" x14ac:dyDescent="0.35"/>
    <row r="5086" x14ac:dyDescent="0.35"/>
    <row r="5087" x14ac:dyDescent="0.35"/>
    <row r="5088" x14ac:dyDescent="0.35"/>
    <row r="5089" x14ac:dyDescent="0.35"/>
    <row r="5090" x14ac:dyDescent="0.35"/>
    <row r="5091" x14ac:dyDescent="0.35"/>
    <row r="5092" x14ac:dyDescent="0.35"/>
    <row r="5093" x14ac:dyDescent="0.35"/>
    <row r="5094" x14ac:dyDescent="0.35"/>
    <row r="5095" x14ac:dyDescent="0.35"/>
    <row r="5096" x14ac:dyDescent="0.35"/>
    <row r="5097" x14ac:dyDescent="0.35"/>
    <row r="5098" x14ac:dyDescent="0.35"/>
    <row r="5099" x14ac:dyDescent="0.35"/>
    <row r="5100" x14ac:dyDescent="0.35"/>
    <row r="5101" x14ac:dyDescent="0.35"/>
    <row r="5102" x14ac:dyDescent="0.35"/>
    <row r="5103" x14ac:dyDescent="0.35"/>
    <row r="5104" x14ac:dyDescent="0.35"/>
    <row r="5105" x14ac:dyDescent="0.35"/>
    <row r="5106" x14ac:dyDescent="0.35"/>
    <row r="5107" x14ac:dyDescent="0.35"/>
    <row r="5108" x14ac:dyDescent="0.35"/>
    <row r="5109" x14ac:dyDescent="0.35"/>
    <row r="5110" x14ac:dyDescent="0.35"/>
    <row r="5111" x14ac:dyDescent="0.35"/>
    <row r="5112" x14ac:dyDescent="0.35"/>
    <row r="5113" x14ac:dyDescent="0.35"/>
    <row r="5114" x14ac:dyDescent="0.35"/>
    <row r="5115" x14ac:dyDescent="0.35"/>
    <row r="5116" x14ac:dyDescent="0.35"/>
    <row r="5117" x14ac:dyDescent="0.35"/>
    <row r="5118" x14ac:dyDescent="0.35"/>
    <row r="5119" x14ac:dyDescent="0.35"/>
    <row r="5120" x14ac:dyDescent="0.35"/>
    <row r="5121" x14ac:dyDescent="0.35"/>
    <row r="5122" x14ac:dyDescent="0.35"/>
    <row r="5123" x14ac:dyDescent="0.35"/>
    <row r="5124" x14ac:dyDescent="0.35"/>
    <row r="5125" x14ac:dyDescent="0.35"/>
    <row r="5126" x14ac:dyDescent="0.35"/>
    <row r="5127" x14ac:dyDescent="0.35"/>
    <row r="5128" x14ac:dyDescent="0.35"/>
    <row r="5129" x14ac:dyDescent="0.35"/>
    <row r="5130" x14ac:dyDescent="0.35"/>
    <row r="5131" x14ac:dyDescent="0.35"/>
    <row r="5132" x14ac:dyDescent="0.35"/>
    <row r="5133" x14ac:dyDescent="0.35"/>
    <row r="5134" x14ac:dyDescent="0.35"/>
    <row r="5135" x14ac:dyDescent="0.35"/>
    <row r="5136" x14ac:dyDescent="0.35"/>
    <row r="5137" x14ac:dyDescent="0.35"/>
    <row r="5138" x14ac:dyDescent="0.35"/>
    <row r="5139" x14ac:dyDescent="0.35"/>
    <row r="5140" x14ac:dyDescent="0.35"/>
    <row r="5141" x14ac:dyDescent="0.35"/>
    <row r="5142" x14ac:dyDescent="0.35"/>
    <row r="5143" x14ac:dyDescent="0.35"/>
    <row r="5144" x14ac:dyDescent="0.35"/>
    <row r="5145" x14ac:dyDescent="0.35"/>
    <row r="5146" x14ac:dyDescent="0.35"/>
    <row r="5147" x14ac:dyDescent="0.35"/>
    <row r="5148" x14ac:dyDescent="0.35"/>
    <row r="5149" x14ac:dyDescent="0.35"/>
    <row r="5150" x14ac:dyDescent="0.35"/>
    <row r="5151" x14ac:dyDescent="0.35"/>
    <row r="5152" x14ac:dyDescent="0.35"/>
    <row r="5153" x14ac:dyDescent="0.35"/>
    <row r="5154" x14ac:dyDescent="0.35"/>
    <row r="5155" x14ac:dyDescent="0.35"/>
    <row r="5156" x14ac:dyDescent="0.35"/>
    <row r="5157" x14ac:dyDescent="0.35"/>
    <row r="5158" x14ac:dyDescent="0.35"/>
    <row r="5159" x14ac:dyDescent="0.35"/>
    <row r="5160" x14ac:dyDescent="0.35"/>
    <row r="5161" x14ac:dyDescent="0.35"/>
    <row r="5162" x14ac:dyDescent="0.35"/>
    <row r="5163" x14ac:dyDescent="0.35"/>
    <row r="5164" x14ac:dyDescent="0.35"/>
    <row r="5165" x14ac:dyDescent="0.35"/>
    <row r="5166" x14ac:dyDescent="0.35"/>
    <row r="5167" x14ac:dyDescent="0.35"/>
    <row r="5168" x14ac:dyDescent="0.35"/>
    <row r="5169" x14ac:dyDescent="0.35"/>
    <row r="5170" x14ac:dyDescent="0.35"/>
    <row r="5171" x14ac:dyDescent="0.35"/>
    <row r="5172" x14ac:dyDescent="0.35"/>
    <row r="5173" x14ac:dyDescent="0.35"/>
    <row r="5174" x14ac:dyDescent="0.35"/>
    <row r="5175" x14ac:dyDescent="0.35"/>
    <row r="5176" x14ac:dyDescent="0.35"/>
    <row r="5177" x14ac:dyDescent="0.35"/>
    <row r="5178" x14ac:dyDescent="0.35"/>
    <row r="5179" x14ac:dyDescent="0.35"/>
    <row r="5180" x14ac:dyDescent="0.35"/>
    <row r="5181" x14ac:dyDescent="0.35"/>
    <row r="5182" x14ac:dyDescent="0.35"/>
    <row r="5183" x14ac:dyDescent="0.35"/>
    <row r="5184" x14ac:dyDescent="0.35"/>
    <row r="5185" x14ac:dyDescent="0.35"/>
    <row r="5186" x14ac:dyDescent="0.35"/>
    <row r="5187" x14ac:dyDescent="0.35"/>
    <row r="5188" x14ac:dyDescent="0.35"/>
    <row r="5189" x14ac:dyDescent="0.35"/>
    <row r="5190" x14ac:dyDescent="0.35"/>
    <row r="5191" x14ac:dyDescent="0.35"/>
    <row r="5192" x14ac:dyDescent="0.35"/>
    <row r="5193" x14ac:dyDescent="0.35"/>
    <row r="5194" x14ac:dyDescent="0.35"/>
    <row r="5195" x14ac:dyDescent="0.35"/>
    <row r="5196" x14ac:dyDescent="0.35"/>
    <row r="5197" x14ac:dyDescent="0.35"/>
    <row r="5198" x14ac:dyDescent="0.35"/>
    <row r="5199" x14ac:dyDescent="0.35"/>
    <row r="5200" x14ac:dyDescent="0.35"/>
    <row r="5201" x14ac:dyDescent="0.35"/>
    <row r="5202" x14ac:dyDescent="0.35"/>
    <row r="5203" x14ac:dyDescent="0.35"/>
    <row r="5204" x14ac:dyDescent="0.35"/>
    <row r="5205" x14ac:dyDescent="0.35"/>
    <row r="5206" x14ac:dyDescent="0.35"/>
    <row r="5207" x14ac:dyDescent="0.35"/>
    <row r="5208" x14ac:dyDescent="0.35"/>
    <row r="5209" x14ac:dyDescent="0.35"/>
    <row r="5210" x14ac:dyDescent="0.35"/>
    <row r="5211" x14ac:dyDescent="0.35"/>
    <row r="5212" x14ac:dyDescent="0.35"/>
    <row r="5213" x14ac:dyDescent="0.35"/>
    <row r="5214" x14ac:dyDescent="0.35"/>
    <row r="5215" x14ac:dyDescent="0.35"/>
    <row r="5216" x14ac:dyDescent="0.35"/>
    <row r="5217" x14ac:dyDescent="0.35"/>
    <row r="5218" x14ac:dyDescent="0.35"/>
    <row r="5219" x14ac:dyDescent="0.35"/>
    <row r="5220" x14ac:dyDescent="0.35"/>
    <row r="5221" x14ac:dyDescent="0.35"/>
    <row r="5222" x14ac:dyDescent="0.35"/>
    <row r="5223" x14ac:dyDescent="0.35"/>
    <row r="5224" x14ac:dyDescent="0.35"/>
    <row r="5225" x14ac:dyDescent="0.35"/>
    <row r="5226" x14ac:dyDescent="0.35"/>
    <row r="5227" x14ac:dyDescent="0.35"/>
    <row r="5228" x14ac:dyDescent="0.35"/>
    <row r="5229" x14ac:dyDescent="0.35"/>
    <row r="5230" x14ac:dyDescent="0.35"/>
    <row r="5231" x14ac:dyDescent="0.35"/>
    <row r="5232" x14ac:dyDescent="0.35"/>
    <row r="5233" x14ac:dyDescent="0.35"/>
    <row r="5234" x14ac:dyDescent="0.35"/>
    <row r="5235" x14ac:dyDescent="0.35"/>
    <row r="5236" x14ac:dyDescent="0.35"/>
    <row r="5237" x14ac:dyDescent="0.35"/>
    <row r="5238" x14ac:dyDescent="0.35"/>
    <row r="5239" x14ac:dyDescent="0.35"/>
    <row r="5240" x14ac:dyDescent="0.35"/>
    <row r="5241" x14ac:dyDescent="0.35"/>
    <row r="5242" x14ac:dyDescent="0.35"/>
    <row r="5243" x14ac:dyDescent="0.35"/>
    <row r="5244" x14ac:dyDescent="0.35"/>
    <row r="5245" x14ac:dyDescent="0.35"/>
    <row r="5246" x14ac:dyDescent="0.35"/>
    <row r="5247" x14ac:dyDescent="0.35"/>
    <row r="5248" x14ac:dyDescent="0.35"/>
    <row r="5249" x14ac:dyDescent="0.35"/>
    <row r="5250" x14ac:dyDescent="0.35"/>
    <row r="5251" x14ac:dyDescent="0.35"/>
    <row r="5252" x14ac:dyDescent="0.35"/>
    <row r="5253" x14ac:dyDescent="0.35"/>
    <row r="5254" x14ac:dyDescent="0.35"/>
    <row r="5255" x14ac:dyDescent="0.35"/>
    <row r="5256" x14ac:dyDescent="0.35"/>
    <row r="5257" x14ac:dyDescent="0.35"/>
    <row r="5258" x14ac:dyDescent="0.35"/>
    <row r="5259" x14ac:dyDescent="0.35"/>
    <row r="5260" x14ac:dyDescent="0.35"/>
    <row r="5261" x14ac:dyDescent="0.35"/>
    <row r="5262" x14ac:dyDescent="0.35"/>
    <row r="5263" x14ac:dyDescent="0.35"/>
    <row r="5264" x14ac:dyDescent="0.35"/>
    <row r="5265" x14ac:dyDescent="0.35"/>
    <row r="5266" x14ac:dyDescent="0.35"/>
    <row r="5267" x14ac:dyDescent="0.35"/>
    <row r="5268" x14ac:dyDescent="0.35"/>
    <row r="5269" x14ac:dyDescent="0.35"/>
    <row r="5270" x14ac:dyDescent="0.35"/>
    <row r="5271" x14ac:dyDescent="0.35"/>
    <row r="5272" x14ac:dyDescent="0.35"/>
    <row r="5273" x14ac:dyDescent="0.35"/>
    <row r="5274" x14ac:dyDescent="0.35"/>
    <row r="5275" x14ac:dyDescent="0.35"/>
    <row r="5276" x14ac:dyDescent="0.35"/>
    <row r="5277" x14ac:dyDescent="0.35"/>
    <row r="5278" x14ac:dyDescent="0.35"/>
    <row r="5279" x14ac:dyDescent="0.35"/>
    <row r="5280" x14ac:dyDescent="0.35"/>
    <row r="5281" x14ac:dyDescent="0.35"/>
    <row r="5282" x14ac:dyDescent="0.35"/>
    <row r="5283" x14ac:dyDescent="0.35"/>
    <row r="5284" x14ac:dyDescent="0.35"/>
    <row r="5285" x14ac:dyDescent="0.35"/>
    <row r="5286" x14ac:dyDescent="0.35"/>
    <row r="5287" x14ac:dyDescent="0.35"/>
    <row r="5288" x14ac:dyDescent="0.35"/>
    <row r="5289" x14ac:dyDescent="0.35"/>
    <row r="5290" x14ac:dyDescent="0.35"/>
    <row r="5291" x14ac:dyDescent="0.35"/>
    <row r="5292" x14ac:dyDescent="0.35"/>
    <row r="5293" x14ac:dyDescent="0.35"/>
    <row r="5294" x14ac:dyDescent="0.35"/>
    <row r="5295" x14ac:dyDescent="0.35"/>
    <row r="5296" x14ac:dyDescent="0.35"/>
    <row r="5297" x14ac:dyDescent="0.35"/>
    <row r="5298" x14ac:dyDescent="0.35"/>
    <row r="5299" x14ac:dyDescent="0.35"/>
    <row r="5300" x14ac:dyDescent="0.35"/>
    <row r="5301" x14ac:dyDescent="0.35"/>
    <row r="5302" x14ac:dyDescent="0.35"/>
    <row r="5303" x14ac:dyDescent="0.35"/>
    <row r="5304" x14ac:dyDescent="0.35"/>
    <row r="5305" x14ac:dyDescent="0.35"/>
    <row r="5306" x14ac:dyDescent="0.35"/>
    <row r="5307" x14ac:dyDescent="0.35"/>
    <row r="5308" x14ac:dyDescent="0.35"/>
    <row r="5309" x14ac:dyDescent="0.35"/>
    <row r="5310" x14ac:dyDescent="0.35"/>
    <row r="5311" x14ac:dyDescent="0.35"/>
    <row r="5312" x14ac:dyDescent="0.35"/>
    <row r="5313" x14ac:dyDescent="0.35"/>
    <row r="5314" x14ac:dyDescent="0.35"/>
    <row r="5315" x14ac:dyDescent="0.35"/>
    <row r="5316" x14ac:dyDescent="0.35"/>
    <row r="5317" x14ac:dyDescent="0.35"/>
    <row r="5318" x14ac:dyDescent="0.35"/>
    <row r="5319" x14ac:dyDescent="0.35"/>
    <row r="5320" x14ac:dyDescent="0.35"/>
    <row r="5321" x14ac:dyDescent="0.35"/>
    <row r="5322" x14ac:dyDescent="0.35"/>
    <row r="5323" x14ac:dyDescent="0.35"/>
    <row r="5324" x14ac:dyDescent="0.35"/>
    <row r="5325" x14ac:dyDescent="0.35"/>
    <row r="5326" x14ac:dyDescent="0.35"/>
    <row r="5327" x14ac:dyDescent="0.35"/>
    <row r="5328" x14ac:dyDescent="0.35"/>
    <row r="5329" x14ac:dyDescent="0.35"/>
    <row r="5330" x14ac:dyDescent="0.35"/>
    <row r="5331" x14ac:dyDescent="0.35"/>
    <row r="5332" x14ac:dyDescent="0.35"/>
    <row r="5333" x14ac:dyDescent="0.35"/>
    <row r="5334" x14ac:dyDescent="0.35"/>
    <row r="5335" x14ac:dyDescent="0.35"/>
    <row r="5336" x14ac:dyDescent="0.35"/>
    <row r="5337" x14ac:dyDescent="0.35"/>
    <row r="5338" x14ac:dyDescent="0.35"/>
    <row r="5339" x14ac:dyDescent="0.35"/>
    <row r="5340" x14ac:dyDescent="0.35"/>
    <row r="5341" x14ac:dyDescent="0.35"/>
    <row r="5342" x14ac:dyDescent="0.35"/>
    <row r="5343" x14ac:dyDescent="0.35"/>
    <row r="5344" x14ac:dyDescent="0.35"/>
    <row r="5345" x14ac:dyDescent="0.35"/>
    <row r="5346" x14ac:dyDescent="0.35"/>
    <row r="5347" x14ac:dyDescent="0.35"/>
    <row r="5348" x14ac:dyDescent="0.35"/>
    <row r="5349" x14ac:dyDescent="0.35"/>
    <row r="5350" x14ac:dyDescent="0.35"/>
    <row r="5351" x14ac:dyDescent="0.35"/>
    <row r="5352" x14ac:dyDescent="0.35"/>
    <row r="5353" x14ac:dyDescent="0.35"/>
    <row r="5354" x14ac:dyDescent="0.35"/>
    <row r="5355" x14ac:dyDescent="0.35"/>
    <row r="5356" x14ac:dyDescent="0.35"/>
    <row r="5357" x14ac:dyDescent="0.35"/>
    <row r="5358" x14ac:dyDescent="0.35"/>
    <row r="5359" x14ac:dyDescent="0.35"/>
    <row r="5360" x14ac:dyDescent="0.35"/>
    <row r="5361" x14ac:dyDescent="0.35"/>
    <row r="5362" x14ac:dyDescent="0.35"/>
    <row r="5363" x14ac:dyDescent="0.35"/>
    <row r="5364" x14ac:dyDescent="0.35"/>
    <row r="5365" x14ac:dyDescent="0.35"/>
    <row r="5366" x14ac:dyDescent="0.35"/>
    <row r="5367" x14ac:dyDescent="0.35"/>
    <row r="5368" x14ac:dyDescent="0.35"/>
    <row r="5369" x14ac:dyDescent="0.35"/>
    <row r="5370" x14ac:dyDescent="0.35"/>
    <row r="5371" x14ac:dyDescent="0.35"/>
    <row r="5372" x14ac:dyDescent="0.35"/>
    <row r="5373" x14ac:dyDescent="0.35"/>
    <row r="5374" x14ac:dyDescent="0.35"/>
    <row r="5375" x14ac:dyDescent="0.35"/>
    <row r="5376" x14ac:dyDescent="0.35"/>
    <row r="5377" x14ac:dyDescent="0.35"/>
    <row r="5378" x14ac:dyDescent="0.35"/>
    <row r="5379" x14ac:dyDescent="0.35"/>
    <row r="5380" x14ac:dyDescent="0.35"/>
    <row r="5381" x14ac:dyDescent="0.35"/>
    <row r="5382" x14ac:dyDescent="0.35"/>
    <row r="5383" x14ac:dyDescent="0.35"/>
    <row r="5384" x14ac:dyDescent="0.35"/>
    <row r="5385" x14ac:dyDescent="0.35"/>
    <row r="5386" x14ac:dyDescent="0.35"/>
    <row r="5387" x14ac:dyDescent="0.35"/>
    <row r="5388" x14ac:dyDescent="0.35"/>
    <row r="5389" x14ac:dyDescent="0.35"/>
    <row r="5390" x14ac:dyDescent="0.35"/>
    <row r="5391" x14ac:dyDescent="0.35"/>
    <row r="5392" x14ac:dyDescent="0.35"/>
    <row r="5393" x14ac:dyDescent="0.35"/>
    <row r="5394" x14ac:dyDescent="0.35"/>
    <row r="5395" x14ac:dyDescent="0.35"/>
    <row r="5396" x14ac:dyDescent="0.35"/>
    <row r="5397" x14ac:dyDescent="0.35"/>
    <row r="5398" x14ac:dyDescent="0.35"/>
    <row r="5399" x14ac:dyDescent="0.35"/>
    <row r="5400" x14ac:dyDescent="0.35"/>
    <row r="5401" x14ac:dyDescent="0.35"/>
    <row r="5402" x14ac:dyDescent="0.35"/>
    <row r="5403" x14ac:dyDescent="0.35"/>
    <row r="5404" x14ac:dyDescent="0.35"/>
    <row r="5405" x14ac:dyDescent="0.35"/>
    <row r="5406" x14ac:dyDescent="0.35"/>
    <row r="5407" x14ac:dyDescent="0.35"/>
    <row r="5408" x14ac:dyDescent="0.35"/>
    <row r="5409" x14ac:dyDescent="0.35"/>
    <row r="5410" x14ac:dyDescent="0.35"/>
    <row r="5411" x14ac:dyDescent="0.35"/>
    <row r="5412" x14ac:dyDescent="0.35"/>
    <row r="5413" x14ac:dyDescent="0.35"/>
    <row r="5414" x14ac:dyDescent="0.35"/>
    <row r="5415" x14ac:dyDescent="0.35"/>
    <row r="5416" x14ac:dyDescent="0.35"/>
    <row r="5417" x14ac:dyDescent="0.35"/>
    <row r="5418" x14ac:dyDescent="0.35"/>
    <row r="5419" x14ac:dyDescent="0.35"/>
    <row r="5420" x14ac:dyDescent="0.35"/>
    <row r="5421" x14ac:dyDescent="0.35"/>
    <row r="5422" x14ac:dyDescent="0.35"/>
    <row r="5423" x14ac:dyDescent="0.35"/>
    <row r="5424" x14ac:dyDescent="0.35"/>
    <row r="5425" x14ac:dyDescent="0.35"/>
    <row r="5426" x14ac:dyDescent="0.35"/>
    <row r="5427" x14ac:dyDescent="0.35"/>
    <row r="5428" x14ac:dyDescent="0.35"/>
    <row r="5429" x14ac:dyDescent="0.35"/>
    <row r="5430" x14ac:dyDescent="0.35"/>
    <row r="5431" x14ac:dyDescent="0.35"/>
    <row r="5432" x14ac:dyDescent="0.35"/>
    <row r="5433" x14ac:dyDescent="0.35"/>
    <row r="5434" x14ac:dyDescent="0.35"/>
    <row r="5435" x14ac:dyDescent="0.35"/>
    <row r="5436" x14ac:dyDescent="0.35"/>
    <row r="5437" x14ac:dyDescent="0.35"/>
    <row r="5438" x14ac:dyDescent="0.35"/>
    <row r="5439" x14ac:dyDescent="0.35"/>
    <row r="5440" x14ac:dyDescent="0.35"/>
    <row r="5441" x14ac:dyDescent="0.35"/>
    <row r="5442" x14ac:dyDescent="0.35"/>
    <row r="5443" x14ac:dyDescent="0.35"/>
    <row r="5444" x14ac:dyDescent="0.35"/>
    <row r="5445" x14ac:dyDescent="0.35"/>
    <row r="5446" x14ac:dyDescent="0.35"/>
    <row r="5447" x14ac:dyDescent="0.35"/>
    <row r="5448" x14ac:dyDescent="0.35"/>
    <row r="5449" x14ac:dyDescent="0.35"/>
    <row r="5450" x14ac:dyDescent="0.35"/>
    <row r="5451" x14ac:dyDescent="0.35"/>
    <row r="5452" x14ac:dyDescent="0.35"/>
    <row r="5453" x14ac:dyDescent="0.35"/>
    <row r="5454" x14ac:dyDescent="0.35"/>
    <row r="5455" x14ac:dyDescent="0.35"/>
    <row r="5456" x14ac:dyDescent="0.35"/>
    <row r="5457" x14ac:dyDescent="0.35"/>
    <row r="5458" x14ac:dyDescent="0.35"/>
    <row r="5459" x14ac:dyDescent="0.35"/>
    <row r="5460" x14ac:dyDescent="0.35"/>
    <row r="5461" x14ac:dyDescent="0.35"/>
    <row r="5462" x14ac:dyDescent="0.35"/>
    <row r="5463" x14ac:dyDescent="0.35"/>
    <row r="5464" x14ac:dyDescent="0.35"/>
    <row r="5465" x14ac:dyDescent="0.35"/>
    <row r="5466" x14ac:dyDescent="0.35"/>
    <row r="5467" x14ac:dyDescent="0.35"/>
    <row r="5468" x14ac:dyDescent="0.35"/>
    <row r="5469" x14ac:dyDescent="0.35"/>
    <row r="5470" x14ac:dyDescent="0.35"/>
    <row r="5471" x14ac:dyDescent="0.35"/>
    <row r="5472" x14ac:dyDescent="0.35"/>
    <row r="5473" x14ac:dyDescent="0.35"/>
    <row r="5474" x14ac:dyDescent="0.35"/>
    <row r="5475" x14ac:dyDescent="0.35"/>
    <row r="5476" x14ac:dyDescent="0.35"/>
    <row r="5477" x14ac:dyDescent="0.35"/>
    <row r="5478" x14ac:dyDescent="0.35"/>
    <row r="5479" x14ac:dyDescent="0.35"/>
    <row r="5480" x14ac:dyDescent="0.35"/>
    <row r="5481" x14ac:dyDescent="0.35"/>
    <row r="5482" x14ac:dyDescent="0.35"/>
    <row r="5483" x14ac:dyDescent="0.35"/>
    <row r="5484" x14ac:dyDescent="0.35"/>
    <row r="5485" x14ac:dyDescent="0.35"/>
    <row r="5486" x14ac:dyDescent="0.35"/>
    <row r="5487" x14ac:dyDescent="0.35"/>
    <row r="5488" x14ac:dyDescent="0.35"/>
    <row r="5489" x14ac:dyDescent="0.35"/>
    <row r="5490" x14ac:dyDescent="0.35"/>
    <row r="5491" x14ac:dyDescent="0.35"/>
    <row r="5492" x14ac:dyDescent="0.35"/>
    <row r="5493" x14ac:dyDescent="0.35"/>
    <row r="5494" x14ac:dyDescent="0.35"/>
    <row r="5495" x14ac:dyDescent="0.35"/>
    <row r="5496" x14ac:dyDescent="0.35"/>
    <row r="5497" x14ac:dyDescent="0.35"/>
    <row r="5498" x14ac:dyDescent="0.35"/>
    <row r="5499" x14ac:dyDescent="0.35"/>
    <row r="5500" x14ac:dyDescent="0.35"/>
    <row r="5501" x14ac:dyDescent="0.35"/>
    <row r="5502" x14ac:dyDescent="0.35"/>
    <row r="5503" x14ac:dyDescent="0.35"/>
    <row r="5504" x14ac:dyDescent="0.35"/>
    <row r="5505" x14ac:dyDescent="0.35"/>
    <row r="5506" x14ac:dyDescent="0.35"/>
    <row r="5507" x14ac:dyDescent="0.35"/>
    <row r="5508" x14ac:dyDescent="0.35"/>
    <row r="5509" x14ac:dyDescent="0.35"/>
    <row r="5510" x14ac:dyDescent="0.35"/>
    <row r="5511" x14ac:dyDescent="0.35"/>
    <row r="5512" x14ac:dyDescent="0.35"/>
    <row r="5513" x14ac:dyDescent="0.35"/>
    <row r="5514" x14ac:dyDescent="0.35"/>
    <row r="5515" x14ac:dyDescent="0.35"/>
    <row r="5516" x14ac:dyDescent="0.35"/>
    <row r="5517" x14ac:dyDescent="0.35"/>
    <row r="5518" x14ac:dyDescent="0.35"/>
    <row r="5519" x14ac:dyDescent="0.35"/>
    <row r="5520" x14ac:dyDescent="0.35"/>
    <row r="5521" x14ac:dyDescent="0.35"/>
    <row r="5522" x14ac:dyDescent="0.35"/>
    <row r="5523" x14ac:dyDescent="0.35"/>
    <row r="5524" x14ac:dyDescent="0.35"/>
    <row r="5525" x14ac:dyDescent="0.35"/>
    <row r="5526" x14ac:dyDescent="0.35"/>
    <row r="5527" x14ac:dyDescent="0.35"/>
    <row r="5528" x14ac:dyDescent="0.35"/>
    <row r="5529" x14ac:dyDescent="0.35"/>
    <row r="5530" x14ac:dyDescent="0.35"/>
    <row r="5531" x14ac:dyDescent="0.35"/>
    <row r="5532" x14ac:dyDescent="0.35"/>
    <row r="5533" x14ac:dyDescent="0.35"/>
    <row r="5534" x14ac:dyDescent="0.35"/>
    <row r="5535" x14ac:dyDescent="0.35"/>
    <row r="5536" x14ac:dyDescent="0.35"/>
    <row r="5537" x14ac:dyDescent="0.35"/>
    <row r="5538" x14ac:dyDescent="0.35"/>
    <row r="5539" x14ac:dyDescent="0.35"/>
    <row r="5540" x14ac:dyDescent="0.35"/>
    <row r="5541" x14ac:dyDescent="0.35"/>
    <row r="5542" x14ac:dyDescent="0.35"/>
    <row r="5543" x14ac:dyDescent="0.35"/>
    <row r="5544" x14ac:dyDescent="0.35"/>
    <row r="5545" x14ac:dyDescent="0.35"/>
    <row r="5546" x14ac:dyDescent="0.35"/>
    <row r="5547" x14ac:dyDescent="0.35"/>
    <row r="5548" x14ac:dyDescent="0.35"/>
    <row r="5549" x14ac:dyDescent="0.35"/>
    <row r="5550" x14ac:dyDescent="0.35"/>
    <row r="5551" x14ac:dyDescent="0.35"/>
    <row r="5552" x14ac:dyDescent="0.35"/>
    <row r="5553" x14ac:dyDescent="0.35"/>
    <row r="5554" x14ac:dyDescent="0.35"/>
    <row r="5555" x14ac:dyDescent="0.35"/>
    <row r="5556" x14ac:dyDescent="0.35"/>
    <row r="5557" x14ac:dyDescent="0.35"/>
    <row r="5558" x14ac:dyDescent="0.35"/>
    <row r="5559" x14ac:dyDescent="0.35"/>
    <row r="5560" x14ac:dyDescent="0.35"/>
    <row r="5561" x14ac:dyDescent="0.35"/>
    <row r="5562" x14ac:dyDescent="0.35"/>
    <row r="5563" x14ac:dyDescent="0.35"/>
    <row r="5564" x14ac:dyDescent="0.35"/>
    <row r="5565" x14ac:dyDescent="0.35"/>
    <row r="5566" x14ac:dyDescent="0.35"/>
    <row r="5567" x14ac:dyDescent="0.35"/>
    <row r="5568" x14ac:dyDescent="0.35"/>
    <row r="5569" x14ac:dyDescent="0.35"/>
    <row r="5570" x14ac:dyDescent="0.35"/>
    <row r="5571" x14ac:dyDescent="0.35"/>
    <row r="5572" x14ac:dyDescent="0.35"/>
    <row r="5573" x14ac:dyDescent="0.35"/>
    <row r="5574" x14ac:dyDescent="0.35"/>
    <row r="5575" x14ac:dyDescent="0.35"/>
    <row r="5576" x14ac:dyDescent="0.35"/>
    <row r="5577" x14ac:dyDescent="0.35"/>
    <row r="5578" x14ac:dyDescent="0.35"/>
    <row r="5579" x14ac:dyDescent="0.35"/>
    <row r="5580" x14ac:dyDescent="0.35"/>
    <row r="5581" x14ac:dyDescent="0.35"/>
    <row r="5582" x14ac:dyDescent="0.35"/>
    <row r="5583" x14ac:dyDescent="0.35"/>
    <row r="5584" x14ac:dyDescent="0.35"/>
    <row r="5585" x14ac:dyDescent="0.35"/>
    <row r="5586" x14ac:dyDescent="0.35"/>
    <row r="5587" x14ac:dyDescent="0.35"/>
    <row r="5588" x14ac:dyDescent="0.35"/>
    <row r="5589" x14ac:dyDescent="0.35"/>
    <row r="5590" x14ac:dyDescent="0.35"/>
    <row r="5591" x14ac:dyDescent="0.35"/>
    <row r="5592" x14ac:dyDescent="0.35"/>
    <row r="5593" x14ac:dyDescent="0.35"/>
    <row r="5594" x14ac:dyDescent="0.35"/>
    <row r="5595" x14ac:dyDescent="0.35"/>
    <row r="5596" x14ac:dyDescent="0.35"/>
    <row r="5597" x14ac:dyDescent="0.35"/>
    <row r="5598" x14ac:dyDescent="0.35"/>
    <row r="5599" x14ac:dyDescent="0.35"/>
    <row r="5600" x14ac:dyDescent="0.35"/>
    <row r="5601" x14ac:dyDescent="0.35"/>
    <row r="5602" x14ac:dyDescent="0.35"/>
    <row r="5603" x14ac:dyDescent="0.35"/>
    <row r="5604" x14ac:dyDescent="0.35"/>
    <row r="5605" x14ac:dyDescent="0.35"/>
    <row r="5606" x14ac:dyDescent="0.35"/>
    <row r="5607" x14ac:dyDescent="0.35"/>
    <row r="5608" x14ac:dyDescent="0.35"/>
    <row r="5609" x14ac:dyDescent="0.35"/>
    <row r="5610" x14ac:dyDescent="0.35"/>
    <row r="5611" x14ac:dyDescent="0.35"/>
    <row r="5612" x14ac:dyDescent="0.35"/>
    <row r="5613" x14ac:dyDescent="0.35"/>
    <row r="5614" x14ac:dyDescent="0.35"/>
    <row r="5615" x14ac:dyDescent="0.35"/>
    <row r="5616" x14ac:dyDescent="0.35"/>
    <row r="5617" x14ac:dyDescent="0.35"/>
    <row r="5618" x14ac:dyDescent="0.35"/>
    <row r="5619" x14ac:dyDescent="0.35"/>
    <row r="5620" x14ac:dyDescent="0.35"/>
    <row r="5621" x14ac:dyDescent="0.35"/>
    <row r="5622" x14ac:dyDescent="0.35"/>
    <row r="5623" x14ac:dyDescent="0.35"/>
    <row r="5624" x14ac:dyDescent="0.35"/>
    <row r="5625" x14ac:dyDescent="0.35"/>
    <row r="5626" x14ac:dyDescent="0.35"/>
    <row r="5627" x14ac:dyDescent="0.35"/>
    <row r="5628" x14ac:dyDescent="0.35"/>
    <row r="5629" x14ac:dyDescent="0.35"/>
    <row r="5630" x14ac:dyDescent="0.35"/>
    <row r="5631" x14ac:dyDescent="0.35"/>
    <row r="5632" x14ac:dyDescent="0.35"/>
    <row r="5633" x14ac:dyDescent="0.35"/>
    <row r="5634" x14ac:dyDescent="0.35"/>
    <row r="5635" x14ac:dyDescent="0.35"/>
    <row r="5636" x14ac:dyDescent="0.35"/>
    <row r="5637" x14ac:dyDescent="0.35"/>
    <row r="5638" x14ac:dyDescent="0.35"/>
    <row r="5639" x14ac:dyDescent="0.35"/>
    <row r="5640" x14ac:dyDescent="0.35"/>
    <row r="5641" x14ac:dyDescent="0.35"/>
    <row r="5642" x14ac:dyDescent="0.35"/>
    <row r="5643" x14ac:dyDescent="0.35"/>
    <row r="5644" x14ac:dyDescent="0.35"/>
    <row r="5645" x14ac:dyDescent="0.35"/>
    <row r="5646" x14ac:dyDescent="0.35"/>
    <row r="5647" x14ac:dyDescent="0.35"/>
    <row r="5648" x14ac:dyDescent="0.35"/>
    <row r="5649" x14ac:dyDescent="0.35"/>
    <row r="5650" x14ac:dyDescent="0.35"/>
    <row r="5651" x14ac:dyDescent="0.35"/>
    <row r="5652" x14ac:dyDescent="0.35"/>
    <row r="5653" x14ac:dyDescent="0.35"/>
    <row r="5654" x14ac:dyDescent="0.35"/>
    <row r="5655" x14ac:dyDescent="0.35"/>
    <row r="5656" x14ac:dyDescent="0.35"/>
    <row r="5657" x14ac:dyDescent="0.35"/>
    <row r="5658" x14ac:dyDescent="0.35"/>
    <row r="5659" x14ac:dyDescent="0.35"/>
    <row r="5660" x14ac:dyDescent="0.35"/>
    <row r="5661" x14ac:dyDescent="0.35"/>
    <row r="5662" x14ac:dyDescent="0.35"/>
    <row r="5663" x14ac:dyDescent="0.35"/>
    <row r="5664" x14ac:dyDescent="0.35"/>
    <row r="5665" x14ac:dyDescent="0.35"/>
    <row r="5666" x14ac:dyDescent="0.35"/>
    <row r="5667" x14ac:dyDescent="0.35"/>
    <row r="5668" x14ac:dyDescent="0.35"/>
    <row r="5669" x14ac:dyDescent="0.35"/>
    <row r="5670" x14ac:dyDescent="0.35"/>
    <row r="5671" x14ac:dyDescent="0.35"/>
    <row r="5672" x14ac:dyDescent="0.35"/>
    <row r="5673" x14ac:dyDescent="0.35"/>
    <row r="5674" x14ac:dyDescent="0.35"/>
    <row r="5675" x14ac:dyDescent="0.35"/>
    <row r="5676" x14ac:dyDescent="0.35"/>
    <row r="5677" x14ac:dyDescent="0.35"/>
    <row r="5678" x14ac:dyDescent="0.35"/>
    <row r="5679" x14ac:dyDescent="0.35"/>
    <row r="5680" x14ac:dyDescent="0.35"/>
    <row r="5681" x14ac:dyDescent="0.35"/>
    <row r="5682" x14ac:dyDescent="0.35"/>
    <row r="5683" x14ac:dyDescent="0.35"/>
    <row r="5684" x14ac:dyDescent="0.35"/>
    <row r="5685" x14ac:dyDescent="0.35"/>
    <row r="5686" x14ac:dyDescent="0.35"/>
    <row r="5687" x14ac:dyDescent="0.35"/>
    <row r="5688" x14ac:dyDescent="0.35"/>
    <row r="5689" x14ac:dyDescent="0.35"/>
    <row r="5690" x14ac:dyDescent="0.35"/>
    <row r="5691" x14ac:dyDescent="0.35"/>
    <row r="5692" x14ac:dyDescent="0.35"/>
    <row r="5693" x14ac:dyDescent="0.35"/>
    <row r="5694" x14ac:dyDescent="0.35"/>
    <row r="5695" x14ac:dyDescent="0.35"/>
    <row r="5696" x14ac:dyDescent="0.35"/>
    <row r="5697" x14ac:dyDescent="0.35"/>
    <row r="5698" x14ac:dyDescent="0.35"/>
    <row r="5699" x14ac:dyDescent="0.35"/>
    <row r="5700" x14ac:dyDescent="0.35"/>
    <row r="5701" x14ac:dyDescent="0.35"/>
    <row r="5702" x14ac:dyDescent="0.35"/>
    <row r="5703" x14ac:dyDescent="0.35"/>
    <row r="5704" x14ac:dyDescent="0.35"/>
    <row r="5705" x14ac:dyDescent="0.35"/>
    <row r="5706" x14ac:dyDescent="0.35"/>
    <row r="5707" x14ac:dyDescent="0.35"/>
    <row r="5708" x14ac:dyDescent="0.35"/>
    <row r="5709" x14ac:dyDescent="0.35"/>
    <row r="5710" x14ac:dyDescent="0.35"/>
    <row r="5711" x14ac:dyDescent="0.35"/>
    <row r="5712" x14ac:dyDescent="0.35"/>
    <row r="5713" x14ac:dyDescent="0.35"/>
    <row r="5714" x14ac:dyDescent="0.35"/>
    <row r="5715" x14ac:dyDescent="0.35"/>
    <row r="5716" x14ac:dyDescent="0.35"/>
    <row r="5717" x14ac:dyDescent="0.35"/>
    <row r="5718" x14ac:dyDescent="0.35"/>
    <row r="5719" x14ac:dyDescent="0.35"/>
    <row r="5720" x14ac:dyDescent="0.35"/>
    <row r="5721" x14ac:dyDescent="0.35"/>
    <row r="5722" x14ac:dyDescent="0.35"/>
    <row r="5723" x14ac:dyDescent="0.35"/>
    <row r="5724" x14ac:dyDescent="0.35"/>
    <row r="5725" x14ac:dyDescent="0.35"/>
    <row r="5726" x14ac:dyDescent="0.35"/>
    <row r="5727" x14ac:dyDescent="0.35"/>
    <row r="5728" x14ac:dyDescent="0.35"/>
    <row r="5729" x14ac:dyDescent="0.35"/>
    <row r="5730" x14ac:dyDescent="0.35"/>
    <row r="5731" x14ac:dyDescent="0.35"/>
    <row r="5732" x14ac:dyDescent="0.35"/>
    <row r="5733" x14ac:dyDescent="0.35"/>
    <row r="5734" x14ac:dyDescent="0.35"/>
    <row r="5735" x14ac:dyDescent="0.35"/>
    <row r="5736" x14ac:dyDescent="0.35"/>
    <row r="5737" x14ac:dyDescent="0.35"/>
    <row r="5738" x14ac:dyDescent="0.35"/>
    <row r="5739" x14ac:dyDescent="0.35"/>
    <row r="5740" x14ac:dyDescent="0.35"/>
    <row r="5741" x14ac:dyDescent="0.35"/>
    <row r="5742" x14ac:dyDescent="0.35"/>
    <row r="5743" x14ac:dyDescent="0.35"/>
    <row r="5744" x14ac:dyDescent="0.35"/>
    <row r="5745" x14ac:dyDescent="0.35"/>
    <row r="5746" x14ac:dyDescent="0.35"/>
    <row r="5747" x14ac:dyDescent="0.35"/>
    <row r="5748" x14ac:dyDescent="0.35"/>
    <row r="5749" x14ac:dyDescent="0.35"/>
    <row r="5750" x14ac:dyDescent="0.35"/>
    <row r="5751" x14ac:dyDescent="0.35"/>
    <row r="5752" x14ac:dyDescent="0.35"/>
    <row r="5753" x14ac:dyDescent="0.35"/>
    <row r="5754" x14ac:dyDescent="0.35"/>
    <row r="5755" x14ac:dyDescent="0.35"/>
    <row r="5756" x14ac:dyDescent="0.35"/>
    <row r="5757" x14ac:dyDescent="0.35"/>
    <row r="5758" x14ac:dyDescent="0.35"/>
    <row r="5759" x14ac:dyDescent="0.35"/>
    <row r="5760" x14ac:dyDescent="0.35"/>
    <row r="5761" x14ac:dyDescent="0.35"/>
    <row r="5762" x14ac:dyDescent="0.35"/>
    <row r="5763" x14ac:dyDescent="0.35"/>
    <row r="5764" x14ac:dyDescent="0.35"/>
    <row r="5765" x14ac:dyDescent="0.35"/>
    <row r="5766" x14ac:dyDescent="0.35"/>
    <row r="5767" x14ac:dyDescent="0.35"/>
    <row r="5768" x14ac:dyDescent="0.35"/>
    <row r="5769" x14ac:dyDescent="0.35"/>
    <row r="5770" x14ac:dyDescent="0.35"/>
    <row r="5771" x14ac:dyDescent="0.35"/>
    <row r="5772" x14ac:dyDescent="0.35"/>
    <row r="5773" x14ac:dyDescent="0.35"/>
    <row r="5774" x14ac:dyDescent="0.35"/>
    <row r="5775" x14ac:dyDescent="0.35"/>
    <row r="5776" x14ac:dyDescent="0.35"/>
    <row r="5777" x14ac:dyDescent="0.35"/>
    <row r="5778" x14ac:dyDescent="0.35"/>
    <row r="5779" x14ac:dyDescent="0.35"/>
    <row r="5780" x14ac:dyDescent="0.35"/>
    <row r="5781" x14ac:dyDescent="0.35"/>
    <row r="5782" x14ac:dyDescent="0.35"/>
    <row r="5783" x14ac:dyDescent="0.35"/>
    <row r="5784" x14ac:dyDescent="0.35"/>
    <row r="5785" x14ac:dyDescent="0.35"/>
    <row r="5786" x14ac:dyDescent="0.35"/>
    <row r="5787" x14ac:dyDescent="0.35"/>
    <row r="5788" x14ac:dyDescent="0.35"/>
    <row r="5789" x14ac:dyDescent="0.35"/>
    <row r="5790" x14ac:dyDescent="0.35"/>
    <row r="5791" x14ac:dyDescent="0.35"/>
    <row r="5792" x14ac:dyDescent="0.35"/>
    <row r="5793" x14ac:dyDescent="0.35"/>
    <row r="5794" x14ac:dyDescent="0.35"/>
    <row r="5795" x14ac:dyDescent="0.35"/>
    <row r="5796" x14ac:dyDescent="0.35"/>
    <row r="5797" x14ac:dyDescent="0.35"/>
    <row r="5798" x14ac:dyDescent="0.35"/>
    <row r="5799" x14ac:dyDescent="0.35"/>
    <row r="5800" x14ac:dyDescent="0.35"/>
    <row r="5801" x14ac:dyDescent="0.35"/>
    <row r="5802" x14ac:dyDescent="0.35"/>
    <row r="5803" x14ac:dyDescent="0.35"/>
    <row r="5804" x14ac:dyDescent="0.35"/>
    <row r="5805" x14ac:dyDescent="0.35"/>
    <row r="5806" x14ac:dyDescent="0.35"/>
    <row r="5807" x14ac:dyDescent="0.35"/>
    <row r="5808" x14ac:dyDescent="0.35"/>
    <row r="5809" x14ac:dyDescent="0.35"/>
    <row r="5810" x14ac:dyDescent="0.35"/>
    <row r="5811" x14ac:dyDescent="0.35"/>
    <row r="5812" x14ac:dyDescent="0.35"/>
    <row r="5813" x14ac:dyDescent="0.35"/>
    <row r="5814" x14ac:dyDescent="0.35"/>
    <row r="5815" x14ac:dyDescent="0.35"/>
    <row r="5816" x14ac:dyDescent="0.35"/>
    <row r="5817" x14ac:dyDescent="0.35"/>
    <row r="5818" x14ac:dyDescent="0.35"/>
    <row r="5819" x14ac:dyDescent="0.35"/>
    <row r="5820" x14ac:dyDescent="0.35"/>
    <row r="5821" x14ac:dyDescent="0.35"/>
    <row r="5822" x14ac:dyDescent="0.35"/>
    <row r="5823" x14ac:dyDescent="0.35"/>
    <row r="5824" x14ac:dyDescent="0.35"/>
    <row r="5825" x14ac:dyDescent="0.35"/>
    <row r="5826" x14ac:dyDescent="0.35"/>
    <row r="5827" x14ac:dyDescent="0.35"/>
    <row r="5828" x14ac:dyDescent="0.35"/>
    <row r="5829" x14ac:dyDescent="0.35"/>
    <row r="5830" x14ac:dyDescent="0.35"/>
    <row r="5831" x14ac:dyDescent="0.35"/>
    <row r="5832" x14ac:dyDescent="0.35"/>
    <row r="5833" x14ac:dyDescent="0.35"/>
    <row r="5834" x14ac:dyDescent="0.35"/>
    <row r="5835" x14ac:dyDescent="0.35"/>
    <row r="5836" x14ac:dyDescent="0.35"/>
    <row r="5837" x14ac:dyDescent="0.35"/>
    <row r="5838" x14ac:dyDescent="0.35"/>
    <row r="5839" x14ac:dyDescent="0.35"/>
    <row r="5840" x14ac:dyDescent="0.35"/>
    <row r="5841" x14ac:dyDescent="0.35"/>
    <row r="5842" x14ac:dyDescent="0.35"/>
    <row r="5843" x14ac:dyDescent="0.35"/>
    <row r="5844" x14ac:dyDescent="0.35"/>
    <row r="5845" x14ac:dyDescent="0.35"/>
    <row r="5846" x14ac:dyDescent="0.35"/>
    <row r="5847" x14ac:dyDescent="0.35"/>
    <row r="5848" x14ac:dyDescent="0.35"/>
    <row r="5849" x14ac:dyDescent="0.35"/>
    <row r="5850" x14ac:dyDescent="0.35"/>
    <row r="5851" x14ac:dyDescent="0.35"/>
    <row r="5852" x14ac:dyDescent="0.35"/>
    <row r="5853" x14ac:dyDescent="0.35"/>
    <row r="5854" x14ac:dyDescent="0.35"/>
    <row r="5855" x14ac:dyDescent="0.35"/>
    <row r="5856" x14ac:dyDescent="0.35"/>
    <row r="5857" x14ac:dyDescent="0.35"/>
    <row r="5858" x14ac:dyDescent="0.35"/>
    <row r="5859" x14ac:dyDescent="0.35"/>
    <row r="5860" x14ac:dyDescent="0.35"/>
    <row r="5861" x14ac:dyDescent="0.35"/>
    <row r="5862" x14ac:dyDescent="0.35"/>
    <row r="5863" x14ac:dyDescent="0.35"/>
    <row r="5864" x14ac:dyDescent="0.35"/>
    <row r="5865" x14ac:dyDescent="0.35"/>
    <row r="5866" x14ac:dyDescent="0.35"/>
    <row r="5867" x14ac:dyDescent="0.35"/>
    <row r="5868" x14ac:dyDescent="0.35"/>
    <row r="5869" x14ac:dyDescent="0.35"/>
    <row r="5870" x14ac:dyDescent="0.35"/>
    <row r="5871" x14ac:dyDescent="0.35"/>
    <row r="5872" x14ac:dyDescent="0.35"/>
    <row r="5873" x14ac:dyDescent="0.35"/>
    <row r="5874" x14ac:dyDescent="0.35"/>
    <row r="5875" x14ac:dyDescent="0.35"/>
    <row r="5876" x14ac:dyDescent="0.35"/>
    <row r="5877" x14ac:dyDescent="0.35"/>
    <row r="5878" x14ac:dyDescent="0.35"/>
    <row r="5879" x14ac:dyDescent="0.35"/>
    <row r="5880" x14ac:dyDescent="0.35"/>
    <row r="5881" x14ac:dyDescent="0.35"/>
    <row r="5882" x14ac:dyDescent="0.35"/>
    <row r="5883" x14ac:dyDescent="0.35"/>
    <row r="5884" x14ac:dyDescent="0.35"/>
    <row r="5885" x14ac:dyDescent="0.35"/>
    <row r="5886" x14ac:dyDescent="0.35"/>
    <row r="5887" x14ac:dyDescent="0.35"/>
    <row r="5888" x14ac:dyDescent="0.35"/>
    <row r="5889" x14ac:dyDescent="0.35"/>
    <row r="5890" x14ac:dyDescent="0.35"/>
    <row r="5891" x14ac:dyDescent="0.35"/>
    <row r="5892" x14ac:dyDescent="0.35"/>
    <row r="5893" x14ac:dyDescent="0.35"/>
    <row r="5894" x14ac:dyDescent="0.35"/>
    <row r="5895" x14ac:dyDescent="0.35"/>
    <row r="5896" x14ac:dyDescent="0.35"/>
    <row r="5897" x14ac:dyDescent="0.35"/>
    <row r="5898" x14ac:dyDescent="0.35"/>
    <row r="5899" x14ac:dyDescent="0.35"/>
    <row r="5900" x14ac:dyDescent="0.35"/>
    <row r="5901" x14ac:dyDescent="0.35"/>
    <row r="5902" x14ac:dyDescent="0.35"/>
    <row r="5903" x14ac:dyDescent="0.35"/>
    <row r="5904" x14ac:dyDescent="0.35"/>
    <row r="5905" x14ac:dyDescent="0.35"/>
    <row r="5906" x14ac:dyDescent="0.35"/>
    <row r="5907" x14ac:dyDescent="0.35"/>
    <row r="5908" x14ac:dyDescent="0.35"/>
    <row r="5909" x14ac:dyDescent="0.35"/>
    <row r="5910" x14ac:dyDescent="0.35"/>
    <row r="5911" x14ac:dyDescent="0.35"/>
    <row r="5912" x14ac:dyDescent="0.35"/>
    <row r="5913" x14ac:dyDescent="0.35"/>
    <row r="5914" x14ac:dyDescent="0.35"/>
    <row r="5915" x14ac:dyDescent="0.35"/>
    <row r="5916" x14ac:dyDescent="0.35"/>
    <row r="5917" x14ac:dyDescent="0.35"/>
    <row r="5918" x14ac:dyDescent="0.35"/>
    <row r="5919" x14ac:dyDescent="0.35"/>
    <row r="5920" x14ac:dyDescent="0.35"/>
    <row r="5921" x14ac:dyDescent="0.35"/>
    <row r="5922" x14ac:dyDescent="0.35"/>
    <row r="5923" x14ac:dyDescent="0.35"/>
    <row r="5924" x14ac:dyDescent="0.35"/>
    <row r="5925" x14ac:dyDescent="0.35"/>
    <row r="5926" x14ac:dyDescent="0.35"/>
    <row r="5927" x14ac:dyDescent="0.35"/>
    <row r="5928" x14ac:dyDescent="0.35"/>
    <row r="5929" x14ac:dyDescent="0.35"/>
    <row r="5930" x14ac:dyDescent="0.35"/>
    <row r="5931" x14ac:dyDescent="0.35"/>
    <row r="5932" x14ac:dyDescent="0.35"/>
    <row r="5933" x14ac:dyDescent="0.35"/>
    <row r="5934" x14ac:dyDescent="0.35"/>
    <row r="5935" x14ac:dyDescent="0.35"/>
    <row r="5936" x14ac:dyDescent="0.35"/>
    <row r="5937" x14ac:dyDescent="0.35"/>
    <row r="5938" x14ac:dyDescent="0.35"/>
    <row r="5939" x14ac:dyDescent="0.35"/>
    <row r="5940" x14ac:dyDescent="0.35"/>
    <row r="5941" x14ac:dyDescent="0.35"/>
    <row r="5942" x14ac:dyDescent="0.35"/>
    <row r="5943" x14ac:dyDescent="0.35"/>
    <row r="5944" x14ac:dyDescent="0.35"/>
    <row r="5945" x14ac:dyDescent="0.35"/>
    <row r="5946" x14ac:dyDescent="0.35"/>
    <row r="5947" x14ac:dyDescent="0.35"/>
    <row r="5948" x14ac:dyDescent="0.35"/>
    <row r="5949" x14ac:dyDescent="0.35"/>
    <row r="5950" x14ac:dyDescent="0.35"/>
    <row r="5951" x14ac:dyDescent="0.35"/>
    <row r="5952" x14ac:dyDescent="0.35"/>
    <row r="5953" x14ac:dyDescent="0.35"/>
    <row r="5954" x14ac:dyDescent="0.35"/>
    <row r="5955" x14ac:dyDescent="0.35"/>
    <row r="5956" x14ac:dyDescent="0.35"/>
    <row r="5957" x14ac:dyDescent="0.35"/>
    <row r="5958" x14ac:dyDescent="0.35"/>
    <row r="5959" x14ac:dyDescent="0.35"/>
    <row r="5960" x14ac:dyDescent="0.35"/>
    <row r="5961" x14ac:dyDescent="0.35"/>
    <row r="5962" x14ac:dyDescent="0.35"/>
    <row r="5963" x14ac:dyDescent="0.35"/>
    <row r="5964" x14ac:dyDescent="0.35"/>
    <row r="5965" x14ac:dyDescent="0.35"/>
    <row r="5966" x14ac:dyDescent="0.35"/>
    <row r="5967" x14ac:dyDescent="0.35"/>
    <row r="5968" x14ac:dyDescent="0.35"/>
    <row r="5969" x14ac:dyDescent="0.35"/>
    <row r="5970" x14ac:dyDescent="0.35"/>
    <row r="5971" x14ac:dyDescent="0.35"/>
    <row r="5972" x14ac:dyDescent="0.35"/>
    <row r="5973" x14ac:dyDescent="0.35"/>
    <row r="5974" x14ac:dyDescent="0.35"/>
    <row r="5975" x14ac:dyDescent="0.35"/>
    <row r="5976" x14ac:dyDescent="0.35"/>
    <row r="5977" x14ac:dyDescent="0.35"/>
    <row r="5978" x14ac:dyDescent="0.35"/>
    <row r="5979" x14ac:dyDescent="0.35"/>
    <row r="5980" x14ac:dyDescent="0.35"/>
    <row r="5981" x14ac:dyDescent="0.35"/>
    <row r="5982" x14ac:dyDescent="0.35"/>
    <row r="5983" x14ac:dyDescent="0.35"/>
    <row r="5984" x14ac:dyDescent="0.35"/>
    <row r="5985" x14ac:dyDescent="0.35"/>
    <row r="5986" x14ac:dyDescent="0.35"/>
    <row r="5987" x14ac:dyDescent="0.35"/>
    <row r="5988" x14ac:dyDescent="0.35"/>
    <row r="5989" x14ac:dyDescent="0.35"/>
    <row r="5990" x14ac:dyDescent="0.35"/>
    <row r="5991" x14ac:dyDescent="0.35"/>
    <row r="5992" x14ac:dyDescent="0.35"/>
    <row r="5993" x14ac:dyDescent="0.35"/>
    <row r="5994" x14ac:dyDescent="0.35"/>
    <row r="5995" x14ac:dyDescent="0.35"/>
    <row r="5996" x14ac:dyDescent="0.35"/>
    <row r="5997" x14ac:dyDescent="0.35"/>
    <row r="5998" x14ac:dyDescent="0.35"/>
    <row r="5999" x14ac:dyDescent="0.35"/>
    <row r="6000" x14ac:dyDescent="0.35"/>
    <row r="6001" x14ac:dyDescent="0.35"/>
    <row r="6002" x14ac:dyDescent="0.35"/>
    <row r="6003" x14ac:dyDescent="0.35"/>
    <row r="6004" x14ac:dyDescent="0.35"/>
    <row r="6005" x14ac:dyDescent="0.35"/>
    <row r="6006" x14ac:dyDescent="0.35"/>
    <row r="6007" x14ac:dyDescent="0.35"/>
    <row r="6008" x14ac:dyDescent="0.35"/>
    <row r="6009" x14ac:dyDescent="0.35"/>
    <row r="6010" x14ac:dyDescent="0.35"/>
    <row r="6011" x14ac:dyDescent="0.35"/>
    <row r="6012" x14ac:dyDescent="0.35"/>
    <row r="6013" x14ac:dyDescent="0.35"/>
    <row r="6014" x14ac:dyDescent="0.35"/>
    <row r="6015" x14ac:dyDescent="0.35"/>
    <row r="6016" x14ac:dyDescent="0.35"/>
    <row r="6017" x14ac:dyDescent="0.35"/>
    <row r="6018" x14ac:dyDescent="0.35"/>
    <row r="6019" x14ac:dyDescent="0.35"/>
    <row r="6020" x14ac:dyDescent="0.35"/>
    <row r="6021" x14ac:dyDescent="0.35"/>
    <row r="6022" x14ac:dyDescent="0.35"/>
    <row r="6023" x14ac:dyDescent="0.35"/>
    <row r="6024" x14ac:dyDescent="0.35"/>
    <row r="6025" x14ac:dyDescent="0.35"/>
    <row r="6026" x14ac:dyDescent="0.35"/>
    <row r="6027" x14ac:dyDescent="0.35"/>
    <row r="6028" x14ac:dyDescent="0.35"/>
    <row r="6029" x14ac:dyDescent="0.35"/>
    <row r="6030" x14ac:dyDescent="0.35"/>
    <row r="6031" x14ac:dyDescent="0.35"/>
    <row r="6032" x14ac:dyDescent="0.35"/>
    <row r="6033" x14ac:dyDescent="0.35"/>
    <row r="6034" x14ac:dyDescent="0.35"/>
    <row r="6035" x14ac:dyDescent="0.35"/>
    <row r="6036" x14ac:dyDescent="0.35"/>
    <row r="6037" x14ac:dyDescent="0.35"/>
    <row r="6038" x14ac:dyDescent="0.35"/>
    <row r="6039" x14ac:dyDescent="0.35"/>
    <row r="6040" x14ac:dyDescent="0.35"/>
    <row r="6041" x14ac:dyDescent="0.35"/>
    <row r="6042" x14ac:dyDescent="0.35"/>
    <row r="6043" x14ac:dyDescent="0.35"/>
    <row r="6044" x14ac:dyDescent="0.35"/>
    <row r="6045" x14ac:dyDescent="0.35"/>
    <row r="6046" x14ac:dyDescent="0.35"/>
    <row r="6047" x14ac:dyDescent="0.35"/>
    <row r="6048" x14ac:dyDescent="0.35"/>
    <row r="6049" x14ac:dyDescent="0.35"/>
    <row r="6050" x14ac:dyDescent="0.35"/>
    <row r="6051" x14ac:dyDescent="0.35"/>
    <row r="6052" x14ac:dyDescent="0.35"/>
    <row r="6053" x14ac:dyDescent="0.35"/>
    <row r="6054" x14ac:dyDescent="0.35"/>
    <row r="6055" x14ac:dyDescent="0.35"/>
    <row r="6056" x14ac:dyDescent="0.35"/>
    <row r="6057" x14ac:dyDescent="0.35"/>
    <row r="6058" x14ac:dyDescent="0.35"/>
    <row r="6059" x14ac:dyDescent="0.35"/>
    <row r="6060" x14ac:dyDescent="0.35"/>
    <row r="6061" x14ac:dyDescent="0.35"/>
    <row r="6062" x14ac:dyDescent="0.35"/>
    <row r="6063" x14ac:dyDescent="0.35"/>
    <row r="6064" x14ac:dyDescent="0.35"/>
    <row r="6065" x14ac:dyDescent="0.35"/>
    <row r="6066" x14ac:dyDescent="0.35"/>
    <row r="6067" x14ac:dyDescent="0.35"/>
    <row r="6068" x14ac:dyDescent="0.35"/>
    <row r="6069" x14ac:dyDescent="0.35"/>
    <row r="6070" x14ac:dyDescent="0.35"/>
    <row r="6071" x14ac:dyDescent="0.35"/>
    <row r="6072" x14ac:dyDescent="0.35"/>
    <row r="6073" x14ac:dyDescent="0.35"/>
    <row r="6074" x14ac:dyDescent="0.35"/>
    <row r="6075" x14ac:dyDescent="0.35"/>
    <row r="6076" x14ac:dyDescent="0.35"/>
    <row r="6077" x14ac:dyDescent="0.35"/>
    <row r="6078" x14ac:dyDescent="0.35"/>
    <row r="6079" x14ac:dyDescent="0.35"/>
    <row r="6080" x14ac:dyDescent="0.35"/>
    <row r="6081" x14ac:dyDescent="0.35"/>
    <row r="6082" x14ac:dyDescent="0.35"/>
    <row r="6083" x14ac:dyDescent="0.35"/>
    <row r="6084" x14ac:dyDescent="0.35"/>
    <row r="6085" x14ac:dyDescent="0.35"/>
    <row r="6086" x14ac:dyDescent="0.35"/>
    <row r="6087" x14ac:dyDescent="0.35"/>
    <row r="6088" x14ac:dyDescent="0.35"/>
    <row r="6089" x14ac:dyDescent="0.35"/>
    <row r="6090" x14ac:dyDescent="0.35"/>
    <row r="6091" x14ac:dyDescent="0.35"/>
    <row r="6092" x14ac:dyDescent="0.35"/>
    <row r="6093" x14ac:dyDescent="0.35"/>
    <row r="6094" x14ac:dyDescent="0.35"/>
    <row r="6095" x14ac:dyDescent="0.35"/>
    <row r="6096" x14ac:dyDescent="0.35"/>
    <row r="6097" x14ac:dyDescent="0.35"/>
    <row r="6098" x14ac:dyDescent="0.35"/>
    <row r="6099" x14ac:dyDescent="0.35"/>
    <row r="6100" x14ac:dyDescent="0.35"/>
    <row r="6101" x14ac:dyDescent="0.35"/>
    <row r="6102" x14ac:dyDescent="0.35"/>
    <row r="6103" x14ac:dyDescent="0.35"/>
    <row r="6104" x14ac:dyDescent="0.35"/>
    <row r="6105" x14ac:dyDescent="0.35"/>
    <row r="6106" x14ac:dyDescent="0.35"/>
    <row r="6107" x14ac:dyDescent="0.35"/>
    <row r="6108" x14ac:dyDescent="0.35"/>
    <row r="6109" x14ac:dyDescent="0.35"/>
    <row r="6110" x14ac:dyDescent="0.35"/>
    <row r="6111" x14ac:dyDescent="0.35"/>
    <row r="6112" x14ac:dyDescent="0.35"/>
    <row r="6113" x14ac:dyDescent="0.35"/>
    <row r="6114" x14ac:dyDescent="0.35"/>
    <row r="6115" x14ac:dyDescent="0.35"/>
    <row r="6116" x14ac:dyDescent="0.35"/>
    <row r="6117" x14ac:dyDescent="0.35"/>
    <row r="6118" x14ac:dyDescent="0.35"/>
    <row r="6119" x14ac:dyDescent="0.35"/>
    <row r="6120" x14ac:dyDescent="0.35"/>
    <row r="6121" x14ac:dyDescent="0.35"/>
    <row r="6122" x14ac:dyDescent="0.35"/>
    <row r="6123" x14ac:dyDescent="0.35"/>
    <row r="6124" x14ac:dyDescent="0.35"/>
    <row r="6125" x14ac:dyDescent="0.35"/>
    <row r="6126" x14ac:dyDescent="0.35"/>
    <row r="6127" x14ac:dyDescent="0.35"/>
    <row r="6128" x14ac:dyDescent="0.35"/>
    <row r="6129" x14ac:dyDescent="0.35"/>
    <row r="6130" x14ac:dyDescent="0.35"/>
    <row r="6131" x14ac:dyDescent="0.35"/>
    <row r="6132" x14ac:dyDescent="0.35"/>
    <row r="6133" x14ac:dyDescent="0.35"/>
    <row r="6134" x14ac:dyDescent="0.35"/>
    <row r="6135" x14ac:dyDescent="0.35"/>
    <row r="6136" x14ac:dyDescent="0.35"/>
    <row r="6137" x14ac:dyDescent="0.35"/>
    <row r="6138" x14ac:dyDescent="0.35"/>
    <row r="6139" x14ac:dyDescent="0.35"/>
    <row r="6140" x14ac:dyDescent="0.35"/>
    <row r="6141" x14ac:dyDescent="0.35"/>
    <row r="6142" x14ac:dyDescent="0.35"/>
    <row r="6143" x14ac:dyDescent="0.35"/>
    <row r="6144" x14ac:dyDescent="0.35"/>
    <row r="6145" x14ac:dyDescent="0.35"/>
    <row r="6146" x14ac:dyDescent="0.35"/>
    <row r="6147" x14ac:dyDescent="0.35"/>
    <row r="6148" x14ac:dyDescent="0.35"/>
    <row r="6149" x14ac:dyDescent="0.35"/>
    <row r="6150" x14ac:dyDescent="0.35"/>
    <row r="6151" x14ac:dyDescent="0.35"/>
    <row r="6152" x14ac:dyDescent="0.35"/>
    <row r="6153" x14ac:dyDescent="0.35"/>
    <row r="6154" x14ac:dyDescent="0.35"/>
    <row r="6155" x14ac:dyDescent="0.35"/>
    <row r="6156" x14ac:dyDescent="0.35"/>
    <row r="6157" x14ac:dyDescent="0.35"/>
    <row r="6158" x14ac:dyDescent="0.35"/>
    <row r="6159" x14ac:dyDescent="0.35"/>
    <row r="6160" x14ac:dyDescent="0.35"/>
    <row r="6161" x14ac:dyDescent="0.35"/>
    <row r="6162" x14ac:dyDescent="0.35"/>
    <row r="6163" x14ac:dyDescent="0.35"/>
    <row r="6164" x14ac:dyDescent="0.35"/>
    <row r="6165" x14ac:dyDescent="0.35"/>
    <row r="6166" x14ac:dyDescent="0.35"/>
    <row r="6167" x14ac:dyDescent="0.35"/>
    <row r="6168" x14ac:dyDescent="0.35"/>
    <row r="6169" x14ac:dyDescent="0.35"/>
    <row r="6170" x14ac:dyDescent="0.35"/>
    <row r="6171" x14ac:dyDescent="0.35"/>
    <row r="6172" x14ac:dyDescent="0.35"/>
    <row r="6173" x14ac:dyDescent="0.35"/>
    <row r="6174" x14ac:dyDescent="0.35"/>
    <row r="6175" x14ac:dyDescent="0.35"/>
    <row r="6176" x14ac:dyDescent="0.35"/>
    <row r="6177" x14ac:dyDescent="0.35"/>
    <row r="6178" x14ac:dyDescent="0.35"/>
    <row r="6179" x14ac:dyDescent="0.35"/>
    <row r="6180" x14ac:dyDescent="0.35"/>
    <row r="6181" x14ac:dyDescent="0.35"/>
    <row r="6182" x14ac:dyDescent="0.35"/>
    <row r="6183" x14ac:dyDescent="0.35"/>
    <row r="6184" x14ac:dyDescent="0.35"/>
    <row r="6185" x14ac:dyDescent="0.35"/>
    <row r="6186" x14ac:dyDescent="0.35"/>
    <row r="6187" x14ac:dyDescent="0.35"/>
    <row r="6188" x14ac:dyDescent="0.35"/>
    <row r="6189" x14ac:dyDescent="0.35"/>
    <row r="6190" x14ac:dyDescent="0.35"/>
    <row r="6191" x14ac:dyDescent="0.35"/>
    <row r="6192" x14ac:dyDescent="0.35"/>
    <row r="6193" x14ac:dyDescent="0.35"/>
    <row r="6194" x14ac:dyDescent="0.35"/>
    <row r="6195" x14ac:dyDescent="0.35"/>
    <row r="6196" x14ac:dyDescent="0.35"/>
    <row r="6197" x14ac:dyDescent="0.35"/>
    <row r="6198" x14ac:dyDescent="0.35"/>
    <row r="6199" x14ac:dyDescent="0.35"/>
    <row r="6200" x14ac:dyDescent="0.35"/>
    <row r="6201" x14ac:dyDescent="0.35"/>
    <row r="6202" x14ac:dyDescent="0.35"/>
    <row r="6203" x14ac:dyDescent="0.35"/>
    <row r="6204" x14ac:dyDescent="0.35"/>
    <row r="6205" x14ac:dyDescent="0.35"/>
    <row r="6206" x14ac:dyDescent="0.35"/>
    <row r="6207" x14ac:dyDescent="0.35"/>
    <row r="6208" x14ac:dyDescent="0.35"/>
    <row r="6209" x14ac:dyDescent="0.35"/>
    <row r="6210" x14ac:dyDescent="0.35"/>
    <row r="6211" x14ac:dyDescent="0.35"/>
    <row r="6212" x14ac:dyDescent="0.35"/>
    <row r="6213" x14ac:dyDescent="0.35"/>
    <row r="6214" x14ac:dyDescent="0.35"/>
    <row r="6215" x14ac:dyDescent="0.35"/>
    <row r="6216" x14ac:dyDescent="0.35"/>
    <row r="6217" x14ac:dyDescent="0.35"/>
    <row r="6218" x14ac:dyDescent="0.35"/>
    <row r="6219" x14ac:dyDescent="0.35"/>
    <row r="6220" x14ac:dyDescent="0.35"/>
    <row r="6221" x14ac:dyDescent="0.35"/>
    <row r="6222" x14ac:dyDescent="0.35"/>
    <row r="6223" x14ac:dyDescent="0.35"/>
    <row r="6224" x14ac:dyDescent="0.35"/>
    <row r="6225" x14ac:dyDescent="0.35"/>
    <row r="6226" x14ac:dyDescent="0.35"/>
    <row r="6227" x14ac:dyDescent="0.35"/>
    <row r="6228" x14ac:dyDescent="0.35"/>
    <row r="6229" x14ac:dyDescent="0.35"/>
    <row r="6230" x14ac:dyDescent="0.35"/>
    <row r="6231" x14ac:dyDescent="0.35"/>
    <row r="6232" x14ac:dyDescent="0.35"/>
    <row r="6233" x14ac:dyDescent="0.35"/>
    <row r="6234" x14ac:dyDescent="0.35"/>
    <row r="6235" x14ac:dyDescent="0.35"/>
    <row r="6236" x14ac:dyDescent="0.35"/>
    <row r="6237" x14ac:dyDescent="0.35"/>
    <row r="6238" x14ac:dyDescent="0.35"/>
    <row r="6239" x14ac:dyDescent="0.35"/>
    <row r="6240" x14ac:dyDescent="0.35"/>
    <row r="6241" x14ac:dyDescent="0.35"/>
    <row r="6242" x14ac:dyDescent="0.35"/>
    <row r="6243" x14ac:dyDescent="0.35"/>
    <row r="6244" x14ac:dyDescent="0.35"/>
    <row r="6245" x14ac:dyDescent="0.35"/>
    <row r="6246" x14ac:dyDescent="0.35"/>
    <row r="6247" x14ac:dyDescent="0.35"/>
    <row r="6248" x14ac:dyDescent="0.35"/>
    <row r="6249" x14ac:dyDescent="0.35"/>
    <row r="6250" x14ac:dyDescent="0.35"/>
    <row r="6251" x14ac:dyDescent="0.35"/>
    <row r="6252" x14ac:dyDescent="0.35"/>
    <row r="6253" x14ac:dyDescent="0.35"/>
    <row r="6254" x14ac:dyDescent="0.35"/>
    <row r="6255" x14ac:dyDescent="0.35"/>
    <row r="6256" x14ac:dyDescent="0.35"/>
    <row r="6257" x14ac:dyDescent="0.35"/>
    <row r="6258" x14ac:dyDescent="0.35"/>
    <row r="6259" x14ac:dyDescent="0.35"/>
    <row r="6260" x14ac:dyDescent="0.35"/>
    <row r="6261" x14ac:dyDescent="0.35"/>
    <row r="6262" x14ac:dyDescent="0.35"/>
    <row r="6263" x14ac:dyDescent="0.35"/>
    <row r="6264" x14ac:dyDescent="0.35"/>
    <row r="6265" x14ac:dyDescent="0.35"/>
    <row r="6266" x14ac:dyDescent="0.35"/>
    <row r="6267" x14ac:dyDescent="0.35"/>
    <row r="6268" x14ac:dyDescent="0.35"/>
    <row r="6269" x14ac:dyDescent="0.35"/>
    <row r="6270" x14ac:dyDescent="0.35"/>
    <row r="6271" x14ac:dyDescent="0.35"/>
    <row r="6272" x14ac:dyDescent="0.35"/>
    <row r="6273" x14ac:dyDescent="0.35"/>
    <row r="6274" x14ac:dyDescent="0.35"/>
    <row r="6275" x14ac:dyDescent="0.35"/>
    <row r="6276" x14ac:dyDescent="0.35"/>
    <row r="6277" x14ac:dyDescent="0.35"/>
    <row r="6278" x14ac:dyDescent="0.35"/>
    <row r="6279" x14ac:dyDescent="0.35"/>
    <row r="6280" x14ac:dyDescent="0.35"/>
    <row r="6281" x14ac:dyDescent="0.35"/>
    <row r="6282" x14ac:dyDescent="0.35"/>
    <row r="6283" x14ac:dyDescent="0.35"/>
    <row r="6284" x14ac:dyDescent="0.35"/>
    <row r="6285" x14ac:dyDescent="0.35"/>
    <row r="6286" x14ac:dyDescent="0.35"/>
    <row r="6287" x14ac:dyDescent="0.35"/>
    <row r="6288" x14ac:dyDescent="0.35"/>
    <row r="6289" x14ac:dyDescent="0.35"/>
    <row r="6290" x14ac:dyDescent="0.35"/>
    <row r="6291" x14ac:dyDescent="0.35"/>
    <row r="6292" x14ac:dyDescent="0.35"/>
    <row r="6293" x14ac:dyDescent="0.35"/>
    <row r="6294" x14ac:dyDescent="0.35"/>
    <row r="6295" x14ac:dyDescent="0.35"/>
    <row r="6296" x14ac:dyDescent="0.35"/>
    <row r="6297" x14ac:dyDescent="0.35"/>
    <row r="6298" x14ac:dyDescent="0.35"/>
    <row r="6299" x14ac:dyDescent="0.35"/>
    <row r="6300" x14ac:dyDescent="0.35"/>
    <row r="6301" x14ac:dyDescent="0.35"/>
    <row r="6302" x14ac:dyDescent="0.35"/>
    <row r="6303" x14ac:dyDescent="0.35"/>
    <row r="6304" x14ac:dyDescent="0.35"/>
    <row r="6305" x14ac:dyDescent="0.35"/>
    <row r="6306" x14ac:dyDescent="0.35"/>
    <row r="6307" x14ac:dyDescent="0.35"/>
    <row r="6308" x14ac:dyDescent="0.35"/>
    <row r="6309" x14ac:dyDescent="0.35"/>
    <row r="6310" x14ac:dyDescent="0.35"/>
    <row r="6311" x14ac:dyDescent="0.35"/>
    <row r="6312" x14ac:dyDescent="0.35"/>
    <row r="6313" x14ac:dyDescent="0.35"/>
    <row r="6314" x14ac:dyDescent="0.35"/>
    <row r="6315" x14ac:dyDescent="0.35"/>
    <row r="6316" x14ac:dyDescent="0.35"/>
    <row r="6317" x14ac:dyDescent="0.35"/>
    <row r="6318" x14ac:dyDescent="0.35"/>
    <row r="6319" x14ac:dyDescent="0.35"/>
    <row r="6320" x14ac:dyDescent="0.35"/>
    <row r="6321" x14ac:dyDescent="0.35"/>
    <row r="6322" x14ac:dyDescent="0.35"/>
    <row r="6323" x14ac:dyDescent="0.35"/>
    <row r="6324" x14ac:dyDescent="0.35"/>
    <row r="6325" x14ac:dyDescent="0.35"/>
    <row r="6326" x14ac:dyDescent="0.35"/>
    <row r="6327" x14ac:dyDescent="0.35"/>
    <row r="6328" x14ac:dyDescent="0.35"/>
    <row r="6329" x14ac:dyDescent="0.35"/>
    <row r="6330" x14ac:dyDescent="0.35"/>
    <row r="6331" x14ac:dyDescent="0.35"/>
    <row r="6332" x14ac:dyDescent="0.35"/>
    <row r="6333" x14ac:dyDescent="0.35"/>
    <row r="6334" x14ac:dyDescent="0.35"/>
    <row r="6335" x14ac:dyDescent="0.35"/>
    <row r="6336" x14ac:dyDescent="0.35"/>
    <row r="6337" x14ac:dyDescent="0.35"/>
    <row r="6338" x14ac:dyDescent="0.35"/>
    <row r="6339" x14ac:dyDescent="0.35"/>
    <row r="6340" x14ac:dyDescent="0.35"/>
    <row r="6341" x14ac:dyDescent="0.35"/>
    <row r="6342" x14ac:dyDescent="0.35"/>
    <row r="6343" x14ac:dyDescent="0.35"/>
    <row r="6344" x14ac:dyDescent="0.35"/>
    <row r="6345" x14ac:dyDescent="0.35"/>
    <row r="6346" x14ac:dyDescent="0.35"/>
    <row r="6347" x14ac:dyDescent="0.35"/>
    <row r="6348" x14ac:dyDescent="0.35"/>
    <row r="6349" x14ac:dyDescent="0.35"/>
    <row r="6350" x14ac:dyDescent="0.35"/>
    <row r="6351" x14ac:dyDescent="0.35"/>
    <row r="6352" x14ac:dyDescent="0.35"/>
    <row r="6353" x14ac:dyDescent="0.35"/>
    <row r="6354" x14ac:dyDescent="0.35"/>
    <row r="6355" x14ac:dyDescent="0.35"/>
    <row r="6356" x14ac:dyDescent="0.35"/>
    <row r="6357" x14ac:dyDescent="0.35"/>
    <row r="6358" x14ac:dyDescent="0.35"/>
    <row r="6359" x14ac:dyDescent="0.35"/>
    <row r="6360" x14ac:dyDescent="0.35"/>
    <row r="6361" x14ac:dyDescent="0.35"/>
    <row r="6362" x14ac:dyDescent="0.35"/>
    <row r="6363" x14ac:dyDescent="0.35"/>
    <row r="6364" x14ac:dyDescent="0.35"/>
    <row r="6365" x14ac:dyDescent="0.35"/>
    <row r="6366" x14ac:dyDescent="0.35"/>
    <row r="6367" x14ac:dyDescent="0.35"/>
    <row r="6368" x14ac:dyDescent="0.35"/>
    <row r="6369" x14ac:dyDescent="0.35"/>
    <row r="6370" x14ac:dyDescent="0.35"/>
    <row r="6371" x14ac:dyDescent="0.35"/>
    <row r="6372" x14ac:dyDescent="0.35"/>
    <row r="6373" x14ac:dyDescent="0.35"/>
    <row r="6374" x14ac:dyDescent="0.35"/>
    <row r="6375" x14ac:dyDescent="0.35"/>
    <row r="6376" x14ac:dyDescent="0.35"/>
    <row r="6377" x14ac:dyDescent="0.35"/>
    <row r="6378" x14ac:dyDescent="0.35"/>
    <row r="6379" x14ac:dyDescent="0.35"/>
    <row r="6380" x14ac:dyDescent="0.35"/>
    <row r="6381" x14ac:dyDescent="0.35"/>
    <row r="6382" x14ac:dyDescent="0.35"/>
    <row r="6383" x14ac:dyDescent="0.35"/>
    <row r="6384" x14ac:dyDescent="0.35"/>
    <row r="6385" x14ac:dyDescent="0.35"/>
    <row r="6386" x14ac:dyDescent="0.35"/>
    <row r="6387" x14ac:dyDescent="0.35"/>
    <row r="6388" x14ac:dyDescent="0.35"/>
    <row r="6389" x14ac:dyDescent="0.35"/>
    <row r="6390" x14ac:dyDescent="0.35"/>
    <row r="6391" x14ac:dyDescent="0.35"/>
    <row r="6392" x14ac:dyDescent="0.35"/>
    <row r="6393" x14ac:dyDescent="0.35"/>
    <row r="6394" x14ac:dyDescent="0.35"/>
    <row r="6395" x14ac:dyDescent="0.35"/>
    <row r="6396" x14ac:dyDescent="0.35"/>
    <row r="6397" x14ac:dyDescent="0.35"/>
    <row r="6398" x14ac:dyDescent="0.35"/>
    <row r="6399" x14ac:dyDescent="0.35"/>
    <row r="6400" x14ac:dyDescent="0.35"/>
    <row r="6401" x14ac:dyDescent="0.35"/>
    <row r="6402" x14ac:dyDescent="0.35"/>
    <row r="6403" x14ac:dyDescent="0.35"/>
    <row r="6404" x14ac:dyDescent="0.35"/>
    <row r="6405" x14ac:dyDescent="0.35"/>
    <row r="6406" x14ac:dyDescent="0.35"/>
    <row r="6407" x14ac:dyDescent="0.35"/>
    <row r="6408" x14ac:dyDescent="0.35"/>
    <row r="6409" x14ac:dyDescent="0.35"/>
    <row r="6410" x14ac:dyDescent="0.35"/>
    <row r="6411" x14ac:dyDescent="0.35"/>
    <row r="6412" x14ac:dyDescent="0.35"/>
    <row r="6413" x14ac:dyDescent="0.35"/>
    <row r="6414" x14ac:dyDescent="0.35"/>
    <row r="6415" x14ac:dyDescent="0.35"/>
    <row r="6416" x14ac:dyDescent="0.35"/>
    <row r="6417" x14ac:dyDescent="0.35"/>
    <row r="6418" x14ac:dyDescent="0.35"/>
    <row r="6419" x14ac:dyDescent="0.35"/>
    <row r="6420" x14ac:dyDescent="0.35"/>
    <row r="6421" x14ac:dyDescent="0.35"/>
    <row r="6422" x14ac:dyDescent="0.35"/>
    <row r="6423" x14ac:dyDescent="0.35"/>
    <row r="6424" x14ac:dyDescent="0.35"/>
    <row r="6425" x14ac:dyDescent="0.35"/>
    <row r="6426" x14ac:dyDescent="0.35"/>
    <row r="6427" x14ac:dyDescent="0.35"/>
    <row r="6428" x14ac:dyDescent="0.35"/>
    <row r="6429" x14ac:dyDescent="0.35"/>
    <row r="6430" x14ac:dyDescent="0.35"/>
    <row r="6431" x14ac:dyDescent="0.35"/>
    <row r="6432" x14ac:dyDescent="0.35"/>
    <row r="6433" x14ac:dyDescent="0.35"/>
    <row r="6434" x14ac:dyDescent="0.35"/>
    <row r="6435" x14ac:dyDescent="0.35"/>
    <row r="6436" x14ac:dyDescent="0.35"/>
    <row r="6437" x14ac:dyDescent="0.35"/>
    <row r="6438" x14ac:dyDescent="0.35"/>
    <row r="6439" x14ac:dyDescent="0.35"/>
    <row r="6440" x14ac:dyDescent="0.35"/>
    <row r="6441" x14ac:dyDescent="0.35"/>
    <row r="6442" x14ac:dyDescent="0.35"/>
    <row r="6443" x14ac:dyDescent="0.35"/>
    <row r="6444" x14ac:dyDescent="0.35"/>
    <row r="6445" x14ac:dyDescent="0.35"/>
    <row r="6446" x14ac:dyDescent="0.35"/>
    <row r="6447" x14ac:dyDescent="0.35"/>
    <row r="6448" x14ac:dyDescent="0.35"/>
    <row r="6449" x14ac:dyDescent="0.35"/>
    <row r="6450" x14ac:dyDescent="0.35"/>
    <row r="6451" x14ac:dyDescent="0.35"/>
    <row r="6452" x14ac:dyDescent="0.35"/>
    <row r="6453" x14ac:dyDescent="0.35"/>
    <row r="6454" x14ac:dyDescent="0.35"/>
    <row r="6455" x14ac:dyDescent="0.35"/>
    <row r="6456" x14ac:dyDescent="0.35"/>
    <row r="6457" x14ac:dyDescent="0.35"/>
    <row r="6458" x14ac:dyDescent="0.35"/>
    <row r="6459" x14ac:dyDescent="0.35"/>
    <row r="6460" x14ac:dyDescent="0.35"/>
    <row r="6461" x14ac:dyDescent="0.35"/>
    <row r="6462" x14ac:dyDescent="0.35"/>
    <row r="6463" x14ac:dyDescent="0.35"/>
    <row r="6464" x14ac:dyDescent="0.35"/>
    <row r="6465" x14ac:dyDescent="0.35"/>
    <row r="6466" x14ac:dyDescent="0.35"/>
    <row r="6467" x14ac:dyDescent="0.35"/>
    <row r="6468" x14ac:dyDescent="0.35"/>
    <row r="6469" x14ac:dyDescent="0.35"/>
    <row r="6470" x14ac:dyDescent="0.35"/>
    <row r="6471" x14ac:dyDescent="0.35"/>
    <row r="6472" x14ac:dyDescent="0.35"/>
    <row r="6473" x14ac:dyDescent="0.35"/>
    <row r="6474" x14ac:dyDescent="0.35"/>
    <row r="6475" x14ac:dyDescent="0.35"/>
    <row r="6476" x14ac:dyDescent="0.35"/>
    <row r="6477" x14ac:dyDescent="0.35"/>
    <row r="6478" x14ac:dyDescent="0.35"/>
    <row r="6479" x14ac:dyDescent="0.35"/>
    <row r="6480" x14ac:dyDescent="0.35"/>
    <row r="6481" x14ac:dyDescent="0.35"/>
    <row r="6482" x14ac:dyDescent="0.35"/>
    <row r="6483" x14ac:dyDescent="0.35"/>
    <row r="6484" x14ac:dyDescent="0.35"/>
    <row r="6485" x14ac:dyDescent="0.35"/>
    <row r="6486" x14ac:dyDescent="0.35"/>
    <row r="6487" x14ac:dyDescent="0.35"/>
    <row r="6488" x14ac:dyDescent="0.35"/>
    <row r="6489" x14ac:dyDescent="0.35"/>
    <row r="6490" x14ac:dyDescent="0.35"/>
    <row r="6491" x14ac:dyDescent="0.35"/>
    <row r="6492" x14ac:dyDescent="0.35"/>
    <row r="6493" x14ac:dyDescent="0.35"/>
    <row r="6494" x14ac:dyDescent="0.35"/>
    <row r="6495" x14ac:dyDescent="0.35"/>
    <row r="6496" x14ac:dyDescent="0.35"/>
    <row r="6497" x14ac:dyDescent="0.35"/>
    <row r="6498" x14ac:dyDescent="0.35"/>
    <row r="6499" x14ac:dyDescent="0.35"/>
    <row r="6500" x14ac:dyDescent="0.35"/>
    <row r="6501" x14ac:dyDescent="0.35"/>
    <row r="6502" x14ac:dyDescent="0.35"/>
    <row r="6503" x14ac:dyDescent="0.35"/>
    <row r="6504" x14ac:dyDescent="0.35"/>
    <row r="6505" x14ac:dyDescent="0.35"/>
    <row r="6506" x14ac:dyDescent="0.35"/>
    <row r="6507" x14ac:dyDescent="0.35"/>
    <row r="6508" x14ac:dyDescent="0.35"/>
    <row r="6509" x14ac:dyDescent="0.35"/>
    <row r="6510" x14ac:dyDescent="0.35"/>
    <row r="6511" x14ac:dyDescent="0.35"/>
    <row r="6512" x14ac:dyDescent="0.35"/>
    <row r="6513" x14ac:dyDescent="0.35"/>
    <row r="6514" x14ac:dyDescent="0.35"/>
    <row r="6515" x14ac:dyDescent="0.35"/>
    <row r="6516" x14ac:dyDescent="0.35"/>
    <row r="6517" x14ac:dyDescent="0.35"/>
    <row r="6518" x14ac:dyDescent="0.35"/>
    <row r="6519" x14ac:dyDescent="0.35"/>
    <row r="6520" x14ac:dyDescent="0.35"/>
    <row r="6521" x14ac:dyDescent="0.35"/>
    <row r="6522" x14ac:dyDescent="0.35"/>
    <row r="6523" x14ac:dyDescent="0.35"/>
    <row r="6524" x14ac:dyDescent="0.35"/>
    <row r="6525" x14ac:dyDescent="0.35"/>
    <row r="6526" x14ac:dyDescent="0.35"/>
    <row r="6527" x14ac:dyDescent="0.35"/>
    <row r="6528" x14ac:dyDescent="0.35"/>
    <row r="6529" x14ac:dyDescent="0.35"/>
    <row r="6530" x14ac:dyDescent="0.35"/>
    <row r="6531" x14ac:dyDescent="0.35"/>
    <row r="6532" x14ac:dyDescent="0.35"/>
    <row r="6533" x14ac:dyDescent="0.35"/>
    <row r="6534" x14ac:dyDescent="0.35"/>
    <row r="6535" x14ac:dyDescent="0.35"/>
    <row r="6536" x14ac:dyDescent="0.35"/>
    <row r="6537" x14ac:dyDescent="0.35"/>
    <row r="6538" x14ac:dyDescent="0.35"/>
    <row r="6539" x14ac:dyDescent="0.35"/>
    <row r="6540" x14ac:dyDescent="0.35"/>
    <row r="6541" x14ac:dyDescent="0.35"/>
    <row r="6542" x14ac:dyDescent="0.35"/>
    <row r="6543" x14ac:dyDescent="0.35"/>
    <row r="6544" x14ac:dyDescent="0.35"/>
    <row r="6545" x14ac:dyDescent="0.35"/>
    <row r="6546" x14ac:dyDescent="0.35"/>
    <row r="6547" x14ac:dyDescent="0.35"/>
    <row r="6548" x14ac:dyDescent="0.35"/>
    <row r="6549" x14ac:dyDescent="0.35"/>
    <row r="6550" x14ac:dyDescent="0.35"/>
    <row r="6551" x14ac:dyDescent="0.35"/>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ac:dyDescent="0.35"/>
    <row r="6559" x14ac:dyDescent="0.35"/>
    <row r="6560" x14ac:dyDescent="0.35"/>
    <row r="6561" x14ac:dyDescent="0.35"/>
    <row r="6562" x14ac:dyDescent="0.35"/>
    <row r="6563" x14ac:dyDescent="0.35"/>
    <row r="6564" x14ac:dyDescent="0.35"/>
    <row r="6565" x14ac:dyDescent="0.35"/>
    <row r="6566" x14ac:dyDescent="0.35"/>
    <row r="6567" x14ac:dyDescent="0.35"/>
    <row r="6568" x14ac:dyDescent="0.35"/>
    <row r="6569" x14ac:dyDescent="0.35"/>
    <row r="6570" x14ac:dyDescent="0.35"/>
    <row r="6571" x14ac:dyDescent="0.35"/>
    <row r="6572" x14ac:dyDescent="0.35"/>
    <row r="6573" x14ac:dyDescent="0.35"/>
    <row r="6574" x14ac:dyDescent="0.35"/>
    <row r="6575" x14ac:dyDescent="0.35"/>
    <row r="6576" x14ac:dyDescent="0.35"/>
    <row r="6577" x14ac:dyDescent="0.35"/>
    <row r="6578" x14ac:dyDescent="0.35"/>
    <row r="6579" x14ac:dyDescent="0.35"/>
    <row r="6580" x14ac:dyDescent="0.35"/>
    <row r="6581" x14ac:dyDescent="0.35"/>
    <row r="6582" x14ac:dyDescent="0.35"/>
    <row r="6583" x14ac:dyDescent="0.35"/>
    <row r="6584" x14ac:dyDescent="0.35"/>
    <row r="6585" x14ac:dyDescent="0.35"/>
    <row r="6586" x14ac:dyDescent="0.35"/>
    <row r="6587" x14ac:dyDescent="0.35"/>
    <row r="6588" x14ac:dyDescent="0.35"/>
    <row r="6589" x14ac:dyDescent="0.35"/>
    <row r="6590" x14ac:dyDescent="0.35"/>
    <row r="6591" x14ac:dyDescent="0.35"/>
    <row r="6592" x14ac:dyDescent="0.35"/>
    <row r="6593" x14ac:dyDescent="0.35"/>
    <row r="6594" x14ac:dyDescent="0.35"/>
    <row r="6595" x14ac:dyDescent="0.35"/>
    <row r="6596" x14ac:dyDescent="0.35"/>
    <row r="6597" x14ac:dyDescent="0.35"/>
    <row r="6598" x14ac:dyDescent="0.35"/>
    <row r="6599" x14ac:dyDescent="0.35"/>
    <row r="6600" x14ac:dyDescent="0.35"/>
    <row r="6601" x14ac:dyDescent="0.35"/>
    <row r="6602" x14ac:dyDescent="0.35"/>
    <row r="6603" x14ac:dyDescent="0.35"/>
    <row r="6604" x14ac:dyDescent="0.35"/>
    <row r="6605" x14ac:dyDescent="0.35"/>
    <row r="6606" x14ac:dyDescent="0.35"/>
    <row r="6607" x14ac:dyDescent="0.35"/>
    <row r="6608" x14ac:dyDescent="0.35"/>
    <row r="6609" x14ac:dyDescent="0.35"/>
    <row r="6610" x14ac:dyDescent="0.35"/>
    <row r="6611" x14ac:dyDescent="0.35"/>
    <row r="6612" x14ac:dyDescent="0.35"/>
    <row r="6613" x14ac:dyDescent="0.35"/>
    <row r="6614" x14ac:dyDescent="0.35"/>
    <row r="6615" x14ac:dyDescent="0.35"/>
    <row r="6616" x14ac:dyDescent="0.35"/>
    <row r="6617" x14ac:dyDescent="0.35"/>
    <row r="6618" x14ac:dyDescent="0.35"/>
    <row r="6619" x14ac:dyDescent="0.35"/>
    <row r="6620" x14ac:dyDescent="0.35"/>
    <row r="6621" x14ac:dyDescent="0.35"/>
    <row r="6622" x14ac:dyDescent="0.35"/>
    <row r="6623" x14ac:dyDescent="0.35"/>
    <row r="6624" x14ac:dyDescent="0.35"/>
    <row r="6625" x14ac:dyDescent="0.35"/>
    <row r="6626" x14ac:dyDescent="0.35"/>
    <row r="6627" x14ac:dyDescent="0.35"/>
    <row r="6628" x14ac:dyDescent="0.35"/>
    <row r="6629" x14ac:dyDescent="0.35"/>
    <row r="6630" x14ac:dyDescent="0.35"/>
    <row r="6631" x14ac:dyDescent="0.35"/>
    <row r="6632" x14ac:dyDescent="0.35"/>
    <row r="6633" x14ac:dyDescent="0.35"/>
    <row r="6634" x14ac:dyDescent="0.35"/>
    <row r="6635" x14ac:dyDescent="0.35"/>
    <row r="6636" x14ac:dyDescent="0.35"/>
    <row r="6637" x14ac:dyDescent="0.35"/>
    <row r="6638" x14ac:dyDescent="0.35"/>
    <row r="6639" x14ac:dyDescent="0.35"/>
    <row r="6640" x14ac:dyDescent="0.35"/>
    <row r="6641" x14ac:dyDescent="0.35"/>
    <row r="6642" x14ac:dyDescent="0.35"/>
    <row r="6643" x14ac:dyDescent="0.35"/>
    <row r="6644" x14ac:dyDescent="0.35"/>
    <row r="6645" x14ac:dyDescent="0.35"/>
    <row r="6646" x14ac:dyDescent="0.35"/>
    <row r="6647" x14ac:dyDescent="0.35"/>
    <row r="6648" x14ac:dyDescent="0.35"/>
    <row r="6649" x14ac:dyDescent="0.35"/>
    <row r="6650" x14ac:dyDescent="0.35"/>
    <row r="6651" x14ac:dyDescent="0.35"/>
    <row r="6652" x14ac:dyDescent="0.35"/>
    <row r="6653" x14ac:dyDescent="0.35"/>
    <row r="6654" x14ac:dyDescent="0.35"/>
    <row r="6655" x14ac:dyDescent="0.35"/>
    <row r="6656" x14ac:dyDescent="0.35"/>
    <row r="6657" x14ac:dyDescent="0.35"/>
    <row r="6658" x14ac:dyDescent="0.35"/>
    <row r="6659" x14ac:dyDescent="0.35"/>
    <row r="6660" x14ac:dyDescent="0.35"/>
    <row r="6661" x14ac:dyDescent="0.35"/>
    <row r="6662" x14ac:dyDescent="0.35"/>
    <row r="6663" x14ac:dyDescent="0.35"/>
    <row r="6664" x14ac:dyDescent="0.35"/>
    <row r="6665" x14ac:dyDescent="0.35"/>
    <row r="6666" x14ac:dyDescent="0.35"/>
    <row r="6667" x14ac:dyDescent="0.35"/>
    <row r="6668" x14ac:dyDescent="0.35"/>
    <row r="6669" x14ac:dyDescent="0.35"/>
    <row r="6670" x14ac:dyDescent="0.35"/>
    <row r="6671" x14ac:dyDescent="0.35"/>
    <row r="6672" x14ac:dyDescent="0.35"/>
    <row r="6673" x14ac:dyDescent="0.35"/>
    <row r="6674" x14ac:dyDescent="0.35"/>
    <row r="6675" x14ac:dyDescent="0.35"/>
    <row r="6676" x14ac:dyDescent="0.35"/>
    <row r="6677" x14ac:dyDescent="0.35"/>
    <row r="6678" x14ac:dyDescent="0.35"/>
    <row r="6679" x14ac:dyDescent="0.35"/>
    <row r="6680" x14ac:dyDescent="0.35"/>
    <row r="6681" x14ac:dyDescent="0.35"/>
    <row r="6682" x14ac:dyDescent="0.35"/>
    <row r="6683" x14ac:dyDescent="0.35"/>
    <row r="6684" x14ac:dyDescent="0.35"/>
    <row r="6685" x14ac:dyDescent="0.35"/>
    <row r="6686" x14ac:dyDescent="0.35"/>
    <row r="6687" x14ac:dyDescent="0.35"/>
    <row r="6688" x14ac:dyDescent="0.35"/>
    <row r="6689" x14ac:dyDescent="0.35"/>
    <row r="6690" x14ac:dyDescent="0.35"/>
    <row r="6691" x14ac:dyDescent="0.35"/>
    <row r="6692" x14ac:dyDescent="0.35"/>
    <row r="6693" x14ac:dyDescent="0.35"/>
    <row r="6694" x14ac:dyDescent="0.35"/>
    <row r="6695" x14ac:dyDescent="0.35"/>
    <row r="6696" x14ac:dyDescent="0.35"/>
    <row r="6697" x14ac:dyDescent="0.35"/>
    <row r="6698" x14ac:dyDescent="0.35"/>
    <row r="6699" x14ac:dyDescent="0.35"/>
    <row r="6700" x14ac:dyDescent="0.35"/>
    <row r="6701" x14ac:dyDescent="0.35"/>
    <row r="6702" x14ac:dyDescent="0.35"/>
    <row r="6703" x14ac:dyDescent="0.35"/>
    <row r="6704" x14ac:dyDescent="0.35"/>
    <row r="6705" x14ac:dyDescent="0.35"/>
    <row r="6706" x14ac:dyDescent="0.35"/>
    <row r="6707" x14ac:dyDescent="0.35"/>
    <row r="6708" x14ac:dyDescent="0.35"/>
    <row r="6709" x14ac:dyDescent="0.35"/>
    <row r="6710" x14ac:dyDescent="0.35"/>
    <row r="6711" x14ac:dyDescent="0.35"/>
    <row r="6712" x14ac:dyDescent="0.35"/>
    <row r="6713" x14ac:dyDescent="0.35"/>
    <row r="6714" x14ac:dyDescent="0.35"/>
    <row r="6715" x14ac:dyDescent="0.35"/>
    <row r="6716" x14ac:dyDescent="0.35"/>
    <row r="6717" x14ac:dyDescent="0.35"/>
    <row r="6718" x14ac:dyDescent="0.35"/>
    <row r="6719" x14ac:dyDescent="0.35"/>
    <row r="6720" x14ac:dyDescent="0.35"/>
    <row r="6721" x14ac:dyDescent="0.35"/>
    <row r="6722" x14ac:dyDescent="0.35"/>
    <row r="6723" x14ac:dyDescent="0.35"/>
    <row r="6724" x14ac:dyDescent="0.35"/>
    <row r="6725" x14ac:dyDescent="0.35"/>
    <row r="6726" x14ac:dyDescent="0.35"/>
    <row r="6727" x14ac:dyDescent="0.35"/>
    <row r="6728" x14ac:dyDescent="0.35"/>
    <row r="6729" x14ac:dyDescent="0.35"/>
    <row r="6730" x14ac:dyDescent="0.35"/>
    <row r="6731" x14ac:dyDescent="0.35"/>
    <row r="6732" x14ac:dyDescent="0.35"/>
    <row r="6733" x14ac:dyDescent="0.35"/>
    <row r="6734" x14ac:dyDescent="0.35"/>
    <row r="6735" x14ac:dyDescent="0.35"/>
    <row r="6736" x14ac:dyDescent="0.35"/>
    <row r="6737" x14ac:dyDescent="0.35"/>
    <row r="6738" x14ac:dyDescent="0.35"/>
    <row r="6739" x14ac:dyDescent="0.35"/>
    <row r="6740" x14ac:dyDescent="0.35"/>
    <row r="6741" x14ac:dyDescent="0.35"/>
    <row r="6742" x14ac:dyDescent="0.35"/>
    <row r="6743" x14ac:dyDescent="0.35"/>
    <row r="6744" x14ac:dyDescent="0.35"/>
    <row r="6745" x14ac:dyDescent="0.35"/>
    <row r="6746" x14ac:dyDescent="0.35"/>
    <row r="6747" x14ac:dyDescent="0.35"/>
    <row r="6748" x14ac:dyDescent="0.35"/>
    <row r="6749" x14ac:dyDescent="0.35"/>
    <row r="6750" x14ac:dyDescent="0.35"/>
    <row r="6751" x14ac:dyDescent="0.35"/>
    <row r="6752" x14ac:dyDescent="0.35"/>
    <row r="6753" x14ac:dyDescent="0.35"/>
    <row r="6754" x14ac:dyDescent="0.35"/>
    <row r="6755" x14ac:dyDescent="0.35"/>
    <row r="6756" x14ac:dyDescent="0.35"/>
    <row r="6757" x14ac:dyDescent="0.35"/>
    <row r="6758" x14ac:dyDescent="0.35"/>
    <row r="6759" x14ac:dyDescent="0.35"/>
    <row r="6760" x14ac:dyDescent="0.35"/>
    <row r="6761" x14ac:dyDescent="0.35"/>
    <row r="6762" x14ac:dyDescent="0.35"/>
    <row r="6763" x14ac:dyDescent="0.35"/>
    <row r="6764" x14ac:dyDescent="0.35"/>
    <row r="6765" x14ac:dyDescent="0.35"/>
    <row r="6766" x14ac:dyDescent="0.35"/>
    <row r="6767" x14ac:dyDescent="0.35"/>
    <row r="6768" x14ac:dyDescent="0.35"/>
    <row r="6769" x14ac:dyDescent="0.35"/>
    <row r="6770" x14ac:dyDescent="0.35"/>
    <row r="6771" x14ac:dyDescent="0.35"/>
    <row r="6772" x14ac:dyDescent="0.35"/>
    <row r="6773" x14ac:dyDescent="0.35"/>
    <row r="6774" x14ac:dyDescent="0.35"/>
    <row r="6775" x14ac:dyDescent="0.35"/>
    <row r="6776" x14ac:dyDescent="0.35"/>
    <row r="6777" x14ac:dyDescent="0.35"/>
    <row r="6778" x14ac:dyDescent="0.35"/>
    <row r="6779" x14ac:dyDescent="0.35"/>
    <row r="6780" x14ac:dyDescent="0.35"/>
    <row r="6781" x14ac:dyDescent="0.35"/>
    <row r="6782" x14ac:dyDescent="0.35"/>
    <row r="6783" x14ac:dyDescent="0.35"/>
    <row r="6784" x14ac:dyDescent="0.35"/>
    <row r="6785" x14ac:dyDescent="0.35"/>
    <row r="6786" x14ac:dyDescent="0.35"/>
    <row r="6787" x14ac:dyDescent="0.35"/>
    <row r="6788" x14ac:dyDescent="0.35"/>
    <row r="6789" x14ac:dyDescent="0.35"/>
    <row r="6790" x14ac:dyDescent="0.35"/>
    <row r="6791" x14ac:dyDescent="0.35"/>
    <row r="6792" x14ac:dyDescent="0.35"/>
    <row r="6793" x14ac:dyDescent="0.35"/>
    <row r="6794" x14ac:dyDescent="0.35"/>
    <row r="6795" x14ac:dyDescent="0.35"/>
    <row r="6796" x14ac:dyDescent="0.35"/>
    <row r="6797" x14ac:dyDescent="0.35"/>
    <row r="6798" x14ac:dyDescent="0.35"/>
    <row r="6799" x14ac:dyDescent="0.35"/>
    <row r="6800" x14ac:dyDescent="0.35"/>
    <row r="6801" x14ac:dyDescent="0.35"/>
    <row r="6802" x14ac:dyDescent="0.35"/>
    <row r="6803" x14ac:dyDescent="0.35"/>
    <row r="6804" x14ac:dyDescent="0.35"/>
    <row r="6805" x14ac:dyDescent="0.35"/>
    <row r="6806" x14ac:dyDescent="0.35"/>
    <row r="6807" x14ac:dyDescent="0.35"/>
    <row r="6808" x14ac:dyDescent="0.35"/>
    <row r="6809" x14ac:dyDescent="0.35"/>
    <row r="6810" x14ac:dyDescent="0.35"/>
    <row r="6811" x14ac:dyDescent="0.35"/>
    <row r="6812" x14ac:dyDescent="0.35"/>
    <row r="6813" x14ac:dyDescent="0.35"/>
    <row r="6814" x14ac:dyDescent="0.35"/>
    <row r="6815" x14ac:dyDescent="0.35"/>
    <row r="6816" x14ac:dyDescent="0.35"/>
    <row r="6817" x14ac:dyDescent="0.35"/>
    <row r="6818" x14ac:dyDescent="0.35"/>
    <row r="6819" x14ac:dyDescent="0.35"/>
    <row r="6820" x14ac:dyDescent="0.35"/>
    <row r="6821" x14ac:dyDescent="0.35"/>
    <row r="6822" x14ac:dyDescent="0.35"/>
    <row r="6823" x14ac:dyDescent="0.35"/>
    <row r="6824" x14ac:dyDescent="0.35"/>
    <row r="6825" x14ac:dyDescent="0.35"/>
    <row r="6826" x14ac:dyDescent="0.35"/>
    <row r="6827" x14ac:dyDescent="0.35"/>
    <row r="6828" x14ac:dyDescent="0.35"/>
    <row r="6829" x14ac:dyDescent="0.35"/>
    <row r="6830" x14ac:dyDescent="0.35"/>
    <row r="6831" x14ac:dyDescent="0.35"/>
    <row r="6832" x14ac:dyDescent="0.35"/>
    <row r="6833" x14ac:dyDescent="0.35"/>
    <row r="6834" x14ac:dyDescent="0.35"/>
    <row r="6835" x14ac:dyDescent="0.35"/>
    <row r="6836" x14ac:dyDescent="0.35"/>
    <row r="6837" x14ac:dyDescent="0.35"/>
    <row r="6838" x14ac:dyDescent="0.35"/>
    <row r="6839" x14ac:dyDescent="0.35"/>
    <row r="6840" x14ac:dyDescent="0.35"/>
    <row r="6841" x14ac:dyDescent="0.35"/>
    <row r="6842" x14ac:dyDescent="0.35"/>
    <row r="6843" x14ac:dyDescent="0.35"/>
    <row r="6844" x14ac:dyDescent="0.35"/>
    <row r="6845" x14ac:dyDescent="0.35"/>
    <row r="6846" x14ac:dyDescent="0.35"/>
    <row r="6847" x14ac:dyDescent="0.35"/>
    <row r="6848" x14ac:dyDescent="0.35"/>
    <row r="6849" x14ac:dyDescent="0.35"/>
    <row r="6850" x14ac:dyDescent="0.35"/>
    <row r="6851" x14ac:dyDescent="0.35"/>
    <row r="6852" x14ac:dyDescent="0.35"/>
    <row r="6853" x14ac:dyDescent="0.35"/>
    <row r="6854" x14ac:dyDescent="0.35"/>
    <row r="6855" x14ac:dyDescent="0.35"/>
    <row r="6856" x14ac:dyDescent="0.35"/>
    <row r="6857" x14ac:dyDescent="0.35"/>
    <row r="6858" x14ac:dyDescent="0.35"/>
    <row r="6859" x14ac:dyDescent="0.35"/>
    <row r="6860" x14ac:dyDescent="0.35"/>
    <row r="6861" x14ac:dyDescent="0.35"/>
    <row r="6862" x14ac:dyDescent="0.35"/>
    <row r="6863" x14ac:dyDescent="0.35"/>
    <row r="6864" x14ac:dyDescent="0.35"/>
    <row r="6865" x14ac:dyDescent="0.35"/>
    <row r="6866" x14ac:dyDescent="0.35"/>
    <row r="6867" x14ac:dyDescent="0.35"/>
    <row r="6868" x14ac:dyDescent="0.35"/>
    <row r="6869" x14ac:dyDescent="0.35"/>
    <row r="6870" x14ac:dyDescent="0.35"/>
    <row r="6871" x14ac:dyDescent="0.35"/>
    <row r="6872" x14ac:dyDescent="0.35"/>
    <row r="6873" x14ac:dyDescent="0.35"/>
    <row r="6874" x14ac:dyDescent="0.35"/>
    <row r="6875" x14ac:dyDescent="0.35"/>
    <row r="6876" x14ac:dyDescent="0.35"/>
    <row r="6877" x14ac:dyDescent="0.35"/>
    <row r="6878" x14ac:dyDescent="0.35"/>
    <row r="6879" x14ac:dyDescent="0.35"/>
    <row r="6880" x14ac:dyDescent="0.35"/>
    <row r="6881" x14ac:dyDescent="0.35"/>
    <row r="6882" x14ac:dyDescent="0.35"/>
    <row r="6883" x14ac:dyDescent="0.35"/>
    <row r="6884" x14ac:dyDescent="0.35"/>
    <row r="6885" x14ac:dyDescent="0.35"/>
    <row r="6886" x14ac:dyDescent="0.35"/>
    <row r="6887" x14ac:dyDescent="0.35"/>
    <row r="6888" x14ac:dyDescent="0.35"/>
    <row r="6889" x14ac:dyDescent="0.35"/>
    <row r="6890" x14ac:dyDescent="0.35"/>
    <row r="6891" x14ac:dyDescent="0.35"/>
    <row r="6892" x14ac:dyDescent="0.35"/>
    <row r="6893" x14ac:dyDescent="0.35"/>
    <row r="6894" x14ac:dyDescent="0.35"/>
    <row r="6895" x14ac:dyDescent="0.35"/>
    <row r="6896" x14ac:dyDescent="0.35"/>
    <row r="6897" x14ac:dyDescent="0.35"/>
    <row r="6898" x14ac:dyDescent="0.35"/>
    <row r="6899" x14ac:dyDescent="0.35"/>
    <row r="6900" x14ac:dyDescent="0.35"/>
    <row r="6901" x14ac:dyDescent="0.35"/>
    <row r="6902" x14ac:dyDescent="0.35"/>
    <row r="6903" x14ac:dyDescent="0.35"/>
    <row r="6904" x14ac:dyDescent="0.35"/>
    <row r="6905" x14ac:dyDescent="0.35"/>
    <row r="6906" x14ac:dyDescent="0.35"/>
    <row r="6907" x14ac:dyDescent="0.35"/>
    <row r="6908" x14ac:dyDescent="0.35"/>
    <row r="6909" x14ac:dyDescent="0.35"/>
    <row r="6910" x14ac:dyDescent="0.35"/>
    <row r="6911" x14ac:dyDescent="0.35"/>
    <row r="6912" x14ac:dyDescent="0.35"/>
    <row r="6913" x14ac:dyDescent="0.35"/>
    <row r="6914" x14ac:dyDescent="0.35"/>
    <row r="6915" x14ac:dyDescent="0.35"/>
    <row r="6916" x14ac:dyDescent="0.35"/>
    <row r="6917" x14ac:dyDescent="0.35"/>
    <row r="6918" x14ac:dyDescent="0.35"/>
    <row r="6919" x14ac:dyDescent="0.35"/>
    <row r="6920" x14ac:dyDescent="0.35"/>
    <row r="6921" x14ac:dyDescent="0.35"/>
    <row r="6922" x14ac:dyDescent="0.35"/>
    <row r="6923" x14ac:dyDescent="0.35"/>
    <row r="6924" x14ac:dyDescent="0.35"/>
    <row r="6925" x14ac:dyDescent="0.35"/>
    <row r="6926" x14ac:dyDescent="0.35"/>
    <row r="6927" x14ac:dyDescent="0.35"/>
    <row r="6928" x14ac:dyDescent="0.35"/>
    <row r="6929" x14ac:dyDescent="0.35"/>
    <row r="6930" x14ac:dyDescent="0.35"/>
    <row r="6931" x14ac:dyDescent="0.35"/>
    <row r="6932" x14ac:dyDescent="0.35"/>
    <row r="6933" x14ac:dyDescent="0.35"/>
    <row r="6934" x14ac:dyDescent="0.35"/>
    <row r="6935" x14ac:dyDescent="0.35"/>
    <row r="6936" x14ac:dyDescent="0.35"/>
    <row r="6937" x14ac:dyDescent="0.35"/>
    <row r="6938" x14ac:dyDescent="0.35"/>
    <row r="6939" x14ac:dyDescent="0.35"/>
    <row r="6940" x14ac:dyDescent="0.35"/>
    <row r="6941" x14ac:dyDescent="0.35"/>
    <row r="6942" x14ac:dyDescent="0.35"/>
    <row r="6943" x14ac:dyDescent="0.35"/>
    <row r="6944" x14ac:dyDescent="0.35"/>
    <row r="6945" x14ac:dyDescent="0.35"/>
    <row r="6946" x14ac:dyDescent="0.35"/>
    <row r="6947" x14ac:dyDescent="0.35"/>
    <row r="6948" x14ac:dyDescent="0.35"/>
    <row r="6949" x14ac:dyDescent="0.35"/>
    <row r="6950" x14ac:dyDescent="0.35"/>
    <row r="6951" x14ac:dyDescent="0.35"/>
    <row r="6952" x14ac:dyDescent="0.35"/>
    <row r="6953" x14ac:dyDescent="0.35"/>
    <row r="6954" x14ac:dyDescent="0.35"/>
    <row r="6955" x14ac:dyDescent="0.35"/>
    <row r="6956" x14ac:dyDescent="0.35"/>
    <row r="6957" x14ac:dyDescent="0.35"/>
    <row r="6958" x14ac:dyDescent="0.35"/>
    <row r="6959" x14ac:dyDescent="0.35"/>
    <row r="6960" x14ac:dyDescent="0.35"/>
    <row r="6961" x14ac:dyDescent="0.35"/>
    <row r="6962" x14ac:dyDescent="0.35"/>
    <row r="6963" x14ac:dyDescent="0.35"/>
    <row r="6964" x14ac:dyDescent="0.35"/>
    <row r="6965" x14ac:dyDescent="0.35"/>
    <row r="6966" x14ac:dyDescent="0.35"/>
    <row r="6967" x14ac:dyDescent="0.35"/>
    <row r="6968" x14ac:dyDescent="0.35"/>
    <row r="6969" x14ac:dyDescent="0.35"/>
    <row r="6970" x14ac:dyDescent="0.35"/>
    <row r="6971" x14ac:dyDescent="0.35"/>
    <row r="6972" x14ac:dyDescent="0.35"/>
    <row r="6973" x14ac:dyDescent="0.35"/>
    <row r="6974" x14ac:dyDescent="0.35"/>
    <row r="6975" x14ac:dyDescent="0.35"/>
    <row r="6976" x14ac:dyDescent="0.35"/>
    <row r="6977" x14ac:dyDescent="0.35"/>
    <row r="6978" x14ac:dyDescent="0.35"/>
    <row r="6979" x14ac:dyDescent="0.35"/>
    <row r="6980" x14ac:dyDescent="0.35"/>
    <row r="6981" x14ac:dyDescent="0.35"/>
    <row r="6982" x14ac:dyDescent="0.35"/>
    <row r="6983" x14ac:dyDescent="0.35"/>
    <row r="6984" x14ac:dyDescent="0.35"/>
    <row r="6985" x14ac:dyDescent="0.35"/>
    <row r="6986" x14ac:dyDescent="0.35"/>
    <row r="6987" x14ac:dyDescent="0.35"/>
    <row r="6988" x14ac:dyDescent="0.35"/>
    <row r="6989" x14ac:dyDescent="0.35"/>
    <row r="6990" x14ac:dyDescent="0.35"/>
    <row r="6991" x14ac:dyDescent="0.35"/>
    <row r="6992" x14ac:dyDescent="0.35"/>
    <row r="6993" x14ac:dyDescent="0.35"/>
    <row r="6994" x14ac:dyDescent="0.35"/>
    <row r="6995" x14ac:dyDescent="0.35"/>
    <row r="6996" x14ac:dyDescent="0.35"/>
    <row r="6997" x14ac:dyDescent="0.35"/>
    <row r="6998" x14ac:dyDescent="0.35"/>
    <row r="6999" x14ac:dyDescent="0.35"/>
    <row r="7000" x14ac:dyDescent="0.35"/>
    <row r="7001" x14ac:dyDescent="0.35"/>
    <row r="7002" x14ac:dyDescent="0.35"/>
    <row r="7003" x14ac:dyDescent="0.35"/>
    <row r="7004" x14ac:dyDescent="0.35"/>
    <row r="7005" x14ac:dyDescent="0.35"/>
    <row r="7006" x14ac:dyDescent="0.35"/>
    <row r="7007" x14ac:dyDescent="0.35"/>
    <row r="7008" x14ac:dyDescent="0.35"/>
    <row r="7009" x14ac:dyDescent="0.35"/>
    <row r="7010" x14ac:dyDescent="0.35"/>
    <row r="7011" x14ac:dyDescent="0.35"/>
    <row r="7012" x14ac:dyDescent="0.35"/>
    <row r="7013" x14ac:dyDescent="0.35"/>
    <row r="7014" x14ac:dyDescent="0.35"/>
    <row r="7015" x14ac:dyDescent="0.35"/>
    <row r="7016" x14ac:dyDescent="0.35"/>
    <row r="7017" x14ac:dyDescent="0.35"/>
    <row r="7018" x14ac:dyDescent="0.35"/>
    <row r="7019" x14ac:dyDescent="0.35"/>
    <row r="7020" x14ac:dyDescent="0.35"/>
    <row r="7021" x14ac:dyDescent="0.35"/>
    <row r="7022" x14ac:dyDescent="0.35"/>
    <row r="7023" x14ac:dyDescent="0.35"/>
    <row r="7024" x14ac:dyDescent="0.35"/>
    <row r="7025" x14ac:dyDescent="0.35"/>
    <row r="7026" x14ac:dyDescent="0.35"/>
    <row r="7027" x14ac:dyDescent="0.35"/>
    <row r="7028" x14ac:dyDescent="0.35"/>
    <row r="7029" x14ac:dyDescent="0.35"/>
    <row r="7030" x14ac:dyDescent="0.35"/>
    <row r="7031" x14ac:dyDescent="0.35"/>
    <row r="7032" x14ac:dyDescent="0.35"/>
    <row r="7033" x14ac:dyDescent="0.35"/>
    <row r="7034" x14ac:dyDescent="0.35"/>
    <row r="7035" x14ac:dyDescent="0.35"/>
    <row r="7036" x14ac:dyDescent="0.35"/>
    <row r="7037" x14ac:dyDescent="0.35"/>
    <row r="7038" x14ac:dyDescent="0.35"/>
    <row r="7039" x14ac:dyDescent="0.35"/>
    <row r="7040" x14ac:dyDescent="0.35"/>
    <row r="7041" x14ac:dyDescent="0.35"/>
    <row r="7042" x14ac:dyDescent="0.35"/>
    <row r="7043" x14ac:dyDescent="0.35"/>
    <row r="7044" x14ac:dyDescent="0.35"/>
    <row r="7045" x14ac:dyDescent="0.35"/>
    <row r="7046" x14ac:dyDescent="0.35"/>
    <row r="7047" x14ac:dyDescent="0.35"/>
    <row r="7048" x14ac:dyDescent="0.35"/>
    <row r="7049" x14ac:dyDescent="0.35"/>
    <row r="7050" x14ac:dyDescent="0.35"/>
    <row r="7051" x14ac:dyDescent="0.35"/>
    <row r="7052" x14ac:dyDescent="0.35"/>
    <row r="7053" x14ac:dyDescent="0.35"/>
    <row r="7054" x14ac:dyDescent="0.35"/>
    <row r="7055" x14ac:dyDescent="0.35"/>
    <row r="7056" x14ac:dyDescent="0.35"/>
    <row r="7057" x14ac:dyDescent="0.35"/>
    <row r="7058" x14ac:dyDescent="0.35"/>
    <row r="7059" x14ac:dyDescent="0.35"/>
    <row r="7060" x14ac:dyDescent="0.35"/>
    <row r="7061" x14ac:dyDescent="0.35"/>
    <row r="7062" x14ac:dyDescent="0.35"/>
    <row r="7063" x14ac:dyDescent="0.35"/>
    <row r="7064" x14ac:dyDescent="0.35"/>
    <row r="7065" x14ac:dyDescent="0.35"/>
    <row r="7066" x14ac:dyDescent="0.35"/>
    <row r="7067" x14ac:dyDescent="0.35"/>
    <row r="7068" x14ac:dyDescent="0.35"/>
    <row r="7069" x14ac:dyDescent="0.35"/>
    <row r="7070" x14ac:dyDescent="0.35"/>
    <row r="7071" x14ac:dyDescent="0.35"/>
    <row r="7072" x14ac:dyDescent="0.35"/>
    <row r="7073" x14ac:dyDescent="0.35"/>
    <row r="7074" x14ac:dyDescent="0.35"/>
    <row r="7075" x14ac:dyDescent="0.35"/>
    <row r="7076" x14ac:dyDescent="0.35"/>
    <row r="7077" x14ac:dyDescent="0.35"/>
    <row r="7078" x14ac:dyDescent="0.35"/>
    <row r="7079" x14ac:dyDescent="0.35"/>
    <row r="7080" x14ac:dyDescent="0.35"/>
    <row r="7081" x14ac:dyDescent="0.35"/>
    <row r="7082" x14ac:dyDescent="0.35"/>
    <row r="7083" x14ac:dyDescent="0.35"/>
    <row r="7084" x14ac:dyDescent="0.35"/>
    <row r="7085" x14ac:dyDescent="0.35"/>
    <row r="7086" x14ac:dyDescent="0.35"/>
    <row r="7087" x14ac:dyDescent="0.35"/>
    <row r="7088" x14ac:dyDescent="0.35"/>
    <row r="7089" x14ac:dyDescent="0.35"/>
    <row r="7090" x14ac:dyDescent="0.35"/>
    <row r="7091" x14ac:dyDescent="0.35"/>
    <row r="7092" x14ac:dyDescent="0.35"/>
    <row r="7093" x14ac:dyDescent="0.35"/>
    <row r="7094" x14ac:dyDescent="0.35"/>
    <row r="7095" x14ac:dyDescent="0.35"/>
    <row r="7096" x14ac:dyDescent="0.35"/>
    <row r="7097" x14ac:dyDescent="0.35"/>
    <row r="7098" x14ac:dyDescent="0.35"/>
    <row r="7099" x14ac:dyDescent="0.35"/>
    <row r="7100" x14ac:dyDescent="0.35"/>
    <row r="7101" x14ac:dyDescent="0.35"/>
    <row r="7102" x14ac:dyDescent="0.35"/>
    <row r="7103" x14ac:dyDescent="0.35"/>
    <row r="7104" x14ac:dyDescent="0.35"/>
    <row r="7105" x14ac:dyDescent="0.35"/>
    <row r="7106" x14ac:dyDescent="0.35"/>
    <row r="7107" x14ac:dyDescent="0.35"/>
    <row r="7108" x14ac:dyDescent="0.35"/>
    <row r="7109" x14ac:dyDescent="0.35"/>
    <row r="7110" x14ac:dyDescent="0.35"/>
    <row r="7111" x14ac:dyDescent="0.35"/>
    <row r="7112" x14ac:dyDescent="0.35"/>
    <row r="7113" x14ac:dyDescent="0.35"/>
    <row r="7114" x14ac:dyDescent="0.35"/>
    <row r="7115" x14ac:dyDescent="0.35"/>
    <row r="7116" x14ac:dyDescent="0.35"/>
    <row r="7117" x14ac:dyDescent="0.35"/>
    <row r="7118" x14ac:dyDescent="0.35"/>
    <row r="7119" x14ac:dyDescent="0.35"/>
    <row r="7120" x14ac:dyDescent="0.35"/>
    <row r="7121" x14ac:dyDescent="0.35"/>
    <row r="7122" x14ac:dyDescent="0.35"/>
    <row r="7123" x14ac:dyDescent="0.35"/>
    <row r="7124" x14ac:dyDescent="0.35"/>
    <row r="7125" x14ac:dyDescent="0.35"/>
    <row r="7126" x14ac:dyDescent="0.35"/>
    <row r="7127" x14ac:dyDescent="0.35"/>
    <row r="7128" x14ac:dyDescent="0.35"/>
    <row r="7129" x14ac:dyDescent="0.35"/>
    <row r="7130" x14ac:dyDescent="0.35"/>
    <row r="7131" x14ac:dyDescent="0.35"/>
    <row r="7132" x14ac:dyDescent="0.35"/>
    <row r="7133" x14ac:dyDescent="0.35"/>
    <row r="7134" x14ac:dyDescent="0.35"/>
    <row r="7135" x14ac:dyDescent="0.35"/>
    <row r="7136" x14ac:dyDescent="0.35"/>
    <row r="7137" x14ac:dyDescent="0.35"/>
    <row r="7138" x14ac:dyDescent="0.35"/>
    <row r="7139" x14ac:dyDescent="0.35"/>
    <row r="7140" x14ac:dyDescent="0.35"/>
    <row r="7141" x14ac:dyDescent="0.35"/>
    <row r="7142" x14ac:dyDescent="0.35"/>
    <row r="7143" x14ac:dyDescent="0.35"/>
    <row r="7144" x14ac:dyDescent="0.35"/>
    <row r="7145" x14ac:dyDescent="0.35"/>
    <row r="7146" x14ac:dyDescent="0.35"/>
    <row r="7147" x14ac:dyDescent="0.35"/>
    <row r="7148" x14ac:dyDescent="0.35"/>
    <row r="7149" x14ac:dyDescent="0.35"/>
    <row r="7150" x14ac:dyDescent="0.35"/>
    <row r="7151" x14ac:dyDescent="0.35"/>
    <row r="7152" x14ac:dyDescent="0.35"/>
    <row r="7153" x14ac:dyDescent="0.35"/>
    <row r="7154" x14ac:dyDescent="0.35"/>
    <row r="7155" x14ac:dyDescent="0.35"/>
    <row r="7156" x14ac:dyDescent="0.35"/>
    <row r="7157" x14ac:dyDescent="0.35"/>
    <row r="7158" x14ac:dyDescent="0.35"/>
    <row r="7159" x14ac:dyDescent="0.35"/>
    <row r="7160" x14ac:dyDescent="0.35"/>
    <row r="7161" x14ac:dyDescent="0.35"/>
    <row r="7162" x14ac:dyDescent="0.35"/>
    <row r="7163" x14ac:dyDescent="0.35"/>
    <row r="7164" x14ac:dyDescent="0.35"/>
    <row r="7165" x14ac:dyDescent="0.35"/>
    <row r="7166" x14ac:dyDescent="0.35"/>
    <row r="7167" x14ac:dyDescent="0.35"/>
    <row r="7168" x14ac:dyDescent="0.35"/>
    <row r="7169" x14ac:dyDescent="0.35"/>
    <row r="7170" x14ac:dyDescent="0.35"/>
    <row r="7171" x14ac:dyDescent="0.35"/>
    <row r="7172" x14ac:dyDescent="0.35"/>
    <row r="7173" x14ac:dyDescent="0.35"/>
    <row r="7174" x14ac:dyDescent="0.35"/>
    <row r="7175" x14ac:dyDescent="0.35"/>
    <row r="7176" x14ac:dyDescent="0.35"/>
    <row r="7177" x14ac:dyDescent="0.35"/>
    <row r="7178" x14ac:dyDescent="0.35"/>
    <row r="7179" x14ac:dyDescent="0.35"/>
    <row r="7180" x14ac:dyDescent="0.35"/>
    <row r="7181" x14ac:dyDescent="0.35"/>
    <row r="7182" x14ac:dyDescent="0.35"/>
    <row r="7183" x14ac:dyDescent="0.35"/>
    <row r="7184" x14ac:dyDescent="0.35"/>
    <row r="7185" x14ac:dyDescent="0.35"/>
    <row r="7186" x14ac:dyDescent="0.35"/>
    <row r="7187" x14ac:dyDescent="0.35"/>
    <row r="7188" x14ac:dyDescent="0.35"/>
    <row r="7189" x14ac:dyDescent="0.35"/>
    <row r="7190" x14ac:dyDescent="0.35"/>
    <row r="7191" x14ac:dyDescent="0.35"/>
    <row r="7192" x14ac:dyDescent="0.35"/>
    <row r="7193" x14ac:dyDescent="0.35"/>
    <row r="7194" x14ac:dyDescent="0.35"/>
    <row r="7195" x14ac:dyDescent="0.35"/>
    <row r="7196" x14ac:dyDescent="0.35"/>
    <row r="7197" x14ac:dyDescent="0.35"/>
    <row r="7198" x14ac:dyDescent="0.35"/>
    <row r="7199" x14ac:dyDescent="0.35"/>
    <row r="7200" x14ac:dyDescent="0.35"/>
    <row r="7201" x14ac:dyDescent="0.35"/>
    <row r="7202" x14ac:dyDescent="0.35"/>
    <row r="7203" x14ac:dyDescent="0.35"/>
    <row r="7204" x14ac:dyDescent="0.35"/>
    <row r="7205" x14ac:dyDescent="0.35"/>
    <row r="7206" x14ac:dyDescent="0.35"/>
    <row r="7207" x14ac:dyDescent="0.35"/>
    <row r="7208" x14ac:dyDescent="0.35"/>
    <row r="7209" x14ac:dyDescent="0.35"/>
    <row r="7210" x14ac:dyDescent="0.35"/>
    <row r="7211" x14ac:dyDescent="0.35"/>
    <row r="7212" x14ac:dyDescent="0.35"/>
    <row r="7213" x14ac:dyDescent="0.35"/>
    <row r="7214" x14ac:dyDescent="0.35"/>
    <row r="7215" x14ac:dyDescent="0.35"/>
    <row r="7216" x14ac:dyDescent="0.35"/>
    <row r="7217" x14ac:dyDescent="0.35"/>
    <row r="7218" x14ac:dyDescent="0.35"/>
    <row r="7219" x14ac:dyDescent="0.35"/>
    <row r="7220" x14ac:dyDescent="0.35"/>
    <row r="7221" x14ac:dyDescent="0.35"/>
    <row r="7222" x14ac:dyDescent="0.35"/>
    <row r="7223" x14ac:dyDescent="0.35"/>
    <row r="7224" x14ac:dyDescent="0.35"/>
    <row r="7225" x14ac:dyDescent="0.35"/>
    <row r="7226" x14ac:dyDescent="0.35"/>
    <row r="7227" x14ac:dyDescent="0.35"/>
    <row r="7228" x14ac:dyDescent="0.35"/>
    <row r="7229" x14ac:dyDescent="0.35"/>
    <row r="7230" x14ac:dyDescent="0.35"/>
    <row r="7231" x14ac:dyDescent="0.35"/>
    <row r="7232" x14ac:dyDescent="0.35"/>
    <row r="7233" x14ac:dyDescent="0.35"/>
    <row r="7234" x14ac:dyDescent="0.35"/>
    <row r="7235" x14ac:dyDescent="0.35"/>
    <row r="7236" x14ac:dyDescent="0.35"/>
    <row r="7237" x14ac:dyDescent="0.35"/>
    <row r="7238" x14ac:dyDescent="0.35"/>
    <row r="7239" x14ac:dyDescent="0.35"/>
    <row r="7240" x14ac:dyDescent="0.35"/>
    <row r="7241" x14ac:dyDescent="0.35"/>
    <row r="7242" x14ac:dyDescent="0.35"/>
    <row r="7243" x14ac:dyDescent="0.35"/>
    <row r="7244" x14ac:dyDescent="0.35"/>
    <row r="7245" x14ac:dyDescent="0.35"/>
    <row r="7246" x14ac:dyDescent="0.35"/>
    <row r="7247" x14ac:dyDescent="0.35"/>
    <row r="7248" x14ac:dyDescent="0.35"/>
    <row r="7249" x14ac:dyDescent="0.35"/>
    <row r="7250" x14ac:dyDescent="0.35"/>
    <row r="7251" x14ac:dyDescent="0.35"/>
    <row r="7252" x14ac:dyDescent="0.35"/>
    <row r="7253" x14ac:dyDescent="0.35"/>
    <row r="7254" x14ac:dyDescent="0.35"/>
    <row r="7255" x14ac:dyDescent="0.35"/>
    <row r="7256" x14ac:dyDescent="0.35"/>
    <row r="7257" x14ac:dyDescent="0.35"/>
    <row r="7258" x14ac:dyDescent="0.35"/>
    <row r="7259" x14ac:dyDescent="0.35"/>
    <row r="7260" x14ac:dyDescent="0.35"/>
    <row r="7261" x14ac:dyDescent="0.35"/>
    <row r="7262" x14ac:dyDescent="0.35"/>
    <row r="7263" x14ac:dyDescent="0.35"/>
    <row r="7264" x14ac:dyDescent="0.35"/>
    <row r="7265" x14ac:dyDescent="0.35"/>
    <row r="7266" x14ac:dyDescent="0.35"/>
    <row r="7267" x14ac:dyDescent="0.35"/>
    <row r="7268" x14ac:dyDescent="0.35"/>
    <row r="7269" x14ac:dyDescent="0.35"/>
    <row r="7270" x14ac:dyDescent="0.35"/>
    <row r="7271" x14ac:dyDescent="0.35"/>
    <row r="7272" x14ac:dyDescent="0.35"/>
    <row r="7273" x14ac:dyDescent="0.35"/>
    <row r="7274" x14ac:dyDescent="0.35"/>
    <row r="7275" x14ac:dyDescent="0.35"/>
    <row r="7276" x14ac:dyDescent="0.35"/>
    <row r="7277" x14ac:dyDescent="0.35"/>
    <row r="7278" x14ac:dyDescent="0.35"/>
    <row r="7279" x14ac:dyDescent="0.35"/>
    <row r="7280" x14ac:dyDescent="0.35"/>
    <row r="7281" x14ac:dyDescent="0.35"/>
    <row r="7282" x14ac:dyDescent="0.35"/>
    <row r="7283" x14ac:dyDescent="0.35"/>
    <row r="7284" x14ac:dyDescent="0.35"/>
    <row r="7285" x14ac:dyDescent="0.35"/>
    <row r="7286" x14ac:dyDescent="0.35"/>
    <row r="7287" x14ac:dyDescent="0.35"/>
    <row r="7288" x14ac:dyDescent="0.35"/>
    <row r="7289" x14ac:dyDescent="0.35"/>
    <row r="7290" x14ac:dyDescent="0.35"/>
    <row r="7291" x14ac:dyDescent="0.35"/>
    <row r="7292" x14ac:dyDescent="0.35"/>
    <row r="7293" x14ac:dyDescent="0.35"/>
    <row r="7294" x14ac:dyDescent="0.35"/>
    <row r="7295" x14ac:dyDescent="0.35"/>
    <row r="7296" x14ac:dyDescent="0.35"/>
    <row r="7297" x14ac:dyDescent="0.35"/>
    <row r="7298" x14ac:dyDescent="0.35"/>
    <row r="7299" x14ac:dyDescent="0.35"/>
    <row r="7300" x14ac:dyDescent="0.35"/>
    <row r="7301" x14ac:dyDescent="0.35"/>
    <row r="7302" x14ac:dyDescent="0.35"/>
    <row r="7303" x14ac:dyDescent="0.35"/>
    <row r="7304" x14ac:dyDescent="0.35"/>
    <row r="7305" x14ac:dyDescent="0.35"/>
    <row r="7306" x14ac:dyDescent="0.35"/>
    <row r="7307" x14ac:dyDescent="0.35"/>
    <row r="7308" x14ac:dyDescent="0.35"/>
    <row r="7309" x14ac:dyDescent="0.35"/>
    <row r="7310" x14ac:dyDescent="0.35"/>
    <row r="7311" x14ac:dyDescent="0.35"/>
    <row r="7312" x14ac:dyDescent="0.35"/>
    <row r="7313" x14ac:dyDescent="0.35"/>
    <row r="7314" x14ac:dyDescent="0.35"/>
    <row r="7315" x14ac:dyDescent="0.35"/>
    <row r="7316" x14ac:dyDescent="0.35"/>
    <row r="7317" x14ac:dyDescent="0.35"/>
    <row r="7318" x14ac:dyDescent="0.35"/>
    <row r="7319" x14ac:dyDescent="0.35"/>
    <row r="7320" x14ac:dyDescent="0.35"/>
    <row r="7321" x14ac:dyDescent="0.35"/>
    <row r="7322" x14ac:dyDescent="0.35"/>
    <row r="7323" x14ac:dyDescent="0.35"/>
    <row r="7324" x14ac:dyDescent="0.35"/>
    <row r="7325" x14ac:dyDescent="0.35"/>
    <row r="7326" x14ac:dyDescent="0.35"/>
    <row r="7327" x14ac:dyDescent="0.35"/>
    <row r="7328" x14ac:dyDescent="0.35"/>
    <row r="7329" x14ac:dyDescent="0.35"/>
    <row r="7330" x14ac:dyDescent="0.35"/>
    <row r="7331" x14ac:dyDescent="0.35"/>
    <row r="7332" x14ac:dyDescent="0.35"/>
    <row r="7333" x14ac:dyDescent="0.35"/>
    <row r="7334" x14ac:dyDescent="0.35"/>
    <row r="7335" x14ac:dyDescent="0.35"/>
    <row r="7336" x14ac:dyDescent="0.35"/>
    <row r="7337" x14ac:dyDescent="0.35"/>
    <row r="7338" x14ac:dyDescent="0.35"/>
    <row r="7339" x14ac:dyDescent="0.35"/>
    <row r="7340" x14ac:dyDescent="0.35"/>
    <row r="7341" x14ac:dyDescent="0.35"/>
    <row r="7342" x14ac:dyDescent="0.35"/>
    <row r="7343" x14ac:dyDescent="0.35"/>
    <row r="7344" x14ac:dyDescent="0.35"/>
    <row r="7345" x14ac:dyDescent="0.35"/>
    <row r="7346" x14ac:dyDescent="0.35"/>
    <row r="7347" x14ac:dyDescent="0.35"/>
    <row r="7348" x14ac:dyDescent="0.35"/>
    <row r="7349" x14ac:dyDescent="0.35"/>
    <row r="7350" x14ac:dyDescent="0.35"/>
    <row r="7351" x14ac:dyDescent="0.35"/>
    <row r="7352" x14ac:dyDescent="0.35"/>
    <row r="7353" x14ac:dyDescent="0.35"/>
    <row r="7354" x14ac:dyDescent="0.35"/>
    <row r="7355" x14ac:dyDescent="0.35"/>
    <row r="7356" x14ac:dyDescent="0.35"/>
    <row r="7357" x14ac:dyDescent="0.35"/>
    <row r="7358" x14ac:dyDescent="0.35"/>
    <row r="7359" x14ac:dyDescent="0.35"/>
    <row r="7360" x14ac:dyDescent="0.35"/>
    <row r="7361" x14ac:dyDescent="0.35"/>
    <row r="7362" x14ac:dyDescent="0.35"/>
    <row r="7363" x14ac:dyDescent="0.35"/>
    <row r="7364" x14ac:dyDescent="0.35"/>
    <row r="7365" x14ac:dyDescent="0.35"/>
    <row r="7366" x14ac:dyDescent="0.35"/>
    <row r="7367" x14ac:dyDescent="0.35"/>
    <row r="7368" x14ac:dyDescent="0.35"/>
    <row r="7369" x14ac:dyDescent="0.35"/>
    <row r="7370" x14ac:dyDescent="0.35"/>
    <row r="7371" x14ac:dyDescent="0.35"/>
    <row r="7372" x14ac:dyDescent="0.35"/>
    <row r="7373" x14ac:dyDescent="0.35"/>
    <row r="7374" x14ac:dyDescent="0.35"/>
    <row r="7375" x14ac:dyDescent="0.35"/>
    <row r="7376" x14ac:dyDescent="0.35"/>
    <row r="7377" x14ac:dyDescent="0.35"/>
    <row r="7378" x14ac:dyDescent="0.35"/>
    <row r="7379" x14ac:dyDescent="0.35"/>
    <row r="7380" x14ac:dyDescent="0.35"/>
    <row r="7381" x14ac:dyDescent="0.35"/>
    <row r="7382" x14ac:dyDescent="0.35"/>
    <row r="7383" x14ac:dyDescent="0.35"/>
    <row r="7384" x14ac:dyDescent="0.35"/>
    <row r="7385" x14ac:dyDescent="0.35"/>
    <row r="7386" x14ac:dyDescent="0.35"/>
    <row r="7387" x14ac:dyDescent="0.35"/>
    <row r="7388" x14ac:dyDescent="0.35"/>
    <row r="7389" x14ac:dyDescent="0.35"/>
    <row r="7390" x14ac:dyDescent="0.35"/>
    <row r="7391" x14ac:dyDescent="0.35"/>
    <row r="7392" x14ac:dyDescent="0.35"/>
    <row r="7393" x14ac:dyDescent="0.35"/>
    <row r="7394" x14ac:dyDescent="0.35"/>
    <row r="7395" x14ac:dyDescent="0.35"/>
    <row r="7396" x14ac:dyDescent="0.35"/>
    <row r="7397" x14ac:dyDescent="0.35"/>
    <row r="7398" x14ac:dyDescent="0.35"/>
    <row r="7399" x14ac:dyDescent="0.35"/>
    <row r="7400" x14ac:dyDescent="0.35"/>
    <row r="7401" x14ac:dyDescent="0.35"/>
    <row r="7402" x14ac:dyDescent="0.35"/>
    <row r="7403" x14ac:dyDescent="0.35"/>
    <row r="7404" x14ac:dyDescent="0.35"/>
    <row r="7405" x14ac:dyDescent="0.35"/>
    <row r="7406" x14ac:dyDescent="0.35"/>
    <row r="7407" x14ac:dyDescent="0.35"/>
    <row r="7408" x14ac:dyDescent="0.35"/>
    <row r="7409" x14ac:dyDescent="0.35"/>
    <row r="7410" x14ac:dyDescent="0.35"/>
    <row r="7411" x14ac:dyDescent="0.35"/>
    <row r="7412" x14ac:dyDescent="0.35"/>
    <row r="7413" x14ac:dyDescent="0.35"/>
    <row r="7414" x14ac:dyDescent="0.35"/>
    <row r="7415" x14ac:dyDescent="0.35"/>
    <row r="7416" x14ac:dyDescent="0.35"/>
    <row r="7417" x14ac:dyDescent="0.35"/>
    <row r="7418" x14ac:dyDescent="0.35"/>
    <row r="7419" x14ac:dyDescent="0.35"/>
    <row r="7420" x14ac:dyDescent="0.35"/>
    <row r="7421" x14ac:dyDescent="0.35"/>
    <row r="7422" x14ac:dyDescent="0.35"/>
    <row r="7423" x14ac:dyDescent="0.35"/>
    <row r="7424" x14ac:dyDescent="0.35"/>
    <row r="7425" x14ac:dyDescent="0.35"/>
    <row r="7426" x14ac:dyDescent="0.35"/>
    <row r="7427" x14ac:dyDescent="0.35"/>
    <row r="7428" x14ac:dyDescent="0.35"/>
    <row r="7429" x14ac:dyDescent="0.35"/>
    <row r="7430" x14ac:dyDescent="0.35"/>
    <row r="7431" x14ac:dyDescent="0.35"/>
    <row r="7432" x14ac:dyDescent="0.35"/>
    <row r="7433" x14ac:dyDescent="0.35"/>
    <row r="7434" x14ac:dyDescent="0.35"/>
    <row r="7435" x14ac:dyDescent="0.35"/>
    <row r="7436" x14ac:dyDescent="0.35"/>
    <row r="7437" x14ac:dyDescent="0.35"/>
    <row r="7438" x14ac:dyDescent="0.35"/>
    <row r="7439" x14ac:dyDescent="0.35"/>
    <row r="7440" x14ac:dyDescent="0.35"/>
    <row r="7441" x14ac:dyDescent="0.35"/>
    <row r="7442" x14ac:dyDescent="0.35"/>
    <row r="7443" x14ac:dyDescent="0.35"/>
    <row r="7444" x14ac:dyDescent="0.35"/>
    <row r="7445" x14ac:dyDescent="0.35"/>
    <row r="7446" x14ac:dyDescent="0.35"/>
    <row r="7447" x14ac:dyDescent="0.35"/>
    <row r="7448" x14ac:dyDescent="0.35"/>
    <row r="7449" x14ac:dyDescent="0.35"/>
    <row r="7450" x14ac:dyDescent="0.35"/>
    <row r="7451" x14ac:dyDescent="0.35"/>
    <row r="7452" x14ac:dyDescent="0.35"/>
    <row r="7453" x14ac:dyDescent="0.35"/>
    <row r="7454" x14ac:dyDescent="0.35"/>
    <row r="7455" x14ac:dyDescent="0.35"/>
    <row r="7456" x14ac:dyDescent="0.35"/>
    <row r="7457" x14ac:dyDescent="0.35"/>
    <row r="7458" x14ac:dyDescent="0.35"/>
    <row r="7459" x14ac:dyDescent="0.35"/>
    <row r="7460" x14ac:dyDescent="0.35"/>
    <row r="7461" x14ac:dyDescent="0.35"/>
    <row r="7462" x14ac:dyDescent="0.35"/>
    <row r="7463" x14ac:dyDescent="0.35"/>
    <row r="7464" x14ac:dyDescent="0.35"/>
    <row r="7465" x14ac:dyDescent="0.35"/>
    <row r="7466" x14ac:dyDescent="0.35"/>
    <row r="7467" x14ac:dyDescent="0.35"/>
    <row r="7468" x14ac:dyDescent="0.35"/>
    <row r="7469" x14ac:dyDescent="0.35"/>
    <row r="7470" x14ac:dyDescent="0.35"/>
    <row r="7471" x14ac:dyDescent="0.35"/>
    <row r="7472" x14ac:dyDescent="0.35"/>
    <row r="7473" x14ac:dyDescent="0.35"/>
    <row r="7474" x14ac:dyDescent="0.35"/>
    <row r="7475" x14ac:dyDescent="0.35"/>
    <row r="7476" x14ac:dyDescent="0.35"/>
    <row r="7477" x14ac:dyDescent="0.35"/>
    <row r="7478" x14ac:dyDescent="0.35"/>
    <row r="7479" x14ac:dyDescent="0.35"/>
    <row r="7480" x14ac:dyDescent="0.35"/>
    <row r="7481" x14ac:dyDescent="0.35"/>
    <row r="7482" x14ac:dyDescent="0.35"/>
    <row r="7483" x14ac:dyDescent="0.35"/>
    <row r="7484" x14ac:dyDescent="0.35"/>
    <row r="7485" x14ac:dyDescent="0.35"/>
    <row r="7486" x14ac:dyDescent="0.35"/>
    <row r="7487" x14ac:dyDescent="0.35"/>
    <row r="7488" x14ac:dyDescent="0.35"/>
    <row r="7489" x14ac:dyDescent="0.35"/>
    <row r="7490" x14ac:dyDescent="0.35"/>
    <row r="7491" x14ac:dyDescent="0.35"/>
    <row r="7492" x14ac:dyDescent="0.35"/>
    <row r="7493" x14ac:dyDescent="0.35"/>
    <row r="7494" x14ac:dyDescent="0.35"/>
    <row r="7495" x14ac:dyDescent="0.35"/>
    <row r="7496" x14ac:dyDescent="0.35"/>
    <row r="7497" x14ac:dyDescent="0.35"/>
    <row r="7498" x14ac:dyDescent="0.35"/>
    <row r="7499" x14ac:dyDescent="0.35"/>
    <row r="7500" x14ac:dyDescent="0.35"/>
    <row r="7501" x14ac:dyDescent="0.35"/>
    <row r="7502" x14ac:dyDescent="0.35"/>
    <row r="7503" x14ac:dyDescent="0.35"/>
    <row r="7504" x14ac:dyDescent="0.35"/>
    <row r="7505" x14ac:dyDescent="0.35"/>
    <row r="7506" x14ac:dyDescent="0.35"/>
    <row r="7507" x14ac:dyDescent="0.35"/>
    <row r="7508" x14ac:dyDescent="0.35"/>
    <row r="7509" x14ac:dyDescent="0.35"/>
    <row r="7510" x14ac:dyDescent="0.35"/>
    <row r="7511" x14ac:dyDescent="0.35"/>
    <row r="7512" x14ac:dyDescent="0.35"/>
    <row r="7513" x14ac:dyDescent="0.35"/>
    <row r="7514" x14ac:dyDescent="0.35"/>
    <row r="7515" x14ac:dyDescent="0.35"/>
    <row r="7516" x14ac:dyDescent="0.35"/>
    <row r="7517" x14ac:dyDescent="0.35"/>
    <row r="7518" x14ac:dyDescent="0.35"/>
    <row r="7519" x14ac:dyDescent="0.35"/>
    <row r="7520" x14ac:dyDescent="0.35"/>
    <row r="7521" x14ac:dyDescent="0.35"/>
    <row r="7522" x14ac:dyDescent="0.35"/>
    <row r="7523" x14ac:dyDescent="0.35"/>
    <row r="7524" x14ac:dyDescent="0.35"/>
    <row r="7525" x14ac:dyDescent="0.35"/>
    <row r="7526" x14ac:dyDescent="0.35"/>
    <row r="7527" x14ac:dyDescent="0.35"/>
    <row r="7528" x14ac:dyDescent="0.35"/>
    <row r="7529" x14ac:dyDescent="0.35"/>
    <row r="7530" x14ac:dyDescent="0.35"/>
    <row r="7531" x14ac:dyDescent="0.35"/>
    <row r="7532" x14ac:dyDescent="0.35"/>
    <row r="7533" x14ac:dyDescent="0.35"/>
    <row r="7534" x14ac:dyDescent="0.35"/>
    <row r="7535" x14ac:dyDescent="0.35"/>
    <row r="7536" x14ac:dyDescent="0.35"/>
    <row r="7537" x14ac:dyDescent="0.35"/>
    <row r="7538" x14ac:dyDescent="0.35"/>
    <row r="7539" x14ac:dyDescent="0.35"/>
    <row r="7540" x14ac:dyDescent="0.35"/>
    <row r="7541" x14ac:dyDescent="0.35"/>
    <row r="7542" x14ac:dyDescent="0.35"/>
    <row r="7543" x14ac:dyDescent="0.35"/>
    <row r="7544" x14ac:dyDescent="0.35"/>
    <row r="7545" x14ac:dyDescent="0.35"/>
    <row r="7546" x14ac:dyDescent="0.35"/>
    <row r="7547" x14ac:dyDescent="0.35"/>
    <row r="7548" x14ac:dyDescent="0.35"/>
    <row r="7549" x14ac:dyDescent="0.35"/>
    <row r="7550" x14ac:dyDescent="0.35"/>
    <row r="7551" x14ac:dyDescent="0.35"/>
    <row r="7552" x14ac:dyDescent="0.35"/>
    <row r="7553" x14ac:dyDescent="0.35"/>
    <row r="7554" x14ac:dyDescent="0.35"/>
    <row r="7555" x14ac:dyDescent="0.35"/>
    <row r="7556" x14ac:dyDescent="0.35"/>
    <row r="7557" x14ac:dyDescent="0.35"/>
    <row r="7558" x14ac:dyDescent="0.35"/>
    <row r="7559" x14ac:dyDescent="0.35"/>
    <row r="7560" x14ac:dyDescent="0.35"/>
    <row r="7561" x14ac:dyDescent="0.35"/>
    <row r="7562" x14ac:dyDescent="0.35"/>
    <row r="7563" x14ac:dyDescent="0.35"/>
    <row r="7564" x14ac:dyDescent="0.35"/>
    <row r="7565" x14ac:dyDescent="0.35"/>
    <row r="7566" x14ac:dyDescent="0.35"/>
    <row r="7567" x14ac:dyDescent="0.35"/>
    <row r="7568" x14ac:dyDescent="0.35"/>
    <row r="7569" x14ac:dyDescent="0.35"/>
    <row r="7570" x14ac:dyDescent="0.35"/>
    <row r="7571" x14ac:dyDescent="0.35"/>
    <row r="7572" x14ac:dyDescent="0.35"/>
    <row r="7573" x14ac:dyDescent="0.35"/>
    <row r="7574" x14ac:dyDescent="0.35"/>
    <row r="7575" x14ac:dyDescent="0.35"/>
    <row r="7576" x14ac:dyDescent="0.35"/>
    <row r="7577" x14ac:dyDescent="0.35"/>
    <row r="7578" x14ac:dyDescent="0.35"/>
    <row r="7579" x14ac:dyDescent="0.35"/>
    <row r="7580" x14ac:dyDescent="0.35"/>
    <row r="7581" x14ac:dyDescent="0.35"/>
    <row r="7582" x14ac:dyDescent="0.35"/>
    <row r="7583" x14ac:dyDescent="0.35"/>
    <row r="7584" x14ac:dyDescent="0.35"/>
    <row r="7585" x14ac:dyDescent="0.35"/>
    <row r="7586" x14ac:dyDescent="0.35"/>
    <row r="7587" x14ac:dyDescent="0.35"/>
    <row r="7588" x14ac:dyDescent="0.35"/>
    <row r="7589" x14ac:dyDescent="0.35"/>
    <row r="7590" x14ac:dyDescent="0.35"/>
    <row r="7591" x14ac:dyDescent="0.35"/>
    <row r="7592" x14ac:dyDescent="0.35"/>
    <row r="7593" x14ac:dyDescent="0.35"/>
    <row r="7594" x14ac:dyDescent="0.35"/>
    <row r="7595" x14ac:dyDescent="0.35"/>
    <row r="7596" x14ac:dyDescent="0.35"/>
    <row r="7597" x14ac:dyDescent="0.35"/>
    <row r="7598" x14ac:dyDescent="0.35"/>
    <row r="7599" x14ac:dyDescent="0.35"/>
    <row r="7600" x14ac:dyDescent="0.35"/>
    <row r="7601" x14ac:dyDescent="0.35"/>
    <row r="7602" x14ac:dyDescent="0.35"/>
    <row r="7603" x14ac:dyDescent="0.35"/>
    <row r="7604" x14ac:dyDescent="0.35"/>
    <row r="7605" x14ac:dyDescent="0.35"/>
    <row r="7606" x14ac:dyDescent="0.35"/>
    <row r="7607" x14ac:dyDescent="0.35"/>
    <row r="7608" x14ac:dyDescent="0.35"/>
    <row r="7609" x14ac:dyDescent="0.35"/>
    <row r="7610" x14ac:dyDescent="0.35"/>
    <row r="7611" x14ac:dyDescent="0.35"/>
    <row r="7612" x14ac:dyDescent="0.35"/>
    <row r="7613" x14ac:dyDescent="0.35"/>
    <row r="7614" x14ac:dyDescent="0.35"/>
    <row r="7615" x14ac:dyDescent="0.35"/>
    <row r="7616" x14ac:dyDescent="0.35"/>
    <row r="7617" x14ac:dyDescent="0.35"/>
    <row r="7618" x14ac:dyDescent="0.35"/>
    <row r="7619" x14ac:dyDescent="0.35"/>
    <row r="7620" x14ac:dyDescent="0.35"/>
    <row r="7621" x14ac:dyDescent="0.35"/>
    <row r="7622" x14ac:dyDescent="0.35"/>
    <row r="7623" x14ac:dyDescent="0.35"/>
    <row r="7624" x14ac:dyDescent="0.35"/>
    <row r="7625" x14ac:dyDescent="0.35"/>
    <row r="7626" x14ac:dyDescent="0.35"/>
    <row r="7627" x14ac:dyDescent="0.35"/>
    <row r="7628" x14ac:dyDescent="0.35"/>
    <row r="7629" x14ac:dyDescent="0.35"/>
    <row r="7630" x14ac:dyDescent="0.35"/>
    <row r="7631" x14ac:dyDescent="0.35"/>
    <row r="7632" x14ac:dyDescent="0.35"/>
    <row r="7633" x14ac:dyDescent="0.35"/>
    <row r="7634" x14ac:dyDescent="0.35"/>
    <row r="7635" x14ac:dyDescent="0.35"/>
    <row r="7636" x14ac:dyDescent="0.35"/>
    <row r="7637" x14ac:dyDescent="0.35"/>
    <row r="7638" x14ac:dyDescent="0.35"/>
    <row r="7639" x14ac:dyDescent="0.35"/>
    <row r="7640" x14ac:dyDescent="0.35"/>
    <row r="7641" x14ac:dyDescent="0.35"/>
    <row r="7642" x14ac:dyDescent="0.35"/>
    <row r="7643" x14ac:dyDescent="0.35"/>
    <row r="7644" x14ac:dyDescent="0.35"/>
    <row r="7645" x14ac:dyDescent="0.35"/>
    <row r="7646" x14ac:dyDescent="0.35"/>
    <row r="7647" x14ac:dyDescent="0.35"/>
    <row r="7648" x14ac:dyDescent="0.35"/>
    <row r="7649" x14ac:dyDescent="0.35"/>
    <row r="7650" x14ac:dyDescent="0.35"/>
    <row r="7651" x14ac:dyDescent="0.35"/>
    <row r="7652" x14ac:dyDescent="0.35"/>
    <row r="7653" x14ac:dyDescent="0.35"/>
    <row r="7654" x14ac:dyDescent="0.35"/>
    <row r="7655" x14ac:dyDescent="0.35"/>
    <row r="7656" x14ac:dyDescent="0.35"/>
    <row r="7657" x14ac:dyDescent="0.35"/>
    <row r="7658" x14ac:dyDescent="0.35"/>
    <row r="7659" x14ac:dyDescent="0.35"/>
    <row r="7660" x14ac:dyDescent="0.35"/>
    <row r="7661" x14ac:dyDescent="0.35"/>
    <row r="7662" x14ac:dyDescent="0.35"/>
    <row r="7663" x14ac:dyDescent="0.35"/>
    <row r="7664" x14ac:dyDescent="0.35"/>
    <row r="7665" x14ac:dyDescent="0.35"/>
    <row r="7666" x14ac:dyDescent="0.35"/>
    <row r="7667" x14ac:dyDescent="0.35"/>
    <row r="7668" x14ac:dyDescent="0.35"/>
    <row r="7669" x14ac:dyDescent="0.35"/>
    <row r="7670" x14ac:dyDescent="0.35"/>
    <row r="7671" x14ac:dyDescent="0.35"/>
    <row r="7672" x14ac:dyDescent="0.35"/>
    <row r="7673" x14ac:dyDescent="0.35"/>
    <row r="7674" x14ac:dyDescent="0.35"/>
    <row r="7675" x14ac:dyDescent="0.35"/>
    <row r="7676" x14ac:dyDescent="0.35"/>
    <row r="7677" x14ac:dyDescent="0.35"/>
    <row r="7678" x14ac:dyDescent="0.35"/>
    <row r="7679" x14ac:dyDescent="0.35"/>
    <row r="7680" x14ac:dyDescent="0.35"/>
    <row r="7681" x14ac:dyDescent="0.35"/>
    <row r="7682" x14ac:dyDescent="0.35"/>
    <row r="7683" x14ac:dyDescent="0.35"/>
    <row r="7684" x14ac:dyDescent="0.35"/>
    <row r="7685" x14ac:dyDescent="0.35"/>
    <row r="7686" x14ac:dyDescent="0.35"/>
    <row r="7687" x14ac:dyDescent="0.35"/>
    <row r="7688" x14ac:dyDescent="0.35"/>
    <row r="7689" x14ac:dyDescent="0.35"/>
    <row r="7690" x14ac:dyDescent="0.35"/>
    <row r="7691" x14ac:dyDescent="0.35"/>
    <row r="7692" x14ac:dyDescent="0.35"/>
    <row r="7693" x14ac:dyDescent="0.35"/>
    <row r="7694" x14ac:dyDescent="0.35"/>
    <row r="7695" x14ac:dyDescent="0.35"/>
    <row r="7696" x14ac:dyDescent="0.35"/>
    <row r="7697" x14ac:dyDescent="0.35"/>
    <row r="7698" x14ac:dyDescent="0.35"/>
    <row r="7699" x14ac:dyDescent="0.35"/>
    <row r="7700" x14ac:dyDescent="0.35"/>
    <row r="7701" x14ac:dyDescent="0.35"/>
    <row r="7702" x14ac:dyDescent="0.35"/>
    <row r="7703" x14ac:dyDescent="0.35"/>
    <row r="7704" x14ac:dyDescent="0.35"/>
    <row r="7705" x14ac:dyDescent="0.35"/>
    <row r="7706" x14ac:dyDescent="0.35"/>
    <row r="7707" x14ac:dyDescent="0.35"/>
    <row r="7708" x14ac:dyDescent="0.35"/>
    <row r="7709" x14ac:dyDescent="0.35"/>
    <row r="7710" x14ac:dyDescent="0.35"/>
    <row r="7711" x14ac:dyDescent="0.35"/>
    <row r="7712" x14ac:dyDescent="0.35"/>
    <row r="7713" x14ac:dyDescent="0.35"/>
    <row r="7714" x14ac:dyDescent="0.35"/>
    <row r="7715" x14ac:dyDescent="0.35"/>
    <row r="7716" x14ac:dyDescent="0.35"/>
    <row r="7717" x14ac:dyDescent="0.35"/>
    <row r="7718" x14ac:dyDescent="0.35"/>
    <row r="7719" x14ac:dyDescent="0.35"/>
    <row r="7720" x14ac:dyDescent="0.35"/>
    <row r="7721" x14ac:dyDescent="0.35"/>
    <row r="7722" x14ac:dyDescent="0.35"/>
    <row r="7723" x14ac:dyDescent="0.35"/>
    <row r="7724" x14ac:dyDescent="0.35"/>
    <row r="7725" x14ac:dyDescent="0.35"/>
    <row r="7726" x14ac:dyDescent="0.35"/>
    <row r="7727" x14ac:dyDescent="0.35"/>
    <row r="7728" x14ac:dyDescent="0.35"/>
    <row r="7729" x14ac:dyDescent="0.35"/>
    <row r="7730" x14ac:dyDescent="0.35"/>
    <row r="7731" x14ac:dyDescent="0.35"/>
    <row r="7732" x14ac:dyDescent="0.35"/>
    <row r="7733" x14ac:dyDescent="0.35"/>
    <row r="7734" x14ac:dyDescent="0.35"/>
    <row r="7735" x14ac:dyDescent="0.35"/>
    <row r="7736" x14ac:dyDescent="0.35"/>
    <row r="7737" x14ac:dyDescent="0.35"/>
    <row r="7738" x14ac:dyDescent="0.35"/>
    <row r="7739" x14ac:dyDescent="0.35"/>
    <row r="7740" x14ac:dyDescent="0.35"/>
    <row r="7741" x14ac:dyDescent="0.35"/>
    <row r="7742" x14ac:dyDescent="0.35"/>
    <row r="7743" x14ac:dyDescent="0.35"/>
    <row r="7744" x14ac:dyDescent="0.35"/>
    <row r="7745" x14ac:dyDescent="0.35"/>
    <row r="7746" x14ac:dyDescent="0.35"/>
    <row r="7747" x14ac:dyDescent="0.35"/>
    <row r="7748" x14ac:dyDescent="0.35"/>
    <row r="7749" x14ac:dyDescent="0.35"/>
    <row r="7750" x14ac:dyDescent="0.35"/>
    <row r="7751" x14ac:dyDescent="0.35"/>
    <row r="7752" x14ac:dyDescent="0.35"/>
    <row r="7753" x14ac:dyDescent="0.35"/>
    <row r="7754" x14ac:dyDescent="0.35"/>
    <row r="7755" x14ac:dyDescent="0.35"/>
    <row r="7756" x14ac:dyDescent="0.35"/>
    <row r="7757" x14ac:dyDescent="0.35"/>
    <row r="7758" x14ac:dyDescent="0.35"/>
    <row r="7759" x14ac:dyDescent="0.35"/>
    <row r="7760" x14ac:dyDescent="0.35"/>
    <row r="7761" x14ac:dyDescent="0.35"/>
    <row r="7762" x14ac:dyDescent="0.35"/>
    <row r="7763" x14ac:dyDescent="0.35"/>
    <row r="7764" x14ac:dyDescent="0.35"/>
    <row r="7765" x14ac:dyDescent="0.35"/>
    <row r="7766" x14ac:dyDescent="0.35"/>
    <row r="7767" x14ac:dyDescent="0.35"/>
    <row r="7768" x14ac:dyDescent="0.35"/>
    <row r="7769" x14ac:dyDescent="0.35"/>
    <row r="7770" x14ac:dyDescent="0.35"/>
    <row r="7771" x14ac:dyDescent="0.35"/>
    <row r="7772" x14ac:dyDescent="0.35"/>
    <row r="7773" x14ac:dyDescent="0.35"/>
    <row r="7774" x14ac:dyDescent="0.35"/>
    <row r="7775" x14ac:dyDescent="0.35"/>
    <row r="7776" x14ac:dyDescent="0.35"/>
    <row r="7777" x14ac:dyDescent="0.35"/>
    <row r="7778" x14ac:dyDescent="0.35"/>
    <row r="7779" x14ac:dyDescent="0.35"/>
    <row r="7780" x14ac:dyDescent="0.35"/>
    <row r="7781" x14ac:dyDescent="0.35"/>
    <row r="7782" x14ac:dyDescent="0.35"/>
    <row r="7783" x14ac:dyDescent="0.35"/>
    <row r="7784" x14ac:dyDescent="0.35"/>
    <row r="7785" x14ac:dyDescent="0.35"/>
    <row r="7786" x14ac:dyDescent="0.35"/>
    <row r="7787" x14ac:dyDescent="0.35"/>
    <row r="7788" x14ac:dyDescent="0.35"/>
    <row r="7789" x14ac:dyDescent="0.35"/>
    <row r="7790" x14ac:dyDescent="0.35"/>
    <row r="7791" x14ac:dyDescent="0.35"/>
    <row r="7792" x14ac:dyDescent="0.35"/>
    <row r="7793" x14ac:dyDescent="0.35"/>
    <row r="7794" x14ac:dyDescent="0.35"/>
    <row r="7795" x14ac:dyDescent="0.35"/>
    <row r="7796" x14ac:dyDescent="0.35"/>
    <row r="7797" x14ac:dyDescent="0.35"/>
    <row r="7798" x14ac:dyDescent="0.35"/>
    <row r="7799" x14ac:dyDescent="0.35"/>
    <row r="7800" x14ac:dyDescent="0.35"/>
    <row r="7801" x14ac:dyDescent="0.35"/>
    <row r="7802" x14ac:dyDescent="0.35"/>
    <row r="7803" x14ac:dyDescent="0.35"/>
    <row r="7804" x14ac:dyDescent="0.35"/>
    <row r="7805" x14ac:dyDescent="0.35"/>
    <row r="7806" x14ac:dyDescent="0.35"/>
    <row r="7807" x14ac:dyDescent="0.35"/>
    <row r="7808" x14ac:dyDescent="0.35"/>
    <row r="7809" x14ac:dyDescent="0.35"/>
    <row r="7810" x14ac:dyDescent="0.35"/>
    <row r="7811" x14ac:dyDescent="0.35"/>
    <row r="7812" x14ac:dyDescent="0.35"/>
    <row r="7813" x14ac:dyDescent="0.35"/>
    <row r="7814" x14ac:dyDescent="0.35"/>
    <row r="7815" x14ac:dyDescent="0.35"/>
    <row r="7816" x14ac:dyDescent="0.35"/>
    <row r="7817" x14ac:dyDescent="0.35"/>
    <row r="7818" x14ac:dyDescent="0.35"/>
    <row r="7819" x14ac:dyDescent="0.35"/>
    <row r="7820" x14ac:dyDescent="0.35"/>
    <row r="7821" x14ac:dyDescent="0.35"/>
    <row r="7822" x14ac:dyDescent="0.35"/>
    <row r="7823" x14ac:dyDescent="0.35"/>
    <row r="7824" x14ac:dyDescent="0.35"/>
    <row r="7825" x14ac:dyDescent="0.35"/>
    <row r="7826" x14ac:dyDescent="0.35"/>
    <row r="7827" x14ac:dyDescent="0.35"/>
    <row r="7828" x14ac:dyDescent="0.35"/>
    <row r="7829" x14ac:dyDescent="0.35"/>
    <row r="7830" x14ac:dyDescent="0.35"/>
    <row r="7831" x14ac:dyDescent="0.35"/>
    <row r="7832" x14ac:dyDescent="0.35"/>
    <row r="7833" x14ac:dyDescent="0.35"/>
    <row r="7834" x14ac:dyDescent="0.35"/>
    <row r="7835" x14ac:dyDescent="0.35"/>
    <row r="7836" x14ac:dyDescent="0.35"/>
    <row r="7837" x14ac:dyDescent="0.35"/>
    <row r="7838" x14ac:dyDescent="0.35"/>
    <row r="7839" x14ac:dyDescent="0.35"/>
    <row r="7840" x14ac:dyDescent="0.35"/>
    <row r="7841" x14ac:dyDescent="0.35"/>
    <row r="7842" x14ac:dyDescent="0.35"/>
    <row r="7843" x14ac:dyDescent="0.35"/>
    <row r="7844" x14ac:dyDescent="0.35"/>
    <row r="7845" x14ac:dyDescent="0.35"/>
    <row r="7846" x14ac:dyDescent="0.35"/>
    <row r="7847" x14ac:dyDescent="0.35"/>
    <row r="7848" x14ac:dyDescent="0.35"/>
    <row r="7849" x14ac:dyDescent="0.35"/>
    <row r="7850" x14ac:dyDescent="0.35"/>
    <row r="7851" x14ac:dyDescent="0.35"/>
    <row r="7852" x14ac:dyDescent="0.35"/>
    <row r="7853" x14ac:dyDescent="0.35"/>
    <row r="7854" x14ac:dyDescent="0.35"/>
    <row r="7855" x14ac:dyDescent="0.35"/>
    <row r="7856" x14ac:dyDescent="0.35"/>
    <row r="7857" x14ac:dyDescent="0.35"/>
    <row r="7858" x14ac:dyDescent="0.35"/>
    <row r="7859" x14ac:dyDescent="0.35"/>
    <row r="7860" x14ac:dyDescent="0.35"/>
    <row r="7861" x14ac:dyDescent="0.35"/>
    <row r="7862" x14ac:dyDescent="0.35"/>
    <row r="7863" x14ac:dyDescent="0.35"/>
    <row r="7864" x14ac:dyDescent="0.35"/>
    <row r="7865" x14ac:dyDescent="0.35"/>
    <row r="7866" x14ac:dyDescent="0.35"/>
    <row r="7867" x14ac:dyDescent="0.35"/>
    <row r="7868" x14ac:dyDescent="0.35"/>
    <row r="7869" x14ac:dyDescent="0.35"/>
    <row r="7870" x14ac:dyDescent="0.35"/>
    <row r="7871" x14ac:dyDescent="0.35"/>
    <row r="7872" x14ac:dyDescent="0.35"/>
    <row r="7873" x14ac:dyDescent="0.35"/>
    <row r="7874" x14ac:dyDescent="0.35"/>
    <row r="7875" x14ac:dyDescent="0.35"/>
    <row r="7876" x14ac:dyDescent="0.35"/>
    <row r="7877" x14ac:dyDescent="0.35"/>
    <row r="7878" x14ac:dyDescent="0.35"/>
    <row r="7879" x14ac:dyDescent="0.35"/>
    <row r="7880" x14ac:dyDescent="0.35"/>
    <row r="7881" x14ac:dyDescent="0.35"/>
    <row r="7882" x14ac:dyDescent="0.35"/>
    <row r="7883" x14ac:dyDescent="0.35"/>
    <row r="7884" x14ac:dyDescent="0.35"/>
    <row r="7885" x14ac:dyDescent="0.35"/>
    <row r="7886" x14ac:dyDescent="0.35"/>
    <row r="7887" x14ac:dyDescent="0.35"/>
    <row r="7888" x14ac:dyDescent="0.35"/>
    <row r="7889" x14ac:dyDescent="0.35"/>
    <row r="7890" x14ac:dyDescent="0.35"/>
    <row r="7891" x14ac:dyDescent="0.35"/>
    <row r="7892" x14ac:dyDescent="0.35"/>
    <row r="7893" x14ac:dyDescent="0.35"/>
    <row r="7894" x14ac:dyDescent="0.35"/>
    <row r="7895" x14ac:dyDescent="0.35"/>
    <row r="7896" x14ac:dyDescent="0.35"/>
    <row r="7897" x14ac:dyDescent="0.35"/>
    <row r="7898" x14ac:dyDescent="0.35"/>
    <row r="7899" x14ac:dyDescent="0.35"/>
    <row r="7900" x14ac:dyDescent="0.35"/>
    <row r="7901" x14ac:dyDescent="0.35"/>
    <row r="7902" x14ac:dyDescent="0.35"/>
    <row r="7903" x14ac:dyDescent="0.35"/>
    <row r="7904" x14ac:dyDescent="0.35"/>
    <row r="7905" x14ac:dyDescent="0.35"/>
    <row r="7906" x14ac:dyDescent="0.35"/>
    <row r="7907" x14ac:dyDescent="0.35"/>
    <row r="7908" x14ac:dyDescent="0.35"/>
    <row r="7909" x14ac:dyDescent="0.35"/>
    <row r="7910" x14ac:dyDescent="0.35"/>
    <row r="7911" x14ac:dyDescent="0.35"/>
    <row r="7912" x14ac:dyDescent="0.35"/>
    <row r="7913" x14ac:dyDescent="0.35"/>
    <row r="7914" x14ac:dyDescent="0.35"/>
    <row r="7915" x14ac:dyDescent="0.35"/>
    <row r="7916" x14ac:dyDescent="0.35"/>
    <row r="7917" x14ac:dyDescent="0.35"/>
    <row r="7918" x14ac:dyDescent="0.35"/>
    <row r="7919" x14ac:dyDescent="0.35"/>
    <row r="7920" x14ac:dyDescent="0.35"/>
    <row r="7921" x14ac:dyDescent="0.35"/>
    <row r="7922" x14ac:dyDescent="0.35"/>
    <row r="7923" x14ac:dyDescent="0.35"/>
    <row r="7924" x14ac:dyDescent="0.35"/>
    <row r="7925" x14ac:dyDescent="0.35"/>
    <row r="7926" x14ac:dyDescent="0.35"/>
    <row r="7927" x14ac:dyDescent="0.35"/>
    <row r="7928" x14ac:dyDescent="0.35"/>
    <row r="7929" x14ac:dyDescent="0.35"/>
    <row r="7930" x14ac:dyDescent="0.35"/>
    <row r="7931" x14ac:dyDescent="0.35"/>
    <row r="7932" x14ac:dyDescent="0.35"/>
    <row r="7933" x14ac:dyDescent="0.35"/>
    <row r="7934" x14ac:dyDescent="0.35"/>
    <row r="7935" x14ac:dyDescent="0.35"/>
    <row r="7936" x14ac:dyDescent="0.35"/>
    <row r="7937" x14ac:dyDescent="0.35"/>
    <row r="7938" x14ac:dyDescent="0.35"/>
    <row r="7939" x14ac:dyDescent="0.35"/>
    <row r="7940" x14ac:dyDescent="0.35"/>
    <row r="7941" x14ac:dyDescent="0.35"/>
    <row r="7942" x14ac:dyDescent="0.35"/>
    <row r="7943" x14ac:dyDescent="0.35"/>
    <row r="7944" x14ac:dyDescent="0.35"/>
    <row r="7945" x14ac:dyDescent="0.35"/>
    <row r="7946" x14ac:dyDescent="0.35"/>
    <row r="7947" x14ac:dyDescent="0.35"/>
    <row r="7948" x14ac:dyDescent="0.35"/>
    <row r="7949" x14ac:dyDescent="0.35"/>
    <row r="7950" x14ac:dyDescent="0.35"/>
    <row r="7951" x14ac:dyDescent="0.35"/>
    <row r="7952" x14ac:dyDescent="0.35"/>
    <row r="7953" x14ac:dyDescent="0.35"/>
    <row r="7954" x14ac:dyDescent="0.35"/>
    <row r="7955" x14ac:dyDescent="0.35"/>
    <row r="7956" x14ac:dyDescent="0.35"/>
    <row r="7957" x14ac:dyDescent="0.35"/>
    <row r="7958" x14ac:dyDescent="0.35"/>
    <row r="7959" x14ac:dyDescent="0.35"/>
    <row r="7960" x14ac:dyDescent="0.35"/>
    <row r="7961" x14ac:dyDescent="0.35"/>
    <row r="7962" x14ac:dyDescent="0.35"/>
    <row r="7963" x14ac:dyDescent="0.35"/>
    <row r="7964" x14ac:dyDescent="0.35"/>
    <row r="7965" x14ac:dyDescent="0.35"/>
    <row r="7966" x14ac:dyDescent="0.35"/>
    <row r="7967" x14ac:dyDescent="0.35"/>
    <row r="7968" x14ac:dyDescent="0.35"/>
    <row r="7969" x14ac:dyDescent="0.35"/>
    <row r="7970" x14ac:dyDescent="0.35"/>
    <row r="7971" x14ac:dyDescent="0.35"/>
    <row r="7972" x14ac:dyDescent="0.35"/>
    <row r="7973" x14ac:dyDescent="0.35"/>
    <row r="7974" x14ac:dyDescent="0.35"/>
    <row r="7975" x14ac:dyDescent="0.35"/>
    <row r="7976" x14ac:dyDescent="0.35"/>
    <row r="7977" x14ac:dyDescent="0.35"/>
    <row r="7978" x14ac:dyDescent="0.35"/>
    <row r="7979" x14ac:dyDescent="0.35"/>
    <row r="7980" x14ac:dyDescent="0.35"/>
    <row r="7981" x14ac:dyDescent="0.35"/>
    <row r="7982" x14ac:dyDescent="0.35"/>
    <row r="7983" x14ac:dyDescent="0.35"/>
    <row r="7984" x14ac:dyDescent="0.35"/>
    <row r="7985" x14ac:dyDescent="0.35"/>
    <row r="7986" x14ac:dyDescent="0.35"/>
    <row r="7987" x14ac:dyDescent="0.35"/>
    <row r="7988" x14ac:dyDescent="0.35"/>
    <row r="7989" x14ac:dyDescent="0.35"/>
    <row r="7990" x14ac:dyDescent="0.35"/>
    <row r="7991" x14ac:dyDescent="0.35"/>
    <row r="7992" x14ac:dyDescent="0.35"/>
    <row r="7993" x14ac:dyDescent="0.35"/>
    <row r="7994" x14ac:dyDescent="0.35"/>
    <row r="7995" x14ac:dyDescent="0.35"/>
    <row r="7996" x14ac:dyDescent="0.35"/>
    <row r="7997" x14ac:dyDescent="0.35"/>
    <row r="7998" x14ac:dyDescent="0.35"/>
    <row r="7999" x14ac:dyDescent="0.35"/>
    <row r="8000" x14ac:dyDescent="0.35"/>
    <row r="8001" x14ac:dyDescent="0.35"/>
    <row r="8002" x14ac:dyDescent="0.35"/>
    <row r="8003" x14ac:dyDescent="0.35"/>
    <row r="8004" x14ac:dyDescent="0.35"/>
    <row r="8005" x14ac:dyDescent="0.35"/>
    <row r="8006" x14ac:dyDescent="0.35"/>
    <row r="8007" x14ac:dyDescent="0.35"/>
    <row r="8008" x14ac:dyDescent="0.35"/>
    <row r="8009" x14ac:dyDescent="0.35"/>
    <row r="8010" x14ac:dyDescent="0.35"/>
    <row r="8011" x14ac:dyDescent="0.35"/>
    <row r="8012" x14ac:dyDescent="0.35"/>
    <row r="8013" x14ac:dyDescent="0.35"/>
    <row r="8014" x14ac:dyDescent="0.35"/>
    <row r="8015" x14ac:dyDescent="0.35"/>
    <row r="8016" x14ac:dyDescent="0.35"/>
    <row r="8017" x14ac:dyDescent="0.35"/>
    <row r="8018" x14ac:dyDescent="0.35"/>
    <row r="8019" x14ac:dyDescent="0.35"/>
    <row r="8020" x14ac:dyDescent="0.35"/>
    <row r="8021" x14ac:dyDescent="0.35"/>
    <row r="8022" x14ac:dyDescent="0.35"/>
    <row r="8023" x14ac:dyDescent="0.35"/>
    <row r="8024" x14ac:dyDescent="0.35"/>
    <row r="8025" x14ac:dyDescent="0.35"/>
    <row r="8026" x14ac:dyDescent="0.35"/>
    <row r="8027" x14ac:dyDescent="0.35"/>
    <row r="8028" x14ac:dyDescent="0.35"/>
    <row r="8029" x14ac:dyDescent="0.35"/>
    <row r="8030" x14ac:dyDescent="0.35"/>
    <row r="8031" x14ac:dyDescent="0.35"/>
    <row r="8032" x14ac:dyDescent="0.35"/>
    <row r="8033" x14ac:dyDescent="0.35"/>
    <row r="8034" x14ac:dyDescent="0.35"/>
    <row r="8035" x14ac:dyDescent="0.35"/>
    <row r="8036" x14ac:dyDescent="0.35"/>
    <row r="8037" x14ac:dyDescent="0.35"/>
    <row r="8038" x14ac:dyDescent="0.35"/>
    <row r="8039" x14ac:dyDescent="0.35"/>
    <row r="8040" x14ac:dyDescent="0.35"/>
    <row r="8041" x14ac:dyDescent="0.35"/>
    <row r="8042" x14ac:dyDescent="0.35"/>
    <row r="8043" x14ac:dyDescent="0.35"/>
    <row r="8044" x14ac:dyDescent="0.35"/>
    <row r="8045" x14ac:dyDescent="0.35"/>
    <row r="8046" x14ac:dyDescent="0.35"/>
    <row r="8047" x14ac:dyDescent="0.35"/>
    <row r="8048" x14ac:dyDescent="0.35"/>
    <row r="8049" x14ac:dyDescent="0.35"/>
    <row r="8050" x14ac:dyDescent="0.35"/>
    <row r="8051" x14ac:dyDescent="0.35"/>
    <row r="8052" x14ac:dyDescent="0.35"/>
    <row r="8053" x14ac:dyDescent="0.35"/>
    <row r="8054" x14ac:dyDescent="0.35"/>
    <row r="8055" x14ac:dyDescent="0.35"/>
    <row r="8056" x14ac:dyDescent="0.35"/>
    <row r="8057" x14ac:dyDescent="0.35"/>
    <row r="8058" x14ac:dyDescent="0.35"/>
    <row r="8059" x14ac:dyDescent="0.35"/>
    <row r="8060" x14ac:dyDescent="0.35"/>
    <row r="8061" x14ac:dyDescent="0.35"/>
    <row r="8062" x14ac:dyDescent="0.35"/>
    <row r="8063" x14ac:dyDescent="0.35"/>
    <row r="8064" x14ac:dyDescent="0.35"/>
    <row r="8065" x14ac:dyDescent="0.35"/>
    <row r="8066" x14ac:dyDescent="0.35"/>
    <row r="8067" x14ac:dyDescent="0.35"/>
    <row r="8068" x14ac:dyDescent="0.35"/>
    <row r="8069" x14ac:dyDescent="0.35"/>
    <row r="8070" x14ac:dyDescent="0.35"/>
    <row r="8071" x14ac:dyDescent="0.35"/>
    <row r="8072" x14ac:dyDescent="0.35"/>
    <row r="8073" x14ac:dyDescent="0.35"/>
    <row r="8074" x14ac:dyDescent="0.35"/>
    <row r="8075" x14ac:dyDescent="0.35"/>
    <row r="8076" x14ac:dyDescent="0.35"/>
    <row r="8077" x14ac:dyDescent="0.35"/>
    <row r="8078" x14ac:dyDescent="0.35"/>
    <row r="8079" x14ac:dyDescent="0.35"/>
    <row r="8080" x14ac:dyDescent="0.35"/>
    <row r="8081" x14ac:dyDescent="0.35"/>
    <row r="8082" x14ac:dyDescent="0.35"/>
    <row r="8083" x14ac:dyDescent="0.35"/>
    <row r="8084" x14ac:dyDescent="0.35"/>
    <row r="8085" x14ac:dyDescent="0.35"/>
    <row r="8086" x14ac:dyDescent="0.35"/>
    <row r="8087" x14ac:dyDescent="0.35"/>
    <row r="8088" x14ac:dyDescent="0.35"/>
    <row r="8089" x14ac:dyDescent="0.35"/>
    <row r="8090" x14ac:dyDescent="0.35"/>
    <row r="8091" x14ac:dyDescent="0.35"/>
    <row r="8092" x14ac:dyDescent="0.35"/>
    <row r="8093" x14ac:dyDescent="0.35"/>
    <row r="8094" x14ac:dyDescent="0.35"/>
    <row r="8095" x14ac:dyDescent="0.35"/>
    <row r="8096" x14ac:dyDescent="0.35"/>
    <row r="8097" x14ac:dyDescent="0.35"/>
    <row r="8098" x14ac:dyDescent="0.35"/>
    <row r="8099" x14ac:dyDescent="0.35"/>
    <row r="8100" x14ac:dyDescent="0.35"/>
    <row r="8101" x14ac:dyDescent="0.35"/>
    <row r="8102" x14ac:dyDescent="0.35"/>
    <row r="8103" x14ac:dyDescent="0.35"/>
    <row r="8104" x14ac:dyDescent="0.35"/>
    <row r="8105" x14ac:dyDescent="0.35"/>
    <row r="8106" x14ac:dyDescent="0.35"/>
    <row r="8107" x14ac:dyDescent="0.35"/>
    <row r="8108" x14ac:dyDescent="0.35"/>
    <row r="8109" x14ac:dyDescent="0.35"/>
    <row r="8110" x14ac:dyDescent="0.35"/>
    <row r="8111" x14ac:dyDescent="0.35"/>
    <row r="8112" x14ac:dyDescent="0.35"/>
    <row r="8113" x14ac:dyDescent="0.35"/>
    <row r="8114" x14ac:dyDescent="0.35"/>
    <row r="8115" x14ac:dyDescent="0.35"/>
    <row r="8116" x14ac:dyDescent="0.35"/>
    <row r="8117" x14ac:dyDescent="0.35"/>
    <row r="8118" x14ac:dyDescent="0.35"/>
    <row r="8119" x14ac:dyDescent="0.35"/>
    <row r="8120" x14ac:dyDescent="0.35"/>
    <row r="8121" x14ac:dyDescent="0.35"/>
    <row r="8122" x14ac:dyDescent="0.35"/>
    <row r="8123" x14ac:dyDescent="0.35"/>
    <row r="8124" x14ac:dyDescent="0.35"/>
    <row r="8125" x14ac:dyDescent="0.35"/>
    <row r="8126" x14ac:dyDescent="0.35"/>
    <row r="8127" x14ac:dyDescent="0.35"/>
    <row r="8128" x14ac:dyDescent="0.35"/>
    <row r="8129" x14ac:dyDescent="0.35"/>
    <row r="8130" x14ac:dyDescent="0.35"/>
    <row r="8131" x14ac:dyDescent="0.35"/>
    <row r="8132" x14ac:dyDescent="0.35"/>
    <row r="8133" x14ac:dyDescent="0.35"/>
    <row r="8134" x14ac:dyDescent="0.35"/>
    <row r="8135" x14ac:dyDescent="0.35"/>
    <row r="8136" x14ac:dyDescent="0.35"/>
    <row r="8137" x14ac:dyDescent="0.35"/>
    <row r="8138" x14ac:dyDescent="0.35"/>
    <row r="8139" x14ac:dyDescent="0.35"/>
    <row r="8140" x14ac:dyDescent="0.35"/>
    <row r="8141" x14ac:dyDescent="0.35"/>
    <row r="8142" x14ac:dyDescent="0.35"/>
    <row r="8143" x14ac:dyDescent="0.35"/>
    <row r="8144" x14ac:dyDescent="0.35"/>
    <row r="8145" x14ac:dyDescent="0.35"/>
    <row r="8146" x14ac:dyDescent="0.35"/>
    <row r="8147" x14ac:dyDescent="0.35"/>
    <row r="8148" x14ac:dyDescent="0.35"/>
    <row r="8149" x14ac:dyDescent="0.35"/>
    <row r="8150" x14ac:dyDescent="0.35"/>
    <row r="8151" x14ac:dyDescent="0.35"/>
    <row r="8152" x14ac:dyDescent="0.35"/>
    <row r="8153" x14ac:dyDescent="0.35"/>
    <row r="8154" x14ac:dyDescent="0.35"/>
    <row r="8155" x14ac:dyDescent="0.35"/>
    <row r="8156" x14ac:dyDescent="0.35"/>
    <row r="8157" x14ac:dyDescent="0.35"/>
    <row r="8158" x14ac:dyDescent="0.35"/>
    <row r="8159" x14ac:dyDescent="0.35"/>
    <row r="8160" x14ac:dyDescent="0.35"/>
    <row r="8161" x14ac:dyDescent="0.35"/>
    <row r="8162" x14ac:dyDescent="0.35"/>
    <row r="8163" x14ac:dyDescent="0.35"/>
    <row r="8164" x14ac:dyDescent="0.35"/>
    <row r="8165" x14ac:dyDescent="0.35"/>
    <row r="8166" x14ac:dyDescent="0.35"/>
    <row r="8167" x14ac:dyDescent="0.35"/>
    <row r="8168" x14ac:dyDescent="0.35"/>
    <row r="8169" x14ac:dyDescent="0.35"/>
    <row r="8170" x14ac:dyDescent="0.35"/>
    <row r="8171" x14ac:dyDescent="0.35"/>
    <row r="8172" x14ac:dyDescent="0.35"/>
    <row r="8173" x14ac:dyDescent="0.35"/>
    <row r="8174" x14ac:dyDescent="0.35"/>
    <row r="8175" x14ac:dyDescent="0.35"/>
    <row r="8176" x14ac:dyDescent="0.35"/>
    <row r="8177" x14ac:dyDescent="0.35"/>
    <row r="8178" x14ac:dyDescent="0.35"/>
    <row r="8179" x14ac:dyDescent="0.35"/>
    <row r="8180" x14ac:dyDescent="0.35"/>
    <row r="8181" x14ac:dyDescent="0.35"/>
    <row r="8182" x14ac:dyDescent="0.35"/>
    <row r="8183" x14ac:dyDescent="0.35"/>
    <row r="8184" x14ac:dyDescent="0.35"/>
    <row r="8185" x14ac:dyDescent="0.35"/>
    <row r="8186" x14ac:dyDescent="0.35"/>
    <row r="8187" x14ac:dyDescent="0.35"/>
    <row r="8188" x14ac:dyDescent="0.35"/>
    <row r="8189" x14ac:dyDescent="0.35"/>
    <row r="8190" x14ac:dyDescent="0.35"/>
    <row r="8191" x14ac:dyDescent="0.35"/>
    <row r="8192" x14ac:dyDescent="0.35"/>
    <row r="8193" x14ac:dyDescent="0.35"/>
    <row r="8194" x14ac:dyDescent="0.35"/>
    <row r="8195" x14ac:dyDescent="0.35"/>
    <row r="8196" x14ac:dyDescent="0.35"/>
    <row r="8197" x14ac:dyDescent="0.35"/>
    <row r="8198" x14ac:dyDescent="0.35"/>
    <row r="8199" x14ac:dyDescent="0.35"/>
    <row r="8200" x14ac:dyDescent="0.35"/>
    <row r="8201" x14ac:dyDescent="0.35"/>
    <row r="8202" x14ac:dyDescent="0.35"/>
    <row r="8203" x14ac:dyDescent="0.35"/>
    <row r="8204" x14ac:dyDescent="0.35"/>
    <row r="8205" x14ac:dyDescent="0.35"/>
    <row r="8206" x14ac:dyDescent="0.35"/>
    <row r="8207" x14ac:dyDescent="0.35"/>
    <row r="8208" x14ac:dyDescent="0.35"/>
    <row r="8209" x14ac:dyDescent="0.35"/>
    <row r="8210" x14ac:dyDescent="0.35"/>
    <row r="8211" x14ac:dyDescent="0.35"/>
    <row r="8212" x14ac:dyDescent="0.35"/>
    <row r="8213" x14ac:dyDescent="0.35"/>
    <row r="8214" x14ac:dyDescent="0.35"/>
    <row r="8215" x14ac:dyDescent="0.35"/>
    <row r="8216" x14ac:dyDescent="0.35"/>
    <row r="8217" x14ac:dyDescent="0.35"/>
    <row r="8218" x14ac:dyDescent="0.35"/>
    <row r="8219" x14ac:dyDescent="0.35"/>
    <row r="8220" x14ac:dyDescent="0.35"/>
    <row r="8221" x14ac:dyDescent="0.35"/>
    <row r="8222" x14ac:dyDescent="0.35"/>
    <row r="8223" x14ac:dyDescent="0.35"/>
    <row r="8224" x14ac:dyDescent="0.35"/>
    <row r="8225" x14ac:dyDescent="0.35"/>
    <row r="8226" x14ac:dyDescent="0.35"/>
    <row r="8227" x14ac:dyDescent="0.35"/>
    <row r="8228" x14ac:dyDescent="0.35"/>
    <row r="8229" x14ac:dyDescent="0.35"/>
    <row r="8230" x14ac:dyDescent="0.35"/>
    <row r="8231" x14ac:dyDescent="0.35"/>
    <row r="8232" x14ac:dyDescent="0.35"/>
    <row r="8233" x14ac:dyDescent="0.35"/>
    <row r="8234" x14ac:dyDescent="0.35"/>
    <row r="8235" x14ac:dyDescent="0.35"/>
    <row r="8236" x14ac:dyDescent="0.35"/>
    <row r="8237" x14ac:dyDescent="0.35"/>
    <row r="8238" x14ac:dyDescent="0.35"/>
    <row r="8239" x14ac:dyDescent="0.35"/>
    <row r="8240" x14ac:dyDescent="0.35"/>
    <row r="8241" x14ac:dyDescent="0.35"/>
    <row r="8242" x14ac:dyDescent="0.35"/>
    <row r="8243" x14ac:dyDescent="0.35"/>
    <row r="8244" x14ac:dyDescent="0.35"/>
    <row r="8245" x14ac:dyDescent="0.35"/>
    <row r="8246" x14ac:dyDescent="0.35"/>
    <row r="8247" x14ac:dyDescent="0.35"/>
    <row r="8248" x14ac:dyDescent="0.35"/>
    <row r="8249" x14ac:dyDescent="0.35"/>
    <row r="8250" x14ac:dyDescent="0.35"/>
    <row r="8251" x14ac:dyDescent="0.35"/>
    <row r="8252" x14ac:dyDescent="0.35"/>
    <row r="8253" x14ac:dyDescent="0.35"/>
    <row r="8254" x14ac:dyDescent="0.35"/>
    <row r="8255" x14ac:dyDescent="0.35"/>
    <row r="8256" x14ac:dyDescent="0.35"/>
    <row r="8257" x14ac:dyDescent="0.35"/>
    <row r="8258" x14ac:dyDescent="0.35"/>
    <row r="8259" x14ac:dyDescent="0.35"/>
    <row r="8260" x14ac:dyDescent="0.35"/>
    <row r="8261" x14ac:dyDescent="0.35"/>
    <row r="8262" x14ac:dyDescent="0.35"/>
    <row r="8263" x14ac:dyDescent="0.35"/>
    <row r="8264" x14ac:dyDescent="0.35"/>
    <row r="8265" x14ac:dyDescent="0.35"/>
    <row r="8266" x14ac:dyDescent="0.35"/>
    <row r="8267" x14ac:dyDescent="0.35"/>
    <row r="8268" x14ac:dyDescent="0.35"/>
    <row r="8269" x14ac:dyDescent="0.35"/>
    <row r="8270" x14ac:dyDescent="0.35"/>
    <row r="8271" x14ac:dyDescent="0.35"/>
    <row r="8272" x14ac:dyDescent="0.35"/>
    <row r="8273" x14ac:dyDescent="0.35"/>
    <row r="8274" x14ac:dyDescent="0.35"/>
    <row r="8275" x14ac:dyDescent="0.35"/>
    <row r="8276" x14ac:dyDescent="0.35"/>
    <row r="8277" x14ac:dyDescent="0.35"/>
    <row r="8278" x14ac:dyDescent="0.35"/>
    <row r="8279" x14ac:dyDescent="0.35"/>
    <row r="8280" x14ac:dyDescent="0.35"/>
    <row r="8281" x14ac:dyDescent="0.35"/>
    <row r="8282" x14ac:dyDescent="0.35"/>
    <row r="8283" x14ac:dyDescent="0.35"/>
    <row r="8284" x14ac:dyDescent="0.35"/>
    <row r="8285" x14ac:dyDescent="0.35"/>
    <row r="8286" x14ac:dyDescent="0.35"/>
    <row r="8287" x14ac:dyDescent="0.35"/>
    <row r="8288" x14ac:dyDescent="0.35"/>
    <row r="8289" x14ac:dyDescent="0.35"/>
    <row r="8290" x14ac:dyDescent="0.35"/>
    <row r="8291" x14ac:dyDescent="0.35"/>
    <row r="8292" x14ac:dyDescent="0.35"/>
    <row r="8293" x14ac:dyDescent="0.35"/>
    <row r="8294" x14ac:dyDescent="0.35"/>
    <row r="8295" x14ac:dyDescent="0.35"/>
    <row r="8296" x14ac:dyDescent="0.35"/>
    <row r="8297" x14ac:dyDescent="0.35"/>
    <row r="8298" x14ac:dyDescent="0.35"/>
    <row r="8299" x14ac:dyDescent="0.35"/>
    <row r="8300" x14ac:dyDescent="0.35"/>
    <row r="8301" x14ac:dyDescent="0.35"/>
    <row r="8302" x14ac:dyDescent="0.35"/>
    <row r="8303" x14ac:dyDescent="0.35"/>
    <row r="8304" x14ac:dyDescent="0.35"/>
    <row r="8305" x14ac:dyDescent="0.35"/>
    <row r="8306" x14ac:dyDescent="0.35"/>
    <row r="8307" x14ac:dyDescent="0.35"/>
    <row r="8308" x14ac:dyDescent="0.35"/>
    <row r="8309" x14ac:dyDescent="0.35"/>
    <row r="8310" x14ac:dyDescent="0.35"/>
    <row r="8311" x14ac:dyDescent="0.35"/>
    <row r="8312" x14ac:dyDescent="0.35"/>
    <row r="8313" x14ac:dyDescent="0.35"/>
    <row r="8314" x14ac:dyDescent="0.35"/>
    <row r="8315" x14ac:dyDescent="0.35"/>
    <row r="8316" x14ac:dyDescent="0.35"/>
    <row r="8317" x14ac:dyDescent="0.35"/>
    <row r="8318" x14ac:dyDescent="0.35"/>
    <row r="8319" x14ac:dyDescent="0.35"/>
    <row r="8320" x14ac:dyDescent="0.35"/>
    <row r="8321" x14ac:dyDescent="0.35"/>
    <row r="8322" x14ac:dyDescent="0.35"/>
    <row r="8323" x14ac:dyDescent="0.35"/>
    <row r="8324" x14ac:dyDescent="0.35"/>
    <row r="8325" x14ac:dyDescent="0.35"/>
    <row r="8326" x14ac:dyDescent="0.35"/>
    <row r="8327" x14ac:dyDescent="0.35"/>
    <row r="8328" x14ac:dyDescent="0.35"/>
    <row r="8329" x14ac:dyDescent="0.35"/>
    <row r="8330" x14ac:dyDescent="0.35"/>
    <row r="8331" x14ac:dyDescent="0.35"/>
    <row r="8332" x14ac:dyDescent="0.35"/>
    <row r="8333" x14ac:dyDescent="0.35"/>
    <row r="8334" x14ac:dyDescent="0.35"/>
    <row r="8335" x14ac:dyDescent="0.35"/>
    <row r="8336" x14ac:dyDescent="0.35"/>
    <row r="8337" x14ac:dyDescent="0.35"/>
    <row r="8338" x14ac:dyDescent="0.35"/>
    <row r="8339" x14ac:dyDescent="0.35"/>
    <row r="8340" x14ac:dyDescent="0.35"/>
    <row r="8341" x14ac:dyDescent="0.35"/>
    <row r="8342" x14ac:dyDescent="0.35"/>
    <row r="8343" x14ac:dyDescent="0.35"/>
    <row r="8344" x14ac:dyDescent="0.35"/>
    <row r="8345" x14ac:dyDescent="0.35"/>
    <row r="8346" x14ac:dyDescent="0.35"/>
    <row r="8347" x14ac:dyDescent="0.35"/>
    <row r="8348" x14ac:dyDescent="0.35"/>
    <row r="8349" x14ac:dyDescent="0.35"/>
    <row r="8350" x14ac:dyDescent="0.35"/>
    <row r="8351" x14ac:dyDescent="0.35"/>
    <row r="8352" x14ac:dyDescent="0.35"/>
    <row r="8353" x14ac:dyDescent="0.35"/>
    <row r="8354" x14ac:dyDescent="0.35"/>
    <row r="8355" x14ac:dyDescent="0.35"/>
    <row r="8356" x14ac:dyDescent="0.35"/>
    <row r="8357" x14ac:dyDescent="0.35"/>
    <row r="8358" x14ac:dyDescent="0.35"/>
    <row r="8359" x14ac:dyDescent="0.35"/>
    <row r="8360" x14ac:dyDescent="0.35"/>
    <row r="8361" x14ac:dyDescent="0.35"/>
    <row r="8362" x14ac:dyDescent="0.35"/>
    <row r="8363" x14ac:dyDescent="0.35"/>
    <row r="8364" x14ac:dyDescent="0.35"/>
    <row r="8365" x14ac:dyDescent="0.35"/>
    <row r="8366" x14ac:dyDescent="0.35"/>
    <row r="8367" x14ac:dyDescent="0.35"/>
    <row r="8368" x14ac:dyDescent="0.35"/>
    <row r="8369" x14ac:dyDescent="0.35"/>
    <row r="8370" x14ac:dyDescent="0.35"/>
    <row r="8371" x14ac:dyDescent="0.35"/>
    <row r="8372" x14ac:dyDescent="0.35"/>
    <row r="8373" x14ac:dyDescent="0.35"/>
    <row r="8374" x14ac:dyDescent="0.35"/>
    <row r="8375" x14ac:dyDescent="0.35"/>
    <row r="8376" x14ac:dyDescent="0.35"/>
    <row r="8377" x14ac:dyDescent="0.35"/>
    <row r="8378" x14ac:dyDescent="0.35"/>
    <row r="8379" x14ac:dyDescent="0.35"/>
    <row r="8380" x14ac:dyDescent="0.35"/>
    <row r="8381" x14ac:dyDescent="0.35"/>
    <row r="8382" x14ac:dyDescent="0.35"/>
    <row r="8383" x14ac:dyDescent="0.35"/>
    <row r="8384" x14ac:dyDescent="0.35"/>
    <row r="8385" x14ac:dyDescent="0.35"/>
    <row r="8386" x14ac:dyDescent="0.35"/>
    <row r="8387" x14ac:dyDescent="0.35"/>
    <row r="8388" x14ac:dyDescent="0.35"/>
    <row r="8389" x14ac:dyDescent="0.35"/>
    <row r="8390" x14ac:dyDescent="0.35"/>
    <row r="8391" x14ac:dyDescent="0.35"/>
    <row r="8392" x14ac:dyDescent="0.35"/>
    <row r="8393" x14ac:dyDescent="0.35"/>
    <row r="8394" x14ac:dyDescent="0.35"/>
    <row r="8395" x14ac:dyDescent="0.35"/>
    <row r="8396" x14ac:dyDescent="0.35"/>
    <row r="8397" x14ac:dyDescent="0.35"/>
    <row r="8398" x14ac:dyDescent="0.35"/>
    <row r="8399" x14ac:dyDescent="0.35"/>
    <row r="8400" x14ac:dyDescent="0.35"/>
    <row r="8401" x14ac:dyDescent="0.35"/>
    <row r="8402" x14ac:dyDescent="0.35"/>
    <row r="8403" x14ac:dyDescent="0.35"/>
    <row r="8404" x14ac:dyDescent="0.35"/>
    <row r="8405" x14ac:dyDescent="0.35"/>
    <row r="8406" x14ac:dyDescent="0.35"/>
    <row r="8407" x14ac:dyDescent="0.35"/>
    <row r="8408" x14ac:dyDescent="0.35"/>
    <row r="8409" x14ac:dyDescent="0.35"/>
    <row r="8410" x14ac:dyDescent="0.35"/>
    <row r="8411" x14ac:dyDescent="0.35"/>
    <row r="8412" x14ac:dyDescent="0.35"/>
    <row r="8413" x14ac:dyDescent="0.35"/>
    <row r="8414" x14ac:dyDescent="0.35"/>
    <row r="8415" x14ac:dyDescent="0.35"/>
    <row r="8416" x14ac:dyDescent="0.35"/>
    <row r="8417" x14ac:dyDescent="0.35"/>
    <row r="8418" x14ac:dyDescent="0.35"/>
    <row r="8419" x14ac:dyDescent="0.35"/>
    <row r="8420" x14ac:dyDescent="0.35"/>
    <row r="8421" x14ac:dyDescent="0.35"/>
    <row r="8422" x14ac:dyDescent="0.35"/>
    <row r="8423" x14ac:dyDescent="0.35"/>
    <row r="8424" x14ac:dyDescent="0.35"/>
    <row r="8425" x14ac:dyDescent="0.35"/>
    <row r="8426" x14ac:dyDescent="0.35"/>
    <row r="8427" x14ac:dyDescent="0.35"/>
    <row r="8428" x14ac:dyDescent="0.35"/>
    <row r="8429" x14ac:dyDescent="0.35"/>
    <row r="8430" x14ac:dyDescent="0.35"/>
    <row r="8431" x14ac:dyDescent="0.35"/>
    <row r="8432" x14ac:dyDescent="0.35"/>
    <row r="8433" x14ac:dyDescent="0.35"/>
    <row r="8434" x14ac:dyDescent="0.35"/>
    <row r="8435" x14ac:dyDescent="0.35"/>
    <row r="8436" x14ac:dyDescent="0.35"/>
    <row r="8437" x14ac:dyDescent="0.35"/>
    <row r="8438" x14ac:dyDescent="0.35"/>
    <row r="8439" x14ac:dyDescent="0.35"/>
    <row r="8440" x14ac:dyDescent="0.35"/>
    <row r="8441" x14ac:dyDescent="0.35"/>
    <row r="8442" x14ac:dyDescent="0.35"/>
    <row r="8443" x14ac:dyDescent="0.35"/>
    <row r="8444" x14ac:dyDescent="0.35"/>
    <row r="8445" x14ac:dyDescent="0.35"/>
    <row r="8446" x14ac:dyDescent="0.35"/>
    <row r="8447" x14ac:dyDescent="0.35"/>
    <row r="8448" x14ac:dyDescent="0.35"/>
    <row r="8449" x14ac:dyDescent="0.35"/>
    <row r="8450" x14ac:dyDescent="0.35"/>
    <row r="8451" x14ac:dyDescent="0.35"/>
    <row r="8452" x14ac:dyDescent="0.35"/>
    <row r="8453" x14ac:dyDescent="0.35"/>
    <row r="8454" x14ac:dyDescent="0.35"/>
    <row r="8455" x14ac:dyDescent="0.35"/>
    <row r="8456" x14ac:dyDescent="0.35"/>
    <row r="8457" x14ac:dyDescent="0.35"/>
    <row r="8458" x14ac:dyDescent="0.35"/>
    <row r="8459" x14ac:dyDescent="0.35"/>
    <row r="8460" x14ac:dyDescent="0.35"/>
    <row r="8461" x14ac:dyDescent="0.35"/>
    <row r="8462" x14ac:dyDescent="0.35"/>
    <row r="8463" x14ac:dyDescent="0.35"/>
    <row r="8464" x14ac:dyDescent="0.35"/>
    <row r="8465" x14ac:dyDescent="0.35"/>
    <row r="8466" x14ac:dyDescent="0.35"/>
    <row r="8467" x14ac:dyDescent="0.35"/>
    <row r="8468" x14ac:dyDescent="0.35"/>
    <row r="8469" x14ac:dyDescent="0.35"/>
    <row r="8470" x14ac:dyDescent="0.35"/>
    <row r="8471" x14ac:dyDescent="0.35"/>
    <row r="8472" x14ac:dyDescent="0.35"/>
    <row r="8473" x14ac:dyDescent="0.35"/>
    <row r="8474" x14ac:dyDescent="0.35"/>
    <row r="8475" x14ac:dyDescent="0.35"/>
    <row r="8476" x14ac:dyDescent="0.35"/>
    <row r="8477" x14ac:dyDescent="0.35"/>
    <row r="8478" x14ac:dyDescent="0.35"/>
    <row r="8479" x14ac:dyDescent="0.35"/>
    <row r="8480" x14ac:dyDescent="0.35"/>
    <row r="8481" x14ac:dyDescent="0.35"/>
    <row r="8482" x14ac:dyDescent="0.35"/>
    <row r="8483" x14ac:dyDescent="0.35"/>
    <row r="8484" x14ac:dyDescent="0.35"/>
    <row r="8485" x14ac:dyDescent="0.35"/>
    <row r="8486" x14ac:dyDescent="0.35"/>
    <row r="8487" x14ac:dyDescent="0.35"/>
    <row r="8488" x14ac:dyDescent="0.35"/>
    <row r="8489" x14ac:dyDescent="0.35"/>
    <row r="8490" x14ac:dyDescent="0.35"/>
    <row r="8491" x14ac:dyDescent="0.35"/>
    <row r="8492" x14ac:dyDescent="0.35"/>
    <row r="8493" x14ac:dyDescent="0.35"/>
    <row r="8494" x14ac:dyDescent="0.35"/>
    <row r="8495" x14ac:dyDescent="0.35"/>
    <row r="8496" x14ac:dyDescent="0.35"/>
    <row r="8497" x14ac:dyDescent="0.35"/>
    <row r="8498" x14ac:dyDescent="0.35"/>
    <row r="8499" x14ac:dyDescent="0.35"/>
    <row r="8500" x14ac:dyDescent="0.35"/>
    <row r="8501" x14ac:dyDescent="0.35"/>
    <row r="8502" x14ac:dyDescent="0.35"/>
    <row r="8503" x14ac:dyDescent="0.35"/>
    <row r="8504" x14ac:dyDescent="0.35"/>
    <row r="8505" x14ac:dyDescent="0.35"/>
    <row r="8506" x14ac:dyDescent="0.35"/>
    <row r="8507" x14ac:dyDescent="0.35"/>
    <row r="8508" x14ac:dyDescent="0.35"/>
    <row r="8509" x14ac:dyDescent="0.35"/>
    <row r="8510" x14ac:dyDescent="0.35"/>
    <row r="8511" x14ac:dyDescent="0.35"/>
    <row r="8512" x14ac:dyDescent="0.35"/>
    <row r="8513" x14ac:dyDescent="0.35"/>
    <row r="8514" x14ac:dyDescent="0.35"/>
    <row r="8515" x14ac:dyDescent="0.35"/>
    <row r="8516" x14ac:dyDescent="0.35"/>
    <row r="8517" x14ac:dyDescent="0.35"/>
    <row r="8518" x14ac:dyDescent="0.35"/>
    <row r="8519" x14ac:dyDescent="0.35"/>
    <row r="8520" x14ac:dyDescent="0.35"/>
    <row r="8521" x14ac:dyDescent="0.35"/>
    <row r="8522" x14ac:dyDescent="0.35"/>
    <row r="8523" x14ac:dyDescent="0.35"/>
    <row r="8524" x14ac:dyDescent="0.35"/>
    <row r="8525" x14ac:dyDescent="0.35"/>
    <row r="8526" x14ac:dyDescent="0.35"/>
    <row r="8527" x14ac:dyDescent="0.35"/>
    <row r="8528" x14ac:dyDescent="0.35"/>
    <row r="8529" x14ac:dyDescent="0.35"/>
    <row r="8530" x14ac:dyDescent="0.35"/>
    <row r="8531" x14ac:dyDescent="0.35"/>
    <row r="8532" x14ac:dyDescent="0.35"/>
    <row r="8533" x14ac:dyDescent="0.35"/>
    <row r="8534" x14ac:dyDescent="0.35"/>
    <row r="8535" x14ac:dyDescent="0.35"/>
    <row r="8536" x14ac:dyDescent="0.35"/>
    <row r="8537" x14ac:dyDescent="0.35"/>
    <row r="8538" x14ac:dyDescent="0.35"/>
    <row r="8539" x14ac:dyDescent="0.35"/>
    <row r="8540" x14ac:dyDescent="0.35"/>
    <row r="8541" x14ac:dyDescent="0.35"/>
    <row r="8542" x14ac:dyDescent="0.35"/>
    <row r="8543" x14ac:dyDescent="0.35"/>
    <row r="8544" x14ac:dyDescent="0.35"/>
    <row r="8545" x14ac:dyDescent="0.35"/>
    <row r="8546" x14ac:dyDescent="0.35"/>
    <row r="8547" x14ac:dyDescent="0.35"/>
    <row r="8548" x14ac:dyDescent="0.35"/>
    <row r="8549" x14ac:dyDescent="0.35"/>
    <row r="8550" x14ac:dyDescent="0.35"/>
    <row r="8551" x14ac:dyDescent="0.35"/>
    <row r="8552" x14ac:dyDescent="0.35"/>
    <row r="8553" x14ac:dyDescent="0.35"/>
    <row r="8554" x14ac:dyDescent="0.35"/>
    <row r="8555" x14ac:dyDescent="0.35"/>
    <row r="8556" x14ac:dyDescent="0.35"/>
    <row r="8557" x14ac:dyDescent="0.35"/>
    <row r="8558" x14ac:dyDescent="0.35"/>
    <row r="8559" x14ac:dyDescent="0.35"/>
    <row r="8560" x14ac:dyDescent="0.35"/>
    <row r="8561" x14ac:dyDescent="0.35"/>
    <row r="8562" x14ac:dyDescent="0.35"/>
    <row r="8563" x14ac:dyDescent="0.35"/>
    <row r="8564" x14ac:dyDescent="0.35"/>
    <row r="8565" x14ac:dyDescent="0.35"/>
    <row r="8566" x14ac:dyDescent="0.35"/>
    <row r="8567" x14ac:dyDescent="0.35"/>
    <row r="8568" x14ac:dyDescent="0.35"/>
    <row r="8569" x14ac:dyDescent="0.35"/>
    <row r="8570" x14ac:dyDescent="0.35"/>
    <row r="8571" x14ac:dyDescent="0.35"/>
    <row r="8572" x14ac:dyDescent="0.35"/>
    <row r="8573" x14ac:dyDescent="0.35"/>
    <row r="8574" x14ac:dyDescent="0.35"/>
    <row r="8575" x14ac:dyDescent="0.35"/>
    <row r="8576" x14ac:dyDescent="0.35"/>
    <row r="8577" x14ac:dyDescent="0.35"/>
    <row r="8578" x14ac:dyDescent="0.35"/>
    <row r="8579" x14ac:dyDescent="0.35"/>
    <row r="8580" x14ac:dyDescent="0.35"/>
    <row r="8581" x14ac:dyDescent="0.35"/>
    <row r="8582" x14ac:dyDescent="0.35"/>
    <row r="8583" x14ac:dyDescent="0.35"/>
    <row r="8584" x14ac:dyDescent="0.35"/>
    <row r="8585" x14ac:dyDescent="0.35"/>
    <row r="8586" x14ac:dyDescent="0.35"/>
    <row r="8587" x14ac:dyDescent="0.35"/>
    <row r="8588" x14ac:dyDescent="0.35"/>
    <row r="8589" x14ac:dyDescent="0.35"/>
    <row r="8590" x14ac:dyDescent="0.35"/>
    <row r="8591" x14ac:dyDescent="0.35"/>
    <row r="8592" x14ac:dyDescent="0.35"/>
    <row r="8593" x14ac:dyDescent="0.35"/>
    <row r="8594" x14ac:dyDescent="0.35"/>
    <row r="8595" x14ac:dyDescent="0.35"/>
    <row r="8596" x14ac:dyDescent="0.35"/>
    <row r="8597" x14ac:dyDescent="0.35"/>
    <row r="8598" x14ac:dyDescent="0.35"/>
    <row r="8599" x14ac:dyDescent="0.35"/>
    <row r="8600" x14ac:dyDescent="0.35"/>
    <row r="8601" x14ac:dyDescent="0.35"/>
    <row r="8602" x14ac:dyDescent="0.35"/>
    <row r="8603" x14ac:dyDescent="0.35"/>
    <row r="8604" x14ac:dyDescent="0.35"/>
    <row r="8605" x14ac:dyDescent="0.35"/>
    <row r="8606" x14ac:dyDescent="0.35"/>
    <row r="8607" x14ac:dyDescent="0.35"/>
    <row r="8608" x14ac:dyDescent="0.35"/>
    <row r="8609" x14ac:dyDescent="0.35"/>
    <row r="8610" x14ac:dyDescent="0.35"/>
    <row r="8611" x14ac:dyDescent="0.35"/>
    <row r="8612" x14ac:dyDescent="0.35"/>
    <row r="8613" x14ac:dyDescent="0.35"/>
    <row r="8614" x14ac:dyDescent="0.35"/>
    <row r="8615" x14ac:dyDescent="0.35"/>
    <row r="8616" x14ac:dyDescent="0.35"/>
    <row r="8617" x14ac:dyDescent="0.35"/>
    <row r="8618" x14ac:dyDescent="0.35"/>
    <row r="8619" x14ac:dyDescent="0.35"/>
    <row r="8620" x14ac:dyDescent="0.35"/>
    <row r="8621" x14ac:dyDescent="0.35"/>
    <row r="8622" x14ac:dyDescent="0.35"/>
    <row r="8623" x14ac:dyDescent="0.35"/>
    <row r="8624" x14ac:dyDescent="0.35"/>
    <row r="8625" x14ac:dyDescent="0.35"/>
    <row r="8626" x14ac:dyDescent="0.35"/>
    <row r="8627" x14ac:dyDescent="0.35"/>
    <row r="8628" x14ac:dyDescent="0.35"/>
    <row r="8629" x14ac:dyDescent="0.35"/>
    <row r="8630" x14ac:dyDescent="0.35"/>
    <row r="8631" x14ac:dyDescent="0.35"/>
    <row r="8632" x14ac:dyDescent="0.35"/>
    <row r="8633" x14ac:dyDescent="0.35"/>
    <row r="8634" x14ac:dyDescent="0.35"/>
    <row r="8635" x14ac:dyDescent="0.35"/>
    <row r="8636" x14ac:dyDescent="0.35"/>
    <row r="8637" x14ac:dyDescent="0.35"/>
    <row r="8638" x14ac:dyDescent="0.35"/>
    <row r="8639" x14ac:dyDescent="0.35"/>
    <row r="8640" x14ac:dyDescent="0.35"/>
    <row r="8641" x14ac:dyDescent="0.35"/>
    <row r="8642" x14ac:dyDescent="0.35"/>
    <row r="8643" x14ac:dyDescent="0.35"/>
    <row r="8644" x14ac:dyDescent="0.35"/>
    <row r="8645" x14ac:dyDescent="0.35"/>
    <row r="8646" x14ac:dyDescent="0.35"/>
    <row r="8647" x14ac:dyDescent="0.35"/>
    <row r="8648" x14ac:dyDescent="0.35"/>
    <row r="8649" x14ac:dyDescent="0.35"/>
    <row r="8650" x14ac:dyDescent="0.35"/>
    <row r="8651" x14ac:dyDescent="0.35"/>
    <row r="8652" x14ac:dyDescent="0.35"/>
    <row r="8653" x14ac:dyDescent="0.35"/>
    <row r="8654" x14ac:dyDescent="0.35"/>
    <row r="8655" x14ac:dyDescent="0.35"/>
    <row r="8656" x14ac:dyDescent="0.35"/>
    <row r="8657" x14ac:dyDescent="0.35"/>
    <row r="8658" x14ac:dyDescent="0.35"/>
    <row r="8659" x14ac:dyDescent="0.35"/>
    <row r="8660" x14ac:dyDescent="0.35"/>
    <row r="8661" x14ac:dyDescent="0.35"/>
    <row r="8662" x14ac:dyDescent="0.35"/>
    <row r="8663" x14ac:dyDescent="0.35"/>
    <row r="8664" x14ac:dyDescent="0.35"/>
    <row r="8665" x14ac:dyDescent="0.35"/>
    <row r="8666" x14ac:dyDescent="0.35"/>
    <row r="8667" x14ac:dyDescent="0.35"/>
    <row r="8668" x14ac:dyDescent="0.35"/>
    <row r="8669" x14ac:dyDescent="0.35"/>
    <row r="8670" x14ac:dyDescent="0.35"/>
    <row r="8671" x14ac:dyDescent="0.35"/>
    <row r="8672" x14ac:dyDescent="0.35"/>
    <row r="8673" x14ac:dyDescent="0.35"/>
    <row r="8674" x14ac:dyDescent="0.35"/>
    <row r="8675" x14ac:dyDescent="0.35"/>
    <row r="8676" x14ac:dyDescent="0.35"/>
    <row r="8677" x14ac:dyDescent="0.35"/>
    <row r="8678" x14ac:dyDescent="0.35"/>
    <row r="8679" x14ac:dyDescent="0.35"/>
    <row r="8680" x14ac:dyDescent="0.35"/>
    <row r="8681" x14ac:dyDescent="0.35"/>
    <row r="8682" x14ac:dyDescent="0.35"/>
    <row r="8683" x14ac:dyDescent="0.35"/>
    <row r="8684" x14ac:dyDescent="0.35"/>
    <row r="8685" x14ac:dyDescent="0.35"/>
    <row r="8686" x14ac:dyDescent="0.35"/>
    <row r="8687" x14ac:dyDescent="0.35"/>
    <row r="8688" x14ac:dyDescent="0.35"/>
    <row r="8689" x14ac:dyDescent="0.35"/>
    <row r="8690" x14ac:dyDescent="0.35"/>
    <row r="8691" x14ac:dyDescent="0.35"/>
    <row r="8692" x14ac:dyDescent="0.35"/>
    <row r="8693" x14ac:dyDescent="0.35"/>
    <row r="8694" x14ac:dyDescent="0.35"/>
    <row r="8695" x14ac:dyDescent="0.35"/>
    <row r="8696" x14ac:dyDescent="0.35"/>
    <row r="8697" x14ac:dyDescent="0.35"/>
    <row r="8698" x14ac:dyDescent="0.35"/>
    <row r="8699" x14ac:dyDescent="0.35"/>
    <row r="8700" x14ac:dyDescent="0.35"/>
    <row r="8701" x14ac:dyDescent="0.35"/>
    <row r="8702" x14ac:dyDescent="0.35"/>
    <row r="8703" x14ac:dyDescent="0.35"/>
    <row r="8704" x14ac:dyDescent="0.35"/>
    <row r="8705" x14ac:dyDescent="0.35"/>
    <row r="8706" x14ac:dyDescent="0.35"/>
    <row r="8707" x14ac:dyDescent="0.35"/>
    <row r="8708" x14ac:dyDescent="0.35"/>
    <row r="8709" x14ac:dyDescent="0.35"/>
    <row r="8710" x14ac:dyDescent="0.35"/>
    <row r="8711" x14ac:dyDescent="0.35"/>
    <row r="8712" x14ac:dyDescent="0.35"/>
    <row r="8713" x14ac:dyDescent="0.35"/>
    <row r="8714" x14ac:dyDescent="0.35"/>
    <row r="8715" x14ac:dyDescent="0.35"/>
    <row r="8716" x14ac:dyDescent="0.35"/>
    <row r="8717" x14ac:dyDescent="0.35"/>
    <row r="8718" x14ac:dyDescent="0.35"/>
    <row r="8719" x14ac:dyDescent="0.35"/>
    <row r="8720" x14ac:dyDescent="0.35"/>
    <row r="8721" x14ac:dyDescent="0.35"/>
    <row r="8722" x14ac:dyDescent="0.35"/>
    <row r="8723" x14ac:dyDescent="0.35"/>
    <row r="8724" x14ac:dyDescent="0.35"/>
    <row r="8725" x14ac:dyDescent="0.35"/>
    <row r="8726" x14ac:dyDescent="0.35"/>
    <row r="8727" x14ac:dyDescent="0.35"/>
    <row r="8728" x14ac:dyDescent="0.35"/>
    <row r="8729" x14ac:dyDescent="0.35"/>
    <row r="8730" x14ac:dyDescent="0.35"/>
    <row r="8731" x14ac:dyDescent="0.35"/>
    <row r="8732" x14ac:dyDescent="0.35"/>
    <row r="8733" x14ac:dyDescent="0.35"/>
    <row r="8734" x14ac:dyDescent="0.35"/>
    <row r="8735" x14ac:dyDescent="0.35"/>
    <row r="8736" x14ac:dyDescent="0.35"/>
    <row r="8737" x14ac:dyDescent="0.35"/>
    <row r="8738" x14ac:dyDescent="0.35"/>
    <row r="8739" x14ac:dyDescent="0.35"/>
    <row r="8740" x14ac:dyDescent="0.35"/>
    <row r="8741" x14ac:dyDescent="0.35"/>
    <row r="8742" x14ac:dyDescent="0.35"/>
    <row r="8743" x14ac:dyDescent="0.35"/>
    <row r="8744" x14ac:dyDescent="0.35"/>
    <row r="8745" x14ac:dyDescent="0.35"/>
    <row r="8746" x14ac:dyDescent="0.35"/>
    <row r="8747" x14ac:dyDescent="0.35"/>
    <row r="8748" x14ac:dyDescent="0.35"/>
    <row r="8749" x14ac:dyDescent="0.35"/>
    <row r="8750" x14ac:dyDescent="0.35"/>
    <row r="8751" x14ac:dyDescent="0.35"/>
    <row r="8752" x14ac:dyDescent="0.35"/>
    <row r="8753" x14ac:dyDescent="0.35"/>
    <row r="8754" x14ac:dyDescent="0.35"/>
    <row r="8755" x14ac:dyDescent="0.35"/>
    <row r="8756" x14ac:dyDescent="0.35"/>
    <row r="8757" x14ac:dyDescent="0.35"/>
    <row r="8758" x14ac:dyDescent="0.35"/>
    <row r="8759" x14ac:dyDescent="0.35"/>
    <row r="8760" x14ac:dyDescent="0.35"/>
    <row r="8761" x14ac:dyDescent="0.35"/>
    <row r="8762" x14ac:dyDescent="0.35"/>
    <row r="8763" x14ac:dyDescent="0.35"/>
    <row r="8764" x14ac:dyDescent="0.35"/>
    <row r="8765" x14ac:dyDescent="0.35"/>
    <row r="8766" x14ac:dyDescent="0.35"/>
    <row r="8767" x14ac:dyDescent="0.35"/>
    <row r="8768" x14ac:dyDescent="0.35"/>
    <row r="8769" x14ac:dyDescent="0.35"/>
    <row r="8770" x14ac:dyDescent="0.35"/>
    <row r="8771" x14ac:dyDescent="0.35"/>
    <row r="8772" x14ac:dyDescent="0.35"/>
    <row r="8773" x14ac:dyDescent="0.35"/>
    <row r="8774" x14ac:dyDescent="0.35"/>
    <row r="8775" x14ac:dyDescent="0.35"/>
    <row r="8776" x14ac:dyDescent="0.35"/>
    <row r="8777" x14ac:dyDescent="0.35"/>
    <row r="8778" x14ac:dyDescent="0.35"/>
    <row r="8779" x14ac:dyDescent="0.35"/>
    <row r="8780" x14ac:dyDescent="0.35"/>
    <row r="8781" x14ac:dyDescent="0.35"/>
    <row r="8782" x14ac:dyDescent="0.35"/>
    <row r="8783" x14ac:dyDescent="0.35"/>
    <row r="8784" x14ac:dyDescent="0.35"/>
    <row r="8785" x14ac:dyDescent="0.35"/>
    <row r="8786" x14ac:dyDescent="0.35"/>
    <row r="8787" x14ac:dyDescent="0.35"/>
    <row r="8788" x14ac:dyDescent="0.35"/>
    <row r="8789" x14ac:dyDescent="0.35"/>
    <row r="8790" x14ac:dyDescent="0.35"/>
    <row r="8791" x14ac:dyDescent="0.35"/>
    <row r="8792" x14ac:dyDescent="0.35"/>
    <row r="8793" x14ac:dyDescent="0.35"/>
    <row r="8794" x14ac:dyDescent="0.35"/>
    <row r="8795" x14ac:dyDescent="0.35"/>
    <row r="8796" x14ac:dyDescent="0.35"/>
    <row r="8797" x14ac:dyDescent="0.35"/>
    <row r="8798" x14ac:dyDescent="0.35"/>
    <row r="8799" x14ac:dyDescent="0.35"/>
    <row r="8800" x14ac:dyDescent="0.35"/>
    <row r="8801" x14ac:dyDescent="0.35"/>
    <row r="8802" x14ac:dyDescent="0.35"/>
    <row r="8803" x14ac:dyDescent="0.35"/>
    <row r="8804" x14ac:dyDescent="0.35"/>
    <row r="8805" x14ac:dyDescent="0.35"/>
    <row r="8806" x14ac:dyDescent="0.35"/>
    <row r="8807" x14ac:dyDescent="0.35"/>
    <row r="8808" x14ac:dyDescent="0.35"/>
    <row r="8809" x14ac:dyDescent="0.35"/>
    <row r="8810" x14ac:dyDescent="0.35"/>
    <row r="8811" x14ac:dyDescent="0.35"/>
    <row r="8812" x14ac:dyDescent="0.35"/>
    <row r="8813" x14ac:dyDescent="0.35"/>
    <row r="8814" x14ac:dyDescent="0.35"/>
    <row r="8815" x14ac:dyDescent="0.35"/>
    <row r="8816" x14ac:dyDescent="0.35"/>
    <row r="8817" x14ac:dyDescent="0.35"/>
    <row r="8818" x14ac:dyDescent="0.35"/>
    <row r="8819" x14ac:dyDescent="0.35"/>
    <row r="8820" x14ac:dyDescent="0.35"/>
    <row r="8821" x14ac:dyDescent="0.35"/>
    <row r="8822" x14ac:dyDescent="0.35"/>
    <row r="8823" x14ac:dyDescent="0.35"/>
    <row r="8824" x14ac:dyDescent="0.35"/>
    <row r="8825" x14ac:dyDescent="0.35"/>
    <row r="8826" x14ac:dyDescent="0.35"/>
    <row r="8827" x14ac:dyDescent="0.35"/>
    <row r="8828" x14ac:dyDescent="0.35"/>
    <row r="8829" x14ac:dyDescent="0.35"/>
    <row r="8830" x14ac:dyDescent="0.35"/>
    <row r="8831" x14ac:dyDescent="0.35"/>
    <row r="8832" x14ac:dyDescent="0.35"/>
    <row r="8833" x14ac:dyDescent="0.35"/>
    <row r="8834" x14ac:dyDescent="0.35"/>
    <row r="8835" x14ac:dyDescent="0.35"/>
    <row r="8836" x14ac:dyDescent="0.35"/>
    <row r="8837" x14ac:dyDescent="0.35"/>
    <row r="8838" x14ac:dyDescent="0.35"/>
    <row r="8839" x14ac:dyDescent="0.35"/>
    <row r="8840" x14ac:dyDescent="0.35"/>
    <row r="8841" x14ac:dyDescent="0.35"/>
    <row r="8842" x14ac:dyDescent="0.35"/>
    <row r="8843" x14ac:dyDescent="0.35"/>
    <row r="8844" x14ac:dyDescent="0.35"/>
    <row r="8845" x14ac:dyDescent="0.35"/>
    <row r="8846" x14ac:dyDescent="0.35"/>
    <row r="8847" x14ac:dyDescent="0.35"/>
    <row r="8848" x14ac:dyDescent="0.35"/>
    <row r="8849" x14ac:dyDescent="0.35"/>
    <row r="8850" x14ac:dyDescent="0.35"/>
    <row r="8851" x14ac:dyDescent="0.35"/>
    <row r="8852" x14ac:dyDescent="0.35"/>
    <row r="8853" x14ac:dyDescent="0.35"/>
    <row r="8854" x14ac:dyDescent="0.35"/>
    <row r="8855" x14ac:dyDescent="0.35"/>
    <row r="8856" x14ac:dyDescent="0.35"/>
    <row r="8857" x14ac:dyDescent="0.35"/>
    <row r="8858" x14ac:dyDescent="0.35"/>
    <row r="8859" x14ac:dyDescent="0.35"/>
    <row r="8860" x14ac:dyDescent="0.35"/>
    <row r="8861" x14ac:dyDescent="0.35"/>
    <row r="8862" x14ac:dyDescent="0.35"/>
    <row r="8863" x14ac:dyDescent="0.35"/>
    <row r="8864" x14ac:dyDescent="0.35"/>
    <row r="8865" x14ac:dyDescent="0.35"/>
    <row r="8866" x14ac:dyDescent="0.35"/>
    <row r="8867" x14ac:dyDescent="0.35"/>
    <row r="8868" x14ac:dyDescent="0.35"/>
    <row r="8869" x14ac:dyDescent="0.35"/>
    <row r="8870" x14ac:dyDescent="0.35"/>
    <row r="8871" x14ac:dyDescent="0.35"/>
    <row r="8872" x14ac:dyDescent="0.35"/>
    <row r="8873" x14ac:dyDescent="0.35"/>
    <row r="8874" x14ac:dyDescent="0.35"/>
    <row r="8875" x14ac:dyDescent="0.35"/>
    <row r="8876" x14ac:dyDescent="0.35"/>
    <row r="8877" x14ac:dyDescent="0.35"/>
    <row r="8878" x14ac:dyDescent="0.35"/>
    <row r="8879" x14ac:dyDescent="0.35"/>
    <row r="8880" x14ac:dyDescent="0.35"/>
    <row r="8881" x14ac:dyDescent="0.35"/>
    <row r="8882" x14ac:dyDescent="0.35"/>
    <row r="8883" x14ac:dyDescent="0.35"/>
    <row r="8884" x14ac:dyDescent="0.35"/>
    <row r="8885" x14ac:dyDescent="0.35"/>
    <row r="8886" x14ac:dyDescent="0.35"/>
    <row r="8887" x14ac:dyDescent="0.35"/>
    <row r="8888" x14ac:dyDescent="0.35"/>
    <row r="8889" x14ac:dyDescent="0.35"/>
    <row r="8890" x14ac:dyDescent="0.35"/>
    <row r="8891" x14ac:dyDescent="0.35"/>
    <row r="8892" x14ac:dyDescent="0.35"/>
    <row r="8893" x14ac:dyDescent="0.35"/>
    <row r="8894" x14ac:dyDescent="0.35"/>
    <row r="8895" x14ac:dyDescent="0.35"/>
    <row r="8896" x14ac:dyDescent="0.35"/>
    <row r="8897" x14ac:dyDescent="0.35"/>
    <row r="8898" x14ac:dyDescent="0.35"/>
    <row r="8899" x14ac:dyDescent="0.35"/>
    <row r="8900" x14ac:dyDescent="0.35"/>
    <row r="8901" x14ac:dyDescent="0.35"/>
    <row r="8902" x14ac:dyDescent="0.35"/>
    <row r="8903" x14ac:dyDescent="0.35"/>
    <row r="8904" x14ac:dyDescent="0.35"/>
    <row r="8905" x14ac:dyDescent="0.35"/>
    <row r="8906" x14ac:dyDescent="0.35"/>
    <row r="8907" x14ac:dyDescent="0.35"/>
    <row r="8908" x14ac:dyDescent="0.35"/>
    <row r="8909" x14ac:dyDescent="0.35"/>
    <row r="8910" x14ac:dyDescent="0.35"/>
    <row r="8911" x14ac:dyDescent="0.35"/>
    <row r="8912" x14ac:dyDescent="0.35"/>
    <row r="8913" x14ac:dyDescent="0.35"/>
    <row r="8914" x14ac:dyDescent="0.35"/>
    <row r="8915" x14ac:dyDescent="0.35"/>
    <row r="8916" x14ac:dyDescent="0.35"/>
    <row r="8917" x14ac:dyDescent="0.35"/>
    <row r="8918" x14ac:dyDescent="0.35"/>
    <row r="8919" x14ac:dyDescent="0.35"/>
    <row r="8920" x14ac:dyDescent="0.35"/>
    <row r="8921" x14ac:dyDescent="0.35"/>
    <row r="8922" x14ac:dyDescent="0.35"/>
    <row r="8923" x14ac:dyDescent="0.35"/>
    <row r="8924" x14ac:dyDescent="0.35"/>
    <row r="8925" x14ac:dyDescent="0.35"/>
    <row r="8926" x14ac:dyDescent="0.35"/>
    <row r="8927" x14ac:dyDescent="0.35"/>
    <row r="8928" x14ac:dyDescent="0.35"/>
    <row r="8929" x14ac:dyDescent="0.35"/>
    <row r="8930" x14ac:dyDescent="0.35"/>
    <row r="8931" x14ac:dyDescent="0.35"/>
    <row r="8932" x14ac:dyDescent="0.35"/>
    <row r="8933" x14ac:dyDescent="0.35"/>
    <row r="8934" x14ac:dyDescent="0.35"/>
    <row r="8935" x14ac:dyDescent="0.35"/>
    <row r="8936" x14ac:dyDescent="0.35"/>
    <row r="8937" x14ac:dyDescent="0.35"/>
    <row r="8938" x14ac:dyDescent="0.35"/>
    <row r="8939" x14ac:dyDescent="0.35"/>
    <row r="8940" x14ac:dyDescent="0.35"/>
    <row r="8941" x14ac:dyDescent="0.35"/>
    <row r="8942" x14ac:dyDescent="0.35"/>
    <row r="8943" x14ac:dyDescent="0.35"/>
    <row r="8944" x14ac:dyDescent="0.35"/>
    <row r="8945" x14ac:dyDescent="0.35"/>
    <row r="8946" x14ac:dyDescent="0.35"/>
    <row r="8947" x14ac:dyDescent="0.35"/>
    <row r="8948" x14ac:dyDescent="0.35"/>
    <row r="8949" x14ac:dyDescent="0.35"/>
    <row r="8950" x14ac:dyDescent="0.35"/>
    <row r="8951" x14ac:dyDescent="0.35"/>
    <row r="8952" x14ac:dyDescent="0.35"/>
    <row r="8953" x14ac:dyDescent="0.35"/>
    <row r="8954" x14ac:dyDescent="0.35"/>
    <row r="8955" x14ac:dyDescent="0.35"/>
    <row r="8956" x14ac:dyDescent="0.35"/>
    <row r="8957" x14ac:dyDescent="0.35"/>
    <row r="8958" x14ac:dyDescent="0.35"/>
    <row r="8959" x14ac:dyDescent="0.35"/>
    <row r="8960" x14ac:dyDescent="0.35"/>
    <row r="8961" x14ac:dyDescent="0.35"/>
    <row r="8962" x14ac:dyDescent="0.35"/>
    <row r="8963" x14ac:dyDescent="0.35"/>
    <row r="8964" x14ac:dyDescent="0.35"/>
    <row r="8965" x14ac:dyDescent="0.35"/>
    <row r="8966" x14ac:dyDescent="0.35"/>
    <row r="8967" x14ac:dyDescent="0.35"/>
    <row r="8968" x14ac:dyDescent="0.35"/>
    <row r="8969" x14ac:dyDescent="0.35"/>
    <row r="8970" x14ac:dyDescent="0.35"/>
    <row r="8971" x14ac:dyDescent="0.35"/>
    <row r="8972" x14ac:dyDescent="0.35"/>
    <row r="8973" x14ac:dyDescent="0.35"/>
    <row r="8974" x14ac:dyDescent="0.35"/>
    <row r="8975" x14ac:dyDescent="0.35"/>
    <row r="8976" x14ac:dyDescent="0.35"/>
    <row r="8977" x14ac:dyDescent="0.35"/>
    <row r="8978" x14ac:dyDescent="0.35"/>
    <row r="8979" x14ac:dyDescent="0.35"/>
    <row r="8980" x14ac:dyDescent="0.35"/>
    <row r="8981" x14ac:dyDescent="0.35"/>
    <row r="8982" x14ac:dyDescent="0.35"/>
    <row r="8983" x14ac:dyDescent="0.35"/>
    <row r="8984" x14ac:dyDescent="0.35"/>
    <row r="8985" x14ac:dyDescent="0.35"/>
    <row r="8986" x14ac:dyDescent="0.35"/>
    <row r="8987" x14ac:dyDescent="0.35"/>
    <row r="8988" x14ac:dyDescent="0.35"/>
    <row r="8989" x14ac:dyDescent="0.35"/>
    <row r="8990" x14ac:dyDescent="0.35"/>
    <row r="8991" x14ac:dyDescent="0.35"/>
    <row r="8992" x14ac:dyDescent="0.35"/>
    <row r="8993" x14ac:dyDescent="0.35"/>
    <row r="8994" x14ac:dyDescent="0.35"/>
    <row r="8995" x14ac:dyDescent="0.35"/>
    <row r="8996" x14ac:dyDescent="0.35"/>
    <row r="8997" x14ac:dyDescent="0.35"/>
    <row r="8998" x14ac:dyDescent="0.35"/>
    <row r="8999" x14ac:dyDescent="0.35"/>
    <row r="9000" x14ac:dyDescent="0.35"/>
    <row r="9001" x14ac:dyDescent="0.35"/>
    <row r="9002" x14ac:dyDescent="0.35"/>
    <row r="9003" x14ac:dyDescent="0.35"/>
    <row r="9004" x14ac:dyDescent="0.35"/>
    <row r="9005" x14ac:dyDescent="0.35"/>
    <row r="9006" x14ac:dyDescent="0.35"/>
    <row r="9007" x14ac:dyDescent="0.35"/>
    <row r="9008" x14ac:dyDescent="0.35"/>
    <row r="9009" x14ac:dyDescent="0.35"/>
    <row r="9010" x14ac:dyDescent="0.35"/>
    <row r="9011" x14ac:dyDescent="0.35"/>
    <row r="9012" x14ac:dyDescent="0.35"/>
    <row r="9013" x14ac:dyDescent="0.35"/>
    <row r="9014" x14ac:dyDescent="0.35"/>
    <row r="9015" x14ac:dyDescent="0.35"/>
    <row r="9016" x14ac:dyDescent="0.35"/>
    <row r="9017" x14ac:dyDescent="0.35"/>
    <row r="9018" x14ac:dyDescent="0.35"/>
    <row r="9019" x14ac:dyDescent="0.35"/>
    <row r="9020" x14ac:dyDescent="0.35"/>
    <row r="9021" x14ac:dyDescent="0.35"/>
    <row r="9022" x14ac:dyDescent="0.35"/>
    <row r="9023" x14ac:dyDescent="0.35"/>
    <row r="9024" x14ac:dyDescent="0.35"/>
    <row r="9025" x14ac:dyDescent="0.35"/>
    <row r="9026" x14ac:dyDescent="0.35"/>
    <row r="9027" x14ac:dyDescent="0.35"/>
    <row r="9028" x14ac:dyDescent="0.35"/>
    <row r="9029" x14ac:dyDescent="0.35"/>
    <row r="9030" x14ac:dyDescent="0.35"/>
    <row r="9031" x14ac:dyDescent="0.35"/>
    <row r="9032" x14ac:dyDescent="0.35"/>
    <row r="9033" x14ac:dyDescent="0.35"/>
    <row r="9034" x14ac:dyDescent="0.35"/>
    <row r="9035" x14ac:dyDescent="0.35"/>
    <row r="9036" x14ac:dyDescent="0.35"/>
    <row r="9037" x14ac:dyDescent="0.35"/>
    <row r="9038" x14ac:dyDescent="0.35"/>
    <row r="9039" x14ac:dyDescent="0.35"/>
    <row r="9040" x14ac:dyDescent="0.35"/>
    <row r="9041" x14ac:dyDescent="0.35"/>
    <row r="9042" x14ac:dyDescent="0.35"/>
    <row r="9043" x14ac:dyDescent="0.35"/>
    <row r="9044" x14ac:dyDescent="0.35"/>
    <row r="9045" x14ac:dyDescent="0.35"/>
    <row r="9046" x14ac:dyDescent="0.35"/>
    <row r="9047" x14ac:dyDescent="0.35"/>
    <row r="9048" x14ac:dyDescent="0.35"/>
    <row r="9049" x14ac:dyDescent="0.35"/>
    <row r="9050" x14ac:dyDescent="0.35"/>
    <row r="9051" x14ac:dyDescent="0.35"/>
    <row r="9052" x14ac:dyDescent="0.35"/>
    <row r="9053" x14ac:dyDescent="0.35"/>
    <row r="9054" x14ac:dyDescent="0.35"/>
    <row r="9055" x14ac:dyDescent="0.35"/>
    <row r="9056" x14ac:dyDescent="0.35"/>
    <row r="9057" x14ac:dyDescent="0.35"/>
    <row r="9058" x14ac:dyDescent="0.35"/>
    <row r="9059" x14ac:dyDescent="0.35"/>
    <row r="9060" x14ac:dyDescent="0.35"/>
    <row r="9061" x14ac:dyDescent="0.35"/>
    <row r="9062" x14ac:dyDescent="0.35"/>
    <row r="9063" x14ac:dyDescent="0.35"/>
    <row r="9064" x14ac:dyDescent="0.35"/>
    <row r="9065" x14ac:dyDescent="0.35"/>
    <row r="9066" x14ac:dyDescent="0.35"/>
    <row r="9067" x14ac:dyDescent="0.35"/>
    <row r="9068" x14ac:dyDescent="0.35"/>
    <row r="9069" x14ac:dyDescent="0.35"/>
    <row r="9070" x14ac:dyDescent="0.35"/>
    <row r="9071" x14ac:dyDescent="0.35"/>
    <row r="9072" x14ac:dyDescent="0.35"/>
    <row r="9073" x14ac:dyDescent="0.35"/>
    <row r="9074" x14ac:dyDescent="0.35"/>
    <row r="9075" x14ac:dyDescent="0.35"/>
    <row r="9076" x14ac:dyDescent="0.35"/>
    <row r="9077" x14ac:dyDescent="0.35"/>
    <row r="9078" x14ac:dyDescent="0.35"/>
    <row r="9079" x14ac:dyDescent="0.35"/>
    <row r="9080" x14ac:dyDescent="0.35"/>
    <row r="9081" x14ac:dyDescent="0.35"/>
    <row r="9082" x14ac:dyDescent="0.35"/>
    <row r="9083" x14ac:dyDescent="0.35"/>
    <row r="9084" x14ac:dyDescent="0.35"/>
    <row r="9085" x14ac:dyDescent="0.35"/>
    <row r="9086" x14ac:dyDescent="0.35"/>
    <row r="9087" x14ac:dyDescent="0.35"/>
    <row r="9088" x14ac:dyDescent="0.35"/>
    <row r="9089" x14ac:dyDescent="0.35"/>
    <row r="9090" x14ac:dyDescent="0.35"/>
    <row r="9091" x14ac:dyDescent="0.35"/>
    <row r="9092" x14ac:dyDescent="0.35"/>
    <row r="9093" x14ac:dyDescent="0.35"/>
    <row r="9094" x14ac:dyDescent="0.35"/>
    <row r="9095" x14ac:dyDescent="0.35"/>
    <row r="9096" x14ac:dyDescent="0.35"/>
    <row r="9097" x14ac:dyDescent="0.35"/>
    <row r="9098" x14ac:dyDescent="0.35"/>
    <row r="9099" x14ac:dyDescent="0.35"/>
    <row r="9100" x14ac:dyDescent="0.35"/>
    <row r="9101" x14ac:dyDescent="0.35"/>
    <row r="9102" x14ac:dyDescent="0.35"/>
    <row r="9103" x14ac:dyDescent="0.35"/>
    <row r="9104" x14ac:dyDescent="0.35"/>
    <row r="9105" x14ac:dyDescent="0.35"/>
    <row r="9106" x14ac:dyDescent="0.35"/>
    <row r="9107" x14ac:dyDescent="0.35"/>
    <row r="9108" x14ac:dyDescent="0.35"/>
    <row r="9109" x14ac:dyDescent="0.35"/>
    <row r="9110" x14ac:dyDescent="0.35"/>
    <row r="9111" x14ac:dyDescent="0.35"/>
    <row r="9112" x14ac:dyDescent="0.35"/>
    <row r="9113" x14ac:dyDescent="0.35"/>
    <row r="9114" x14ac:dyDescent="0.35"/>
    <row r="9115" x14ac:dyDescent="0.35"/>
    <row r="9116" x14ac:dyDescent="0.35"/>
    <row r="9117" x14ac:dyDescent="0.35"/>
    <row r="9118" x14ac:dyDescent="0.35"/>
    <row r="9119" x14ac:dyDescent="0.35"/>
    <row r="9120" x14ac:dyDescent="0.35"/>
    <row r="9121" x14ac:dyDescent="0.35"/>
    <row r="9122" x14ac:dyDescent="0.35"/>
    <row r="9123" x14ac:dyDescent="0.35"/>
    <row r="9124" x14ac:dyDescent="0.35"/>
    <row r="9125" x14ac:dyDescent="0.35"/>
    <row r="9126" x14ac:dyDescent="0.35"/>
    <row r="9127" x14ac:dyDescent="0.35"/>
    <row r="9128" x14ac:dyDescent="0.35"/>
    <row r="9129" x14ac:dyDescent="0.35"/>
    <row r="9130" x14ac:dyDescent="0.35"/>
    <row r="9131" x14ac:dyDescent="0.35"/>
    <row r="9132" x14ac:dyDescent="0.35"/>
    <row r="9133" x14ac:dyDescent="0.35"/>
    <row r="9134" x14ac:dyDescent="0.35"/>
    <row r="9135" x14ac:dyDescent="0.35"/>
    <row r="9136" x14ac:dyDescent="0.35"/>
    <row r="9137" x14ac:dyDescent="0.35"/>
    <row r="9138" x14ac:dyDescent="0.35"/>
    <row r="9139" x14ac:dyDescent="0.35"/>
    <row r="9140" x14ac:dyDescent="0.35"/>
    <row r="9141" x14ac:dyDescent="0.35"/>
    <row r="9142" x14ac:dyDescent="0.35"/>
    <row r="9143" x14ac:dyDescent="0.35"/>
    <row r="9144" x14ac:dyDescent="0.35"/>
    <row r="9145" x14ac:dyDescent="0.35"/>
    <row r="9146" x14ac:dyDescent="0.35"/>
    <row r="9147" x14ac:dyDescent="0.35"/>
    <row r="9148" x14ac:dyDescent="0.35"/>
    <row r="9149" x14ac:dyDescent="0.35"/>
    <row r="9150" x14ac:dyDescent="0.35"/>
    <row r="9151" x14ac:dyDescent="0.35"/>
    <row r="9152" x14ac:dyDescent="0.35"/>
    <row r="9153" x14ac:dyDescent="0.35"/>
    <row r="9154" x14ac:dyDescent="0.35"/>
    <row r="9155" x14ac:dyDescent="0.35"/>
    <row r="9156" x14ac:dyDescent="0.35"/>
    <row r="9157" x14ac:dyDescent="0.35"/>
    <row r="9158" x14ac:dyDescent="0.35"/>
    <row r="9159" x14ac:dyDescent="0.35"/>
    <row r="9160" x14ac:dyDescent="0.35"/>
    <row r="9161" x14ac:dyDescent="0.35"/>
    <row r="9162" x14ac:dyDescent="0.35"/>
    <row r="9163" x14ac:dyDescent="0.35"/>
    <row r="9164" x14ac:dyDescent="0.35"/>
    <row r="9165" x14ac:dyDescent="0.35"/>
    <row r="9166" x14ac:dyDescent="0.35"/>
    <row r="9167" x14ac:dyDescent="0.35"/>
    <row r="9168" x14ac:dyDescent="0.35"/>
    <row r="9169" x14ac:dyDescent="0.35"/>
    <row r="9170" x14ac:dyDescent="0.35"/>
    <row r="9171" x14ac:dyDescent="0.35"/>
    <row r="9172" x14ac:dyDescent="0.35"/>
    <row r="9173" x14ac:dyDescent="0.35"/>
    <row r="9174" x14ac:dyDescent="0.35"/>
    <row r="9175" x14ac:dyDescent="0.35"/>
    <row r="9176" x14ac:dyDescent="0.35"/>
    <row r="9177" x14ac:dyDescent="0.35"/>
    <row r="9178" x14ac:dyDescent="0.35"/>
    <row r="9179" x14ac:dyDescent="0.35"/>
    <row r="9180" x14ac:dyDescent="0.35"/>
    <row r="9181" x14ac:dyDescent="0.35"/>
    <row r="9182" x14ac:dyDescent="0.35"/>
    <row r="9183" x14ac:dyDescent="0.35"/>
    <row r="9184" x14ac:dyDescent="0.35"/>
    <row r="9185" x14ac:dyDescent="0.35"/>
    <row r="9186" x14ac:dyDescent="0.35"/>
    <row r="9187" x14ac:dyDescent="0.35"/>
    <row r="9188" x14ac:dyDescent="0.35"/>
    <row r="9189" x14ac:dyDescent="0.35"/>
    <row r="9190" x14ac:dyDescent="0.35"/>
    <row r="9191" x14ac:dyDescent="0.35"/>
    <row r="9192" x14ac:dyDescent="0.35"/>
    <row r="9193" x14ac:dyDescent="0.35"/>
    <row r="9194" x14ac:dyDescent="0.35"/>
    <row r="9195" x14ac:dyDescent="0.35"/>
    <row r="9196" x14ac:dyDescent="0.35"/>
    <row r="9197" x14ac:dyDescent="0.35"/>
    <row r="9198" x14ac:dyDescent="0.35"/>
    <row r="9199" x14ac:dyDescent="0.35"/>
    <row r="9200" x14ac:dyDescent="0.35"/>
    <row r="9201" x14ac:dyDescent="0.35"/>
    <row r="9202" x14ac:dyDescent="0.35"/>
    <row r="9203" x14ac:dyDescent="0.35"/>
    <row r="9204" x14ac:dyDescent="0.35"/>
    <row r="9205" x14ac:dyDescent="0.35"/>
    <row r="9206" x14ac:dyDescent="0.35"/>
    <row r="9207" x14ac:dyDescent="0.35"/>
    <row r="9208" x14ac:dyDescent="0.35"/>
    <row r="9209" x14ac:dyDescent="0.35"/>
    <row r="9210" x14ac:dyDescent="0.35"/>
    <row r="9211" x14ac:dyDescent="0.35"/>
    <row r="9212" x14ac:dyDescent="0.35"/>
    <row r="9213" x14ac:dyDescent="0.35"/>
    <row r="9214" x14ac:dyDescent="0.35"/>
    <row r="9215" x14ac:dyDescent="0.35"/>
    <row r="9216" x14ac:dyDescent="0.35"/>
    <row r="9217" x14ac:dyDescent="0.35"/>
    <row r="9218" x14ac:dyDescent="0.35"/>
    <row r="9219" x14ac:dyDescent="0.35"/>
    <row r="9220" x14ac:dyDescent="0.35"/>
    <row r="9221" x14ac:dyDescent="0.35"/>
    <row r="9222" x14ac:dyDescent="0.35"/>
    <row r="9223" x14ac:dyDescent="0.35"/>
    <row r="9224" x14ac:dyDescent="0.35"/>
    <row r="9225" x14ac:dyDescent="0.35"/>
    <row r="9226" x14ac:dyDescent="0.35"/>
    <row r="9227" x14ac:dyDescent="0.35"/>
    <row r="9228" x14ac:dyDescent="0.35"/>
    <row r="9229" x14ac:dyDescent="0.35"/>
    <row r="9230" x14ac:dyDescent="0.35"/>
    <row r="9231" x14ac:dyDescent="0.35"/>
    <row r="9232" x14ac:dyDescent="0.35"/>
    <row r="9233" x14ac:dyDescent="0.35"/>
    <row r="9234" x14ac:dyDescent="0.35"/>
    <row r="9235" x14ac:dyDescent="0.35"/>
    <row r="9236" x14ac:dyDescent="0.35"/>
    <row r="9237" x14ac:dyDescent="0.35"/>
    <row r="9238" x14ac:dyDescent="0.35"/>
    <row r="9239" x14ac:dyDescent="0.35"/>
    <row r="9240" x14ac:dyDescent="0.35"/>
    <row r="9241" x14ac:dyDescent="0.35"/>
    <row r="9242" x14ac:dyDescent="0.35"/>
    <row r="9243" x14ac:dyDescent="0.35"/>
    <row r="9244" x14ac:dyDescent="0.35"/>
    <row r="9245" x14ac:dyDescent="0.35"/>
    <row r="9246" x14ac:dyDescent="0.35"/>
    <row r="9247" x14ac:dyDescent="0.35"/>
    <row r="9248" x14ac:dyDescent="0.35"/>
    <row r="9249" x14ac:dyDescent="0.35"/>
    <row r="9250" x14ac:dyDescent="0.35"/>
    <row r="9251" x14ac:dyDescent="0.35"/>
    <row r="9252" x14ac:dyDescent="0.35"/>
    <row r="9253" x14ac:dyDescent="0.35"/>
    <row r="9254" x14ac:dyDescent="0.35"/>
    <row r="9255" x14ac:dyDescent="0.35"/>
    <row r="9256" x14ac:dyDescent="0.35"/>
    <row r="9257" x14ac:dyDescent="0.35"/>
    <row r="9258" x14ac:dyDescent="0.35"/>
    <row r="9259" x14ac:dyDescent="0.35"/>
    <row r="9260" x14ac:dyDescent="0.35"/>
    <row r="9261" x14ac:dyDescent="0.35"/>
    <row r="9262" x14ac:dyDescent="0.35"/>
    <row r="9263" x14ac:dyDescent="0.35"/>
    <row r="9264" x14ac:dyDescent="0.35"/>
    <row r="9265" x14ac:dyDescent="0.35"/>
    <row r="9266" x14ac:dyDescent="0.35"/>
    <row r="9267" x14ac:dyDescent="0.35"/>
    <row r="9268" x14ac:dyDescent="0.35"/>
    <row r="9269" x14ac:dyDescent="0.35"/>
    <row r="9270" x14ac:dyDescent="0.35"/>
    <row r="9271" x14ac:dyDescent="0.35"/>
    <row r="9272" x14ac:dyDescent="0.35"/>
    <row r="9273" x14ac:dyDescent="0.35"/>
    <row r="9274" x14ac:dyDescent="0.35"/>
    <row r="9275" x14ac:dyDescent="0.35"/>
    <row r="9276" x14ac:dyDescent="0.35"/>
    <row r="9277" x14ac:dyDescent="0.35"/>
    <row r="9278" x14ac:dyDescent="0.35"/>
    <row r="9279" x14ac:dyDescent="0.35"/>
    <row r="9280" x14ac:dyDescent="0.35"/>
    <row r="9281" x14ac:dyDescent="0.35"/>
    <row r="9282" x14ac:dyDescent="0.35"/>
    <row r="9283" x14ac:dyDescent="0.35"/>
    <row r="9284" x14ac:dyDescent="0.35"/>
    <row r="9285" x14ac:dyDescent="0.35"/>
    <row r="9286" x14ac:dyDescent="0.35"/>
    <row r="9287" x14ac:dyDescent="0.35"/>
    <row r="9288" x14ac:dyDescent="0.35"/>
    <row r="9289" x14ac:dyDescent="0.35"/>
    <row r="9290" x14ac:dyDescent="0.35"/>
    <row r="9291" x14ac:dyDescent="0.35"/>
    <row r="9292" x14ac:dyDescent="0.35"/>
    <row r="9293" x14ac:dyDescent="0.35"/>
    <row r="9294" x14ac:dyDescent="0.35"/>
    <row r="9295" x14ac:dyDescent="0.35"/>
    <row r="9296" x14ac:dyDescent="0.35"/>
    <row r="9297" x14ac:dyDescent="0.35"/>
    <row r="9298" x14ac:dyDescent="0.35"/>
    <row r="9299" x14ac:dyDescent="0.35"/>
    <row r="9300" x14ac:dyDescent="0.35"/>
    <row r="9301" x14ac:dyDescent="0.35"/>
    <row r="9302" x14ac:dyDescent="0.35"/>
    <row r="9303" x14ac:dyDescent="0.35"/>
    <row r="9304" x14ac:dyDescent="0.35"/>
    <row r="9305" x14ac:dyDescent="0.35"/>
    <row r="9306" x14ac:dyDescent="0.35"/>
    <row r="9307" x14ac:dyDescent="0.35"/>
    <row r="9308" x14ac:dyDescent="0.35"/>
    <row r="9309" x14ac:dyDescent="0.35"/>
    <row r="9310" x14ac:dyDescent="0.35"/>
    <row r="9311" x14ac:dyDescent="0.35"/>
    <row r="9312" x14ac:dyDescent="0.35"/>
    <row r="9313" x14ac:dyDescent="0.35"/>
    <row r="9314" x14ac:dyDescent="0.35"/>
    <row r="9315" x14ac:dyDescent="0.35"/>
    <row r="9316" x14ac:dyDescent="0.35"/>
    <row r="9317" x14ac:dyDescent="0.35"/>
    <row r="9318" x14ac:dyDescent="0.35"/>
    <row r="9319" x14ac:dyDescent="0.35"/>
    <row r="9320" x14ac:dyDescent="0.35"/>
    <row r="9321" x14ac:dyDescent="0.35"/>
    <row r="9322" x14ac:dyDescent="0.35"/>
    <row r="9323" x14ac:dyDescent="0.35"/>
    <row r="9324" x14ac:dyDescent="0.35"/>
    <row r="9325" x14ac:dyDescent="0.35"/>
    <row r="9326" x14ac:dyDescent="0.35"/>
    <row r="9327" x14ac:dyDescent="0.35"/>
    <row r="9328" x14ac:dyDescent="0.35"/>
    <row r="9329" x14ac:dyDescent="0.35"/>
    <row r="9330" x14ac:dyDescent="0.35"/>
    <row r="9331" x14ac:dyDescent="0.35"/>
    <row r="9332" x14ac:dyDescent="0.35"/>
    <row r="9333" x14ac:dyDescent="0.35"/>
    <row r="9334" x14ac:dyDescent="0.35"/>
    <row r="9335" x14ac:dyDescent="0.35"/>
    <row r="9336" x14ac:dyDescent="0.35"/>
    <row r="9337" x14ac:dyDescent="0.35"/>
    <row r="9338" x14ac:dyDescent="0.35"/>
    <row r="9339" x14ac:dyDescent="0.35"/>
    <row r="9340" x14ac:dyDescent="0.35"/>
    <row r="9341" x14ac:dyDescent="0.35"/>
    <row r="9342" x14ac:dyDescent="0.35"/>
    <row r="9343" x14ac:dyDescent="0.35"/>
    <row r="9344" x14ac:dyDescent="0.35"/>
    <row r="9345" x14ac:dyDescent="0.35"/>
    <row r="9346" x14ac:dyDescent="0.35"/>
    <row r="9347" x14ac:dyDescent="0.35"/>
    <row r="9348" x14ac:dyDescent="0.35"/>
    <row r="9349" x14ac:dyDescent="0.35"/>
    <row r="9350" x14ac:dyDescent="0.35"/>
    <row r="9351" x14ac:dyDescent="0.35"/>
    <row r="9352" x14ac:dyDescent="0.35"/>
    <row r="9353" x14ac:dyDescent="0.35"/>
    <row r="9354" x14ac:dyDescent="0.35"/>
    <row r="9355" x14ac:dyDescent="0.35"/>
    <row r="9356" x14ac:dyDescent="0.35"/>
    <row r="9357" x14ac:dyDescent="0.35"/>
    <row r="9358" x14ac:dyDescent="0.35"/>
    <row r="9359" x14ac:dyDescent="0.35"/>
    <row r="9360" x14ac:dyDescent="0.35"/>
    <row r="9361" x14ac:dyDescent="0.35"/>
    <row r="9362" x14ac:dyDescent="0.35"/>
    <row r="9363" x14ac:dyDescent="0.35"/>
    <row r="9364" x14ac:dyDescent="0.35"/>
    <row r="9365" x14ac:dyDescent="0.35"/>
    <row r="9366" x14ac:dyDescent="0.35"/>
    <row r="9367" x14ac:dyDescent="0.35"/>
    <row r="9368" x14ac:dyDescent="0.35"/>
    <row r="9369" x14ac:dyDescent="0.35"/>
    <row r="9370" x14ac:dyDescent="0.35"/>
    <row r="9371" x14ac:dyDescent="0.35"/>
    <row r="9372" x14ac:dyDescent="0.35"/>
    <row r="9373" x14ac:dyDescent="0.35"/>
    <row r="9374" x14ac:dyDescent="0.35"/>
    <row r="9375" x14ac:dyDescent="0.35"/>
    <row r="9376" x14ac:dyDescent="0.35"/>
    <row r="9377" x14ac:dyDescent="0.35"/>
    <row r="9378" x14ac:dyDescent="0.35"/>
    <row r="9379" x14ac:dyDescent="0.35"/>
    <row r="9380" x14ac:dyDescent="0.35"/>
    <row r="9381" x14ac:dyDescent="0.35"/>
    <row r="9382" x14ac:dyDescent="0.35"/>
    <row r="9383" x14ac:dyDescent="0.35"/>
    <row r="9384" x14ac:dyDescent="0.35"/>
    <row r="9385" x14ac:dyDescent="0.35"/>
    <row r="9386" x14ac:dyDescent="0.35"/>
    <row r="9387" x14ac:dyDescent="0.35"/>
    <row r="9388" x14ac:dyDescent="0.35"/>
    <row r="9389" x14ac:dyDescent="0.35"/>
    <row r="9390" x14ac:dyDescent="0.35"/>
    <row r="9391" x14ac:dyDescent="0.35"/>
    <row r="9392" x14ac:dyDescent="0.35"/>
    <row r="9393" x14ac:dyDescent="0.35"/>
    <row r="9394" x14ac:dyDescent="0.35"/>
    <row r="9395" x14ac:dyDescent="0.35"/>
    <row r="9396" x14ac:dyDescent="0.35"/>
    <row r="9397" x14ac:dyDescent="0.35"/>
    <row r="9398" x14ac:dyDescent="0.35"/>
    <row r="9399" x14ac:dyDescent="0.35"/>
    <row r="9400" x14ac:dyDescent="0.35"/>
    <row r="9401" x14ac:dyDescent="0.35"/>
    <row r="9402" x14ac:dyDescent="0.35"/>
    <row r="9403" x14ac:dyDescent="0.35"/>
    <row r="9404" x14ac:dyDescent="0.35"/>
    <row r="9405" x14ac:dyDescent="0.35"/>
    <row r="9406" x14ac:dyDescent="0.35"/>
    <row r="9407" x14ac:dyDescent="0.35"/>
    <row r="9408" x14ac:dyDescent="0.35"/>
    <row r="9409" x14ac:dyDescent="0.35"/>
    <row r="9410" x14ac:dyDescent="0.35"/>
    <row r="9411" x14ac:dyDescent="0.35"/>
    <row r="9412" x14ac:dyDescent="0.35"/>
    <row r="9413" x14ac:dyDescent="0.35"/>
    <row r="9414" x14ac:dyDescent="0.35"/>
    <row r="9415" x14ac:dyDescent="0.35"/>
    <row r="9416" x14ac:dyDescent="0.35"/>
    <row r="9417" x14ac:dyDescent="0.35"/>
    <row r="9418" x14ac:dyDescent="0.35"/>
    <row r="9419" x14ac:dyDescent="0.35"/>
    <row r="9420" x14ac:dyDescent="0.35"/>
    <row r="9421" x14ac:dyDescent="0.35"/>
    <row r="9422" x14ac:dyDescent="0.35"/>
    <row r="9423" x14ac:dyDescent="0.35"/>
    <row r="9424" x14ac:dyDescent="0.35"/>
    <row r="9425" x14ac:dyDescent="0.35"/>
    <row r="9426" x14ac:dyDescent="0.35"/>
    <row r="9427" x14ac:dyDescent="0.35"/>
    <row r="9428" x14ac:dyDescent="0.35"/>
    <row r="9429" x14ac:dyDescent="0.35"/>
    <row r="9430" x14ac:dyDescent="0.35"/>
    <row r="9431" x14ac:dyDescent="0.35"/>
    <row r="9432" x14ac:dyDescent="0.35"/>
    <row r="9433" x14ac:dyDescent="0.35"/>
    <row r="9434" x14ac:dyDescent="0.35"/>
    <row r="9435" x14ac:dyDescent="0.35"/>
    <row r="9436" x14ac:dyDescent="0.35"/>
    <row r="9437" x14ac:dyDescent="0.35"/>
    <row r="9438" x14ac:dyDescent="0.35"/>
    <row r="9439" x14ac:dyDescent="0.35"/>
    <row r="9440" x14ac:dyDescent="0.35"/>
    <row r="9441" x14ac:dyDescent="0.35"/>
    <row r="9442" x14ac:dyDescent="0.35"/>
    <row r="9443" x14ac:dyDescent="0.35"/>
    <row r="9444" x14ac:dyDescent="0.35"/>
    <row r="9445" x14ac:dyDescent="0.35"/>
    <row r="9446" x14ac:dyDescent="0.35"/>
    <row r="9447" x14ac:dyDescent="0.35"/>
    <row r="9448" x14ac:dyDescent="0.35"/>
    <row r="9449" x14ac:dyDescent="0.35"/>
    <row r="9450" x14ac:dyDescent="0.35"/>
    <row r="9451" x14ac:dyDescent="0.35"/>
    <row r="9452" x14ac:dyDescent="0.35"/>
    <row r="9453" x14ac:dyDescent="0.35"/>
    <row r="9454" x14ac:dyDescent="0.35"/>
    <row r="9455" x14ac:dyDescent="0.35"/>
    <row r="9456" x14ac:dyDescent="0.35"/>
    <row r="9457" x14ac:dyDescent="0.35"/>
    <row r="9458" x14ac:dyDescent="0.35"/>
    <row r="9459" x14ac:dyDescent="0.35"/>
    <row r="9460" x14ac:dyDescent="0.35"/>
    <row r="9461" x14ac:dyDescent="0.35"/>
    <row r="9462" x14ac:dyDescent="0.35"/>
    <row r="9463" x14ac:dyDescent="0.35"/>
    <row r="9464" x14ac:dyDescent="0.35"/>
    <row r="9465" x14ac:dyDescent="0.35"/>
    <row r="9466" x14ac:dyDescent="0.35"/>
    <row r="9467" x14ac:dyDescent="0.35"/>
    <row r="9468" x14ac:dyDescent="0.35"/>
    <row r="9469" x14ac:dyDescent="0.35"/>
    <row r="9470" x14ac:dyDescent="0.35"/>
    <row r="9471" x14ac:dyDescent="0.35"/>
    <row r="9472" x14ac:dyDescent="0.35"/>
    <row r="9473" x14ac:dyDescent="0.35"/>
    <row r="9474" x14ac:dyDescent="0.35"/>
    <row r="9475" x14ac:dyDescent="0.35"/>
    <row r="9476" x14ac:dyDescent="0.35"/>
    <row r="9477" x14ac:dyDescent="0.35"/>
    <row r="9478" x14ac:dyDescent="0.35"/>
    <row r="9479" x14ac:dyDescent="0.35"/>
    <row r="9480" x14ac:dyDescent="0.35"/>
    <row r="9481" x14ac:dyDescent="0.35"/>
    <row r="9482" x14ac:dyDescent="0.35"/>
    <row r="9483" x14ac:dyDescent="0.35"/>
    <row r="9484" x14ac:dyDescent="0.35"/>
    <row r="9485" x14ac:dyDescent="0.35"/>
    <row r="9486" x14ac:dyDescent="0.35"/>
    <row r="9487" x14ac:dyDescent="0.35"/>
    <row r="9488" x14ac:dyDescent="0.35"/>
    <row r="9489" x14ac:dyDescent="0.35"/>
    <row r="9490" x14ac:dyDescent="0.35"/>
    <row r="9491" x14ac:dyDescent="0.35"/>
    <row r="9492" x14ac:dyDescent="0.35"/>
    <row r="9493" x14ac:dyDescent="0.35"/>
    <row r="9494" x14ac:dyDescent="0.35"/>
    <row r="9495" x14ac:dyDescent="0.35"/>
    <row r="9496" x14ac:dyDescent="0.35"/>
    <row r="9497" x14ac:dyDescent="0.35"/>
    <row r="9498" x14ac:dyDescent="0.35"/>
    <row r="9499" x14ac:dyDescent="0.35"/>
    <row r="9500" x14ac:dyDescent="0.35"/>
    <row r="9501" x14ac:dyDescent="0.35"/>
    <row r="9502" x14ac:dyDescent="0.35"/>
    <row r="9503" x14ac:dyDescent="0.35"/>
    <row r="9504" x14ac:dyDescent="0.35"/>
    <row r="9505" x14ac:dyDescent="0.35"/>
    <row r="9506" x14ac:dyDescent="0.35"/>
    <row r="9507" x14ac:dyDescent="0.35"/>
    <row r="9508" x14ac:dyDescent="0.35"/>
    <row r="9509" x14ac:dyDescent="0.35"/>
    <row r="9510" x14ac:dyDescent="0.35"/>
    <row r="9511" x14ac:dyDescent="0.35"/>
    <row r="9512" x14ac:dyDescent="0.35"/>
    <row r="9513" x14ac:dyDescent="0.35"/>
    <row r="9514" x14ac:dyDescent="0.35"/>
    <row r="9515" x14ac:dyDescent="0.35"/>
    <row r="9516" x14ac:dyDescent="0.35"/>
    <row r="9517" x14ac:dyDescent="0.35"/>
    <row r="9518" x14ac:dyDescent="0.35"/>
    <row r="9519" x14ac:dyDescent="0.35"/>
    <row r="9520" x14ac:dyDescent="0.35"/>
    <row r="9521" x14ac:dyDescent="0.35"/>
    <row r="9522" x14ac:dyDescent="0.35"/>
    <row r="9523" x14ac:dyDescent="0.35"/>
    <row r="9524" x14ac:dyDescent="0.35"/>
    <row r="9525" x14ac:dyDescent="0.35"/>
    <row r="9526" x14ac:dyDescent="0.35"/>
    <row r="9527" x14ac:dyDescent="0.35"/>
    <row r="9528" x14ac:dyDescent="0.35"/>
    <row r="9529" x14ac:dyDescent="0.35"/>
    <row r="9530" x14ac:dyDescent="0.35"/>
    <row r="9531" x14ac:dyDescent="0.35"/>
    <row r="9532" x14ac:dyDescent="0.35"/>
    <row r="9533" x14ac:dyDescent="0.35"/>
    <row r="9534" x14ac:dyDescent="0.35"/>
    <row r="9535" x14ac:dyDescent="0.35"/>
    <row r="9536" x14ac:dyDescent="0.35"/>
    <row r="9537" x14ac:dyDescent="0.35"/>
    <row r="9538" x14ac:dyDescent="0.35"/>
    <row r="9539" x14ac:dyDescent="0.35"/>
    <row r="9540" x14ac:dyDescent="0.35"/>
    <row r="9541" x14ac:dyDescent="0.35"/>
    <row r="9542" x14ac:dyDescent="0.35"/>
    <row r="9543" x14ac:dyDescent="0.35"/>
    <row r="9544" x14ac:dyDescent="0.35"/>
    <row r="9545" x14ac:dyDescent="0.35"/>
    <row r="9546" x14ac:dyDescent="0.35"/>
    <row r="9547" x14ac:dyDescent="0.35"/>
    <row r="9548" x14ac:dyDescent="0.35"/>
    <row r="9549" x14ac:dyDescent="0.35"/>
    <row r="9550" x14ac:dyDescent="0.35"/>
    <row r="9551" x14ac:dyDescent="0.35"/>
    <row r="9552" x14ac:dyDescent="0.35"/>
    <row r="9553" x14ac:dyDescent="0.35"/>
    <row r="9554" x14ac:dyDescent="0.35"/>
    <row r="9555" x14ac:dyDescent="0.35"/>
    <row r="9556" x14ac:dyDescent="0.35"/>
    <row r="9557" x14ac:dyDescent="0.35"/>
    <row r="9558" x14ac:dyDescent="0.35"/>
    <row r="9559" x14ac:dyDescent="0.35"/>
    <row r="9560" x14ac:dyDescent="0.35"/>
    <row r="9561" x14ac:dyDescent="0.35"/>
    <row r="9562" x14ac:dyDescent="0.35"/>
    <row r="9563" x14ac:dyDescent="0.35"/>
    <row r="9564" x14ac:dyDescent="0.35"/>
    <row r="9565" x14ac:dyDescent="0.35"/>
    <row r="9566" x14ac:dyDescent="0.35"/>
    <row r="9567" x14ac:dyDescent="0.35"/>
    <row r="9568" x14ac:dyDescent="0.35"/>
    <row r="9569" x14ac:dyDescent="0.35"/>
    <row r="9570" x14ac:dyDescent="0.35"/>
    <row r="9571" x14ac:dyDescent="0.35"/>
    <row r="9572" x14ac:dyDescent="0.35"/>
    <row r="9573" x14ac:dyDescent="0.35"/>
    <row r="9574" x14ac:dyDescent="0.35"/>
    <row r="9575" x14ac:dyDescent="0.35"/>
    <row r="9576" x14ac:dyDescent="0.35"/>
    <row r="9577" x14ac:dyDescent="0.35"/>
    <row r="9578" x14ac:dyDescent="0.35"/>
    <row r="9579" x14ac:dyDescent="0.35"/>
    <row r="9580" x14ac:dyDescent="0.35"/>
    <row r="9581" x14ac:dyDescent="0.35"/>
    <row r="9582" x14ac:dyDescent="0.35"/>
    <row r="9583" x14ac:dyDescent="0.35"/>
    <row r="9584" x14ac:dyDescent="0.35"/>
    <row r="9585" x14ac:dyDescent="0.35"/>
    <row r="9586" x14ac:dyDescent="0.35"/>
    <row r="9587" x14ac:dyDescent="0.35"/>
    <row r="9588" x14ac:dyDescent="0.35"/>
    <row r="9589" x14ac:dyDescent="0.35"/>
    <row r="9590" x14ac:dyDescent="0.35"/>
    <row r="9591" x14ac:dyDescent="0.35"/>
    <row r="9592" x14ac:dyDescent="0.35"/>
    <row r="9593" x14ac:dyDescent="0.35"/>
    <row r="9594" x14ac:dyDescent="0.35"/>
    <row r="9595" x14ac:dyDescent="0.35"/>
    <row r="9596" x14ac:dyDescent="0.35"/>
    <row r="9597" x14ac:dyDescent="0.35"/>
    <row r="9598" x14ac:dyDescent="0.35"/>
    <row r="9599" x14ac:dyDescent="0.35"/>
    <row r="9600" x14ac:dyDescent="0.35"/>
    <row r="9601" x14ac:dyDescent="0.35"/>
    <row r="9602" x14ac:dyDescent="0.35"/>
    <row r="9603" x14ac:dyDescent="0.35"/>
    <row r="9604" x14ac:dyDescent="0.35"/>
    <row r="9605" x14ac:dyDescent="0.35"/>
    <row r="9606" x14ac:dyDescent="0.35"/>
    <row r="9607" x14ac:dyDescent="0.35"/>
    <row r="9608" x14ac:dyDescent="0.35"/>
    <row r="9609" x14ac:dyDescent="0.35"/>
    <row r="9610" x14ac:dyDescent="0.35"/>
    <row r="9611" x14ac:dyDescent="0.35"/>
    <row r="9612" x14ac:dyDescent="0.35"/>
    <row r="9613" x14ac:dyDescent="0.35"/>
    <row r="9614" x14ac:dyDescent="0.35"/>
    <row r="9615" x14ac:dyDescent="0.35"/>
    <row r="9616" x14ac:dyDescent="0.35"/>
    <row r="9617" x14ac:dyDescent="0.35"/>
    <row r="9618" x14ac:dyDescent="0.35"/>
    <row r="9619" x14ac:dyDescent="0.35"/>
    <row r="9620" x14ac:dyDescent="0.35"/>
    <row r="9621" x14ac:dyDescent="0.35"/>
    <row r="9622" x14ac:dyDescent="0.35"/>
    <row r="9623" x14ac:dyDescent="0.35"/>
    <row r="9624" x14ac:dyDescent="0.35"/>
    <row r="9625" x14ac:dyDescent="0.35"/>
    <row r="9626" x14ac:dyDescent="0.35"/>
    <row r="9627" x14ac:dyDescent="0.35"/>
    <row r="9628" x14ac:dyDescent="0.35"/>
    <row r="9629" x14ac:dyDescent="0.35"/>
    <row r="9630" x14ac:dyDescent="0.35"/>
    <row r="9631" x14ac:dyDescent="0.35"/>
    <row r="9632" x14ac:dyDescent="0.35"/>
    <row r="9633" x14ac:dyDescent="0.35"/>
    <row r="9634" x14ac:dyDescent="0.35"/>
    <row r="9635" x14ac:dyDescent="0.35"/>
    <row r="9636" x14ac:dyDescent="0.35"/>
    <row r="9637" x14ac:dyDescent="0.35"/>
    <row r="9638" x14ac:dyDescent="0.35"/>
    <row r="9639" x14ac:dyDescent="0.35"/>
    <row r="9640" x14ac:dyDescent="0.35"/>
    <row r="9641" x14ac:dyDescent="0.35"/>
    <row r="9642" x14ac:dyDescent="0.35"/>
    <row r="9643" x14ac:dyDescent="0.35"/>
    <row r="9644" x14ac:dyDescent="0.35"/>
    <row r="9645" x14ac:dyDescent="0.35"/>
    <row r="9646" x14ac:dyDescent="0.35"/>
    <row r="9647" x14ac:dyDescent="0.35"/>
    <row r="9648" x14ac:dyDescent="0.35"/>
    <row r="9649" x14ac:dyDescent="0.35"/>
    <row r="9650" x14ac:dyDescent="0.35"/>
    <row r="9651" x14ac:dyDescent="0.35"/>
    <row r="9652" x14ac:dyDescent="0.35"/>
    <row r="9653" x14ac:dyDescent="0.35"/>
    <row r="9654" x14ac:dyDescent="0.35"/>
    <row r="9655" x14ac:dyDescent="0.35"/>
    <row r="9656" x14ac:dyDescent="0.35"/>
    <row r="9657" x14ac:dyDescent="0.35"/>
    <row r="9658" x14ac:dyDescent="0.35"/>
    <row r="9659" x14ac:dyDescent="0.35"/>
    <row r="9660" x14ac:dyDescent="0.35"/>
    <row r="9661" x14ac:dyDescent="0.35"/>
    <row r="9662" x14ac:dyDescent="0.35"/>
    <row r="9663" x14ac:dyDescent="0.35"/>
    <row r="9664" x14ac:dyDescent="0.35"/>
    <row r="9665" x14ac:dyDescent="0.35"/>
    <row r="9666" x14ac:dyDescent="0.35"/>
    <row r="9667" x14ac:dyDescent="0.35"/>
    <row r="9668" x14ac:dyDescent="0.35"/>
    <row r="9669" x14ac:dyDescent="0.35"/>
    <row r="9670" x14ac:dyDescent="0.35"/>
    <row r="9671" x14ac:dyDescent="0.35"/>
    <row r="9672" x14ac:dyDescent="0.35"/>
    <row r="9673" x14ac:dyDescent="0.35"/>
    <row r="9674" x14ac:dyDescent="0.35"/>
    <row r="9675" x14ac:dyDescent="0.35"/>
    <row r="9676" x14ac:dyDescent="0.35"/>
    <row r="9677" x14ac:dyDescent="0.35"/>
    <row r="9678" x14ac:dyDescent="0.35"/>
    <row r="9679" x14ac:dyDescent="0.35"/>
    <row r="9680" x14ac:dyDescent="0.35"/>
    <row r="9681" x14ac:dyDescent="0.35"/>
    <row r="9682" x14ac:dyDescent="0.35"/>
    <row r="9683" x14ac:dyDescent="0.35"/>
    <row r="9684" x14ac:dyDescent="0.35"/>
    <row r="9685" x14ac:dyDescent="0.35"/>
    <row r="9686" x14ac:dyDescent="0.35"/>
    <row r="9687" x14ac:dyDescent="0.35"/>
    <row r="9688" x14ac:dyDescent="0.35"/>
    <row r="9689" x14ac:dyDescent="0.35"/>
    <row r="9690" x14ac:dyDescent="0.35"/>
    <row r="9691" x14ac:dyDescent="0.35"/>
    <row r="9692" x14ac:dyDescent="0.35"/>
    <row r="9693" x14ac:dyDescent="0.35"/>
    <row r="9694" x14ac:dyDescent="0.35"/>
    <row r="9695" x14ac:dyDescent="0.35"/>
    <row r="9696" x14ac:dyDescent="0.35"/>
    <row r="9697" x14ac:dyDescent="0.35"/>
    <row r="9698" x14ac:dyDescent="0.35"/>
    <row r="9699" x14ac:dyDescent="0.35"/>
    <row r="9700" x14ac:dyDescent="0.35"/>
    <row r="9701" x14ac:dyDescent="0.35"/>
    <row r="9702" x14ac:dyDescent="0.35"/>
    <row r="9703" x14ac:dyDescent="0.35"/>
    <row r="9704" x14ac:dyDescent="0.35"/>
    <row r="9705" x14ac:dyDescent="0.35"/>
    <row r="9706" x14ac:dyDescent="0.35"/>
    <row r="9707" x14ac:dyDescent="0.35"/>
    <row r="9708" x14ac:dyDescent="0.35"/>
    <row r="9709" x14ac:dyDescent="0.35"/>
    <row r="9710" x14ac:dyDescent="0.35"/>
    <row r="9711" x14ac:dyDescent="0.35"/>
    <row r="9712" x14ac:dyDescent="0.35"/>
    <row r="9713" x14ac:dyDescent="0.35"/>
    <row r="9714" x14ac:dyDescent="0.35"/>
    <row r="9715" x14ac:dyDescent="0.35"/>
    <row r="9716" x14ac:dyDescent="0.35"/>
    <row r="9717" x14ac:dyDescent="0.35"/>
    <row r="9718" x14ac:dyDescent="0.35"/>
    <row r="9719" x14ac:dyDescent="0.35"/>
    <row r="9720" x14ac:dyDescent="0.35"/>
    <row r="9721" x14ac:dyDescent="0.35"/>
    <row r="9722" x14ac:dyDescent="0.35"/>
    <row r="9723" x14ac:dyDescent="0.35"/>
    <row r="9724" x14ac:dyDescent="0.35"/>
    <row r="9725" x14ac:dyDescent="0.35"/>
    <row r="9726" x14ac:dyDescent="0.35"/>
    <row r="9727" x14ac:dyDescent="0.35"/>
    <row r="9728" x14ac:dyDescent="0.35"/>
    <row r="9729" x14ac:dyDescent="0.35"/>
    <row r="9730" x14ac:dyDescent="0.35"/>
    <row r="9731" x14ac:dyDescent="0.35"/>
    <row r="9732" x14ac:dyDescent="0.35"/>
    <row r="9733" x14ac:dyDescent="0.35"/>
    <row r="9734" x14ac:dyDescent="0.35"/>
    <row r="9735" x14ac:dyDescent="0.35"/>
    <row r="9736" x14ac:dyDescent="0.35"/>
    <row r="9737" x14ac:dyDescent="0.35"/>
    <row r="9738" x14ac:dyDescent="0.35"/>
    <row r="9739" x14ac:dyDescent="0.35"/>
    <row r="9740" x14ac:dyDescent="0.35"/>
    <row r="9741" x14ac:dyDescent="0.35"/>
    <row r="9742" x14ac:dyDescent="0.35"/>
    <row r="9743" x14ac:dyDescent="0.35"/>
    <row r="9744" x14ac:dyDescent="0.35"/>
    <row r="9745" x14ac:dyDescent="0.35"/>
    <row r="9746" x14ac:dyDescent="0.35"/>
    <row r="9747" x14ac:dyDescent="0.35"/>
    <row r="9748" x14ac:dyDescent="0.35"/>
    <row r="9749" x14ac:dyDescent="0.35"/>
    <row r="9750" x14ac:dyDescent="0.35"/>
    <row r="9751" x14ac:dyDescent="0.35"/>
    <row r="9752" x14ac:dyDescent="0.35"/>
    <row r="9753" x14ac:dyDescent="0.35"/>
    <row r="9754" x14ac:dyDescent="0.35"/>
    <row r="9755" x14ac:dyDescent="0.35"/>
    <row r="9756" x14ac:dyDescent="0.35"/>
    <row r="9757" x14ac:dyDescent="0.35"/>
    <row r="9758" x14ac:dyDescent="0.35"/>
    <row r="9759" x14ac:dyDescent="0.35"/>
    <row r="9760" x14ac:dyDescent="0.35"/>
    <row r="9761" x14ac:dyDescent="0.35"/>
    <row r="9762" x14ac:dyDescent="0.35"/>
    <row r="9763" x14ac:dyDescent="0.35"/>
    <row r="9764" x14ac:dyDescent="0.35"/>
    <row r="9765" x14ac:dyDescent="0.35"/>
    <row r="9766" x14ac:dyDescent="0.35"/>
    <row r="9767" x14ac:dyDescent="0.35"/>
    <row r="9768" x14ac:dyDescent="0.35"/>
    <row r="9769" x14ac:dyDescent="0.35"/>
    <row r="9770" x14ac:dyDescent="0.35"/>
    <row r="9771" x14ac:dyDescent="0.35"/>
    <row r="9772" x14ac:dyDescent="0.35"/>
    <row r="9773" x14ac:dyDescent="0.35"/>
    <row r="9774" x14ac:dyDescent="0.35"/>
    <row r="9775" x14ac:dyDescent="0.35"/>
    <row r="9776" x14ac:dyDescent="0.35"/>
    <row r="9777" x14ac:dyDescent="0.35"/>
    <row r="9778" x14ac:dyDescent="0.35"/>
    <row r="9779" x14ac:dyDescent="0.35"/>
    <row r="9780" x14ac:dyDescent="0.35"/>
    <row r="9781" x14ac:dyDescent="0.35"/>
    <row r="9782" x14ac:dyDescent="0.35"/>
    <row r="9783" x14ac:dyDescent="0.35"/>
    <row r="9784" x14ac:dyDescent="0.35"/>
    <row r="9785" x14ac:dyDescent="0.35"/>
    <row r="9786" x14ac:dyDescent="0.35"/>
    <row r="9787" x14ac:dyDescent="0.35"/>
    <row r="9788" x14ac:dyDescent="0.35"/>
    <row r="9789" x14ac:dyDescent="0.35"/>
    <row r="9790" x14ac:dyDescent="0.35"/>
    <row r="9791" x14ac:dyDescent="0.35"/>
    <row r="9792" x14ac:dyDescent="0.35"/>
    <row r="9793" x14ac:dyDescent="0.35"/>
    <row r="9794" x14ac:dyDescent="0.35"/>
    <row r="9795" x14ac:dyDescent="0.35"/>
    <row r="9796" x14ac:dyDescent="0.35"/>
    <row r="9797" x14ac:dyDescent="0.35"/>
    <row r="9798" x14ac:dyDescent="0.35"/>
    <row r="9799" x14ac:dyDescent="0.35"/>
    <row r="9800" x14ac:dyDescent="0.35"/>
    <row r="9801" x14ac:dyDescent="0.35"/>
    <row r="9802" x14ac:dyDescent="0.35"/>
    <row r="9803" x14ac:dyDescent="0.35"/>
    <row r="9804" x14ac:dyDescent="0.35"/>
    <row r="9805" x14ac:dyDescent="0.35"/>
    <row r="9806" x14ac:dyDescent="0.35"/>
    <row r="9807" x14ac:dyDescent="0.35"/>
    <row r="9808" x14ac:dyDescent="0.35"/>
    <row r="9809" x14ac:dyDescent="0.35"/>
    <row r="9810" x14ac:dyDescent="0.35"/>
    <row r="9811" x14ac:dyDescent="0.35"/>
    <row r="9812" x14ac:dyDescent="0.35"/>
    <row r="9813" x14ac:dyDescent="0.35"/>
    <row r="9814" x14ac:dyDescent="0.35"/>
    <row r="9815" x14ac:dyDescent="0.35"/>
    <row r="9816" x14ac:dyDescent="0.35"/>
    <row r="9817" x14ac:dyDescent="0.35"/>
    <row r="9818" x14ac:dyDescent="0.35"/>
    <row r="9819" x14ac:dyDescent="0.35"/>
    <row r="9820" x14ac:dyDescent="0.35"/>
    <row r="9821" x14ac:dyDescent="0.35"/>
    <row r="9822" x14ac:dyDescent="0.35"/>
    <row r="9823" x14ac:dyDescent="0.35"/>
    <row r="9824" x14ac:dyDescent="0.35"/>
    <row r="9825" x14ac:dyDescent="0.35"/>
    <row r="9826" x14ac:dyDescent="0.35"/>
    <row r="9827" x14ac:dyDescent="0.35"/>
    <row r="9828" x14ac:dyDescent="0.35"/>
    <row r="9829" x14ac:dyDescent="0.35"/>
    <row r="9830" x14ac:dyDescent="0.35"/>
    <row r="9831" x14ac:dyDescent="0.35"/>
    <row r="9832" x14ac:dyDescent="0.35"/>
    <row r="9833" x14ac:dyDescent="0.35"/>
    <row r="9834" x14ac:dyDescent="0.35"/>
    <row r="9835" x14ac:dyDescent="0.35"/>
    <row r="9836" x14ac:dyDescent="0.35"/>
    <row r="9837" x14ac:dyDescent="0.35"/>
    <row r="9838" x14ac:dyDescent="0.35"/>
    <row r="9839" x14ac:dyDescent="0.35"/>
    <row r="9840" x14ac:dyDescent="0.35"/>
    <row r="9841" x14ac:dyDescent="0.35"/>
    <row r="9842" x14ac:dyDescent="0.35"/>
    <row r="9843" x14ac:dyDescent="0.35"/>
    <row r="9844" x14ac:dyDescent="0.35"/>
    <row r="9845" x14ac:dyDescent="0.35"/>
    <row r="9846" x14ac:dyDescent="0.35"/>
    <row r="9847" x14ac:dyDescent="0.35"/>
    <row r="9848" x14ac:dyDescent="0.35"/>
    <row r="9849" x14ac:dyDescent="0.35"/>
    <row r="9850" x14ac:dyDescent="0.35"/>
    <row r="9851" x14ac:dyDescent="0.35"/>
    <row r="9852" x14ac:dyDescent="0.35"/>
    <row r="9853" x14ac:dyDescent="0.35"/>
    <row r="9854" x14ac:dyDescent="0.35"/>
    <row r="9855" x14ac:dyDescent="0.35"/>
    <row r="9856" x14ac:dyDescent="0.35"/>
    <row r="9857" x14ac:dyDescent="0.35"/>
    <row r="9858" x14ac:dyDescent="0.35"/>
    <row r="9859" x14ac:dyDescent="0.35"/>
    <row r="9860" x14ac:dyDescent="0.35"/>
    <row r="9861" x14ac:dyDescent="0.35"/>
    <row r="9862" x14ac:dyDescent="0.35"/>
    <row r="9863" x14ac:dyDescent="0.35"/>
    <row r="9864" x14ac:dyDescent="0.35"/>
    <row r="9865" x14ac:dyDescent="0.35"/>
    <row r="9866" x14ac:dyDescent="0.35"/>
    <row r="9867" x14ac:dyDescent="0.35"/>
    <row r="9868" x14ac:dyDescent="0.35"/>
    <row r="9869" x14ac:dyDescent="0.35"/>
    <row r="9870" x14ac:dyDescent="0.35"/>
    <row r="9871" x14ac:dyDescent="0.35"/>
    <row r="9872" x14ac:dyDescent="0.35"/>
    <row r="9873" x14ac:dyDescent="0.35"/>
    <row r="9874" x14ac:dyDescent="0.35"/>
    <row r="9875" x14ac:dyDescent="0.35"/>
    <row r="9876" x14ac:dyDescent="0.35"/>
    <row r="9877" x14ac:dyDescent="0.35"/>
    <row r="9878" x14ac:dyDescent="0.35"/>
    <row r="9879" x14ac:dyDescent="0.35"/>
    <row r="9880" x14ac:dyDescent="0.35"/>
    <row r="9881" x14ac:dyDescent="0.35"/>
    <row r="9882" x14ac:dyDescent="0.35"/>
    <row r="9883" x14ac:dyDescent="0.35"/>
    <row r="9884" x14ac:dyDescent="0.35"/>
    <row r="9885" x14ac:dyDescent="0.35"/>
    <row r="9886" x14ac:dyDescent="0.35"/>
    <row r="9887" x14ac:dyDescent="0.35"/>
    <row r="9888" x14ac:dyDescent="0.35"/>
    <row r="9889" x14ac:dyDescent="0.35"/>
    <row r="9890" x14ac:dyDescent="0.35"/>
    <row r="9891" x14ac:dyDescent="0.35"/>
    <row r="9892" x14ac:dyDescent="0.35"/>
    <row r="9893" x14ac:dyDescent="0.35"/>
    <row r="9894" x14ac:dyDescent="0.35"/>
    <row r="9895" x14ac:dyDescent="0.35"/>
    <row r="9896" x14ac:dyDescent="0.35"/>
    <row r="9897" x14ac:dyDescent="0.35"/>
    <row r="9898" x14ac:dyDescent="0.35"/>
    <row r="9899" x14ac:dyDescent="0.35"/>
    <row r="9900" x14ac:dyDescent="0.35"/>
    <row r="9901" x14ac:dyDescent="0.35"/>
    <row r="9902" x14ac:dyDescent="0.35"/>
    <row r="9903" x14ac:dyDescent="0.35"/>
    <row r="9904" x14ac:dyDescent="0.35"/>
    <row r="9905" x14ac:dyDescent="0.35"/>
    <row r="9906" x14ac:dyDescent="0.35"/>
    <row r="9907" x14ac:dyDescent="0.35"/>
    <row r="9908" x14ac:dyDescent="0.35"/>
    <row r="9909" x14ac:dyDescent="0.35"/>
    <row r="9910" x14ac:dyDescent="0.35"/>
    <row r="9911" x14ac:dyDescent="0.35"/>
    <row r="9912" x14ac:dyDescent="0.35"/>
    <row r="9913" x14ac:dyDescent="0.35"/>
    <row r="9914" x14ac:dyDescent="0.35"/>
    <row r="9915" x14ac:dyDescent="0.35"/>
    <row r="9916" x14ac:dyDescent="0.35"/>
    <row r="9917" x14ac:dyDescent="0.35"/>
    <row r="9918" x14ac:dyDescent="0.35"/>
    <row r="9919" x14ac:dyDescent="0.35"/>
    <row r="9920" x14ac:dyDescent="0.35"/>
    <row r="9921" x14ac:dyDescent="0.35"/>
    <row r="9922" x14ac:dyDescent="0.35"/>
    <row r="9923" x14ac:dyDescent="0.35"/>
    <row r="9924" x14ac:dyDescent="0.35"/>
    <row r="9925" x14ac:dyDescent="0.35"/>
    <row r="9926" x14ac:dyDescent="0.35"/>
    <row r="9927" x14ac:dyDescent="0.35"/>
    <row r="9928" x14ac:dyDescent="0.35"/>
    <row r="9929" x14ac:dyDescent="0.35"/>
    <row r="9930" x14ac:dyDescent="0.35"/>
    <row r="9931" x14ac:dyDescent="0.35"/>
    <row r="9932" x14ac:dyDescent="0.35"/>
    <row r="9933" x14ac:dyDescent="0.35"/>
    <row r="9934" x14ac:dyDescent="0.35"/>
    <row r="9935" x14ac:dyDescent="0.35"/>
    <row r="9936" x14ac:dyDescent="0.35"/>
    <row r="9937" x14ac:dyDescent="0.35"/>
    <row r="9938" x14ac:dyDescent="0.35"/>
    <row r="9939" x14ac:dyDescent="0.35"/>
    <row r="9940" x14ac:dyDescent="0.35"/>
    <row r="9941" x14ac:dyDescent="0.35"/>
    <row r="9942" x14ac:dyDescent="0.35"/>
    <row r="9943" x14ac:dyDescent="0.35"/>
    <row r="9944" x14ac:dyDescent="0.35"/>
    <row r="9945" x14ac:dyDescent="0.35"/>
    <row r="9946" x14ac:dyDescent="0.35"/>
    <row r="9947" x14ac:dyDescent="0.35"/>
    <row r="9948" x14ac:dyDescent="0.35"/>
    <row r="9949" x14ac:dyDescent="0.35"/>
    <row r="9950" x14ac:dyDescent="0.35"/>
    <row r="9951" x14ac:dyDescent="0.35"/>
    <row r="9952" x14ac:dyDescent="0.35"/>
    <row r="9953" x14ac:dyDescent="0.35"/>
    <row r="9954" x14ac:dyDescent="0.35"/>
    <row r="9955" x14ac:dyDescent="0.35"/>
    <row r="9956" x14ac:dyDescent="0.35"/>
    <row r="9957" x14ac:dyDescent="0.35"/>
    <row r="9958" x14ac:dyDescent="0.35"/>
    <row r="9959" x14ac:dyDescent="0.35"/>
    <row r="9960" x14ac:dyDescent="0.35"/>
    <row r="9961" x14ac:dyDescent="0.35"/>
    <row r="9962" x14ac:dyDescent="0.35"/>
    <row r="9963" x14ac:dyDescent="0.35"/>
    <row r="9964" x14ac:dyDescent="0.35"/>
    <row r="9965" x14ac:dyDescent="0.35"/>
    <row r="9966" x14ac:dyDescent="0.35"/>
    <row r="9967" x14ac:dyDescent="0.35"/>
    <row r="9968" x14ac:dyDescent="0.35"/>
    <row r="9969" x14ac:dyDescent="0.35"/>
    <row r="9970" x14ac:dyDescent="0.35"/>
    <row r="9971" x14ac:dyDescent="0.35"/>
    <row r="9972" x14ac:dyDescent="0.35"/>
    <row r="9973" x14ac:dyDescent="0.35"/>
    <row r="9974" x14ac:dyDescent="0.35"/>
    <row r="9975" x14ac:dyDescent="0.35"/>
    <row r="9976" x14ac:dyDescent="0.35"/>
    <row r="9977" x14ac:dyDescent="0.35"/>
    <row r="9978" x14ac:dyDescent="0.35"/>
    <row r="9979" x14ac:dyDescent="0.35"/>
    <row r="9980" x14ac:dyDescent="0.35"/>
    <row r="9981" x14ac:dyDescent="0.35"/>
    <row r="9982" x14ac:dyDescent="0.35"/>
    <row r="9983" x14ac:dyDescent="0.35"/>
    <row r="9984" x14ac:dyDescent="0.35"/>
    <row r="9985" x14ac:dyDescent="0.35"/>
    <row r="9986" x14ac:dyDescent="0.35"/>
    <row r="9987" x14ac:dyDescent="0.35"/>
    <row r="9988" x14ac:dyDescent="0.35"/>
    <row r="9989" x14ac:dyDescent="0.35"/>
    <row r="9990" x14ac:dyDescent="0.35"/>
    <row r="9991" x14ac:dyDescent="0.35"/>
    <row r="9992" x14ac:dyDescent="0.35"/>
    <row r="9993" x14ac:dyDescent="0.35"/>
    <row r="9994" x14ac:dyDescent="0.35"/>
    <row r="9995" x14ac:dyDescent="0.35"/>
    <row r="9996" x14ac:dyDescent="0.35"/>
    <row r="9997" x14ac:dyDescent="0.35"/>
    <row r="9998" x14ac:dyDescent="0.35"/>
    <row r="9999" x14ac:dyDescent="0.35"/>
    <row r="10000" x14ac:dyDescent="0.35"/>
    <row r="10001" x14ac:dyDescent="0.35"/>
    <row r="10002" x14ac:dyDescent="0.35"/>
    <row r="10003" x14ac:dyDescent="0.35"/>
    <row r="10004" x14ac:dyDescent="0.35"/>
    <row r="10005" x14ac:dyDescent="0.35"/>
    <row r="10006" x14ac:dyDescent="0.35"/>
    <row r="10007" x14ac:dyDescent="0.35"/>
    <row r="10008" x14ac:dyDescent="0.35"/>
    <row r="10009" x14ac:dyDescent="0.35"/>
    <row r="10010" x14ac:dyDescent="0.35"/>
    <row r="10011" x14ac:dyDescent="0.35"/>
    <row r="10012" x14ac:dyDescent="0.35"/>
    <row r="10013" x14ac:dyDescent="0.35"/>
    <row r="10014" x14ac:dyDescent="0.35"/>
    <row r="10015" x14ac:dyDescent="0.35"/>
    <row r="10016" x14ac:dyDescent="0.35"/>
    <row r="10017" x14ac:dyDescent="0.35"/>
    <row r="10018" x14ac:dyDescent="0.35"/>
    <row r="10019" x14ac:dyDescent="0.35"/>
    <row r="10020" x14ac:dyDescent="0.35"/>
    <row r="10021" x14ac:dyDescent="0.35"/>
    <row r="10022" x14ac:dyDescent="0.35"/>
    <row r="10023" x14ac:dyDescent="0.35"/>
    <row r="10024" x14ac:dyDescent="0.35"/>
    <row r="10025" x14ac:dyDescent="0.35"/>
    <row r="10026" x14ac:dyDescent="0.35"/>
    <row r="10027" x14ac:dyDescent="0.35"/>
    <row r="10028" x14ac:dyDescent="0.35"/>
    <row r="10029" x14ac:dyDescent="0.35"/>
    <row r="10030" x14ac:dyDescent="0.35"/>
    <row r="10031" x14ac:dyDescent="0.35"/>
    <row r="10032" x14ac:dyDescent="0.35"/>
    <row r="10033" x14ac:dyDescent="0.35"/>
    <row r="10034" x14ac:dyDescent="0.35"/>
    <row r="10035" x14ac:dyDescent="0.35"/>
    <row r="10036" x14ac:dyDescent="0.35"/>
    <row r="10037" x14ac:dyDescent="0.35"/>
    <row r="10038" x14ac:dyDescent="0.35"/>
    <row r="10039" x14ac:dyDescent="0.35"/>
    <row r="10040" x14ac:dyDescent="0.35"/>
    <row r="10041" x14ac:dyDescent="0.35"/>
    <row r="10042" x14ac:dyDescent="0.35"/>
    <row r="10043" x14ac:dyDescent="0.35"/>
    <row r="10044" x14ac:dyDescent="0.35"/>
    <row r="10045" x14ac:dyDescent="0.35"/>
    <row r="10046" x14ac:dyDescent="0.35"/>
    <row r="10047" x14ac:dyDescent="0.35"/>
    <row r="10048" x14ac:dyDescent="0.35"/>
    <row r="10049" x14ac:dyDescent="0.35"/>
    <row r="10050" x14ac:dyDescent="0.35"/>
    <row r="10051" x14ac:dyDescent="0.35"/>
    <row r="10052" x14ac:dyDescent="0.35"/>
    <row r="10053" x14ac:dyDescent="0.35"/>
    <row r="10054" x14ac:dyDescent="0.35"/>
    <row r="10055" x14ac:dyDescent="0.35"/>
    <row r="10056" x14ac:dyDescent="0.35"/>
    <row r="10057" x14ac:dyDescent="0.35"/>
    <row r="10058" x14ac:dyDescent="0.35"/>
    <row r="10059" x14ac:dyDescent="0.35"/>
    <row r="10060" x14ac:dyDescent="0.35"/>
    <row r="10061" x14ac:dyDescent="0.35"/>
    <row r="10062" x14ac:dyDescent="0.35"/>
    <row r="10063" x14ac:dyDescent="0.35"/>
    <row r="10064" x14ac:dyDescent="0.35"/>
    <row r="10065" x14ac:dyDescent="0.35"/>
    <row r="10066" x14ac:dyDescent="0.35"/>
    <row r="10067" x14ac:dyDescent="0.35"/>
    <row r="10068" x14ac:dyDescent="0.35"/>
    <row r="10069" x14ac:dyDescent="0.35"/>
    <row r="10070" x14ac:dyDescent="0.35"/>
    <row r="10071" x14ac:dyDescent="0.35"/>
    <row r="10072" x14ac:dyDescent="0.35"/>
    <row r="10073" x14ac:dyDescent="0.35"/>
    <row r="10074" x14ac:dyDescent="0.35"/>
    <row r="10075" x14ac:dyDescent="0.35"/>
    <row r="10076" x14ac:dyDescent="0.35"/>
    <row r="10077" x14ac:dyDescent="0.35"/>
    <row r="10078" x14ac:dyDescent="0.35"/>
    <row r="10079" x14ac:dyDescent="0.35"/>
    <row r="10080" x14ac:dyDescent="0.35"/>
    <row r="10081" x14ac:dyDescent="0.35"/>
    <row r="10082" x14ac:dyDescent="0.35"/>
    <row r="10083" x14ac:dyDescent="0.35"/>
    <row r="10084" x14ac:dyDescent="0.35"/>
    <row r="10085" x14ac:dyDescent="0.35"/>
    <row r="10086" x14ac:dyDescent="0.35"/>
    <row r="10087" x14ac:dyDescent="0.35"/>
    <row r="10088" x14ac:dyDescent="0.35"/>
    <row r="10089" x14ac:dyDescent="0.35"/>
    <row r="10090" x14ac:dyDescent="0.35"/>
    <row r="10091" x14ac:dyDescent="0.35"/>
    <row r="10092" x14ac:dyDescent="0.35"/>
    <row r="10093" x14ac:dyDescent="0.35"/>
    <row r="10094" x14ac:dyDescent="0.35"/>
    <row r="10095" x14ac:dyDescent="0.35"/>
    <row r="10096" x14ac:dyDescent="0.35"/>
    <row r="10097" x14ac:dyDescent="0.35"/>
    <row r="10098" x14ac:dyDescent="0.35"/>
    <row r="10099" x14ac:dyDescent="0.35"/>
    <row r="10100" x14ac:dyDescent="0.35"/>
    <row r="10101" x14ac:dyDescent="0.35"/>
    <row r="10102" x14ac:dyDescent="0.35"/>
    <row r="10103" x14ac:dyDescent="0.35"/>
    <row r="10104" x14ac:dyDescent="0.35"/>
    <row r="10105" x14ac:dyDescent="0.35"/>
    <row r="10106" x14ac:dyDescent="0.35"/>
    <row r="10107" x14ac:dyDescent="0.35"/>
    <row r="10108" x14ac:dyDescent="0.35"/>
    <row r="10109" x14ac:dyDescent="0.35"/>
    <row r="10110" x14ac:dyDescent="0.35"/>
    <row r="10111" x14ac:dyDescent="0.35"/>
    <row r="10112" x14ac:dyDescent="0.35"/>
    <row r="10113" x14ac:dyDescent="0.35"/>
    <row r="10114" x14ac:dyDescent="0.35"/>
    <row r="10115" x14ac:dyDescent="0.35"/>
    <row r="10116" x14ac:dyDescent="0.35"/>
    <row r="10117" x14ac:dyDescent="0.35"/>
    <row r="10118" x14ac:dyDescent="0.35"/>
    <row r="10119" x14ac:dyDescent="0.35"/>
    <row r="10120" x14ac:dyDescent="0.35"/>
    <row r="10121" x14ac:dyDescent="0.35"/>
    <row r="10122" x14ac:dyDescent="0.35"/>
    <row r="10123" x14ac:dyDescent="0.35"/>
    <row r="10124" x14ac:dyDescent="0.35"/>
    <row r="10125" x14ac:dyDescent="0.35"/>
    <row r="10126" x14ac:dyDescent="0.35"/>
    <row r="10127" x14ac:dyDescent="0.35"/>
    <row r="10128" x14ac:dyDescent="0.35"/>
    <row r="10129" x14ac:dyDescent="0.35"/>
    <row r="10130" x14ac:dyDescent="0.35"/>
    <row r="10131" x14ac:dyDescent="0.35"/>
    <row r="10132" x14ac:dyDescent="0.35"/>
    <row r="10133" x14ac:dyDescent="0.35"/>
    <row r="10134" x14ac:dyDescent="0.35"/>
    <row r="10135" x14ac:dyDescent="0.35"/>
    <row r="10136" x14ac:dyDescent="0.35"/>
    <row r="10137" x14ac:dyDescent="0.35"/>
    <row r="10138" x14ac:dyDescent="0.35"/>
    <row r="10139" x14ac:dyDescent="0.35"/>
    <row r="10140" x14ac:dyDescent="0.35"/>
    <row r="10141" x14ac:dyDescent="0.35"/>
    <row r="10142" x14ac:dyDescent="0.35"/>
    <row r="10143" x14ac:dyDescent="0.35"/>
    <row r="10144" x14ac:dyDescent="0.35"/>
    <row r="10145" x14ac:dyDescent="0.35"/>
    <row r="10146" x14ac:dyDescent="0.35"/>
    <row r="10147" x14ac:dyDescent="0.35"/>
    <row r="10148" x14ac:dyDescent="0.35"/>
    <row r="10149" x14ac:dyDescent="0.35"/>
    <row r="10150" x14ac:dyDescent="0.35"/>
    <row r="10151" x14ac:dyDescent="0.35"/>
    <row r="10152" x14ac:dyDescent="0.35"/>
    <row r="10153" x14ac:dyDescent="0.35"/>
    <row r="10154" x14ac:dyDescent="0.35"/>
    <row r="10155" x14ac:dyDescent="0.35"/>
    <row r="10156" x14ac:dyDescent="0.35"/>
    <row r="10157" x14ac:dyDescent="0.35"/>
    <row r="10158" x14ac:dyDescent="0.35"/>
    <row r="10159" x14ac:dyDescent="0.35"/>
    <row r="10160" x14ac:dyDescent="0.35"/>
    <row r="10161" x14ac:dyDescent="0.35"/>
    <row r="10162" x14ac:dyDescent="0.35"/>
    <row r="10163" x14ac:dyDescent="0.35"/>
    <row r="10164" x14ac:dyDescent="0.35"/>
    <row r="10165" x14ac:dyDescent="0.35"/>
    <row r="10166" x14ac:dyDescent="0.35"/>
    <row r="10167" x14ac:dyDescent="0.35"/>
    <row r="10168" x14ac:dyDescent="0.35"/>
    <row r="10169" x14ac:dyDescent="0.35"/>
    <row r="10170" x14ac:dyDescent="0.35"/>
    <row r="10171" x14ac:dyDescent="0.35"/>
    <row r="10172" x14ac:dyDescent="0.35"/>
    <row r="10173" x14ac:dyDescent="0.35"/>
    <row r="10174" x14ac:dyDescent="0.35"/>
    <row r="10175" x14ac:dyDescent="0.35"/>
    <row r="10176" x14ac:dyDescent="0.35"/>
    <row r="10177" x14ac:dyDescent="0.35"/>
    <row r="10178" x14ac:dyDescent="0.35"/>
    <row r="10179" x14ac:dyDescent="0.35"/>
    <row r="10180" x14ac:dyDescent="0.35"/>
    <row r="10181" x14ac:dyDescent="0.35"/>
    <row r="10182" x14ac:dyDescent="0.35"/>
    <row r="10183" x14ac:dyDescent="0.35"/>
    <row r="10184" x14ac:dyDescent="0.35"/>
    <row r="10185" x14ac:dyDescent="0.35"/>
    <row r="10186" x14ac:dyDescent="0.35"/>
    <row r="10187" x14ac:dyDescent="0.35"/>
    <row r="10188" x14ac:dyDescent="0.35"/>
    <row r="10189" x14ac:dyDescent="0.35"/>
    <row r="10190" x14ac:dyDescent="0.35"/>
    <row r="10191" x14ac:dyDescent="0.35"/>
    <row r="10192" x14ac:dyDescent="0.35"/>
    <row r="10193" x14ac:dyDescent="0.35"/>
    <row r="10194" x14ac:dyDescent="0.35"/>
    <row r="10195" x14ac:dyDescent="0.35"/>
    <row r="10196" x14ac:dyDescent="0.35"/>
    <row r="10197" x14ac:dyDescent="0.35"/>
    <row r="10198" x14ac:dyDescent="0.35"/>
    <row r="10199" x14ac:dyDescent="0.35"/>
    <row r="10200" x14ac:dyDescent="0.35"/>
    <row r="10201" x14ac:dyDescent="0.35"/>
    <row r="10202" x14ac:dyDescent="0.35"/>
    <row r="10203" x14ac:dyDescent="0.35"/>
    <row r="10204" x14ac:dyDescent="0.35"/>
    <row r="10205" x14ac:dyDescent="0.35"/>
    <row r="10206" x14ac:dyDescent="0.35"/>
    <row r="10207" x14ac:dyDescent="0.35"/>
    <row r="10208" x14ac:dyDescent="0.35"/>
    <row r="10209" x14ac:dyDescent="0.35"/>
    <row r="10210" x14ac:dyDescent="0.35"/>
    <row r="10211" x14ac:dyDescent="0.35"/>
    <row r="10212" x14ac:dyDescent="0.35"/>
    <row r="10213" x14ac:dyDescent="0.35"/>
    <row r="10214" x14ac:dyDescent="0.35"/>
    <row r="10215" x14ac:dyDescent="0.35"/>
    <row r="10216" x14ac:dyDescent="0.35"/>
    <row r="10217" x14ac:dyDescent="0.35"/>
    <row r="10218" x14ac:dyDescent="0.35"/>
    <row r="10219" x14ac:dyDescent="0.35"/>
    <row r="10220" x14ac:dyDescent="0.35"/>
    <row r="10221" x14ac:dyDescent="0.35"/>
    <row r="10222" x14ac:dyDescent="0.35"/>
    <row r="10223" x14ac:dyDescent="0.35"/>
    <row r="10224" x14ac:dyDescent="0.35"/>
    <row r="10225" x14ac:dyDescent="0.35"/>
    <row r="10226" x14ac:dyDescent="0.35"/>
    <row r="10227" x14ac:dyDescent="0.35"/>
    <row r="10228" x14ac:dyDescent="0.35"/>
    <row r="10229" x14ac:dyDescent="0.35"/>
    <row r="10230" x14ac:dyDescent="0.35"/>
    <row r="10231" x14ac:dyDescent="0.35"/>
    <row r="10232" x14ac:dyDescent="0.35"/>
    <row r="10233" x14ac:dyDescent="0.35"/>
    <row r="10234" x14ac:dyDescent="0.35"/>
    <row r="10235" x14ac:dyDescent="0.35"/>
    <row r="10236" x14ac:dyDescent="0.35"/>
    <row r="10237" x14ac:dyDescent="0.35"/>
    <row r="10238" x14ac:dyDescent="0.35"/>
    <row r="10239" x14ac:dyDescent="0.35"/>
    <row r="10240" x14ac:dyDescent="0.35"/>
    <row r="10241" x14ac:dyDescent="0.35"/>
    <row r="10242" x14ac:dyDescent="0.35"/>
    <row r="10243" x14ac:dyDescent="0.35"/>
    <row r="10244" x14ac:dyDescent="0.35"/>
    <row r="10245" x14ac:dyDescent="0.35"/>
    <row r="10246" x14ac:dyDescent="0.35"/>
    <row r="10247" x14ac:dyDescent="0.35"/>
    <row r="10248" x14ac:dyDescent="0.35"/>
    <row r="10249" x14ac:dyDescent="0.35"/>
    <row r="10250" x14ac:dyDescent="0.35"/>
    <row r="10251" x14ac:dyDescent="0.35"/>
    <row r="10252" x14ac:dyDescent="0.35"/>
    <row r="10253" x14ac:dyDescent="0.35"/>
    <row r="10254" x14ac:dyDescent="0.35"/>
    <row r="10255" x14ac:dyDescent="0.35"/>
    <row r="10256" x14ac:dyDescent="0.35"/>
    <row r="10257" x14ac:dyDescent="0.35"/>
    <row r="10258" x14ac:dyDescent="0.35"/>
    <row r="10259" x14ac:dyDescent="0.35"/>
    <row r="10260" x14ac:dyDescent="0.35"/>
    <row r="10261" x14ac:dyDescent="0.35"/>
    <row r="10262" x14ac:dyDescent="0.35"/>
    <row r="10263" x14ac:dyDescent="0.35"/>
    <row r="10264" x14ac:dyDescent="0.35"/>
    <row r="10265" x14ac:dyDescent="0.35"/>
    <row r="10266" x14ac:dyDescent="0.35"/>
    <row r="10267" x14ac:dyDescent="0.35"/>
    <row r="10268" x14ac:dyDescent="0.35"/>
    <row r="10269" x14ac:dyDescent="0.35"/>
    <row r="10270" x14ac:dyDescent="0.35"/>
    <row r="10271" x14ac:dyDescent="0.35"/>
    <row r="10272" x14ac:dyDescent="0.35"/>
    <row r="10273" x14ac:dyDescent="0.35"/>
    <row r="10274" x14ac:dyDescent="0.35"/>
    <row r="10275" x14ac:dyDescent="0.35"/>
    <row r="10276" x14ac:dyDescent="0.35"/>
    <row r="10277" x14ac:dyDescent="0.35"/>
    <row r="10278" x14ac:dyDescent="0.35"/>
    <row r="10279" x14ac:dyDescent="0.35"/>
    <row r="10280" x14ac:dyDescent="0.35"/>
    <row r="10281" x14ac:dyDescent="0.35"/>
    <row r="10282" x14ac:dyDescent="0.35"/>
    <row r="10283" x14ac:dyDescent="0.35"/>
    <row r="10284" x14ac:dyDescent="0.35"/>
    <row r="10285" x14ac:dyDescent="0.35"/>
    <row r="10286" x14ac:dyDescent="0.35"/>
    <row r="10287" x14ac:dyDescent="0.35"/>
    <row r="10288" x14ac:dyDescent="0.35"/>
    <row r="10289" x14ac:dyDescent="0.35"/>
    <row r="10290" x14ac:dyDescent="0.35"/>
    <row r="10291" x14ac:dyDescent="0.35"/>
    <row r="10292" x14ac:dyDescent="0.35"/>
    <row r="10293" x14ac:dyDescent="0.35"/>
    <row r="10294" x14ac:dyDescent="0.35"/>
    <row r="10295" x14ac:dyDescent="0.35"/>
    <row r="10296" x14ac:dyDescent="0.35"/>
    <row r="10297" x14ac:dyDescent="0.35"/>
    <row r="10298" x14ac:dyDescent="0.35"/>
    <row r="10299" x14ac:dyDescent="0.35"/>
    <row r="10300" x14ac:dyDescent="0.35"/>
    <row r="10301" x14ac:dyDescent="0.35"/>
    <row r="10302" x14ac:dyDescent="0.35"/>
    <row r="10303" x14ac:dyDescent="0.35"/>
    <row r="10304" x14ac:dyDescent="0.35"/>
    <row r="10305" x14ac:dyDescent="0.35"/>
    <row r="10306" x14ac:dyDescent="0.35"/>
    <row r="10307" x14ac:dyDescent="0.35"/>
    <row r="10308" x14ac:dyDescent="0.35"/>
    <row r="10309" x14ac:dyDescent="0.35"/>
    <row r="10310" x14ac:dyDescent="0.35"/>
    <row r="10311" x14ac:dyDescent="0.35"/>
    <row r="10312" x14ac:dyDescent="0.35"/>
    <row r="10313" x14ac:dyDescent="0.35"/>
    <row r="10314" x14ac:dyDescent="0.35"/>
    <row r="10315" x14ac:dyDescent="0.35"/>
    <row r="10316" x14ac:dyDescent="0.35"/>
    <row r="10317" x14ac:dyDescent="0.35"/>
    <row r="10318" x14ac:dyDescent="0.35"/>
    <row r="10319" x14ac:dyDescent="0.35"/>
    <row r="10320" x14ac:dyDescent="0.35"/>
    <row r="10321" x14ac:dyDescent="0.35"/>
    <row r="10322" x14ac:dyDescent="0.35"/>
    <row r="10323" x14ac:dyDescent="0.35"/>
    <row r="10324" x14ac:dyDescent="0.35"/>
    <row r="10325" x14ac:dyDescent="0.35"/>
    <row r="10326" x14ac:dyDescent="0.35"/>
    <row r="10327" x14ac:dyDescent="0.35"/>
    <row r="10328" x14ac:dyDescent="0.35"/>
    <row r="10329" x14ac:dyDescent="0.35"/>
    <row r="10330" x14ac:dyDescent="0.35"/>
    <row r="10331" x14ac:dyDescent="0.35"/>
    <row r="10332" x14ac:dyDescent="0.35"/>
    <row r="10333" x14ac:dyDescent="0.35"/>
    <row r="10334" x14ac:dyDescent="0.35"/>
    <row r="10335" x14ac:dyDescent="0.35"/>
    <row r="10336" x14ac:dyDescent="0.35"/>
    <row r="10337" x14ac:dyDescent="0.35"/>
    <row r="10338" x14ac:dyDescent="0.35"/>
    <row r="10339" x14ac:dyDescent="0.35"/>
    <row r="10340" x14ac:dyDescent="0.35"/>
    <row r="10341" x14ac:dyDescent="0.35"/>
    <row r="10342" x14ac:dyDescent="0.35"/>
    <row r="10343" x14ac:dyDescent="0.35"/>
    <row r="10344" x14ac:dyDescent="0.35"/>
    <row r="10345" x14ac:dyDescent="0.35"/>
    <row r="10346" x14ac:dyDescent="0.35"/>
    <row r="10347" x14ac:dyDescent="0.35"/>
    <row r="10348" x14ac:dyDescent="0.35"/>
    <row r="10349" x14ac:dyDescent="0.35"/>
    <row r="10350" x14ac:dyDescent="0.35"/>
    <row r="10351" x14ac:dyDescent="0.35"/>
    <row r="10352" x14ac:dyDescent="0.35"/>
    <row r="10353" x14ac:dyDescent="0.35"/>
    <row r="10354" x14ac:dyDescent="0.35"/>
    <row r="10355" x14ac:dyDescent="0.35"/>
    <row r="10356" x14ac:dyDescent="0.35"/>
    <row r="10357" x14ac:dyDescent="0.35"/>
    <row r="10358" x14ac:dyDescent="0.35"/>
    <row r="10359" x14ac:dyDescent="0.35"/>
    <row r="10360" x14ac:dyDescent="0.35"/>
    <row r="10361" x14ac:dyDescent="0.35"/>
    <row r="10362" x14ac:dyDescent="0.35"/>
    <row r="10363" x14ac:dyDescent="0.35"/>
    <row r="10364" x14ac:dyDescent="0.35"/>
    <row r="10365" x14ac:dyDescent="0.35"/>
    <row r="10366" x14ac:dyDescent="0.35"/>
    <row r="10367" x14ac:dyDescent="0.35"/>
    <row r="10368" x14ac:dyDescent="0.35"/>
    <row r="10369" x14ac:dyDescent="0.35"/>
    <row r="10370" x14ac:dyDescent="0.35"/>
    <row r="10371" x14ac:dyDescent="0.35"/>
    <row r="10372" x14ac:dyDescent="0.35"/>
    <row r="10373" x14ac:dyDescent="0.35"/>
    <row r="10374" x14ac:dyDescent="0.35"/>
    <row r="10375" x14ac:dyDescent="0.35"/>
    <row r="10376" x14ac:dyDescent="0.35"/>
    <row r="10377" x14ac:dyDescent="0.35"/>
    <row r="10378" x14ac:dyDescent="0.35"/>
    <row r="10379" x14ac:dyDescent="0.35"/>
    <row r="10380" x14ac:dyDescent="0.35"/>
    <row r="10381" x14ac:dyDescent="0.35"/>
    <row r="10382" x14ac:dyDescent="0.35"/>
    <row r="10383" x14ac:dyDescent="0.35"/>
    <row r="10384" x14ac:dyDescent="0.35"/>
    <row r="10385" x14ac:dyDescent="0.35"/>
    <row r="10386" x14ac:dyDescent="0.35"/>
    <row r="10387" x14ac:dyDescent="0.35"/>
    <row r="10388" x14ac:dyDescent="0.35"/>
    <row r="10389" x14ac:dyDescent="0.35"/>
    <row r="10390" x14ac:dyDescent="0.35"/>
    <row r="10391" x14ac:dyDescent="0.35"/>
    <row r="10392" x14ac:dyDescent="0.35"/>
    <row r="10393" x14ac:dyDescent="0.35"/>
    <row r="10394" x14ac:dyDescent="0.35"/>
    <row r="10395" x14ac:dyDescent="0.35"/>
    <row r="10396" x14ac:dyDescent="0.35"/>
    <row r="10397" x14ac:dyDescent="0.35"/>
    <row r="10398" x14ac:dyDescent="0.35"/>
    <row r="10399" x14ac:dyDescent="0.35"/>
    <row r="10400" x14ac:dyDescent="0.35"/>
    <row r="10401" x14ac:dyDescent="0.35"/>
    <row r="10402" x14ac:dyDescent="0.35"/>
    <row r="10403" x14ac:dyDescent="0.35"/>
    <row r="10404" x14ac:dyDescent="0.35"/>
    <row r="10405" x14ac:dyDescent="0.35"/>
    <row r="10406" x14ac:dyDescent="0.35"/>
    <row r="10407" x14ac:dyDescent="0.35"/>
    <row r="10408" x14ac:dyDescent="0.35"/>
    <row r="10409" x14ac:dyDescent="0.35"/>
    <row r="10410" x14ac:dyDescent="0.35"/>
    <row r="10411" x14ac:dyDescent="0.35"/>
    <row r="10412" x14ac:dyDescent="0.35"/>
    <row r="10413" x14ac:dyDescent="0.35"/>
    <row r="10414" x14ac:dyDescent="0.35"/>
    <row r="10415" x14ac:dyDescent="0.35"/>
    <row r="10416" x14ac:dyDescent="0.35"/>
    <row r="10417" x14ac:dyDescent="0.35"/>
    <row r="10418" x14ac:dyDescent="0.35"/>
    <row r="10419" x14ac:dyDescent="0.35"/>
    <row r="10420" x14ac:dyDescent="0.35"/>
    <row r="10421" x14ac:dyDescent="0.35"/>
    <row r="10422" x14ac:dyDescent="0.35"/>
    <row r="10423" x14ac:dyDescent="0.35"/>
    <row r="10424" x14ac:dyDescent="0.35"/>
    <row r="10425" x14ac:dyDescent="0.35"/>
    <row r="10426" x14ac:dyDescent="0.35"/>
    <row r="10427" x14ac:dyDescent="0.35"/>
    <row r="10428" x14ac:dyDescent="0.35"/>
    <row r="10429" x14ac:dyDescent="0.35"/>
    <row r="10430" x14ac:dyDescent="0.35"/>
    <row r="10431" x14ac:dyDescent="0.35"/>
    <row r="10432" x14ac:dyDescent="0.35"/>
    <row r="10433" x14ac:dyDescent="0.35"/>
    <row r="10434" x14ac:dyDescent="0.35"/>
    <row r="10435" x14ac:dyDescent="0.35"/>
    <row r="10436" x14ac:dyDescent="0.35"/>
    <row r="10437" x14ac:dyDescent="0.35"/>
    <row r="10438" x14ac:dyDescent="0.35"/>
    <row r="10439" x14ac:dyDescent="0.35"/>
    <row r="10440" x14ac:dyDescent="0.35"/>
    <row r="10441" x14ac:dyDescent="0.35"/>
    <row r="10442" x14ac:dyDescent="0.35"/>
    <row r="10443" x14ac:dyDescent="0.35"/>
    <row r="10444" x14ac:dyDescent="0.35"/>
    <row r="10445" x14ac:dyDescent="0.35"/>
    <row r="10446" x14ac:dyDescent="0.35"/>
    <row r="10447" x14ac:dyDescent="0.35"/>
    <row r="10448" x14ac:dyDescent="0.35"/>
    <row r="10449" x14ac:dyDescent="0.35"/>
    <row r="10450" x14ac:dyDescent="0.35"/>
    <row r="10451" x14ac:dyDescent="0.35"/>
    <row r="10452" x14ac:dyDescent="0.35"/>
    <row r="10453" x14ac:dyDescent="0.35"/>
    <row r="10454" x14ac:dyDescent="0.35"/>
    <row r="10455" x14ac:dyDescent="0.35"/>
    <row r="10456" x14ac:dyDescent="0.35"/>
    <row r="10457" x14ac:dyDescent="0.35"/>
    <row r="10458" x14ac:dyDescent="0.35"/>
    <row r="10459" x14ac:dyDescent="0.35"/>
    <row r="10460" x14ac:dyDescent="0.35"/>
    <row r="10461" x14ac:dyDescent="0.35"/>
    <row r="10462" x14ac:dyDescent="0.35"/>
    <row r="10463" x14ac:dyDescent="0.35"/>
    <row r="10464" x14ac:dyDescent="0.35"/>
    <row r="10465" x14ac:dyDescent="0.35"/>
    <row r="10466" x14ac:dyDescent="0.35"/>
    <row r="10467" x14ac:dyDescent="0.35"/>
    <row r="10468" x14ac:dyDescent="0.35"/>
    <row r="10469" x14ac:dyDescent="0.35"/>
    <row r="10470" x14ac:dyDescent="0.35"/>
    <row r="10471" x14ac:dyDescent="0.35"/>
    <row r="10472" x14ac:dyDescent="0.35"/>
    <row r="10473" x14ac:dyDescent="0.35"/>
    <row r="10474" x14ac:dyDescent="0.35"/>
    <row r="10475" x14ac:dyDescent="0.35"/>
    <row r="10476" x14ac:dyDescent="0.35"/>
    <row r="10477" x14ac:dyDescent="0.35"/>
    <row r="10478" x14ac:dyDescent="0.35"/>
    <row r="10479" x14ac:dyDescent="0.35"/>
    <row r="10480" x14ac:dyDescent="0.35"/>
    <row r="10481" x14ac:dyDescent="0.35"/>
    <row r="10482" x14ac:dyDescent="0.35"/>
    <row r="10483" x14ac:dyDescent="0.35"/>
    <row r="10484" x14ac:dyDescent="0.35"/>
    <row r="10485" x14ac:dyDescent="0.35"/>
    <row r="10486" x14ac:dyDescent="0.35"/>
    <row r="10487" x14ac:dyDescent="0.35"/>
    <row r="10488" x14ac:dyDescent="0.35"/>
    <row r="10489" x14ac:dyDescent="0.35"/>
    <row r="10490" x14ac:dyDescent="0.35"/>
    <row r="10491" x14ac:dyDescent="0.35"/>
    <row r="10492" x14ac:dyDescent="0.35"/>
    <row r="10493" x14ac:dyDescent="0.35"/>
    <row r="10494" x14ac:dyDescent="0.35"/>
    <row r="10495" x14ac:dyDescent="0.35"/>
    <row r="10496" x14ac:dyDescent="0.35"/>
    <row r="10497" x14ac:dyDescent="0.35"/>
    <row r="10498" x14ac:dyDescent="0.35"/>
    <row r="10499" x14ac:dyDescent="0.35"/>
    <row r="10500" x14ac:dyDescent="0.35"/>
    <row r="10501" x14ac:dyDescent="0.35"/>
    <row r="10502" x14ac:dyDescent="0.35"/>
    <row r="10503" x14ac:dyDescent="0.35"/>
    <row r="10504" x14ac:dyDescent="0.35"/>
    <row r="10505" x14ac:dyDescent="0.35"/>
    <row r="10506" x14ac:dyDescent="0.35"/>
    <row r="10507" x14ac:dyDescent="0.35"/>
    <row r="10508" x14ac:dyDescent="0.35"/>
    <row r="10509" x14ac:dyDescent="0.35"/>
    <row r="10510" x14ac:dyDescent="0.35"/>
    <row r="10511" x14ac:dyDescent="0.35"/>
    <row r="10512" x14ac:dyDescent="0.35"/>
    <row r="10513" x14ac:dyDescent="0.35"/>
    <row r="10514" x14ac:dyDescent="0.35"/>
    <row r="10515" x14ac:dyDescent="0.35"/>
    <row r="10516" x14ac:dyDescent="0.35"/>
    <row r="10517" x14ac:dyDescent="0.35"/>
    <row r="10518" x14ac:dyDescent="0.35"/>
    <row r="10519" x14ac:dyDescent="0.35"/>
    <row r="10520" x14ac:dyDescent="0.35"/>
    <row r="10521" x14ac:dyDescent="0.35"/>
    <row r="10522" x14ac:dyDescent="0.35"/>
    <row r="10523" x14ac:dyDescent="0.35"/>
    <row r="10524" x14ac:dyDescent="0.35"/>
    <row r="10525" x14ac:dyDescent="0.35"/>
    <row r="10526" x14ac:dyDescent="0.35"/>
    <row r="10527" x14ac:dyDescent="0.35"/>
    <row r="10528" x14ac:dyDescent="0.35"/>
    <row r="10529" x14ac:dyDescent="0.35"/>
    <row r="10530" x14ac:dyDescent="0.35"/>
    <row r="10531" x14ac:dyDescent="0.35"/>
    <row r="10532" x14ac:dyDescent="0.35"/>
    <row r="10533" x14ac:dyDescent="0.35"/>
    <row r="10534" x14ac:dyDescent="0.35"/>
    <row r="10535" x14ac:dyDescent="0.35"/>
    <row r="10536" x14ac:dyDescent="0.35"/>
    <row r="10537" x14ac:dyDescent="0.35"/>
    <row r="10538" x14ac:dyDescent="0.35"/>
    <row r="10539" x14ac:dyDescent="0.35"/>
    <row r="10540" x14ac:dyDescent="0.35"/>
    <row r="10541" x14ac:dyDescent="0.35"/>
    <row r="10542" x14ac:dyDescent="0.35"/>
    <row r="10543" x14ac:dyDescent="0.35"/>
    <row r="10544" x14ac:dyDescent="0.35"/>
    <row r="10545" x14ac:dyDescent="0.35"/>
    <row r="10546" x14ac:dyDescent="0.35"/>
    <row r="10547" x14ac:dyDescent="0.35"/>
    <row r="10548" x14ac:dyDescent="0.35"/>
    <row r="10549" x14ac:dyDescent="0.35"/>
    <row r="10550" x14ac:dyDescent="0.35"/>
    <row r="10551" x14ac:dyDescent="0.35"/>
    <row r="10552" x14ac:dyDescent="0.35"/>
    <row r="10553" x14ac:dyDescent="0.35"/>
    <row r="10554" x14ac:dyDescent="0.35"/>
    <row r="10555" x14ac:dyDescent="0.35"/>
    <row r="10556" x14ac:dyDescent="0.35"/>
    <row r="10557" x14ac:dyDescent="0.35"/>
    <row r="10558" x14ac:dyDescent="0.35"/>
    <row r="10559" x14ac:dyDescent="0.35"/>
    <row r="10560" x14ac:dyDescent="0.35"/>
    <row r="10561" x14ac:dyDescent="0.35"/>
    <row r="10562" x14ac:dyDescent="0.35"/>
    <row r="10563" x14ac:dyDescent="0.35"/>
    <row r="10564" x14ac:dyDescent="0.35"/>
    <row r="10565" x14ac:dyDescent="0.35"/>
    <row r="10566" x14ac:dyDescent="0.35"/>
    <row r="10567" x14ac:dyDescent="0.35"/>
    <row r="10568" x14ac:dyDescent="0.35"/>
    <row r="10569" x14ac:dyDescent="0.35"/>
    <row r="10570" x14ac:dyDescent="0.35"/>
    <row r="10571" x14ac:dyDescent="0.35"/>
    <row r="10572" x14ac:dyDescent="0.35"/>
    <row r="10573" x14ac:dyDescent="0.35"/>
    <row r="10574" x14ac:dyDescent="0.35"/>
    <row r="10575" x14ac:dyDescent="0.35"/>
    <row r="10576" x14ac:dyDescent="0.35"/>
    <row r="10577" x14ac:dyDescent="0.35"/>
    <row r="10578" x14ac:dyDescent="0.35"/>
    <row r="10579" x14ac:dyDescent="0.35"/>
    <row r="10580" x14ac:dyDescent="0.35"/>
    <row r="10581" x14ac:dyDescent="0.35"/>
    <row r="10582" x14ac:dyDescent="0.35"/>
    <row r="10583" x14ac:dyDescent="0.35"/>
    <row r="10584" x14ac:dyDescent="0.35"/>
    <row r="10585" x14ac:dyDescent="0.35"/>
    <row r="10586" x14ac:dyDescent="0.35"/>
    <row r="10587" x14ac:dyDescent="0.35"/>
    <row r="10588" x14ac:dyDescent="0.35"/>
    <row r="10589" x14ac:dyDescent="0.35"/>
    <row r="10590" x14ac:dyDescent="0.35"/>
    <row r="10591" x14ac:dyDescent="0.35"/>
    <row r="10592" x14ac:dyDescent="0.35"/>
    <row r="10593" x14ac:dyDescent="0.35"/>
    <row r="10594" x14ac:dyDescent="0.35"/>
    <row r="10595" x14ac:dyDescent="0.35"/>
    <row r="10596" x14ac:dyDescent="0.35"/>
    <row r="10597" x14ac:dyDescent="0.35"/>
    <row r="10598" x14ac:dyDescent="0.35"/>
    <row r="10599" x14ac:dyDescent="0.35"/>
    <row r="10600" x14ac:dyDescent="0.35"/>
    <row r="10601" x14ac:dyDescent="0.35"/>
    <row r="10602" x14ac:dyDescent="0.35"/>
    <row r="10603" x14ac:dyDescent="0.35"/>
    <row r="10604" x14ac:dyDescent="0.35"/>
    <row r="10605" x14ac:dyDescent="0.35"/>
    <row r="10606" x14ac:dyDescent="0.35"/>
    <row r="10607" x14ac:dyDescent="0.35"/>
    <row r="10608" x14ac:dyDescent="0.35"/>
    <row r="10609" x14ac:dyDescent="0.35"/>
    <row r="10610" x14ac:dyDescent="0.35"/>
    <row r="10611" x14ac:dyDescent="0.35"/>
    <row r="10612" x14ac:dyDescent="0.35"/>
    <row r="10613" x14ac:dyDescent="0.35"/>
    <row r="10614" x14ac:dyDescent="0.35"/>
    <row r="10615" x14ac:dyDescent="0.35"/>
    <row r="10616" x14ac:dyDescent="0.35"/>
    <row r="10617" x14ac:dyDescent="0.35"/>
    <row r="10618" x14ac:dyDescent="0.35"/>
    <row r="10619" x14ac:dyDescent="0.35"/>
    <row r="10620" x14ac:dyDescent="0.35"/>
    <row r="10621" x14ac:dyDescent="0.35"/>
    <row r="10622" x14ac:dyDescent="0.35"/>
    <row r="10623" x14ac:dyDescent="0.35"/>
    <row r="10624" x14ac:dyDescent="0.35"/>
    <row r="10625" x14ac:dyDescent="0.35"/>
    <row r="10626" x14ac:dyDescent="0.35"/>
    <row r="10627" x14ac:dyDescent="0.35"/>
    <row r="10628" x14ac:dyDescent="0.35"/>
    <row r="10629" x14ac:dyDescent="0.35"/>
    <row r="10630" x14ac:dyDescent="0.35"/>
    <row r="10631" x14ac:dyDescent="0.35"/>
    <row r="10632" x14ac:dyDescent="0.35"/>
    <row r="10633" x14ac:dyDescent="0.35"/>
    <row r="10634" x14ac:dyDescent="0.35"/>
    <row r="10635" x14ac:dyDescent="0.35"/>
    <row r="10636" x14ac:dyDescent="0.35"/>
    <row r="10637" x14ac:dyDescent="0.35"/>
    <row r="10638" x14ac:dyDescent="0.35"/>
    <row r="10639" x14ac:dyDescent="0.35"/>
    <row r="10640" x14ac:dyDescent="0.35"/>
    <row r="10641" x14ac:dyDescent="0.35"/>
    <row r="10642" x14ac:dyDescent="0.35"/>
    <row r="10643" x14ac:dyDescent="0.35"/>
    <row r="10644" x14ac:dyDescent="0.35"/>
    <row r="10645" x14ac:dyDescent="0.35"/>
    <row r="10646" x14ac:dyDescent="0.35"/>
    <row r="10647" x14ac:dyDescent="0.35"/>
    <row r="10648" x14ac:dyDescent="0.35"/>
    <row r="10649" x14ac:dyDescent="0.35"/>
    <row r="10650" x14ac:dyDescent="0.35"/>
    <row r="10651" x14ac:dyDescent="0.35"/>
    <row r="10652" x14ac:dyDescent="0.35"/>
    <row r="10653" x14ac:dyDescent="0.35"/>
    <row r="10654" x14ac:dyDescent="0.35"/>
    <row r="10655" x14ac:dyDescent="0.35"/>
    <row r="10656" x14ac:dyDescent="0.35"/>
    <row r="10657" x14ac:dyDescent="0.35"/>
    <row r="10658" x14ac:dyDescent="0.35"/>
    <row r="10659" x14ac:dyDescent="0.35"/>
    <row r="10660" x14ac:dyDescent="0.35"/>
    <row r="10661" x14ac:dyDescent="0.35"/>
    <row r="10662" x14ac:dyDescent="0.35"/>
    <row r="10663" x14ac:dyDescent="0.35"/>
    <row r="10664" x14ac:dyDescent="0.35"/>
    <row r="10665" x14ac:dyDescent="0.35"/>
    <row r="10666" x14ac:dyDescent="0.35"/>
    <row r="10667" x14ac:dyDescent="0.35"/>
    <row r="10668" x14ac:dyDescent="0.35"/>
    <row r="10669" x14ac:dyDescent="0.35"/>
    <row r="10670" x14ac:dyDescent="0.35"/>
    <row r="10671" x14ac:dyDescent="0.35"/>
    <row r="10672" x14ac:dyDescent="0.35"/>
    <row r="10673" x14ac:dyDescent="0.35"/>
    <row r="10674" x14ac:dyDescent="0.35"/>
    <row r="10675" x14ac:dyDescent="0.35"/>
    <row r="10676" x14ac:dyDescent="0.35"/>
    <row r="10677" x14ac:dyDescent="0.35"/>
    <row r="10678" x14ac:dyDescent="0.35"/>
    <row r="10679" x14ac:dyDescent="0.35"/>
    <row r="10680" x14ac:dyDescent="0.35"/>
    <row r="10681" x14ac:dyDescent="0.35"/>
    <row r="10682" x14ac:dyDescent="0.35"/>
    <row r="10683" x14ac:dyDescent="0.35"/>
    <row r="10684" x14ac:dyDescent="0.35"/>
    <row r="10685" x14ac:dyDescent="0.35"/>
    <row r="10686" x14ac:dyDescent="0.35"/>
    <row r="10687" x14ac:dyDescent="0.35"/>
    <row r="10688" x14ac:dyDescent="0.35"/>
    <row r="10689" x14ac:dyDescent="0.35"/>
    <row r="10690" x14ac:dyDescent="0.35"/>
    <row r="10691" x14ac:dyDescent="0.35"/>
    <row r="10692" x14ac:dyDescent="0.35"/>
    <row r="10693" x14ac:dyDescent="0.35"/>
    <row r="10694" x14ac:dyDescent="0.35"/>
    <row r="10695" x14ac:dyDescent="0.35"/>
    <row r="10696" x14ac:dyDescent="0.35"/>
    <row r="10697" x14ac:dyDescent="0.35"/>
    <row r="10698" x14ac:dyDescent="0.35"/>
    <row r="10699" x14ac:dyDescent="0.35"/>
    <row r="10700" x14ac:dyDescent="0.35"/>
    <row r="10701" x14ac:dyDescent="0.35"/>
    <row r="10702" x14ac:dyDescent="0.35"/>
    <row r="10703" x14ac:dyDescent="0.35"/>
    <row r="10704" x14ac:dyDescent="0.35"/>
    <row r="10705" x14ac:dyDescent="0.35"/>
    <row r="10706" x14ac:dyDescent="0.35"/>
    <row r="10707" x14ac:dyDescent="0.35"/>
    <row r="10708" x14ac:dyDescent="0.35"/>
    <row r="10709" x14ac:dyDescent="0.35"/>
    <row r="10710" x14ac:dyDescent="0.35"/>
    <row r="10711" x14ac:dyDescent="0.35"/>
    <row r="10712" x14ac:dyDescent="0.35"/>
    <row r="10713" x14ac:dyDescent="0.35"/>
    <row r="10714" x14ac:dyDescent="0.35"/>
    <row r="10715" x14ac:dyDescent="0.35"/>
    <row r="10716" x14ac:dyDescent="0.35"/>
    <row r="10717" x14ac:dyDescent="0.35"/>
    <row r="10718" x14ac:dyDescent="0.35"/>
    <row r="10719" x14ac:dyDescent="0.35"/>
    <row r="10720" x14ac:dyDescent="0.35"/>
    <row r="10721" x14ac:dyDescent="0.35"/>
    <row r="10722" x14ac:dyDescent="0.35"/>
    <row r="10723" x14ac:dyDescent="0.35"/>
    <row r="10724" x14ac:dyDescent="0.35"/>
    <row r="10725" x14ac:dyDescent="0.35"/>
    <row r="10726" x14ac:dyDescent="0.35"/>
    <row r="10727" x14ac:dyDescent="0.35"/>
    <row r="10728" x14ac:dyDescent="0.35"/>
    <row r="10729" x14ac:dyDescent="0.35"/>
    <row r="10730" x14ac:dyDescent="0.35"/>
    <row r="10731" x14ac:dyDescent="0.35"/>
    <row r="10732" x14ac:dyDescent="0.35"/>
    <row r="10733" x14ac:dyDescent="0.35"/>
    <row r="10734" x14ac:dyDescent="0.35"/>
    <row r="10735" x14ac:dyDescent="0.35"/>
    <row r="10736" x14ac:dyDescent="0.35"/>
    <row r="10737" x14ac:dyDescent="0.35"/>
    <row r="10738" x14ac:dyDescent="0.35"/>
    <row r="10739" x14ac:dyDescent="0.35"/>
    <row r="10740" x14ac:dyDescent="0.35"/>
    <row r="10741" x14ac:dyDescent="0.35"/>
    <row r="10742" x14ac:dyDescent="0.35"/>
    <row r="10743" x14ac:dyDescent="0.35"/>
    <row r="10744" x14ac:dyDescent="0.35"/>
    <row r="10745" x14ac:dyDescent="0.35"/>
    <row r="10746" x14ac:dyDescent="0.35"/>
    <row r="10747" x14ac:dyDescent="0.35"/>
    <row r="10748" x14ac:dyDescent="0.35"/>
    <row r="10749" x14ac:dyDescent="0.35"/>
    <row r="10750" x14ac:dyDescent="0.35"/>
    <row r="10751" x14ac:dyDescent="0.35"/>
    <row r="10752" x14ac:dyDescent="0.35"/>
    <row r="10753" x14ac:dyDescent="0.35"/>
    <row r="10754" x14ac:dyDescent="0.35"/>
    <row r="10755" x14ac:dyDescent="0.35"/>
    <row r="10756" x14ac:dyDescent="0.35"/>
    <row r="10757" x14ac:dyDescent="0.35"/>
    <row r="10758" x14ac:dyDescent="0.35"/>
    <row r="10759" x14ac:dyDescent="0.35"/>
    <row r="10760" x14ac:dyDescent="0.35"/>
    <row r="10761" x14ac:dyDescent="0.35"/>
    <row r="10762" x14ac:dyDescent="0.35"/>
    <row r="10763" x14ac:dyDescent="0.35"/>
    <row r="10764" x14ac:dyDescent="0.35"/>
    <row r="10765" x14ac:dyDescent="0.35"/>
    <row r="10766" x14ac:dyDescent="0.35"/>
    <row r="10767" x14ac:dyDescent="0.35"/>
    <row r="10768" x14ac:dyDescent="0.35"/>
    <row r="10769" x14ac:dyDescent="0.35"/>
    <row r="10770" x14ac:dyDescent="0.35"/>
    <row r="10771" x14ac:dyDescent="0.35"/>
    <row r="10772" x14ac:dyDescent="0.35"/>
    <row r="10773" x14ac:dyDescent="0.35"/>
    <row r="10774" x14ac:dyDescent="0.35"/>
    <row r="10775" x14ac:dyDescent="0.35"/>
    <row r="10776" x14ac:dyDescent="0.35"/>
    <row r="10777" x14ac:dyDescent="0.35"/>
    <row r="10778" x14ac:dyDescent="0.35"/>
    <row r="10779" x14ac:dyDescent="0.35"/>
    <row r="10780" x14ac:dyDescent="0.35"/>
    <row r="10781" x14ac:dyDescent="0.35"/>
    <row r="10782" x14ac:dyDescent="0.35"/>
    <row r="10783" x14ac:dyDescent="0.35"/>
    <row r="10784" x14ac:dyDescent="0.35"/>
    <row r="10785" x14ac:dyDescent="0.35"/>
    <row r="10786" x14ac:dyDescent="0.35"/>
    <row r="10787" x14ac:dyDescent="0.35"/>
    <row r="10788" x14ac:dyDescent="0.35"/>
    <row r="10789" x14ac:dyDescent="0.35"/>
    <row r="10790" x14ac:dyDescent="0.35"/>
    <row r="10791" x14ac:dyDescent="0.35"/>
    <row r="10792" x14ac:dyDescent="0.35"/>
    <row r="10793" x14ac:dyDescent="0.35"/>
    <row r="10794" x14ac:dyDescent="0.35"/>
    <row r="10795" x14ac:dyDescent="0.35"/>
    <row r="10796" x14ac:dyDescent="0.35"/>
    <row r="10797" x14ac:dyDescent="0.35"/>
    <row r="10798" x14ac:dyDescent="0.35"/>
    <row r="10799" x14ac:dyDescent="0.35"/>
    <row r="10800" x14ac:dyDescent="0.35"/>
    <row r="10801" x14ac:dyDescent="0.35"/>
    <row r="10802" x14ac:dyDescent="0.35"/>
    <row r="10803" x14ac:dyDescent="0.35"/>
    <row r="10804" x14ac:dyDescent="0.35"/>
    <row r="10805" x14ac:dyDescent="0.35"/>
    <row r="10806" x14ac:dyDescent="0.35"/>
    <row r="10807" x14ac:dyDescent="0.35"/>
    <row r="10808" x14ac:dyDescent="0.35"/>
    <row r="10809" x14ac:dyDescent="0.35"/>
    <row r="10810" x14ac:dyDescent="0.35"/>
    <row r="10811" x14ac:dyDescent="0.35"/>
    <row r="10812" x14ac:dyDescent="0.35"/>
    <row r="10813" x14ac:dyDescent="0.35"/>
    <row r="10814" x14ac:dyDescent="0.35"/>
    <row r="10815" x14ac:dyDescent="0.35"/>
    <row r="10816" x14ac:dyDescent="0.35"/>
    <row r="10817" x14ac:dyDescent="0.35"/>
    <row r="10818" x14ac:dyDescent="0.35"/>
    <row r="10819" x14ac:dyDescent="0.35"/>
    <row r="10820" x14ac:dyDescent="0.35"/>
    <row r="10821" x14ac:dyDescent="0.35"/>
    <row r="10822" x14ac:dyDescent="0.35"/>
    <row r="10823" x14ac:dyDescent="0.35"/>
    <row r="10824" x14ac:dyDescent="0.35"/>
    <row r="10825" x14ac:dyDescent="0.35"/>
    <row r="10826" x14ac:dyDescent="0.35"/>
    <row r="10827" x14ac:dyDescent="0.35"/>
    <row r="10828" x14ac:dyDescent="0.35"/>
    <row r="10829" x14ac:dyDescent="0.35"/>
    <row r="10830" x14ac:dyDescent="0.35"/>
    <row r="10831" x14ac:dyDescent="0.35"/>
    <row r="10832" x14ac:dyDescent="0.35"/>
    <row r="10833" x14ac:dyDescent="0.35"/>
    <row r="10834" x14ac:dyDescent="0.35"/>
    <row r="10835" x14ac:dyDescent="0.35"/>
    <row r="10836" x14ac:dyDescent="0.35"/>
    <row r="10837" x14ac:dyDescent="0.35"/>
    <row r="10838" x14ac:dyDescent="0.35"/>
    <row r="10839" x14ac:dyDescent="0.35"/>
    <row r="10840" x14ac:dyDescent="0.35"/>
    <row r="10841" x14ac:dyDescent="0.35"/>
    <row r="10842" x14ac:dyDescent="0.35"/>
    <row r="10843" x14ac:dyDescent="0.35"/>
    <row r="10844" x14ac:dyDescent="0.35"/>
    <row r="10845" x14ac:dyDescent="0.35"/>
    <row r="10846" x14ac:dyDescent="0.35"/>
    <row r="10847" x14ac:dyDescent="0.35"/>
    <row r="10848" x14ac:dyDescent="0.35"/>
    <row r="10849" x14ac:dyDescent="0.35"/>
    <row r="10850" x14ac:dyDescent="0.35"/>
    <row r="10851" x14ac:dyDescent="0.35"/>
    <row r="10852" x14ac:dyDescent="0.35"/>
    <row r="10853" x14ac:dyDescent="0.35"/>
    <row r="10854" x14ac:dyDescent="0.35"/>
    <row r="10855" x14ac:dyDescent="0.35"/>
    <row r="10856" x14ac:dyDescent="0.35"/>
    <row r="10857" x14ac:dyDescent="0.35"/>
    <row r="10858" x14ac:dyDescent="0.35"/>
    <row r="10859" x14ac:dyDescent="0.35"/>
    <row r="10860" x14ac:dyDescent="0.35"/>
    <row r="10861" x14ac:dyDescent="0.35"/>
    <row r="10862" x14ac:dyDescent="0.35"/>
    <row r="10863" x14ac:dyDescent="0.35"/>
    <row r="10864" x14ac:dyDescent="0.35"/>
    <row r="10865" x14ac:dyDescent="0.35"/>
    <row r="10866" x14ac:dyDescent="0.35"/>
    <row r="10867" x14ac:dyDescent="0.35"/>
    <row r="10868" x14ac:dyDescent="0.35"/>
    <row r="10869" x14ac:dyDescent="0.35"/>
    <row r="10870" x14ac:dyDescent="0.35"/>
    <row r="10871" x14ac:dyDescent="0.35"/>
    <row r="10872" x14ac:dyDescent="0.35"/>
    <row r="10873" x14ac:dyDescent="0.35"/>
    <row r="10874" x14ac:dyDescent="0.35"/>
    <row r="10875" x14ac:dyDescent="0.35"/>
    <row r="10876" x14ac:dyDescent="0.35"/>
    <row r="10877" x14ac:dyDescent="0.35"/>
    <row r="10878" x14ac:dyDescent="0.35"/>
    <row r="10879" x14ac:dyDescent="0.35"/>
    <row r="10880" x14ac:dyDescent="0.35"/>
    <row r="10881" x14ac:dyDescent="0.35"/>
    <row r="10882" x14ac:dyDescent="0.35"/>
    <row r="10883" x14ac:dyDescent="0.35"/>
    <row r="10884" x14ac:dyDescent="0.35"/>
    <row r="10885" x14ac:dyDescent="0.35"/>
    <row r="10886" x14ac:dyDescent="0.35"/>
    <row r="10887" x14ac:dyDescent="0.35"/>
    <row r="10888" x14ac:dyDescent="0.35"/>
    <row r="10889" x14ac:dyDescent="0.35"/>
    <row r="10890" x14ac:dyDescent="0.35"/>
    <row r="10891" x14ac:dyDescent="0.35"/>
    <row r="10892" x14ac:dyDescent="0.35"/>
    <row r="10893" x14ac:dyDescent="0.35"/>
    <row r="10894" x14ac:dyDescent="0.35"/>
    <row r="10895" x14ac:dyDescent="0.35"/>
    <row r="10896" x14ac:dyDescent="0.35"/>
    <row r="10897" x14ac:dyDescent="0.35"/>
    <row r="10898" x14ac:dyDescent="0.35"/>
    <row r="10899" x14ac:dyDescent="0.35"/>
    <row r="10900" x14ac:dyDescent="0.35"/>
    <row r="10901" x14ac:dyDescent="0.35"/>
    <row r="10902" x14ac:dyDescent="0.35"/>
    <row r="10903" x14ac:dyDescent="0.35"/>
    <row r="10904" x14ac:dyDescent="0.35"/>
    <row r="10905" x14ac:dyDescent="0.35"/>
    <row r="10906" x14ac:dyDescent="0.35"/>
    <row r="10907" x14ac:dyDescent="0.35"/>
    <row r="10908" x14ac:dyDescent="0.35"/>
    <row r="10909" x14ac:dyDescent="0.35"/>
    <row r="10910" x14ac:dyDescent="0.35"/>
    <row r="10911" x14ac:dyDescent="0.35"/>
    <row r="10912" x14ac:dyDescent="0.35"/>
    <row r="10913" x14ac:dyDescent="0.35"/>
    <row r="10914" x14ac:dyDescent="0.35"/>
    <row r="10915" x14ac:dyDescent="0.35"/>
    <row r="10916" x14ac:dyDescent="0.35"/>
    <row r="10917" x14ac:dyDescent="0.35"/>
    <row r="10918" x14ac:dyDescent="0.35"/>
    <row r="10919" x14ac:dyDescent="0.35"/>
    <row r="10920" x14ac:dyDescent="0.35"/>
    <row r="10921" x14ac:dyDescent="0.35"/>
    <row r="10922" x14ac:dyDescent="0.35"/>
    <row r="10923" x14ac:dyDescent="0.35"/>
    <row r="10924" x14ac:dyDescent="0.35"/>
    <row r="10925" x14ac:dyDescent="0.35"/>
    <row r="10926" x14ac:dyDescent="0.35"/>
    <row r="10927" x14ac:dyDescent="0.35"/>
    <row r="10928" x14ac:dyDescent="0.35"/>
    <row r="10929" x14ac:dyDescent="0.35"/>
    <row r="10930" x14ac:dyDescent="0.35"/>
    <row r="10931" x14ac:dyDescent="0.35"/>
    <row r="10932" x14ac:dyDescent="0.35"/>
    <row r="10933" x14ac:dyDescent="0.35"/>
    <row r="10934" x14ac:dyDescent="0.35"/>
    <row r="10935" x14ac:dyDescent="0.35"/>
    <row r="10936" x14ac:dyDescent="0.35"/>
    <row r="10937" x14ac:dyDescent="0.35"/>
    <row r="10938" x14ac:dyDescent="0.35"/>
    <row r="10939" x14ac:dyDescent="0.35"/>
    <row r="10940" x14ac:dyDescent="0.35"/>
    <row r="10941" x14ac:dyDescent="0.35"/>
    <row r="10942" x14ac:dyDescent="0.35"/>
    <row r="10943" x14ac:dyDescent="0.35"/>
    <row r="10944" x14ac:dyDescent="0.35"/>
    <row r="10945" x14ac:dyDescent="0.35"/>
    <row r="10946" x14ac:dyDescent="0.35"/>
    <row r="10947" x14ac:dyDescent="0.35"/>
    <row r="10948" x14ac:dyDescent="0.35"/>
    <row r="10949" x14ac:dyDescent="0.35"/>
    <row r="10950" x14ac:dyDescent="0.35"/>
    <row r="10951" x14ac:dyDescent="0.35"/>
    <row r="10952" x14ac:dyDescent="0.35"/>
    <row r="10953" x14ac:dyDescent="0.35"/>
    <row r="10954" x14ac:dyDescent="0.35"/>
    <row r="10955" x14ac:dyDescent="0.35"/>
    <row r="10956" x14ac:dyDescent="0.35"/>
    <row r="10957" x14ac:dyDescent="0.35"/>
    <row r="10958" x14ac:dyDescent="0.35"/>
    <row r="10959" x14ac:dyDescent="0.35"/>
    <row r="10960" x14ac:dyDescent="0.35"/>
    <row r="10961" x14ac:dyDescent="0.35"/>
    <row r="10962" x14ac:dyDescent="0.35"/>
    <row r="10963" x14ac:dyDescent="0.35"/>
    <row r="10964" x14ac:dyDescent="0.35"/>
    <row r="10965" x14ac:dyDescent="0.35"/>
    <row r="10966" x14ac:dyDescent="0.35"/>
    <row r="10967" x14ac:dyDescent="0.35"/>
    <row r="10968" x14ac:dyDescent="0.35"/>
    <row r="10969" x14ac:dyDescent="0.35"/>
    <row r="10970" x14ac:dyDescent="0.35"/>
    <row r="10971" x14ac:dyDescent="0.35"/>
    <row r="10972" x14ac:dyDescent="0.35"/>
    <row r="10973" x14ac:dyDescent="0.35"/>
    <row r="10974" x14ac:dyDescent="0.35"/>
    <row r="10975" x14ac:dyDescent="0.35"/>
    <row r="10976" x14ac:dyDescent="0.35"/>
    <row r="10977" x14ac:dyDescent="0.35"/>
    <row r="10978" x14ac:dyDescent="0.35"/>
    <row r="10979" x14ac:dyDescent="0.35"/>
    <row r="10980" x14ac:dyDescent="0.35"/>
    <row r="10981" x14ac:dyDescent="0.35"/>
    <row r="10982" x14ac:dyDescent="0.35"/>
    <row r="10983" x14ac:dyDescent="0.35"/>
    <row r="10984" x14ac:dyDescent="0.35"/>
    <row r="10985" x14ac:dyDescent="0.35"/>
    <row r="10986" x14ac:dyDescent="0.35"/>
    <row r="10987" x14ac:dyDescent="0.35"/>
    <row r="10988" x14ac:dyDescent="0.35"/>
    <row r="10989" x14ac:dyDescent="0.35"/>
    <row r="10990" x14ac:dyDescent="0.35"/>
    <row r="10991" x14ac:dyDescent="0.35"/>
    <row r="10992" x14ac:dyDescent="0.35"/>
    <row r="10993" x14ac:dyDescent="0.35"/>
    <row r="10994" x14ac:dyDescent="0.35"/>
    <row r="10995" x14ac:dyDescent="0.35"/>
    <row r="10996" x14ac:dyDescent="0.35"/>
    <row r="10997" x14ac:dyDescent="0.35"/>
    <row r="10998" x14ac:dyDescent="0.35"/>
    <row r="10999" x14ac:dyDescent="0.35"/>
    <row r="11000" x14ac:dyDescent="0.35"/>
    <row r="11001" x14ac:dyDescent="0.35"/>
    <row r="11002" x14ac:dyDescent="0.35"/>
    <row r="11003" x14ac:dyDescent="0.35"/>
    <row r="11004" x14ac:dyDescent="0.35"/>
    <row r="11005" x14ac:dyDescent="0.35"/>
    <row r="11006" x14ac:dyDescent="0.35"/>
    <row r="11007" x14ac:dyDescent="0.35"/>
    <row r="11008" x14ac:dyDescent="0.35"/>
    <row r="11009" x14ac:dyDescent="0.35"/>
    <row r="11010" x14ac:dyDescent="0.35"/>
    <row r="11011" x14ac:dyDescent="0.35"/>
    <row r="11012" x14ac:dyDescent="0.35"/>
    <row r="11013" x14ac:dyDescent="0.35"/>
    <row r="11014" x14ac:dyDescent="0.35"/>
    <row r="11015" x14ac:dyDescent="0.35"/>
    <row r="11016" x14ac:dyDescent="0.35"/>
    <row r="11017" x14ac:dyDescent="0.35"/>
    <row r="11018" x14ac:dyDescent="0.35"/>
    <row r="11019" x14ac:dyDescent="0.35"/>
    <row r="11020" x14ac:dyDescent="0.35"/>
    <row r="11021" x14ac:dyDescent="0.35"/>
    <row r="11022" x14ac:dyDescent="0.35"/>
    <row r="11023" x14ac:dyDescent="0.35"/>
    <row r="11024" x14ac:dyDescent="0.35"/>
    <row r="11025" x14ac:dyDescent="0.35"/>
    <row r="11026" x14ac:dyDescent="0.35"/>
    <row r="11027" x14ac:dyDescent="0.35"/>
    <row r="11028" x14ac:dyDescent="0.35"/>
    <row r="11029" x14ac:dyDescent="0.35"/>
    <row r="11030" x14ac:dyDescent="0.35"/>
    <row r="11031" x14ac:dyDescent="0.35"/>
    <row r="11032" x14ac:dyDescent="0.35"/>
    <row r="11033" x14ac:dyDescent="0.35"/>
    <row r="11034" x14ac:dyDescent="0.35"/>
    <row r="11035" x14ac:dyDescent="0.35"/>
    <row r="11036" x14ac:dyDescent="0.35"/>
    <row r="11037" x14ac:dyDescent="0.35"/>
    <row r="11038" x14ac:dyDescent="0.35"/>
    <row r="11039" x14ac:dyDescent="0.35"/>
    <row r="11040" x14ac:dyDescent="0.35"/>
    <row r="11041" x14ac:dyDescent="0.35"/>
    <row r="11042" x14ac:dyDescent="0.35"/>
    <row r="11043" x14ac:dyDescent="0.35"/>
    <row r="11044" x14ac:dyDescent="0.35"/>
    <row r="11045" x14ac:dyDescent="0.35"/>
    <row r="11046" x14ac:dyDescent="0.35"/>
    <row r="11047" x14ac:dyDescent="0.35"/>
    <row r="11048" x14ac:dyDescent="0.35"/>
    <row r="11049" x14ac:dyDescent="0.35"/>
    <row r="11050" x14ac:dyDescent="0.35"/>
    <row r="11051" x14ac:dyDescent="0.35"/>
    <row r="11052" x14ac:dyDescent="0.35"/>
    <row r="11053" x14ac:dyDescent="0.35"/>
    <row r="11054" x14ac:dyDescent="0.35"/>
    <row r="11055" x14ac:dyDescent="0.35"/>
    <row r="11056" x14ac:dyDescent="0.35"/>
    <row r="11057" x14ac:dyDescent="0.35"/>
    <row r="11058" x14ac:dyDescent="0.35"/>
    <row r="11059" x14ac:dyDescent="0.35"/>
    <row r="11060" x14ac:dyDescent="0.35"/>
    <row r="11061" x14ac:dyDescent="0.35"/>
    <row r="11062" x14ac:dyDescent="0.35"/>
    <row r="11063" x14ac:dyDescent="0.35"/>
    <row r="11064" x14ac:dyDescent="0.35"/>
    <row r="11065" x14ac:dyDescent="0.35"/>
    <row r="11066" x14ac:dyDescent="0.35"/>
    <row r="11067" x14ac:dyDescent="0.35"/>
    <row r="11068" x14ac:dyDescent="0.35"/>
    <row r="11069" x14ac:dyDescent="0.35"/>
    <row r="11070" x14ac:dyDescent="0.35"/>
    <row r="11071" x14ac:dyDescent="0.35"/>
    <row r="11072" x14ac:dyDescent="0.35"/>
    <row r="11073" x14ac:dyDescent="0.35"/>
    <row r="11074" x14ac:dyDescent="0.35"/>
    <row r="11075" x14ac:dyDescent="0.35"/>
    <row r="11076" x14ac:dyDescent="0.35"/>
    <row r="11077" x14ac:dyDescent="0.35"/>
    <row r="11078" x14ac:dyDescent="0.35"/>
    <row r="11079" x14ac:dyDescent="0.35"/>
    <row r="11080" x14ac:dyDescent="0.35"/>
    <row r="11081" x14ac:dyDescent="0.35"/>
    <row r="11082" x14ac:dyDescent="0.35"/>
    <row r="11083" x14ac:dyDescent="0.35"/>
    <row r="11084" x14ac:dyDescent="0.35"/>
    <row r="11085" x14ac:dyDescent="0.35"/>
    <row r="11086" x14ac:dyDescent="0.35"/>
    <row r="11087" x14ac:dyDescent="0.35"/>
    <row r="11088" x14ac:dyDescent="0.35"/>
    <row r="11089" x14ac:dyDescent="0.35"/>
    <row r="11090" x14ac:dyDescent="0.35"/>
    <row r="11091" x14ac:dyDescent="0.35"/>
    <row r="11092" x14ac:dyDescent="0.35"/>
    <row r="11093" x14ac:dyDescent="0.35"/>
    <row r="11094" x14ac:dyDescent="0.35"/>
    <row r="11095" x14ac:dyDescent="0.35"/>
    <row r="11096" x14ac:dyDescent="0.35"/>
    <row r="11097" x14ac:dyDescent="0.35"/>
    <row r="11098" x14ac:dyDescent="0.35"/>
    <row r="11099" x14ac:dyDescent="0.35"/>
    <row r="11100" x14ac:dyDescent="0.35"/>
    <row r="11101" x14ac:dyDescent="0.35"/>
    <row r="11102" x14ac:dyDescent="0.35"/>
    <row r="11103" x14ac:dyDescent="0.35"/>
    <row r="11104" x14ac:dyDescent="0.35"/>
    <row r="11105" x14ac:dyDescent="0.35"/>
    <row r="11106" x14ac:dyDescent="0.35"/>
    <row r="11107" x14ac:dyDescent="0.35"/>
    <row r="11108" x14ac:dyDescent="0.35"/>
    <row r="11109" x14ac:dyDescent="0.35"/>
    <row r="11110" x14ac:dyDescent="0.35"/>
    <row r="11111" x14ac:dyDescent="0.35"/>
    <row r="11112" x14ac:dyDescent="0.35"/>
    <row r="11113" x14ac:dyDescent="0.35"/>
    <row r="11114" x14ac:dyDescent="0.35"/>
    <row r="11115" x14ac:dyDescent="0.35"/>
    <row r="11116" x14ac:dyDescent="0.35"/>
    <row r="11117" x14ac:dyDescent="0.35"/>
    <row r="11118" x14ac:dyDescent="0.35"/>
    <row r="11119" x14ac:dyDescent="0.35"/>
    <row r="11120" x14ac:dyDescent="0.35"/>
    <row r="11121" x14ac:dyDescent="0.35"/>
    <row r="11122" x14ac:dyDescent="0.35"/>
    <row r="11123" x14ac:dyDescent="0.35"/>
    <row r="11124" x14ac:dyDescent="0.35"/>
    <row r="11125" x14ac:dyDescent="0.35"/>
    <row r="11126" x14ac:dyDescent="0.35"/>
    <row r="11127" x14ac:dyDescent="0.35"/>
    <row r="11128" x14ac:dyDescent="0.35"/>
    <row r="11129" x14ac:dyDescent="0.35"/>
    <row r="11130" x14ac:dyDescent="0.35"/>
    <row r="11131" x14ac:dyDescent="0.35"/>
    <row r="11132" x14ac:dyDescent="0.35"/>
    <row r="11133" x14ac:dyDescent="0.35"/>
    <row r="11134" x14ac:dyDescent="0.35"/>
    <row r="11135" x14ac:dyDescent="0.35"/>
    <row r="11136" x14ac:dyDescent="0.35"/>
    <row r="11137" x14ac:dyDescent="0.35"/>
    <row r="11138" x14ac:dyDescent="0.35"/>
    <row r="11139" x14ac:dyDescent="0.35"/>
    <row r="11140" x14ac:dyDescent="0.35"/>
    <row r="11141" x14ac:dyDescent="0.35"/>
    <row r="11142" x14ac:dyDescent="0.35"/>
    <row r="11143" x14ac:dyDescent="0.35"/>
    <row r="11144" x14ac:dyDescent="0.35"/>
    <row r="11145" x14ac:dyDescent="0.35"/>
    <row r="11146" x14ac:dyDescent="0.35"/>
    <row r="11147" x14ac:dyDescent="0.35"/>
    <row r="11148" x14ac:dyDescent="0.35"/>
    <row r="11149" x14ac:dyDescent="0.35"/>
    <row r="11150" x14ac:dyDescent="0.35"/>
    <row r="11151" x14ac:dyDescent="0.35"/>
    <row r="11152" x14ac:dyDescent="0.35"/>
    <row r="11153" x14ac:dyDescent="0.35"/>
    <row r="11154" x14ac:dyDescent="0.35"/>
    <row r="11155" x14ac:dyDescent="0.35"/>
    <row r="11156" x14ac:dyDescent="0.35"/>
    <row r="11157" x14ac:dyDescent="0.35"/>
    <row r="11158" x14ac:dyDescent="0.35"/>
    <row r="11159" x14ac:dyDescent="0.35"/>
    <row r="11160" x14ac:dyDescent="0.35"/>
    <row r="11161" x14ac:dyDescent="0.35"/>
    <row r="11162" x14ac:dyDescent="0.35"/>
    <row r="11163" x14ac:dyDescent="0.35"/>
    <row r="11164" x14ac:dyDescent="0.35"/>
    <row r="11165" x14ac:dyDescent="0.35"/>
    <row r="11166" x14ac:dyDescent="0.35"/>
    <row r="11167" x14ac:dyDescent="0.35"/>
    <row r="11168" x14ac:dyDescent="0.35"/>
    <row r="11169" x14ac:dyDescent="0.35"/>
    <row r="11170" x14ac:dyDescent="0.35"/>
    <row r="11171" x14ac:dyDescent="0.35"/>
    <row r="11172" x14ac:dyDescent="0.35"/>
    <row r="11173" x14ac:dyDescent="0.35"/>
    <row r="11174" x14ac:dyDescent="0.35"/>
    <row r="11175" x14ac:dyDescent="0.35"/>
    <row r="11176" x14ac:dyDescent="0.35"/>
    <row r="11177" x14ac:dyDescent="0.35"/>
    <row r="11178" x14ac:dyDescent="0.35"/>
    <row r="11179" x14ac:dyDescent="0.35"/>
    <row r="11180" x14ac:dyDescent="0.35"/>
    <row r="11181" x14ac:dyDescent="0.35"/>
    <row r="11182" x14ac:dyDescent="0.35"/>
    <row r="11183" x14ac:dyDescent="0.35"/>
    <row r="11184" x14ac:dyDescent="0.35"/>
    <row r="11185" x14ac:dyDescent="0.35"/>
    <row r="11186" x14ac:dyDescent="0.35"/>
    <row r="11187" x14ac:dyDescent="0.35"/>
    <row r="11188" x14ac:dyDescent="0.35"/>
    <row r="11189" x14ac:dyDescent="0.35"/>
    <row r="11190" x14ac:dyDescent="0.35"/>
    <row r="11191" x14ac:dyDescent="0.35"/>
    <row r="11192" x14ac:dyDescent="0.35"/>
    <row r="11193" x14ac:dyDescent="0.35"/>
    <row r="11194" x14ac:dyDescent="0.35"/>
    <row r="11195" x14ac:dyDescent="0.35"/>
    <row r="11196" x14ac:dyDescent="0.35"/>
    <row r="11197" x14ac:dyDescent="0.35"/>
    <row r="11198" x14ac:dyDescent="0.35"/>
    <row r="11199" x14ac:dyDescent="0.35"/>
    <row r="11200" x14ac:dyDescent="0.35"/>
    <row r="11201" x14ac:dyDescent="0.35"/>
    <row r="11202" x14ac:dyDescent="0.35"/>
    <row r="11203" x14ac:dyDescent="0.35"/>
    <row r="11204" x14ac:dyDescent="0.35"/>
    <row r="11205" x14ac:dyDescent="0.35"/>
    <row r="11206" x14ac:dyDescent="0.35"/>
    <row r="11207" x14ac:dyDescent="0.35"/>
    <row r="11208" x14ac:dyDescent="0.35"/>
    <row r="11209" x14ac:dyDescent="0.35"/>
    <row r="11210" x14ac:dyDescent="0.35"/>
    <row r="11211" x14ac:dyDescent="0.35"/>
    <row r="11212" x14ac:dyDescent="0.35"/>
    <row r="11213" x14ac:dyDescent="0.35"/>
    <row r="11214" x14ac:dyDescent="0.35"/>
    <row r="11215" x14ac:dyDescent="0.35"/>
    <row r="11216" x14ac:dyDescent="0.35"/>
    <row r="11217" x14ac:dyDescent="0.35"/>
    <row r="11218" x14ac:dyDescent="0.35"/>
    <row r="11219" x14ac:dyDescent="0.35"/>
    <row r="11220" x14ac:dyDescent="0.35"/>
    <row r="11221" x14ac:dyDescent="0.35"/>
    <row r="11222" x14ac:dyDescent="0.35"/>
    <row r="11223" x14ac:dyDescent="0.35"/>
    <row r="11224" x14ac:dyDescent="0.35"/>
    <row r="11225" x14ac:dyDescent="0.35"/>
    <row r="11226" x14ac:dyDescent="0.35"/>
    <row r="11227" x14ac:dyDescent="0.35"/>
    <row r="11228" x14ac:dyDescent="0.35"/>
    <row r="11229" x14ac:dyDescent="0.35"/>
    <row r="11230" x14ac:dyDescent="0.35"/>
    <row r="11231" x14ac:dyDescent="0.35"/>
    <row r="11232" x14ac:dyDescent="0.35"/>
    <row r="11233" x14ac:dyDescent="0.35"/>
    <row r="11234" x14ac:dyDescent="0.35"/>
    <row r="11235" x14ac:dyDescent="0.35"/>
    <row r="11236" x14ac:dyDescent="0.35"/>
    <row r="11237" x14ac:dyDescent="0.35"/>
    <row r="11238" x14ac:dyDescent="0.35"/>
    <row r="11239" x14ac:dyDescent="0.35"/>
    <row r="11240" x14ac:dyDescent="0.35"/>
    <row r="11241" x14ac:dyDescent="0.35"/>
    <row r="11242" x14ac:dyDescent="0.35"/>
    <row r="11243" x14ac:dyDescent="0.35"/>
    <row r="11244" x14ac:dyDescent="0.35"/>
    <row r="11245" x14ac:dyDescent="0.35"/>
    <row r="11246" x14ac:dyDescent="0.35"/>
    <row r="11247" x14ac:dyDescent="0.35"/>
    <row r="11248" x14ac:dyDescent="0.35"/>
    <row r="11249" x14ac:dyDescent="0.35"/>
    <row r="11250" x14ac:dyDescent="0.35"/>
    <row r="11251" x14ac:dyDescent="0.35"/>
    <row r="11252" x14ac:dyDescent="0.35"/>
    <row r="11253" x14ac:dyDescent="0.35"/>
    <row r="11254" x14ac:dyDescent="0.35"/>
    <row r="11255" x14ac:dyDescent="0.35"/>
    <row r="11256" x14ac:dyDescent="0.35"/>
    <row r="11257" x14ac:dyDescent="0.35"/>
    <row r="11258" x14ac:dyDescent="0.35"/>
    <row r="11259" x14ac:dyDescent="0.35"/>
    <row r="11260" x14ac:dyDescent="0.35"/>
    <row r="11261" x14ac:dyDescent="0.35"/>
    <row r="11262" x14ac:dyDescent="0.35"/>
    <row r="11263" x14ac:dyDescent="0.35"/>
    <row r="11264" x14ac:dyDescent="0.35"/>
    <row r="11265" x14ac:dyDescent="0.35"/>
    <row r="11266" x14ac:dyDescent="0.35"/>
    <row r="11267" x14ac:dyDescent="0.35"/>
    <row r="11268" x14ac:dyDescent="0.35"/>
    <row r="11269" x14ac:dyDescent="0.35"/>
    <row r="11270" x14ac:dyDescent="0.35"/>
    <row r="11271" x14ac:dyDescent="0.35"/>
    <row r="11272" x14ac:dyDescent="0.35"/>
    <row r="11273" x14ac:dyDescent="0.35"/>
    <row r="11274" x14ac:dyDescent="0.35"/>
    <row r="11275" x14ac:dyDescent="0.35"/>
    <row r="11276" x14ac:dyDescent="0.35"/>
    <row r="11277" x14ac:dyDescent="0.35"/>
    <row r="11278" x14ac:dyDescent="0.35"/>
    <row r="11279" x14ac:dyDescent="0.35"/>
    <row r="11280" x14ac:dyDescent="0.35"/>
    <row r="11281" x14ac:dyDescent="0.35"/>
    <row r="11282" x14ac:dyDescent="0.35"/>
    <row r="11283" x14ac:dyDescent="0.35"/>
    <row r="11284" x14ac:dyDescent="0.35"/>
    <row r="11285" x14ac:dyDescent="0.35"/>
    <row r="11286" x14ac:dyDescent="0.35"/>
    <row r="11287" x14ac:dyDescent="0.35"/>
    <row r="11288" x14ac:dyDescent="0.35"/>
    <row r="11289" x14ac:dyDescent="0.35"/>
    <row r="11290" x14ac:dyDescent="0.35"/>
    <row r="11291" x14ac:dyDescent="0.35"/>
    <row r="11292" x14ac:dyDescent="0.35"/>
    <row r="11293" x14ac:dyDescent="0.35"/>
    <row r="11294" x14ac:dyDescent="0.35"/>
    <row r="11295" x14ac:dyDescent="0.35"/>
    <row r="11296" x14ac:dyDescent="0.35"/>
    <row r="11297" x14ac:dyDescent="0.35"/>
    <row r="11298" x14ac:dyDescent="0.35"/>
    <row r="11299" x14ac:dyDescent="0.35"/>
    <row r="11300" x14ac:dyDescent="0.35"/>
    <row r="11301" x14ac:dyDescent="0.35"/>
    <row r="11302" x14ac:dyDescent="0.35"/>
    <row r="11303" x14ac:dyDescent="0.35"/>
    <row r="11304" x14ac:dyDescent="0.35"/>
    <row r="11305" x14ac:dyDescent="0.35"/>
    <row r="11306" x14ac:dyDescent="0.35"/>
    <row r="11307" x14ac:dyDescent="0.35"/>
    <row r="11308" x14ac:dyDescent="0.35"/>
    <row r="11309" x14ac:dyDescent="0.35"/>
    <row r="11310" x14ac:dyDescent="0.35"/>
    <row r="11311" x14ac:dyDescent="0.35"/>
    <row r="11312" x14ac:dyDescent="0.35"/>
    <row r="11313" x14ac:dyDescent="0.35"/>
    <row r="11314" x14ac:dyDescent="0.35"/>
    <row r="11315" x14ac:dyDescent="0.35"/>
    <row r="11316" x14ac:dyDescent="0.35"/>
    <row r="11317" x14ac:dyDescent="0.35"/>
    <row r="11318" x14ac:dyDescent="0.35"/>
    <row r="11319" x14ac:dyDescent="0.35"/>
    <row r="11320" x14ac:dyDescent="0.35"/>
    <row r="11321" x14ac:dyDescent="0.35"/>
    <row r="11322" x14ac:dyDescent="0.35"/>
    <row r="11323" x14ac:dyDescent="0.35"/>
    <row r="11324" x14ac:dyDescent="0.35"/>
    <row r="11325" x14ac:dyDescent="0.35"/>
    <row r="11326" x14ac:dyDescent="0.35"/>
    <row r="11327" x14ac:dyDescent="0.35"/>
    <row r="11328" x14ac:dyDescent="0.35"/>
    <row r="11329" x14ac:dyDescent="0.35"/>
    <row r="11330" x14ac:dyDescent="0.35"/>
    <row r="11331" x14ac:dyDescent="0.35"/>
    <row r="11332" x14ac:dyDescent="0.35"/>
    <row r="11333" x14ac:dyDescent="0.35"/>
    <row r="11334" x14ac:dyDescent="0.35"/>
    <row r="11335" x14ac:dyDescent="0.35"/>
    <row r="11336" x14ac:dyDescent="0.35"/>
    <row r="11337" x14ac:dyDescent="0.35"/>
    <row r="11338" x14ac:dyDescent="0.35"/>
    <row r="11339" x14ac:dyDescent="0.35"/>
    <row r="11340" x14ac:dyDescent="0.35"/>
    <row r="11341" x14ac:dyDescent="0.35"/>
    <row r="11342" x14ac:dyDescent="0.35"/>
    <row r="11343" x14ac:dyDescent="0.35"/>
    <row r="11344" x14ac:dyDescent="0.35"/>
    <row r="11345" x14ac:dyDescent="0.35"/>
    <row r="11346" x14ac:dyDescent="0.35"/>
    <row r="11347" x14ac:dyDescent="0.35"/>
    <row r="11348" x14ac:dyDescent="0.35"/>
    <row r="11349" x14ac:dyDescent="0.35"/>
    <row r="11350" x14ac:dyDescent="0.35"/>
    <row r="11351" x14ac:dyDescent="0.35"/>
    <row r="11352" x14ac:dyDescent="0.35"/>
    <row r="11353" x14ac:dyDescent="0.35"/>
    <row r="11354" x14ac:dyDescent="0.35"/>
    <row r="11355" x14ac:dyDescent="0.35"/>
    <row r="11356" x14ac:dyDescent="0.35"/>
    <row r="11357" x14ac:dyDescent="0.35"/>
    <row r="11358" x14ac:dyDescent="0.35"/>
    <row r="11359" x14ac:dyDescent="0.35"/>
    <row r="11360" x14ac:dyDescent="0.35"/>
    <row r="11361" x14ac:dyDescent="0.35"/>
    <row r="11362" x14ac:dyDescent="0.35"/>
    <row r="11363" x14ac:dyDescent="0.35"/>
    <row r="11364" x14ac:dyDescent="0.35"/>
    <row r="11365" x14ac:dyDescent="0.35"/>
    <row r="11366" x14ac:dyDescent="0.35"/>
    <row r="11367" x14ac:dyDescent="0.35"/>
    <row r="11368" x14ac:dyDescent="0.35"/>
    <row r="11369" x14ac:dyDescent="0.35"/>
    <row r="11370" x14ac:dyDescent="0.35"/>
    <row r="11371" x14ac:dyDescent="0.35"/>
    <row r="11372" x14ac:dyDescent="0.35"/>
    <row r="11373" x14ac:dyDescent="0.35"/>
    <row r="11374" x14ac:dyDescent="0.35"/>
    <row r="11375" x14ac:dyDescent="0.35"/>
    <row r="11376" x14ac:dyDescent="0.35"/>
    <row r="11377" x14ac:dyDescent="0.35"/>
    <row r="11378" x14ac:dyDescent="0.35"/>
    <row r="11379" x14ac:dyDescent="0.35"/>
    <row r="11380" x14ac:dyDescent="0.35"/>
    <row r="11381" x14ac:dyDescent="0.35"/>
    <row r="11382" x14ac:dyDescent="0.35"/>
    <row r="11383" x14ac:dyDescent="0.35"/>
    <row r="11384" x14ac:dyDescent="0.35"/>
    <row r="11385" x14ac:dyDescent="0.35"/>
    <row r="11386" x14ac:dyDescent="0.35"/>
    <row r="11387" x14ac:dyDescent="0.35"/>
    <row r="11388" x14ac:dyDescent="0.35"/>
    <row r="11389" x14ac:dyDescent="0.35"/>
    <row r="11390" x14ac:dyDescent="0.35"/>
    <row r="11391" x14ac:dyDescent="0.35"/>
    <row r="11392" x14ac:dyDescent="0.35"/>
    <row r="11393" x14ac:dyDescent="0.35"/>
    <row r="11394" x14ac:dyDescent="0.35"/>
    <row r="11395" x14ac:dyDescent="0.35"/>
    <row r="11396" x14ac:dyDescent="0.35"/>
    <row r="11397" x14ac:dyDescent="0.35"/>
    <row r="11398" x14ac:dyDescent="0.35"/>
    <row r="11399" x14ac:dyDescent="0.35"/>
    <row r="11400" x14ac:dyDescent="0.35"/>
    <row r="11401" x14ac:dyDescent="0.35"/>
    <row r="11402" x14ac:dyDescent="0.35"/>
    <row r="11403" x14ac:dyDescent="0.35"/>
    <row r="11404" x14ac:dyDescent="0.35"/>
    <row r="11405" x14ac:dyDescent="0.35"/>
    <row r="11406" x14ac:dyDescent="0.35"/>
    <row r="11407" x14ac:dyDescent="0.35"/>
    <row r="11408" x14ac:dyDescent="0.35"/>
    <row r="11409" x14ac:dyDescent="0.35"/>
    <row r="11410" x14ac:dyDescent="0.35"/>
    <row r="11411" x14ac:dyDescent="0.35"/>
    <row r="11412" x14ac:dyDescent="0.35"/>
    <row r="11413" x14ac:dyDescent="0.35"/>
    <row r="11414" x14ac:dyDescent="0.35"/>
    <row r="11415" x14ac:dyDescent="0.35"/>
    <row r="11416" x14ac:dyDescent="0.35"/>
    <row r="11417" x14ac:dyDescent="0.35"/>
    <row r="11418" x14ac:dyDescent="0.35"/>
    <row r="11419" x14ac:dyDescent="0.35"/>
    <row r="11420" x14ac:dyDescent="0.35"/>
    <row r="11421" x14ac:dyDescent="0.35"/>
    <row r="11422" x14ac:dyDescent="0.35"/>
    <row r="11423" x14ac:dyDescent="0.35"/>
    <row r="11424" x14ac:dyDescent="0.35"/>
    <row r="11425" x14ac:dyDescent="0.35"/>
    <row r="11426" x14ac:dyDescent="0.35"/>
    <row r="11427" x14ac:dyDescent="0.35"/>
    <row r="11428" x14ac:dyDescent="0.35"/>
    <row r="11429" x14ac:dyDescent="0.35"/>
    <row r="11430" x14ac:dyDescent="0.35"/>
    <row r="11431" x14ac:dyDescent="0.35"/>
    <row r="11432" x14ac:dyDescent="0.35"/>
    <row r="11433" x14ac:dyDescent="0.35"/>
    <row r="11434" x14ac:dyDescent="0.35"/>
    <row r="11435" x14ac:dyDescent="0.35"/>
    <row r="11436" x14ac:dyDescent="0.35"/>
    <row r="11437" x14ac:dyDescent="0.35"/>
    <row r="11438" x14ac:dyDescent="0.35"/>
    <row r="11439" x14ac:dyDescent="0.35"/>
    <row r="11440" x14ac:dyDescent="0.35"/>
    <row r="11441" x14ac:dyDescent="0.35"/>
    <row r="11442" x14ac:dyDescent="0.35"/>
    <row r="11443" x14ac:dyDescent="0.35"/>
    <row r="11444" x14ac:dyDescent="0.35"/>
    <row r="11445" x14ac:dyDescent="0.35"/>
    <row r="11446" x14ac:dyDescent="0.35"/>
    <row r="11447" x14ac:dyDescent="0.35"/>
    <row r="11448" x14ac:dyDescent="0.35"/>
    <row r="11449" x14ac:dyDescent="0.35"/>
    <row r="11450" x14ac:dyDescent="0.35"/>
    <row r="11451" x14ac:dyDescent="0.35"/>
    <row r="11452" x14ac:dyDescent="0.35"/>
    <row r="11453" x14ac:dyDescent="0.35"/>
    <row r="11454" x14ac:dyDescent="0.35"/>
    <row r="11455" x14ac:dyDescent="0.35"/>
    <row r="11456" x14ac:dyDescent="0.35"/>
    <row r="11457" x14ac:dyDescent="0.35"/>
    <row r="11458" x14ac:dyDescent="0.35"/>
    <row r="11459" x14ac:dyDescent="0.35"/>
    <row r="11460" x14ac:dyDescent="0.35"/>
    <row r="11461" x14ac:dyDescent="0.35"/>
    <row r="11462" x14ac:dyDescent="0.35"/>
    <row r="11463" x14ac:dyDescent="0.35"/>
    <row r="11464" x14ac:dyDescent="0.35"/>
    <row r="11465" x14ac:dyDescent="0.35"/>
    <row r="11466" x14ac:dyDescent="0.35"/>
    <row r="11467" x14ac:dyDescent="0.35"/>
    <row r="11468" x14ac:dyDescent="0.35"/>
    <row r="11469" x14ac:dyDescent="0.35"/>
    <row r="11470" x14ac:dyDescent="0.35"/>
    <row r="11471" x14ac:dyDescent="0.35"/>
    <row r="11472" x14ac:dyDescent="0.35"/>
    <row r="11473" x14ac:dyDescent="0.35"/>
    <row r="11474" x14ac:dyDescent="0.35"/>
    <row r="11475" x14ac:dyDescent="0.35"/>
    <row r="11476" x14ac:dyDescent="0.35"/>
    <row r="11477" x14ac:dyDescent="0.35"/>
    <row r="11478" x14ac:dyDescent="0.35"/>
    <row r="11479" x14ac:dyDescent="0.35"/>
    <row r="11480" x14ac:dyDescent="0.35"/>
    <row r="11481" x14ac:dyDescent="0.35"/>
    <row r="11482" x14ac:dyDescent="0.35"/>
    <row r="11483" x14ac:dyDescent="0.35"/>
    <row r="11484" x14ac:dyDescent="0.35"/>
    <row r="11485" x14ac:dyDescent="0.35"/>
    <row r="11486" x14ac:dyDescent="0.35"/>
    <row r="11487" x14ac:dyDescent="0.35"/>
    <row r="11488" x14ac:dyDescent="0.35"/>
    <row r="11489" x14ac:dyDescent="0.35"/>
    <row r="11490" x14ac:dyDescent="0.35"/>
    <row r="11491" x14ac:dyDescent="0.35"/>
    <row r="11492" x14ac:dyDescent="0.35"/>
    <row r="11493" x14ac:dyDescent="0.35"/>
    <row r="11494" x14ac:dyDescent="0.35"/>
    <row r="11495" x14ac:dyDescent="0.35"/>
    <row r="11496" x14ac:dyDescent="0.35"/>
    <row r="11497" x14ac:dyDescent="0.35"/>
    <row r="11498" x14ac:dyDescent="0.35"/>
    <row r="11499" x14ac:dyDescent="0.35"/>
    <row r="11500" x14ac:dyDescent="0.35"/>
    <row r="11501" x14ac:dyDescent="0.35"/>
    <row r="11502" x14ac:dyDescent="0.35"/>
    <row r="11503" x14ac:dyDescent="0.35"/>
    <row r="11504" x14ac:dyDescent="0.35"/>
    <row r="11505" x14ac:dyDescent="0.35"/>
    <row r="11506" x14ac:dyDescent="0.35"/>
    <row r="11507" x14ac:dyDescent="0.35"/>
    <row r="11508" x14ac:dyDescent="0.35"/>
    <row r="11509" x14ac:dyDescent="0.35"/>
    <row r="11510" x14ac:dyDescent="0.35"/>
    <row r="11511" x14ac:dyDescent="0.35"/>
    <row r="11512" x14ac:dyDescent="0.35"/>
    <row r="11513" x14ac:dyDescent="0.35"/>
    <row r="11514" x14ac:dyDescent="0.35"/>
    <row r="11515" x14ac:dyDescent="0.35"/>
    <row r="11516" x14ac:dyDescent="0.35"/>
    <row r="11517" x14ac:dyDescent="0.35"/>
    <row r="11518" x14ac:dyDescent="0.35"/>
    <row r="11519" x14ac:dyDescent="0.35"/>
    <row r="11520" x14ac:dyDescent="0.35"/>
    <row r="11521" x14ac:dyDescent="0.35"/>
    <row r="11522" x14ac:dyDescent="0.35"/>
    <row r="11523" x14ac:dyDescent="0.35"/>
    <row r="11524" x14ac:dyDescent="0.35"/>
    <row r="11525" x14ac:dyDescent="0.35"/>
    <row r="11526" x14ac:dyDescent="0.35"/>
    <row r="11527" x14ac:dyDescent="0.35"/>
    <row r="11528" x14ac:dyDescent="0.35"/>
    <row r="11529" x14ac:dyDescent="0.35"/>
    <row r="11530" x14ac:dyDescent="0.35"/>
    <row r="11531" x14ac:dyDescent="0.35"/>
    <row r="11532" x14ac:dyDescent="0.35"/>
    <row r="11533" x14ac:dyDescent="0.35"/>
    <row r="11534" x14ac:dyDescent="0.35"/>
    <row r="11535" x14ac:dyDescent="0.35"/>
    <row r="11536" x14ac:dyDescent="0.35"/>
    <row r="11537" x14ac:dyDescent="0.35"/>
    <row r="11538" x14ac:dyDescent="0.35"/>
    <row r="11539" x14ac:dyDescent="0.35"/>
    <row r="11540" x14ac:dyDescent="0.35"/>
    <row r="11541" x14ac:dyDescent="0.35"/>
    <row r="11542" x14ac:dyDescent="0.35"/>
    <row r="11543" x14ac:dyDescent="0.35"/>
    <row r="11544" x14ac:dyDescent="0.35"/>
    <row r="11545" x14ac:dyDescent="0.35"/>
    <row r="11546" x14ac:dyDescent="0.35"/>
    <row r="11547" x14ac:dyDescent="0.35"/>
    <row r="11548" x14ac:dyDescent="0.35"/>
    <row r="11549" x14ac:dyDescent="0.35"/>
    <row r="11550" x14ac:dyDescent="0.35"/>
    <row r="11551" x14ac:dyDescent="0.35"/>
    <row r="11552" x14ac:dyDescent="0.35"/>
    <row r="11553" x14ac:dyDescent="0.35"/>
    <row r="11554" x14ac:dyDescent="0.35"/>
    <row r="11555" x14ac:dyDescent="0.35"/>
    <row r="11556" x14ac:dyDescent="0.35"/>
    <row r="11557" x14ac:dyDescent="0.35"/>
    <row r="11558" x14ac:dyDescent="0.35"/>
    <row r="11559" x14ac:dyDescent="0.35"/>
    <row r="11560" x14ac:dyDescent="0.35"/>
    <row r="11561" x14ac:dyDescent="0.35"/>
    <row r="11562" x14ac:dyDescent="0.35"/>
    <row r="11563" x14ac:dyDescent="0.35"/>
    <row r="11564" x14ac:dyDescent="0.35"/>
    <row r="11565" x14ac:dyDescent="0.35"/>
    <row r="11566" x14ac:dyDescent="0.35"/>
    <row r="11567" x14ac:dyDescent="0.35"/>
    <row r="11568" x14ac:dyDescent="0.35"/>
    <row r="11569" x14ac:dyDescent="0.35"/>
    <row r="11570" x14ac:dyDescent="0.35"/>
    <row r="11571" x14ac:dyDescent="0.35"/>
    <row r="11572" x14ac:dyDescent="0.35"/>
    <row r="11573" x14ac:dyDescent="0.35"/>
    <row r="11574" x14ac:dyDescent="0.35"/>
    <row r="11575" x14ac:dyDescent="0.35"/>
    <row r="11576" x14ac:dyDescent="0.35"/>
    <row r="11577" x14ac:dyDescent="0.35"/>
    <row r="11578" x14ac:dyDescent="0.35"/>
    <row r="11579" x14ac:dyDescent="0.35"/>
    <row r="11580" x14ac:dyDescent="0.35"/>
    <row r="11581" x14ac:dyDescent="0.35"/>
    <row r="11582" x14ac:dyDescent="0.35"/>
    <row r="11583" x14ac:dyDescent="0.35"/>
    <row r="11584" x14ac:dyDescent="0.35"/>
    <row r="11585" x14ac:dyDescent="0.35"/>
    <row r="11586" x14ac:dyDescent="0.35"/>
    <row r="11587" x14ac:dyDescent="0.35"/>
    <row r="11588" x14ac:dyDescent="0.35"/>
    <row r="11589" x14ac:dyDescent="0.35"/>
    <row r="11590" x14ac:dyDescent="0.35"/>
    <row r="11591" x14ac:dyDescent="0.35"/>
    <row r="11592" x14ac:dyDescent="0.35"/>
    <row r="11593" x14ac:dyDescent="0.35"/>
    <row r="11594" x14ac:dyDescent="0.35"/>
    <row r="11595" x14ac:dyDescent="0.35"/>
    <row r="11596" x14ac:dyDescent="0.35"/>
    <row r="11597" x14ac:dyDescent="0.35"/>
    <row r="11598" x14ac:dyDescent="0.35"/>
    <row r="11599" x14ac:dyDescent="0.35"/>
    <row r="11600" x14ac:dyDescent="0.35"/>
    <row r="11601" x14ac:dyDescent="0.35"/>
    <row r="11602" x14ac:dyDescent="0.35"/>
    <row r="11603" x14ac:dyDescent="0.35"/>
    <row r="11604" x14ac:dyDescent="0.35"/>
    <row r="11605" x14ac:dyDescent="0.35"/>
    <row r="11606" x14ac:dyDescent="0.35"/>
    <row r="11607" x14ac:dyDescent="0.35"/>
    <row r="11608" x14ac:dyDescent="0.35"/>
    <row r="11609" x14ac:dyDescent="0.35"/>
    <row r="11610" x14ac:dyDescent="0.35"/>
    <row r="11611" x14ac:dyDescent="0.35"/>
    <row r="11612" x14ac:dyDescent="0.35"/>
    <row r="11613" x14ac:dyDescent="0.35"/>
    <row r="11614" x14ac:dyDescent="0.35"/>
    <row r="11615" x14ac:dyDescent="0.35"/>
    <row r="11616" x14ac:dyDescent="0.35"/>
    <row r="11617" x14ac:dyDescent="0.35"/>
    <row r="11618" x14ac:dyDescent="0.35"/>
    <row r="11619" x14ac:dyDescent="0.35"/>
    <row r="11620" x14ac:dyDescent="0.35"/>
    <row r="11621" x14ac:dyDescent="0.35"/>
    <row r="11622" x14ac:dyDescent="0.35"/>
    <row r="11623" x14ac:dyDescent="0.35"/>
    <row r="11624" x14ac:dyDescent="0.35"/>
    <row r="11625" x14ac:dyDescent="0.35"/>
    <row r="11626" x14ac:dyDescent="0.35"/>
    <row r="11627" x14ac:dyDescent="0.35"/>
    <row r="11628" x14ac:dyDescent="0.35"/>
    <row r="11629" x14ac:dyDescent="0.35"/>
    <row r="11630" x14ac:dyDescent="0.35"/>
    <row r="11631" x14ac:dyDescent="0.35"/>
    <row r="11632" x14ac:dyDescent="0.35"/>
    <row r="11633" x14ac:dyDescent="0.35"/>
    <row r="11634" x14ac:dyDescent="0.35"/>
    <row r="11635" x14ac:dyDescent="0.35"/>
    <row r="11636" x14ac:dyDescent="0.35"/>
    <row r="11637" x14ac:dyDescent="0.35"/>
    <row r="11638" x14ac:dyDescent="0.35"/>
    <row r="11639" x14ac:dyDescent="0.35"/>
    <row r="11640" x14ac:dyDescent="0.35"/>
    <row r="11641" x14ac:dyDescent="0.35"/>
    <row r="11642" x14ac:dyDescent="0.35"/>
    <row r="11643" x14ac:dyDescent="0.35"/>
    <row r="11644" x14ac:dyDescent="0.35"/>
    <row r="11645" x14ac:dyDescent="0.35"/>
    <row r="11646" x14ac:dyDescent="0.35"/>
    <row r="11647" x14ac:dyDescent="0.35"/>
    <row r="11648" x14ac:dyDescent="0.35"/>
    <row r="11649" x14ac:dyDescent="0.35"/>
    <row r="11650" x14ac:dyDescent="0.35"/>
    <row r="11651" x14ac:dyDescent="0.35"/>
    <row r="11652" x14ac:dyDescent="0.35"/>
    <row r="11653" x14ac:dyDescent="0.35"/>
    <row r="11654" x14ac:dyDescent="0.35"/>
    <row r="11655" x14ac:dyDescent="0.35"/>
    <row r="11656" x14ac:dyDescent="0.35"/>
    <row r="11657" x14ac:dyDescent="0.35"/>
    <row r="11658" x14ac:dyDescent="0.35"/>
    <row r="11659" x14ac:dyDescent="0.35"/>
    <row r="11660" x14ac:dyDescent="0.35"/>
    <row r="11661" x14ac:dyDescent="0.35"/>
    <row r="11662" x14ac:dyDescent="0.35"/>
    <row r="11663" x14ac:dyDescent="0.35"/>
    <row r="11664" x14ac:dyDescent="0.35"/>
    <row r="11665" x14ac:dyDescent="0.35"/>
    <row r="11666" x14ac:dyDescent="0.35"/>
    <row r="11667" x14ac:dyDescent="0.35"/>
    <row r="11668" x14ac:dyDescent="0.35"/>
    <row r="11669" x14ac:dyDescent="0.35"/>
    <row r="11670" x14ac:dyDescent="0.35"/>
    <row r="11671" x14ac:dyDescent="0.35"/>
    <row r="11672" x14ac:dyDescent="0.35"/>
    <row r="11673" x14ac:dyDescent="0.35"/>
    <row r="11674" x14ac:dyDescent="0.35"/>
    <row r="11675" x14ac:dyDescent="0.35"/>
    <row r="11676" x14ac:dyDescent="0.35"/>
    <row r="11677" x14ac:dyDescent="0.35"/>
    <row r="11678" x14ac:dyDescent="0.35"/>
    <row r="11679" x14ac:dyDescent="0.35"/>
    <row r="11680" x14ac:dyDescent="0.35"/>
    <row r="11681" x14ac:dyDescent="0.35"/>
    <row r="11682" x14ac:dyDescent="0.35"/>
    <row r="11683" x14ac:dyDescent="0.35"/>
    <row r="11684" x14ac:dyDescent="0.35"/>
    <row r="11685" x14ac:dyDescent="0.35"/>
    <row r="11686" x14ac:dyDescent="0.35"/>
    <row r="11687" x14ac:dyDescent="0.35"/>
    <row r="11688" x14ac:dyDescent="0.35"/>
    <row r="11689" x14ac:dyDescent="0.35"/>
    <row r="11690" x14ac:dyDescent="0.35"/>
    <row r="11691" x14ac:dyDescent="0.35"/>
    <row r="11692" x14ac:dyDescent="0.35"/>
    <row r="11693" x14ac:dyDescent="0.35"/>
    <row r="11694" x14ac:dyDescent="0.35"/>
    <row r="11695" x14ac:dyDescent="0.35"/>
    <row r="11696" x14ac:dyDescent="0.35"/>
    <row r="11697" x14ac:dyDescent="0.35"/>
    <row r="11698" x14ac:dyDescent="0.35"/>
    <row r="11699" x14ac:dyDescent="0.35"/>
    <row r="11700" x14ac:dyDescent="0.35"/>
    <row r="11701" x14ac:dyDescent="0.35"/>
    <row r="11702" x14ac:dyDescent="0.35"/>
    <row r="11703" x14ac:dyDescent="0.35"/>
    <row r="11704" x14ac:dyDescent="0.35"/>
    <row r="11705" x14ac:dyDescent="0.35"/>
    <row r="11706" x14ac:dyDescent="0.35"/>
    <row r="11707" x14ac:dyDescent="0.35"/>
    <row r="11708" x14ac:dyDescent="0.35"/>
    <row r="11709" x14ac:dyDescent="0.35"/>
    <row r="11710" x14ac:dyDescent="0.35"/>
    <row r="11711" x14ac:dyDescent="0.35"/>
    <row r="11712" x14ac:dyDescent="0.35"/>
    <row r="11713" x14ac:dyDescent="0.35"/>
    <row r="11714" x14ac:dyDescent="0.35"/>
    <row r="11715" x14ac:dyDescent="0.35"/>
    <row r="11716" x14ac:dyDescent="0.35"/>
    <row r="11717" x14ac:dyDescent="0.35"/>
    <row r="11718" x14ac:dyDescent="0.35"/>
    <row r="11719" x14ac:dyDescent="0.35"/>
    <row r="11720" x14ac:dyDescent="0.35"/>
    <row r="11721" x14ac:dyDescent="0.35"/>
    <row r="11722" x14ac:dyDescent="0.35"/>
    <row r="11723" x14ac:dyDescent="0.35"/>
    <row r="11724" x14ac:dyDescent="0.35"/>
    <row r="11725" x14ac:dyDescent="0.35"/>
    <row r="11726" x14ac:dyDescent="0.35"/>
    <row r="11727" x14ac:dyDescent="0.35"/>
    <row r="11728" x14ac:dyDescent="0.35"/>
    <row r="11729" x14ac:dyDescent="0.35"/>
    <row r="11730" x14ac:dyDescent="0.35"/>
    <row r="11731" x14ac:dyDescent="0.35"/>
    <row r="11732" x14ac:dyDescent="0.35"/>
    <row r="11733" x14ac:dyDescent="0.35"/>
    <row r="11734" x14ac:dyDescent="0.35"/>
    <row r="11735" x14ac:dyDescent="0.35"/>
    <row r="11736" x14ac:dyDescent="0.35"/>
    <row r="11737" x14ac:dyDescent="0.35"/>
    <row r="11738" x14ac:dyDescent="0.35"/>
    <row r="11739" x14ac:dyDescent="0.35"/>
    <row r="11740" x14ac:dyDescent="0.35"/>
    <row r="11741" x14ac:dyDescent="0.35"/>
    <row r="11742" x14ac:dyDescent="0.35"/>
    <row r="11743" x14ac:dyDescent="0.35"/>
    <row r="11744" x14ac:dyDescent="0.35"/>
    <row r="11745" x14ac:dyDescent="0.35"/>
    <row r="11746" x14ac:dyDescent="0.35"/>
    <row r="11747" x14ac:dyDescent="0.35"/>
    <row r="11748" x14ac:dyDescent="0.35"/>
    <row r="11749" x14ac:dyDescent="0.35"/>
    <row r="11750" x14ac:dyDescent="0.35"/>
    <row r="11751" x14ac:dyDescent="0.35"/>
    <row r="11752" x14ac:dyDescent="0.35"/>
    <row r="11753" x14ac:dyDescent="0.35"/>
    <row r="11754" x14ac:dyDescent="0.35"/>
    <row r="11755" x14ac:dyDescent="0.35"/>
    <row r="11756" x14ac:dyDescent="0.35"/>
    <row r="11757" x14ac:dyDescent="0.35"/>
    <row r="11758" x14ac:dyDescent="0.35"/>
    <row r="11759" x14ac:dyDescent="0.35"/>
    <row r="11760" x14ac:dyDescent="0.35"/>
    <row r="11761" x14ac:dyDescent="0.35"/>
    <row r="11762" x14ac:dyDescent="0.35"/>
    <row r="11763" x14ac:dyDescent="0.35"/>
    <row r="11764" x14ac:dyDescent="0.35"/>
    <row r="11765" x14ac:dyDescent="0.35"/>
    <row r="11766" x14ac:dyDescent="0.35"/>
    <row r="11767" x14ac:dyDescent="0.35"/>
    <row r="11768" x14ac:dyDescent="0.35"/>
    <row r="11769" x14ac:dyDescent="0.35"/>
    <row r="11770" x14ac:dyDescent="0.35"/>
    <row r="11771" x14ac:dyDescent="0.35"/>
    <row r="11772" x14ac:dyDescent="0.35"/>
    <row r="11773" x14ac:dyDescent="0.35"/>
    <row r="11774" x14ac:dyDescent="0.35"/>
    <row r="11775" x14ac:dyDescent="0.35"/>
    <row r="11776" x14ac:dyDescent="0.35"/>
    <row r="11777" x14ac:dyDescent="0.35"/>
    <row r="11778" x14ac:dyDescent="0.35"/>
    <row r="11779" x14ac:dyDescent="0.35"/>
    <row r="11780" x14ac:dyDescent="0.35"/>
    <row r="11781" x14ac:dyDescent="0.35"/>
    <row r="11782" x14ac:dyDescent="0.35"/>
    <row r="11783" x14ac:dyDescent="0.35"/>
    <row r="11784" x14ac:dyDescent="0.35"/>
    <row r="11785" x14ac:dyDescent="0.35"/>
    <row r="11786" x14ac:dyDescent="0.35"/>
    <row r="11787" x14ac:dyDescent="0.35"/>
    <row r="11788" x14ac:dyDescent="0.35"/>
    <row r="11789" x14ac:dyDescent="0.35"/>
    <row r="11790" x14ac:dyDescent="0.35"/>
    <row r="11791" x14ac:dyDescent="0.35"/>
    <row r="11792" x14ac:dyDescent="0.35"/>
    <row r="11793" x14ac:dyDescent="0.35"/>
    <row r="11794" x14ac:dyDescent="0.35"/>
    <row r="11795" x14ac:dyDescent="0.35"/>
    <row r="11796" x14ac:dyDescent="0.35"/>
    <row r="11797" x14ac:dyDescent="0.35"/>
    <row r="11798" x14ac:dyDescent="0.35"/>
    <row r="11799" x14ac:dyDescent="0.35"/>
    <row r="11800" x14ac:dyDescent="0.35"/>
    <row r="11801" x14ac:dyDescent="0.35"/>
    <row r="11802" x14ac:dyDescent="0.35"/>
    <row r="11803" x14ac:dyDescent="0.35"/>
    <row r="11804" x14ac:dyDescent="0.35"/>
    <row r="11805" x14ac:dyDescent="0.35"/>
    <row r="11806" x14ac:dyDescent="0.35"/>
    <row r="11807" x14ac:dyDescent="0.35"/>
    <row r="11808" x14ac:dyDescent="0.35"/>
    <row r="11809" x14ac:dyDescent="0.35"/>
    <row r="11810" x14ac:dyDescent="0.35"/>
    <row r="11811" x14ac:dyDescent="0.35"/>
    <row r="11812" x14ac:dyDescent="0.35"/>
    <row r="11813" x14ac:dyDescent="0.35"/>
    <row r="11814" x14ac:dyDescent="0.35"/>
    <row r="11815" x14ac:dyDescent="0.35"/>
    <row r="11816" x14ac:dyDescent="0.35"/>
    <row r="11817" x14ac:dyDescent="0.35"/>
    <row r="11818" x14ac:dyDescent="0.35"/>
    <row r="11819" x14ac:dyDescent="0.35"/>
    <row r="11820" x14ac:dyDescent="0.35"/>
    <row r="11821" x14ac:dyDescent="0.35"/>
    <row r="11822" x14ac:dyDescent="0.35"/>
    <row r="11823" x14ac:dyDescent="0.35"/>
    <row r="11824" x14ac:dyDescent="0.35"/>
    <row r="11825" x14ac:dyDescent="0.35"/>
    <row r="11826" x14ac:dyDescent="0.35"/>
    <row r="11827" x14ac:dyDescent="0.35"/>
    <row r="11828" x14ac:dyDescent="0.35"/>
    <row r="11829" x14ac:dyDescent="0.35"/>
    <row r="11830" x14ac:dyDescent="0.35"/>
    <row r="11831" x14ac:dyDescent="0.35"/>
    <row r="11832" x14ac:dyDescent="0.35"/>
    <row r="11833" x14ac:dyDescent="0.35"/>
    <row r="11834" x14ac:dyDescent="0.35"/>
    <row r="11835" x14ac:dyDescent="0.35"/>
    <row r="11836" x14ac:dyDescent="0.35"/>
    <row r="11837" x14ac:dyDescent="0.35"/>
    <row r="11838" x14ac:dyDescent="0.35"/>
    <row r="11839" x14ac:dyDescent="0.35"/>
    <row r="11840" x14ac:dyDescent="0.35"/>
    <row r="11841" x14ac:dyDescent="0.35"/>
    <row r="11842" x14ac:dyDescent="0.35"/>
    <row r="11843" x14ac:dyDescent="0.35"/>
    <row r="11844" x14ac:dyDescent="0.35"/>
    <row r="11845" x14ac:dyDescent="0.35"/>
    <row r="11846" x14ac:dyDescent="0.35"/>
    <row r="11847" x14ac:dyDescent="0.35"/>
    <row r="11848" x14ac:dyDescent="0.35"/>
    <row r="11849" x14ac:dyDescent="0.35"/>
    <row r="11850" x14ac:dyDescent="0.35"/>
    <row r="11851" x14ac:dyDescent="0.35"/>
    <row r="11852" x14ac:dyDescent="0.35"/>
    <row r="11853" x14ac:dyDescent="0.35"/>
    <row r="11854" x14ac:dyDescent="0.35"/>
    <row r="11855" x14ac:dyDescent="0.35"/>
    <row r="11856" x14ac:dyDescent="0.35"/>
    <row r="11857" x14ac:dyDescent="0.35"/>
    <row r="11858" x14ac:dyDescent="0.35"/>
    <row r="11859" x14ac:dyDescent="0.35"/>
    <row r="11860" x14ac:dyDescent="0.35"/>
    <row r="11861" x14ac:dyDescent="0.35"/>
    <row r="11862" x14ac:dyDescent="0.35"/>
    <row r="11863" x14ac:dyDescent="0.35"/>
    <row r="11864" x14ac:dyDescent="0.35"/>
    <row r="11865" x14ac:dyDescent="0.35"/>
    <row r="11866" x14ac:dyDescent="0.35"/>
    <row r="11867" x14ac:dyDescent="0.35"/>
    <row r="11868" x14ac:dyDescent="0.35"/>
    <row r="11869" x14ac:dyDescent="0.35"/>
    <row r="11870" x14ac:dyDescent="0.35"/>
    <row r="11871" x14ac:dyDescent="0.35"/>
    <row r="11872" x14ac:dyDescent="0.35"/>
    <row r="11873" x14ac:dyDescent="0.35"/>
    <row r="11874" x14ac:dyDescent="0.35"/>
    <row r="11875" x14ac:dyDescent="0.35"/>
    <row r="11876" x14ac:dyDescent="0.35"/>
    <row r="11877" x14ac:dyDescent="0.35"/>
    <row r="11878" x14ac:dyDescent="0.35"/>
    <row r="11879" x14ac:dyDescent="0.35"/>
    <row r="11880" x14ac:dyDescent="0.35"/>
    <row r="11881" x14ac:dyDescent="0.35"/>
    <row r="11882" x14ac:dyDescent="0.35"/>
    <row r="11883" x14ac:dyDescent="0.35"/>
    <row r="11884" x14ac:dyDescent="0.35"/>
    <row r="11885" x14ac:dyDescent="0.35"/>
    <row r="11886" x14ac:dyDescent="0.35"/>
    <row r="11887" x14ac:dyDescent="0.35"/>
    <row r="11888" x14ac:dyDescent="0.35"/>
    <row r="11889" x14ac:dyDescent="0.35"/>
    <row r="11890" x14ac:dyDescent="0.35"/>
    <row r="11891" x14ac:dyDescent="0.35"/>
    <row r="11892" x14ac:dyDescent="0.35"/>
    <row r="11893" x14ac:dyDescent="0.35"/>
    <row r="11894" x14ac:dyDescent="0.35"/>
    <row r="11895" x14ac:dyDescent="0.35"/>
    <row r="11896" x14ac:dyDescent="0.35"/>
    <row r="11897" x14ac:dyDescent="0.35"/>
    <row r="11898" x14ac:dyDescent="0.35"/>
    <row r="11899" x14ac:dyDescent="0.35"/>
    <row r="11900" x14ac:dyDescent="0.35"/>
    <row r="11901" x14ac:dyDescent="0.35"/>
    <row r="11902" x14ac:dyDescent="0.35"/>
    <row r="11903" x14ac:dyDescent="0.35"/>
    <row r="11904" x14ac:dyDescent="0.35"/>
    <row r="11905" x14ac:dyDescent="0.35"/>
    <row r="11906" x14ac:dyDescent="0.35"/>
    <row r="11907" x14ac:dyDescent="0.35"/>
    <row r="11908" x14ac:dyDescent="0.35"/>
    <row r="11909" x14ac:dyDescent="0.35"/>
    <row r="11910" x14ac:dyDescent="0.35"/>
    <row r="11911" x14ac:dyDescent="0.35"/>
    <row r="11912" x14ac:dyDescent="0.35"/>
    <row r="11913" x14ac:dyDescent="0.35"/>
    <row r="11914" x14ac:dyDescent="0.35"/>
    <row r="11915" x14ac:dyDescent="0.35"/>
    <row r="11916" x14ac:dyDescent="0.35"/>
    <row r="11917" x14ac:dyDescent="0.35"/>
    <row r="11918" x14ac:dyDescent="0.35"/>
    <row r="11919" x14ac:dyDescent="0.35"/>
    <row r="11920" x14ac:dyDescent="0.35"/>
    <row r="11921" x14ac:dyDescent="0.35"/>
    <row r="11922" x14ac:dyDescent="0.35"/>
    <row r="11923" x14ac:dyDescent="0.35"/>
    <row r="11924" x14ac:dyDescent="0.35"/>
    <row r="11925" x14ac:dyDescent="0.35"/>
    <row r="11926" x14ac:dyDescent="0.35"/>
    <row r="11927" x14ac:dyDescent="0.35"/>
    <row r="11928" x14ac:dyDescent="0.35"/>
    <row r="11929" x14ac:dyDescent="0.35"/>
    <row r="11930" x14ac:dyDescent="0.35"/>
    <row r="11931" x14ac:dyDescent="0.35"/>
    <row r="11932" x14ac:dyDescent="0.35"/>
    <row r="11933" x14ac:dyDescent="0.35"/>
    <row r="11934" x14ac:dyDescent="0.35"/>
    <row r="11935" x14ac:dyDescent="0.35"/>
    <row r="11936" x14ac:dyDescent="0.35"/>
    <row r="11937" x14ac:dyDescent="0.35"/>
    <row r="11938" x14ac:dyDescent="0.35"/>
    <row r="11939" x14ac:dyDescent="0.35"/>
    <row r="11940" x14ac:dyDescent="0.35"/>
    <row r="11941" x14ac:dyDescent="0.35"/>
    <row r="11942" x14ac:dyDescent="0.35"/>
    <row r="11943" x14ac:dyDescent="0.35"/>
    <row r="11944" x14ac:dyDescent="0.35"/>
    <row r="11945" x14ac:dyDescent="0.35"/>
    <row r="11946" x14ac:dyDescent="0.35"/>
    <row r="11947" x14ac:dyDescent="0.35"/>
    <row r="11948" x14ac:dyDescent="0.35"/>
    <row r="11949" x14ac:dyDescent="0.35"/>
    <row r="11950" x14ac:dyDescent="0.35"/>
    <row r="11951" x14ac:dyDescent="0.35"/>
    <row r="11952" x14ac:dyDescent="0.35"/>
    <row r="11953" x14ac:dyDescent="0.35"/>
    <row r="11954" x14ac:dyDescent="0.35"/>
    <row r="11955" x14ac:dyDescent="0.35"/>
    <row r="11956" x14ac:dyDescent="0.35"/>
    <row r="11957" x14ac:dyDescent="0.35"/>
    <row r="11958" x14ac:dyDescent="0.35"/>
    <row r="11959" x14ac:dyDescent="0.35"/>
    <row r="11960" x14ac:dyDescent="0.35"/>
    <row r="11961" x14ac:dyDescent="0.35"/>
    <row r="11962" x14ac:dyDescent="0.35"/>
    <row r="11963" x14ac:dyDescent="0.35"/>
    <row r="11964" x14ac:dyDescent="0.35"/>
    <row r="11965" x14ac:dyDescent="0.35"/>
    <row r="11966" x14ac:dyDescent="0.35"/>
    <row r="11967" x14ac:dyDescent="0.35"/>
    <row r="11968" x14ac:dyDescent="0.35"/>
    <row r="11969" x14ac:dyDescent="0.35"/>
    <row r="11970" x14ac:dyDescent="0.35"/>
    <row r="11971" x14ac:dyDescent="0.35"/>
    <row r="11972" x14ac:dyDescent="0.35"/>
    <row r="11973" x14ac:dyDescent="0.35"/>
    <row r="11974" x14ac:dyDescent="0.35"/>
    <row r="11975" x14ac:dyDescent="0.35"/>
    <row r="11976" x14ac:dyDescent="0.35"/>
    <row r="11977" x14ac:dyDescent="0.35"/>
    <row r="11978" x14ac:dyDescent="0.35"/>
    <row r="11979" x14ac:dyDescent="0.35"/>
    <row r="11980" x14ac:dyDescent="0.35"/>
    <row r="11981" x14ac:dyDescent="0.35"/>
    <row r="11982" x14ac:dyDescent="0.35"/>
    <row r="11983" x14ac:dyDescent="0.35"/>
    <row r="11984" x14ac:dyDescent="0.35"/>
    <row r="11985" x14ac:dyDescent="0.35"/>
    <row r="11986" x14ac:dyDescent="0.35"/>
    <row r="11987" x14ac:dyDescent="0.35"/>
    <row r="11988" x14ac:dyDescent="0.35"/>
    <row r="11989" x14ac:dyDescent="0.35"/>
    <row r="11990" x14ac:dyDescent="0.35"/>
    <row r="11991" x14ac:dyDescent="0.35"/>
    <row r="11992" x14ac:dyDescent="0.35"/>
    <row r="11993" x14ac:dyDescent="0.35"/>
    <row r="11994" x14ac:dyDescent="0.35"/>
    <row r="11995" x14ac:dyDescent="0.35"/>
    <row r="11996" x14ac:dyDescent="0.35"/>
    <row r="11997" x14ac:dyDescent="0.35"/>
    <row r="11998" x14ac:dyDescent="0.35"/>
    <row r="11999" x14ac:dyDescent="0.35"/>
    <row r="12000" x14ac:dyDescent="0.35"/>
    <row r="12001" x14ac:dyDescent="0.35"/>
    <row r="12002" x14ac:dyDescent="0.35"/>
    <row r="12003" x14ac:dyDescent="0.35"/>
    <row r="12004" x14ac:dyDescent="0.35"/>
    <row r="12005" x14ac:dyDescent="0.35"/>
    <row r="12006" x14ac:dyDescent="0.35"/>
    <row r="12007" x14ac:dyDescent="0.35"/>
    <row r="12008" x14ac:dyDescent="0.35"/>
    <row r="12009" x14ac:dyDescent="0.35"/>
    <row r="12010" x14ac:dyDescent="0.35"/>
    <row r="12011" x14ac:dyDescent="0.35"/>
    <row r="12012" x14ac:dyDescent="0.35"/>
    <row r="12013" x14ac:dyDescent="0.35"/>
    <row r="12014" x14ac:dyDescent="0.35"/>
    <row r="12015" x14ac:dyDescent="0.35"/>
    <row r="12016" x14ac:dyDescent="0.35"/>
    <row r="12017" x14ac:dyDescent="0.35"/>
    <row r="12018" x14ac:dyDescent="0.35"/>
    <row r="12019" x14ac:dyDescent="0.35"/>
    <row r="12020" x14ac:dyDescent="0.35"/>
    <row r="12021" x14ac:dyDescent="0.35"/>
    <row r="12022" x14ac:dyDescent="0.35"/>
    <row r="12023" x14ac:dyDescent="0.35"/>
    <row r="12024" x14ac:dyDescent="0.35"/>
    <row r="12025" x14ac:dyDescent="0.35"/>
    <row r="12026" x14ac:dyDescent="0.35"/>
    <row r="12027" x14ac:dyDescent="0.35"/>
    <row r="12028" x14ac:dyDescent="0.35"/>
    <row r="12029" x14ac:dyDescent="0.35"/>
    <row r="12030" x14ac:dyDescent="0.35"/>
    <row r="12031" x14ac:dyDescent="0.35"/>
    <row r="12032" x14ac:dyDescent="0.35"/>
    <row r="12033" x14ac:dyDescent="0.35"/>
    <row r="12034" x14ac:dyDescent="0.35"/>
    <row r="12035" x14ac:dyDescent="0.35"/>
    <row r="12036" x14ac:dyDescent="0.35"/>
    <row r="12037" x14ac:dyDescent="0.35"/>
    <row r="12038" x14ac:dyDescent="0.35"/>
    <row r="12039" x14ac:dyDescent="0.35"/>
    <row r="12040" x14ac:dyDescent="0.35"/>
    <row r="12041" x14ac:dyDescent="0.35"/>
    <row r="12042" x14ac:dyDescent="0.35"/>
    <row r="12043" x14ac:dyDescent="0.35"/>
    <row r="12044" x14ac:dyDescent="0.35"/>
    <row r="12045" x14ac:dyDescent="0.35"/>
    <row r="12046" x14ac:dyDescent="0.35"/>
    <row r="12047" x14ac:dyDescent="0.35"/>
    <row r="12048" x14ac:dyDescent="0.35"/>
    <row r="12049" x14ac:dyDescent="0.35"/>
    <row r="12050" x14ac:dyDescent="0.35"/>
    <row r="12051" x14ac:dyDescent="0.35"/>
    <row r="12052" x14ac:dyDescent="0.35"/>
    <row r="12053" x14ac:dyDescent="0.35"/>
    <row r="12054" x14ac:dyDescent="0.35"/>
    <row r="12055" x14ac:dyDescent="0.35"/>
    <row r="12056" x14ac:dyDescent="0.35"/>
    <row r="12057" x14ac:dyDescent="0.35"/>
    <row r="12058" x14ac:dyDescent="0.35"/>
    <row r="12059" x14ac:dyDescent="0.35"/>
    <row r="12060" x14ac:dyDescent="0.35"/>
    <row r="12061" x14ac:dyDescent="0.35"/>
    <row r="12062" x14ac:dyDescent="0.35"/>
    <row r="12063" x14ac:dyDescent="0.35"/>
    <row r="12064" x14ac:dyDescent="0.35"/>
    <row r="12065" x14ac:dyDescent="0.35"/>
    <row r="12066" x14ac:dyDescent="0.35"/>
    <row r="12067" x14ac:dyDescent="0.35"/>
    <row r="12068" x14ac:dyDescent="0.35"/>
    <row r="12069" x14ac:dyDescent="0.35"/>
    <row r="12070" x14ac:dyDescent="0.35"/>
    <row r="12071" x14ac:dyDescent="0.35"/>
    <row r="12072" x14ac:dyDescent="0.35"/>
    <row r="12073" x14ac:dyDescent="0.35"/>
    <row r="12074" x14ac:dyDescent="0.35"/>
    <row r="12075" x14ac:dyDescent="0.35"/>
    <row r="12076" x14ac:dyDescent="0.35"/>
    <row r="12077" x14ac:dyDescent="0.35"/>
    <row r="12078" x14ac:dyDescent="0.35"/>
    <row r="12079" x14ac:dyDescent="0.35"/>
    <row r="12080" x14ac:dyDescent="0.35"/>
    <row r="12081" x14ac:dyDescent="0.35"/>
    <row r="12082" x14ac:dyDescent="0.35"/>
    <row r="12083" x14ac:dyDescent="0.35"/>
    <row r="12084" x14ac:dyDescent="0.35"/>
    <row r="12085" x14ac:dyDescent="0.35"/>
    <row r="12086" x14ac:dyDescent="0.35"/>
    <row r="12087" x14ac:dyDescent="0.35"/>
    <row r="12088" x14ac:dyDescent="0.35"/>
    <row r="12089" x14ac:dyDescent="0.35"/>
    <row r="12090" x14ac:dyDescent="0.35"/>
    <row r="12091" x14ac:dyDescent="0.35"/>
    <row r="12092" x14ac:dyDescent="0.35"/>
    <row r="12093" x14ac:dyDescent="0.35"/>
    <row r="12094" x14ac:dyDescent="0.35"/>
    <row r="12095" x14ac:dyDescent="0.35"/>
    <row r="12096" x14ac:dyDescent="0.35"/>
    <row r="12097" x14ac:dyDescent="0.35"/>
    <row r="12098" x14ac:dyDescent="0.35"/>
    <row r="12099" x14ac:dyDescent="0.35"/>
    <row r="12100" x14ac:dyDescent="0.35"/>
    <row r="12101" x14ac:dyDescent="0.35"/>
    <row r="12102" x14ac:dyDescent="0.35"/>
    <row r="12103" x14ac:dyDescent="0.35"/>
    <row r="12104" x14ac:dyDescent="0.35"/>
    <row r="12105" x14ac:dyDescent="0.35"/>
    <row r="12106" x14ac:dyDescent="0.35"/>
    <row r="12107" x14ac:dyDescent="0.35"/>
    <row r="12108" x14ac:dyDescent="0.35"/>
    <row r="12109" x14ac:dyDescent="0.35"/>
    <row r="12110" x14ac:dyDescent="0.35"/>
    <row r="12111" x14ac:dyDescent="0.35"/>
    <row r="12112" x14ac:dyDescent="0.35"/>
    <row r="12113" x14ac:dyDescent="0.35"/>
    <row r="12114" x14ac:dyDescent="0.35"/>
    <row r="12115" x14ac:dyDescent="0.35"/>
    <row r="12116" x14ac:dyDescent="0.35"/>
    <row r="12117" x14ac:dyDescent="0.35"/>
    <row r="12118" x14ac:dyDescent="0.35"/>
    <row r="12119" x14ac:dyDescent="0.35"/>
    <row r="12120" x14ac:dyDescent="0.35"/>
    <row r="12121" x14ac:dyDescent="0.35"/>
    <row r="12122" x14ac:dyDescent="0.35"/>
    <row r="12123" x14ac:dyDescent="0.35"/>
    <row r="12124" x14ac:dyDescent="0.35"/>
    <row r="12125" x14ac:dyDescent="0.35"/>
    <row r="12126" x14ac:dyDescent="0.35"/>
    <row r="12127" x14ac:dyDescent="0.35"/>
    <row r="12128" x14ac:dyDescent="0.35"/>
    <row r="12129" x14ac:dyDescent="0.35"/>
    <row r="12130" x14ac:dyDescent="0.35"/>
    <row r="12131" x14ac:dyDescent="0.35"/>
    <row r="12132" x14ac:dyDescent="0.35"/>
    <row r="12133" x14ac:dyDescent="0.35"/>
    <row r="12134" x14ac:dyDescent="0.35"/>
    <row r="12135" x14ac:dyDescent="0.35"/>
    <row r="12136" x14ac:dyDescent="0.35"/>
    <row r="12137" x14ac:dyDescent="0.35"/>
    <row r="12138" x14ac:dyDescent="0.35"/>
    <row r="12139" x14ac:dyDescent="0.35"/>
    <row r="12140" x14ac:dyDescent="0.35"/>
    <row r="12141" x14ac:dyDescent="0.35"/>
    <row r="12142" x14ac:dyDescent="0.35"/>
    <row r="12143" x14ac:dyDescent="0.35"/>
    <row r="12144" x14ac:dyDescent="0.35"/>
    <row r="12145" x14ac:dyDescent="0.35"/>
    <row r="12146" x14ac:dyDescent="0.35"/>
    <row r="12147" x14ac:dyDescent="0.35"/>
    <row r="12148" x14ac:dyDescent="0.35"/>
    <row r="12149" x14ac:dyDescent="0.35"/>
    <row r="12150" x14ac:dyDescent="0.35"/>
    <row r="12151" x14ac:dyDescent="0.35"/>
    <row r="12152" x14ac:dyDescent="0.35"/>
    <row r="12153" x14ac:dyDescent="0.35"/>
    <row r="12154" x14ac:dyDescent="0.35"/>
    <row r="12155" x14ac:dyDescent="0.35"/>
    <row r="12156" x14ac:dyDescent="0.35"/>
    <row r="12157" x14ac:dyDescent="0.35"/>
    <row r="12158" x14ac:dyDescent="0.35"/>
    <row r="12159" x14ac:dyDescent="0.35"/>
    <row r="12160" x14ac:dyDescent="0.35"/>
    <row r="12161" x14ac:dyDescent="0.35"/>
    <row r="12162" x14ac:dyDescent="0.35"/>
    <row r="12163" x14ac:dyDescent="0.35"/>
    <row r="12164" x14ac:dyDescent="0.35"/>
    <row r="12165" x14ac:dyDescent="0.35"/>
    <row r="12166" x14ac:dyDescent="0.35"/>
    <row r="12167" x14ac:dyDescent="0.35"/>
    <row r="12168" x14ac:dyDescent="0.35"/>
    <row r="12169" x14ac:dyDescent="0.35"/>
    <row r="12170" x14ac:dyDescent="0.35"/>
    <row r="12171" x14ac:dyDescent="0.35"/>
    <row r="12172" x14ac:dyDescent="0.35"/>
    <row r="12173" x14ac:dyDescent="0.35"/>
    <row r="12174" x14ac:dyDescent="0.35"/>
    <row r="12175" x14ac:dyDescent="0.35"/>
    <row r="12176" x14ac:dyDescent="0.35"/>
    <row r="12177" x14ac:dyDescent="0.35"/>
    <row r="12178" x14ac:dyDescent="0.35"/>
    <row r="12179" x14ac:dyDescent="0.35"/>
    <row r="12180" x14ac:dyDescent="0.35"/>
    <row r="12181" x14ac:dyDescent="0.35"/>
    <row r="12182" x14ac:dyDescent="0.35"/>
    <row r="12183" x14ac:dyDescent="0.35"/>
    <row r="12184" x14ac:dyDescent="0.35"/>
    <row r="12185" x14ac:dyDescent="0.35"/>
    <row r="12186" x14ac:dyDescent="0.35"/>
    <row r="12187" x14ac:dyDescent="0.35"/>
    <row r="12188" x14ac:dyDescent="0.35"/>
    <row r="12189" x14ac:dyDescent="0.35"/>
    <row r="12190" x14ac:dyDescent="0.35"/>
    <row r="12191" x14ac:dyDescent="0.35"/>
    <row r="12192" x14ac:dyDescent="0.35"/>
    <row r="12193" x14ac:dyDescent="0.35"/>
    <row r="12194" x14ac:dyDescent="0.35"/>
    <row r="12195" x14ac:dyDescent="0.35"/>
    <row r="12196" x14ac:dyDescent="0.35"/>
    <row r="12197" x14ac:dyDescent="0.35"/>
    <row r="12198" x14ac:dyDescent="0.35"/>
    <row r="12199" x14ac:dyDescent="0.35"/>
    <row r="12200" x14ac:dyDescent="0.35"/>
    <row r="12201" x14ac:dyDescent="0.35"/>
    <row r="12202" x14ac:dyDescent="0.35"/>
    <row r="12203" x14ac:dyDescent="0.35"/>
    <row r="12204" x14ac:dyDescent="0.35"/>
    <row r="12205" x14ac:dyDescent="0.35"/>
    <row r="12206" x14ac:dyDescent="0.35"/>
    <row r="12207" x14ac:dyDescent="0.35"/>
    <row r="12208" x14ac:dyDescent="0.35"/>
    <row r="12209" x14ac:dyDescent="0.35"/>
    <row r="12210" x14ac:dyDescent="0.35"/>
    <row r="12211" x14ac:dyDescent="0.35"/>
    <row r="12212" x14ac:dyDescent="0.35"/>
    <row r="12213" x14ac:dyDescent="0.35"/>
    <row r="12214" x14ac:dyDescent="0.35"/>
    <row r="12215" x14ac:dyDescent="0.35"/>
    <row r="12216" x14ac:dyDescent="0.35"/>
    <row r="12217" x14ac:dyDescent="0.35"/>
    <row r="12218" x14ac:dyDescent="0.35"/>
    <row r="12219" x14ac:dyDescent="0.35"/>
    <row r="12220" x14ac:dyDescent="0.35"/>
    <row r="12221" x14ac:dyDescent="0.35"/>
    <row r="12222" x14ac:dyDescent="0.35"/>
    <row r="12223" x14ac:dyDescent="0.35"/>
    <row r="12224" x14ac:dyDescent="0.35"/>
    <row r="12225" x14ac:dyDescent="0.35"/>
    <row r="12226" x14ac:dyDescent="0.35"/>
    <row r="12227" x14ac:dyDescent="0.35"/>
    <row r="12228" x14ac:dyDescent="0.35"/>
    <row r="12229" x14ac:dyDescent="0.35"/>
    <row r="12230" x14ac:dyDescent="0.35"/>
    <row r="12231" x14ac:dyDescent="0.35"/>
    <row r="12232" x14ac:dyDescent="0.35"/>
    <row r="12233" x14ac:dyDescent="0.35"/>
    <row r="12234" x14ac:dyDescent="0.35"/>
    <row r="12235" x14ac:dyDescent="0.35"/>
    <row r="12236" x14ac:dyDescent="0.35"/>
    <row r="12237" x14ac:dyDescent="0.35"/>
    <row r="12238" x14ac:dyDescent="0.35"/>
    <row r="12239" x14ac:dyDescent="0.35"/>
    <row r="12240" x14ac:dyDescent="0.35"/>
    <row r="12241" x14ac:dyDescent="0.35"/>
    <row r="12242" x14ac:dyDescent="0.35"/>
    <row r="12243" x14ac:dyDescent="0.35"/>
    <row r="12244" x14ac:dyDescent="0.35"/>
    <row r="12245" x14ac:dyDescent="0.35"/>
    <row r="12246" x14ac:dyDescent="0.35"/>
    <row r="12247" x14ac:dyDescent="0.35"/>
    <row r="12248" x14ac:dyDescent="0.35"/>
    <row r="12249" x14ac:dyDescent="0.35"/>
    <row r="12250" x14ac:dyDescent="0.35"/>
    <row r="12251" x14ac:dyDescent="0.35"/>
    <row r="12252" x14ac:dyDescent="0.35"/>
    <row r="12253" x14ac:dyDescent="0.35"/>
    <row r="12254" x14ac:dyDescent="0.35"/>
    <row r="12255" x14ac:dyDescent="0.35"/>
    <row r="12256" x14ac:dyDescent="0.35"/>
    <row r="12257" x14ac:dyDescent="0.35"/>
    <row r="12258" x14ac:dyDescent="0.35"/>
    <row r="12259" x14ac:dyDescent="0.35"/>
    <row r="12260" x14ac:dyDescent="0.35"/>
    <row r="12261" x14ac:dyDescent="0.35"/>
    <row r="12262" x14ac:dyDescent="0.35"/>
    <row r="12263" x14ac:dyDescent="0.35"/>
    <row r="12264" x14ac:dyDescent="0.35"/>
    <row r="12265" x14ac:dyDescent="0.35"/>
    <row r="12266" x14ac:dyDescent="0.35"/>
    <row r="12267" x14ac:dyDescent="0.35"/>
    <row r="12268" x14ac:dyDescent="0.35"/>
    <row r="12269" x14ac:dyDescent="0.35"/>
    <row r="12270" x14ac:dyDescent="0.35"/>
    <row r="12271" x14ac:dyDescent="0.35"/>
    <row r="12272" x14ac:dyDescent="0.35"/>
    <row r="12273" x14ac:dyDescent="0.35"/>
    <row r="12274" x14ac:dyDescent="0.35"/>
    <row r="12275" x14ac:dyDescent="0.35"/>
    <row r="12276" x14ac:dyDescent="0.35"/>
    <row r="12277" x14ac:dyDescent="0.35"/>
    <row r="12278" x14ac:dyDescent="0.35"/>
    <row r="12279" x14ac:dyDescent="0.35"/>
    <row r="12280" x14ac:dyDescent="0.35"/>
    <row r="12281" x14ac:dyDescent="0.35"/>
    <row r="12282" x14ac:dyDescent="0.35"/>
    <row r="12283" x14ac:dyDescent="0.35"/>
    <row r="12284" x14ac:dyDescent="0.35"/>
    <row r="12285" x14ac:dyDescent="0.35"/>
    <row r="12286" x14ac:dyDescent="0.35"/>
    <row r="12287" x14ac:dyDescent="0.35"/>
    <row r="12288" x14ac:dyDescent="0.35"/>
    <row r="12289" x14ac:dyDescent="0.35"/>
    <row r="12290" x14ac:dyDescent="0.35"/>
    <row r="12291" x14ac:dyDescent="0.35"/>
    <row r="12292" x14ac:dyDescent="0.35"/>
    <row r="12293" x14ac:dyDescent="0.35"/>
    <row r="12294" x14ac:dyDescent="0.35"/>
    <row r="12295" x14ac:dyDescent="0.35"/>
    <row r="12296" x14ac:dyDescent="0.35"/>
    <row r="12297" x14ac:dyDescent="0.35"/>
    <row r="12298" x14ac:dyDescent="0.35"/>
    <row r="12299" x14ac:dyDescent="0.35"/>
    <row r="12300" x14ac:dyDescent="0.35"/>
    <row r="12301" x14ac:dyDescent="0.35"/>
    <row r="12302" x14ac:dyDescent="0.35"/>
    <row r="12303" x14ac:dyDescent="0.35"/>
    <row r="12304" x14ac:dyDescent="0.35"/>
    <row r="12305" x14ac:dyDescent="0.35"/>
    <row r="12306" x14ac:dyDescent="0.35"/>
    <row r="12307" x14ac:dyDescent="0.35"/>
    <row r="12308" x14ac:dyDescent="0.35"/>
    <row r="12309" x14ac:dyDescent="0.35"/>
    <row r="12310" x14ac:dyDescent="0.35"/>
    <row r="12311" x14ac:dyDescent="0.35"/>
    <row r="12312" x14ac:dyDescent="0.35"/>
    <row r="12313" x14ac:dyDescent="0.35"/>
    <row r="12314" x14ac:dyDescent="0.35"/>
    <row r="12315" x14ac:dyDescent="0.35"/>
    <row r="12316" x14ac:dyDescent="0.35"/>
    <row r="12317" x14ac:dyDescent="0.35"/>
    <row r="12318" x14ac:dyDescent="0.35"/>
    <row r="12319" x14ac:dyDescent="0.35"/>
    <row r="12320" x14ac:dyDescent="0.35"/>
    <row r="12321" x14ac:dyDescent="0.35"/>
    <row r="12322" x14ac:dyDescent="0.35"/>
    <row r="12323" x14ac:dyDescent="0.35"/>
    <row r="12324" x14ac:dyDescent="0.35"/>
    <row r="12325" x14ac:dyDescent="0.35"/>
    <row r="12326" x14ac:dyDescent="0.35"/>
    <row r="12327" x14ac:dyDescent="0.35"/>
    <row r="12328" x14ac:dyDescent="0.35"/>
    <row r="12329" x14ac:dyDescent="0.35"/>
    <row r="12330" x14ac:dyDescent="0.35"/>
    <row r="12331" x14ac:dyDescent="0.35"/>
    <row r="12332" x14ac:dyDescent="0.35"/>
    <row r="12333" x14ac:dyDescent="0.35"/>
    <row r="12334" x14ac:dyDescent="0.35"/>
    <row r="12335" x14ac:dyDescent="0.35"/>
    <row r="12336" x14ac:dyDescent="0.35"/>
    <row r="12337" x14ac:dyDescent="0.35"/>
    <row r="12338" x14ac:dyDescent="0.35"/>
    <row r="12339" x14ac:dyDescent="0.35"/>
    <row r="12340" x14ac:dyDescent="0.35"/>
    <row r="12341" x14ac:dyDescent="0.35"/>
    <row r="12342" x14ac:dyDescent="0.35"/>
    <row r="12343" x14ac:dyDescent="0.35"/>
    <row r="12344" x14ac:dyDescent="0.35"/>
    <row r="12345" x14ac:dyDescent="0.35"/>
    <row r="12346" x14ac:dyDescent="0.35"/>
    <row r="12347" x14ac:dyDescent="0.35"/>
    <row r="12348" x14ac:dyDescent="0.35"/>
    <row r="12349" x14ac:dyDescent="0.35"/>
    <row r="12350" x14ac:dyDescent="0.35"/>
    <row r="12351" x14ac:dyDescent="0.35"/>
    <row r="12352" x14ac:dyDescent="0.35"/>
    <row r="12353" x14ac:dyDescent="0.35"/>
    <row r="12354" x14ac:dyDescent="0.35"/>
    <row r="12355" x14ac:dyDescent="0.35"/>
    <row r="12356" x14ac:dyDescent="0.35"/>
    <row r="12357" x14ac:dyDescent="0.35"/>
    <row r="12358" x14ac:dyDescent="0.35"/>
    <row r="12359" x14ac:dyDescent="0.35"/>
    <row r="12360" x14ac:dyDescent="0.35"/>
    <row r="12361" x14ac:dyDescent="0.35"/>
    <row r="12362" x14ac:dyDescent="0.35"/>
    <row r="12363" x14ac:dyDescent="0.35"/>
    <row r="12364" x14ac:dyDescent="0.35"/>
    <row r="12365" x14ac:dyDescent="0.35"/>
    <row r="12366" x14ac:dyDescent="0.35"/>
    <row r="12367" x14ac:dyDescent="0.35"/>
    <row r="12368" x14ac:dyDescent="0.35"/>
    <row r="12369" x14ac:dyDescent="0.35"/>
    <row r="12370" x14ac:dyDescent="0.35"/>
    <row r="12371" x14ac:dyDescent="0.35"/>
    <row r="12372" x14ac:dyDescent="0.35"/>
    <row r="12373" x14ac:dyDescent="0.35"/>
    <row r="12374" x14ac:dyDescent="0.35"/>
    <row r="12375" x14ac:dyDescent="0.35"/>
    <row r="12376" x14ac:dyDescent="0.35"/>
    <row r="12377" x14ac:dyDescent="0.35"/>
    <row r="12378" x14ac:dyDescent="0.35"/>
    <row r="12379" x14ac:dyDescent="0.35"/>
    <row r="12380" x14ac:dyDescent="0.35"/>
    <row r="12381" x14ac:dyDescent="0.35"/>
    <row r="12382" x14ac:dyDescent="0.35"/>
    <row r="12383" x14ac:dyDescent="0.35"/>
    <row r="12384" x14ac:dyDescent="0.35"/>
    <row r="12385" x14ac:dyDescent="0.35"/>
    <row r="12386" x14ac:dyDescent="0.35"/>
    <row r="12387" x14ac:dyDescent="0.35"/>
    <row r="12388" x14ac:dyDescent="0.35"/>
    <row r="12389" x14ac:dyDescent="0.35"/>
    <row r="12390" x14ac:dyDescent="0.35"/>
    <row r="12391" x14ac:dyDescent="0.35"/>
    <row r="12392" x14ac:dyDescent="0.35"/>
    <row r="12393" x14ac:dyDescent="0.35"/>
    <row r="12394" x14ac:dyDescent="0.35"/>
    <row r="12395" x14ac:dyDescent="0.35"/>
    <row r="12396" x14ac:dyDescent="0.35"/>
    <row r="12397" x14ac:dyDescent="0.35"/>
    <row r="12398" x14ac:dyDescent="0.35"/>
    <row r="12399" x14ac:dyDescent="0.35"/>
    <row r="12400" x14ac:dyDescent="0.35"/>
    <row r="12401" x14ac:dyDescent="0.35"/>
    <row r="12402" x14ac:dyDescent="0.35"/>
    <row r="12403" x14ac:dyDescent="0.35"/>
    <row r="12404" x14ac:dyDescent="0.35"/>
    <row r="12405" x14ac:dyDescent="0.35"/>
    <row r="12406" x14ac:dyDescent="0.35"/>
    <row r="12407" x14ac:dyDescent="0.35"/>
    <row r="12408" x14ac:dyDescent="0.35"/>
    <row r="12409" x14ac:dyDescent="0.35"/>
    <row r="12410" x14ac:dyDescent="0.35"/>
    <row r="12411" x14ac:dyDescent="0.35"/>
    <row r="12412" x14ac:dyDescent="0.35"/>
    <row r="12413" x14ac:dyDescent="0.35"/>
    <row r="12414" x14ac:dyDescent="0.35"/>
    <row r="12415" x14ac:dyDescent="0.35"/>
    <row r="12416" x14ac:dyDescent="0.35"/>
    <row r="12417" x14ac:dyDescent="0.35"/>
    <row r="12418" x14ac:dyDescent="0.35"/>
    <row r="12419" x14ac:dyDescent="0.35"/>
    <row r="12420" x14ac:dyDescent="0.35"/>
    <row r="12421" x14ac:dyDescent="0.35"/>
    <row r="12422" x14ac:dyDescent="0.35"/>
    <row r="12423" x14ac:dyDescent="0.35"/>
    <row r="12424" x14ac:dyDescent="0.35"/>
    <row r="12425" x14ac:dyDescent="0.35"/>
    <row r="12426" x14ac:dyDescent="0.35"/>
    <row r="12427" x14ac:dyDescent="0.35"/>
    <row r="12428" x14ac:dyDescent="0.35"/>
    <row r="12429" x14ac:dyDescent="0.35"/>
    <row r="12430" x14ac:dyDescent="0.35"/>
    <row r="12431" x14ac:dyDescent="0.35"/>
    <row r="12432" x14ac:dyDescent="0.35"/>
    <row r="12433" x14ac:dyDescent="0.35"/>
    <row r="12434" x14ac:dyDescent="0.35"/>
    <row r="12435" x14ac:dyDescent="0.35"/>
    <row r="12436" x14ac:dyDescent="0.35"/>
    <row r="12437" x14ac:dyDescent="0.35"/>
    <row r="12438" x14ac:dyDescent="0.35"/>
    <row r="12439" x14ac:dyDescent="0.35"/>
    <row r="12440" x14ac:dyDescent="0.35"/>
    <row r="12441" x14ac:dyDescent="0.35"/>
    <row r="12442" x14ac:dyDescent="0.35"/>
    <row r="12443" x14ac:dyDescent="0.35"/>
    <row r="12444" x14ac:dyDescent="0.35"/>
    <row r="12445" x14ac:dyDescent="0.35"/>
    <row r="12446" x14ac:dyDescent="0.35"/>
    <row r="12447" x14ac:dyDescent="0.35"/>
    <row r="12448" x14ac:dyDescent="0.35"/>
    <row r="12449" x14ac:dyDescent="0.35"/>
    <row r="12450" x14ac:dyDescent="0.35"/>
    <row r="12451" x14ac:dyDescent="0.35"/>
    <row r="12452" x14ac:dyDescent="0.35"/>
    <row r="12453" x14ac:dyDescent="0.35"/>
    <row r="12454" x14ac:dyDescent="0.35"/>
    <row r="12455" x14ac:dyDescent="0.35"/>
    <row r="12456" x14ac:dyDescent="0.35"/>
    <row r="12457" x14ac:dyDescent="0.35"/>
    <row r="12458" x14ac:dyDescent="0.35"/>
    <row r="12459" x14ac:dyDescent="0.35"/>
    <row r="12460" x14ac:dyDescent="0.35"/>
    <row r="12461" x14ac:dyDescent="0.35"/>
    <row r="12462" x14ac:dyDescent="0.35"/>
    <row r="12463" x14ac:dyDescent="0.35"/>
    <row r="12464" x14ac:dyDescent="0.35"/>
    <row r="12465" x14ac:dyDescent="0.35"/>
    <row r="12466" x14ac:dyDescent="0.35"/>
    <row r="12467" x14ac:dyDescent="0.35"/>
    <row r="12468" x14ac:dyDescent="0.35"/>
    <row r="12469" x14ac:dyDescent="0.35"/>
    <row r="12470" x14ac:dyDescent="0.35"/>
    <row r="12471" x14ac:dyDescent="0.35"/>
    <row r="12472" x14ac:dyDescent="0.35"/>
    <row r="12473" x14ac:dyDescent="0.35"/>
    <row r="12474" x14ac:dyDescent="0.35"/>
    <row r="12475" x14ac:dyDescent="0.35"/>
    <row r="12476" x14ac:dyDescent="0.35"/>
    <row r="12477" x14ac:dyDescent="0.35"/>
    <row r="12478" x14ac:dyDescent="0.35"/>
    <row r="12479" x14ac:dyDescent="0.35"/>
    <row r="12480" x14ac:dyDescent="0.35"/>
    <row r="12481" x14ac:dyDescent="0.35"/>
    <row r="12482" x14ac:dyDescent="0.35"/>
    <row r="12483" x14ac:dyDescent="0.35"/>
    <row r="12484" x14ac:dyDescent="0.35"/>
    <row r="12485" x14ac:dyDescent="0.35"/>
    <row r="12486" x14ac:dyDescent="0.35"/>
    <row r="12487" x14ac:dyDescent="0.35"/>
    <row r="12488" x14ac:dyDescent="0.35"/>
    <row r="12489" x14ac:dyDescent="0.35"/>
    <row r="12490" x14ac:dyDescent="0.35"/>
    <row r="12491" x14ac:dyDescent="0.35"/>
    <row r="12492" x14ac:dyDescent="0.35"/>
    <row r="12493" x14ac:dyDescent="0.35"/>
    <row r="12494" x14ac:dyDescent="0.35"/>
    <row r="12495" x14ac:dyDescent="0.35"/>
    <row r="12496" x14ac:dyDescent="0.35"/>
    <row r="12497" x14ac:dyDescent="0.35"/>
    <row r="12498" x14ac:dyDescent="0.35"/>
    <row r="12499" x14ac:dyDescent="0.35"/>
    <row r="12500" x14ac:dyDescent="0.35"/>
    <row r="12501" x14ac:dyDescent="0.35"/>
    <row r="12502" x14ac:dyDescent="0.35"/>
    <row r="12503" x14ac:dyDescent="0.35"/>
    <row r="12504" x14ac:dyDescent="0.35"/>
    <row r="12505" x14ac:dyDescent="0.35"/>
    <row r="12506" x14ac:dyDescent="0.35"/>
    <row r="12507" x14ac:dyDescent="0.35"/>
    <row r="12508" x14ac:dyDescent="0.35"/>
    <row r="12509" x14ac:dyDescent="0.35"/>
    <row r="12510" x14ac:dyDescent="0.35"/>
    <row r="12511" x14ac:dyDescent="0.35"/>
    <row r="12512" x14ac:dyDescent="0.35"/>
    <row r="12513" x14ac:dyDescent="0.35"/>
    <row r="12514" x14ac:dyDescent="0.35"/>
    <row r="12515" x14ac:dyDescent="0.35"/>
    <row r="12516" x14ac:dyDescent="0.35"/>
    <row r="12517" x14ac:dyDescent="0.35"/>
    <row r="12518" x14ac:dyDescent="0.35"/>
    <row r="12519" x14ac:dyDescent="0.35"/>
    <row r="12520" x14ac:dyDescent="0.35"/>
    <row r="12521" x14ac:dyDescent="0.35"/>
    <row r="12522" x14ac:dyDescent="0.35"/>
    <row r="12523" x14ac:dyDescent="0.35"/>
    <row r="12524" x14ac:dyDescent="0.35"/>
    <row r="12525" x14ac:dyDescent="0.35"/>
    <row r="12526" x14ac:dyDescent="0.35"/>
    <row r="12527" x14ac:dyDescent="0.35"/>
    <row r="12528" x14ac:dyDescent="0.35"/>
    <row r="12529" x14ac:dyDescent="0.35"/>
    <row r="12530" x14ac:dyDescent="0.35"/>
    <row r="12531" x14ac:dyDescent="0.35"/>
    <row r="12532" x14ac:dyDescent="0.35"/>
    <row r="12533" x14ac:dyDescent="0.35"/>
    <row r="12534" x14ac:dyDescent="0.35"/>
    <row r="12535" x14ac:dyDescent="0.35"/>
    <row r="12536" x14ac:dyDescent="0.35"/>
    <row r="12537" x14ac:dyDescent="0.35"/>
    <row r="12538" x14ac:dyDescent="0.35"/>
    <row r="12539" x14ac:dyDescent="0.35"/>
    <row r="12540" x14ac:dyDescent="0.35"/>
    <row r="12541" x14ac:dyDescent="0.35"/>
    <row r="12542" x14ac:dyDescent="0.35"/>
    <row r="12543" x14ac:dyDescent="0.35"/>
    <row r="12544" x14ac:dyDescent="0.35"/>
    <row r="12545" x14ac:dyDescent="0.35"/>
    <row r="12546" x14ac:dyDescent="0.35"/>
    <row r="12547" x14ac:dyDescent="0.35"/>
    <row r="12548" x14ac:dyDescent="0.35"/>
    <row r="12549" x14ac:dyDescent="0.35"/>
    <row r="12550" x14ac:dyDescent="0.35"/>
    <row r="12551" x14ac:dyDescent="0.35"/>
    <row r="12552" x14ac:dyDescent="0.35"/>
    <row r="12553" x14ac:dyDescent="0.35"/>
    <row r="12554" x14ac:dyDescent="0.35"/>
    <row r="12555" x14ac:dyDescent="0.35"/>
    <row r="12556" x14ac:dyDescent="0.35"/>
    <row r="12557" x14ac:dyDescent="0.35"/>
    <row r="12558" x14ac:dyDescent="0.35"/>
    <row r="12559" x14ac:dyDescent="0.35"/>
    <row r="12560" x14ac:dyDescent="0.35"/>
    <row r="12561" x14ac:dyDescent="0.35"/>
    <row r="12562" x14ac:dyDescent="0.35"/>
    <row r="12563" x14ac:dyDescent="0.35"/>
    <row r="12564" x14ac:dyDescent="0.35"/>
    <row r="12565" x14ac:dyDescent="0.35"/>
    <row r="12566" x14ac:dyDescent="0.35"/>
    <row r="12567" x14ac:dyDescent="0.35"/>
    <row r="12568" x14ac:dyDescent="0.35"/>
    <row r="12569" x14ac:dyDescent="0.35"/>
    <row r="12570" x14ac:dyDescent="0.35"/>
    <row r="12571" x14ac:dyDescent="0.35"/>
    <row r="12572" x14ac:dyDescent="0.35"/>
    <row r="12573" x14ac:dyDescent="0.35"/>
    <row r="12574" x14ac:dyDescent="0.35"/>
    <row r="12575" x14ac:dyDescent="0.35"/>
    <row r="12576" x14ac:dyDescent="0.35"/>
    <row r="12577" x14ac:dyDescent="0.35"/>
    <row r="12578" x14ac:dyDescent="0.35"/>
    <row r="12579" x14ac:dyDescent="0.35"/>
    <row r="12580" x14ac:dyDescent="0.35"/>
    <row r="12581" x14ac:dyDescent="0.35"/>
    <row r="12582" x14ac:dyDescent="0.35"/>
    <row r="12583" x14ac:dyDescent="0.35"/>
    <row r="12584" x14ac:dyDescent="0.35"/>
    <row r="12585" x14ac:dyDescent="0.35"/>
    <row r="12586" x14ac:dyDescent="0.35"/>
    <row r="12587" x14ac:dyDescent="0.35"/>
    <row r="12588" x14ac:dyDescent="0.35"/>
    <row r="12589" x14ac:dyDescent="0.35"/>
    <row r="12590" x14ac:dyDescent="0.35"/>
    <row r="12591" x14ac:dyDescent="0.35"/>
    <row r="12592" x14ac:dyDescent="0.35"/>
    <row r="12593" x14ac:dyDescent="0.35"/>
    <row r="12594" x14ac:dyDescent="0.35"/>
    <row r="12595" x14ac:dyDescent="0.35"/>
    <row r="12596" x14ac:dyDescent="0.35"/>
    <row r="12597" x14ac:dyDescent="0.35"/>
    <row r="12598" x14ac:dyDescent="0.35"/>
    <row r="12599" x14ac:dyDescent="0.35"/>
    <row r="12600" x14ac:dyDescent="0.35"/>
    <row r="12601" x14ac:dyDescent="0.35"/>
    <row r="12602" x14ac:dyDescent="0.35"/>
    <row r="12603" x14ac:dyDescent="0.35"/>
    <row r="12604" x14ac:dyDescent="0.35"/>
    <row r="12605" x14ac:dyDescent="0.35"/>
    <row r="12606" x14ac:dyDescent="0.35"/>
    <row r="12607" x14ac:dyDescent="0.35"/>
    <row r="12608" x14ac:dyDescent="0.35"/>
    <row r="12609" x14ac:dyDescent="0.35"/>
    <row r="12610" x14ac:dyDescent="0.35"/>
    <row r="12611" x14ac:dyDescent="0.35"/>
    <row r="12612" x14ac:dyDescent="0.35"/>
    <row r="12613" x14ac:dyDescent="0.35"/>
    <row r="12614" x14ac:dyDescent="0.35"/>
    <row r="12615" x14ac:dyDescent="0.35"/>
    <row r="12616" x14ac:dyDescent="0.35"/>
    <row r="12617" x14ac:dyDescent="0.35"/>
    <row r="12618" x14ac:dyDescent="0.35"/>
    <row r="12619" x14ac:dyDescent="0.35"/>
    <row r="12620" x14ac:dyDescent="0.35"/>
    <row r="12621" x14ac:dyDescent="0.35"/>
    <row r="12622" x14ac:dyDescent="0.35"/>
    <row r="12623" x14ac:dyDescent="0.35"/>
    <row r="12624" x14ac:dyDescent="0.35"/>
    <row r="12625" x14ac:dyDescent="0.35"/>
    <row r="12626" x14ac:dyDescent="0.35"/>
    <row r="12627" x14ac:dyDescent="0.35"/>
    <row r="12628" x14ac:dyDescent="0.35"/>
    <row r="12629" x14ac:dyDescent="0.35"/>
    <row r="12630" x14ac:dyDescent="0.35"/>
    <row r="12631" x14ac:dyDescent="0.35"/>
    <row r="12632" x14ac:dyDescent="0.35"/>
    <row r="12633" x14ac:dyDescent="0.35"/>
    <row r="12634" x14ac:dyDescent="0.35"/>
    <row r="12635" x14ac:dyDescent="0.35"/>
    <row r="12636" x14ac:dyDescent="0.35"/>
    <row r="12637" x14ac:dyDescent="0.35"/>
    <row r="12638" x14ac:dyDescent="0.35"/>
    <row r="12639" x14ac:dyDescent="0.35"/>
    <row r="12640" x14ac:dyDescent="0.35"/>
    <row r="12641" x14ac:dyDescent="0.35"/>
    <row r="12642" x14ac:dyDescent="0.35"/>
    <row r="12643" x14ac:dyDescent="0.35"/>
    <row r="12644" x14ac:dyDescent="0.35"/>
    <row r="12645" x14ac:dyDescent="0.35"/>
    <row r="12646" x14ac:dyDescent="0.35"/>
    <row r="12647" x14ac:dyDescent="0.35"/>
    <row r="12648" x14ac:dyDescent="0.35"/>
    <row r="12649" x14ac:dyDescent="0.35"/>
    <row r="12650" x14ac:dyDescent="0.35"/>
    <row r="12651" x14ac:dyDescent="0.35"/>
    <row r="12652" x14ac:dyDescent="0.35"/>
    <row r="12653" x14ac:dyDescent="0.35"/>
    <row r="12654" x14ac:dyDescent="0.35"/>
    <row r="12655" x14ac:dyDescent="0.35"/>
    <row r="12656" x14ac:dyDescent="0.35"/>
    <row r="12657" x14ac:dyDescent="0.35"/>
    <row r="12658" x14ac:dyDescent="0.35"/>
    <row r="12659" x14ac:dyDescent="0.35"/>
    <row r="12660" x14ac:dyDescent="0.35"/>
    <row r="12661" x14ac:dyDescent="0.35"/>
    <row r="12662" x14ac:dyDescent="0.35"/>
    <row r="12663" x14ac:dyDescent="0.35"/>
    <row r="12664" x14ac:dyDescent="0.35"/>
    <row r="12665" x14ac:dyDescent="0.35"/>
    <row r="12666" x14ac:dyDescent="0.35"/>
    <row r="12667" x14ac:dyDescent="0.35"/>
    <row r="12668" x14ac:dyDescent="0.35"/>
    <row r="12669" x14ac:dyDescent="0.35"/>
    <row r="12670" x14ac:dyDescent="0.35"/>
    <row r="12671" x14ac:dyDescent="0.35"/>
    <row r="12672" x14ac:dyDescent="0.35"/>
    <row r="12673" x14ac:dyDescent="0.35"/>
    <row r="12674" x14ac:dyDescent="0.35"/>
    <row r="12675" x14ac:dyDescent="0.35"/>
    <row r="12676" x14ac:dyDescent="0.35"/>
    <row r="12677" x14ac:dyDescent="0.35"/>
    <row r="12678" x14ac:dyDescent="0.35"/>
    <row r="12679" x14ac:dyDescent="0.35"/>
    <row r="12680" x14ac:dyDescent="0.35"/>
    <row r="12681" x14ac:dyDescent="0.35"/>
    <row r="12682" x14ac:dyDescent="0.35"/>
    <row r="12683" x14ac:dyDescent="0.35"/>
    <row r="12684" x14ac:dyDescent="0.35"/>
    <row r="12685" x14ac:dyDescent="0.35"/>
    <row r="12686" x14ac:dyDescent="0.35"/>
    <row r="12687" x14ac:dyDescent="0.35"/>
    <row r="12688" x14ac:dyDescent="0.35"/>
    <row r="12689" x14ac:dyDescent="0.35"/>
    <row r="12690" x14ac:dyDescent="0.35"/>
    <row r="12691" x14ac:dyDescent="0.35"/>
    <row r="12692" x14ac:dyDescent="0.35"/>
    <row r="12693" x14ac:dyDescent="0.35"/>
    <row r="12694" x14ac:dyDescent="0.35"/>
    <row r="12695" x14ac:dyDescent="0.35"/>
    <row r="12696" x14ac:dyDescent="0.35"/>
    <row r="12697" x14ac:dyDescent="0.35"/>
    <row r="12698" x14ac:dyDescent="0.35"/>
    <row r="12699" x14ac:dyDescent="0.35"/>
    <row r="12700" x14ac:dyDescent="0.35"/>
    <row r="12701" x14ac:dyDescent="0.35"/>
    <row r="12702" x14ac:dyDescent="0.35"/>
    <row r="12703" x14ac:dyDescent="0.35"/>
    <row r="12704" x14ac:dyDescent="0.35"/>
    <row r="12705" x14ac:dyDescent="0.35"/>
    <row r="12706" x14ac:dyDescent="0.35"/>
    <row r="12707" x14ac:dyDescent="0.35"/>
    <row r="12708" x14ac:dyDescent="0.35"/>
    <row r="12709" x14ac:dyDescent="0.35"/>
    <row r="12710" x14ac:dyDescent="0.35"/>
    <row r="12711" x14ac:dyDescent="0.35"/>
    <row r="12712" x14ac:dyDescent="0.35"/>
    <row r="12713" x14ac:dyDescent="0.35"/>
    <row r="12714" x14ac:dyDescent="0.35"/>
    <row r="12715" x14ac:dyDescent="0.35"/>
    <row r="12716" x14ac:dyDescent="0.35"/>
    <row r="12717" x14ac:dyDescent="0.35"/>
    <row r="12718" x14ac:dyDescent="0.35"/>
    <row r="12719" x14ac:dyDescent="0.35"/>
    <row r="12720" x14ac:dyDescent="0.35"/>
    <row r="12721" x14ac:dyDescent="0.35"/>
    <row r="12722" x14ac:dyDescent="0.35"/>
    <row r="12723" x14ac:dyDescent="0.35"/>
    <row r="12724" x14ac:dyDescent="0.35"/>
    <row r="12725" x14ac:dyDescent="0.35"/>
    <row r="12726" x14ac:dyDescent="0.35"/>
    <row r="12727" x14ac:dyDescent="0.35"/>
    <row r="12728" x14ac:dyDescent="0.35"/>
    <row r="12729" x14ac:dyDescent="0.35"/>
    <row r="12730" x14ac:dyDescent="0.35"/>
    <row r="12731" x14ac:dyDescent="0.35"/>
    <row r="12732" x14ac:dyDescent="0.35"/>
    <row r="12733" x14ac:dyDescent="0.35"/>
    <row r="12734" x14ac:dyDescent="0.35"/>
    <row r="12735" x14ac:dyDescent="0.35"/>
    <row r="12736" x14ac:dyDescent="0.35"/>
    <row r="12737" x14ac:dyDescent="0.35"/>
    <row r="12738" x14ac:dyDescent="0.35"/>
    <row r="12739" x14ac:dyDescent="0.35"/>
    <row r="12740" x14ac:dyDescent="0.35"/>
    <row r="12741" x14ac:dyDescent="0.35"/>
    <row r="12742" x14ac:dyDescent="0.35"/>
    <row r="12743" x14ac:dyDescent="0.35"/>
    <row r="12744" x14ac:dyDescent="0.35"/>
    <row r="12745" x14ac:dyDescent="0.35"/>
    <row r="12746" x14ac:dyDescent="0.35"/>
    <row r="12747" x14ac:dyDescent="0.35"/>
    <row r="12748" x14ac:dyDescent="0.35"/>
    <row r="12749" x14ac:dyDescent="0.35"/>
    <row r="12750" x14ac:dyDescent="0.35"/>
    <row r="12751" x14ac:dyDescent="0.35"/>
    <row r="12752" x14ac:dyDescent="0.35"/>
    <row r="12753" x14ac:dyDescent="0.35"/>
    <row r="12754" x14ac:dyDescent="0.35"/>
    <row r="12755" x14ac:dyDescent="0.35"/>
    <row r="12756" x14ac:dyDescent="0.35"/>
    <row r="12757" x14ac:dyDescent="0.35"/>
    <row r="12758" x14ac:dyDescent="0.35"/>
    <row r="12759" x14ac:dyDescent="0.35"/>
    <row r="12760" x14ac:dyDescent="0.35"/>
    <row r="12761" x14ac:dyDescent="0.35"/>
    <row r="12762" x14ac:dyDescent="0.35"/>
    <row r="12763" x14ac:dyDescent="0.35"/>
    <row r="12764" x14ac:dyDescent="0.35"/>
    <row r="12765" x14ac:dyDescent="0.35"/>
    <row r="12766" x14ac:dyDescent="0.35"/>
    <row r="12767" x14ac:dyDescent="0.35"/>
    <row r="12768" x14ac:dyDescent="0.35"/>
    <row r="12769" x14ac:dyDescent="0.35"/>
    <row r="12770" x14ac:dyDescent="0.35"/>
    <row r="12771" x14ac:dyDescent="0.35"/>
    <row r="12772" x14ac:dyDescent="0.35"/>
    <row r="12773" x14ac:dyDescent="0.35"/>
    <row r="12774" x14ac:dyDescent="0.35"/>
    <row r="12775" x14ac:dyDescent="0.35"/>
    <row r="12776" x14ac:dyDescent="0.35"/>
    <row r="12777" x14ac:dyDescent="0.35"/>
    <row r="12778" x14ac:dyDescent="0.35"/>
    <row r="12779" x14ac:dyDescent="0.35"/>
    <row r="12780" x14ac:dyDescent="0.35"/>
    <row r="12781" x14ac:dyDescent="0.35"/>
    <row r="12782" x14ac:dyDescent="0.35"/>
    <row r="12783" x14ac:dyDescent="0.35"/>
    <row r="12784" x14ac:dyDescent="0.35"/>
    <row r="12785" x14ac:dyDescent="0.35"/>
    <row r="12786" x14ac:dyDescent="0.35"/>
    <row r="12787" x14ac:dyDescent="0.35"/>
    <row r="12788" x14ac:dyDescent="0.35"/>
    <row r="12789" x14ac:dyDescent="0.35"/>
    <row r="12790" x14ac:dyDescent="0.35"/>
    <row r="12791" x14ac:dyDescent="0.35"/>
    <row r="12792" x14ac:dyDescent="0.35"/>
    <row r="12793" x14ac:dyDescent="0.35"/>
    <row r="12794" x14ac:dyDescent="0.35"/>
    <row r="12795" x14ac:dyDescent="0.35"/>
    <row r="12796" x14ac:dyDescent="0.35"/>
    <row r="12797" x14ac:dyDescent="0.35"/>
    <row r="12798" x14ac:dyDescent="0.35"/>
    <row r="12799" x14ac:dyDescent="0.35"/>
    <row r="12800" x14ac:dyDescent="0.35"/>
    <row r="12801" x14ac:dyDescent="0.35"/>
    <row r="12802" x14ac:dyDescent="0.35"/>
    <row r="12803" x14ac:dyDescent="0.35"/>
    <row r="12804" x14ac:dyDescent="0.35"/>
    <row r="12805" x14ac:dyDescent="0.35"/>
    <row r="12806" x14ac:dyDescent="0.35"/>
    <row r="12807" x14ac:dyDescent="0.35"/>
    <row r="12808" x14ac:dyDescent="0.35"/>
    <row r="12809" x14ac:dyDescent="0.35"/>
    <row r="12810" x14ac:dyDescent="0.35"/>
    <row r="12811" x14ac:dyDescent="0.35"/>
    <row r="12812" x14ac:dyDescent="0.35"/>
    <row r="12813" x14ac:dyDescent="0.35"/>
    <row r="12814" x14ac:dyDescent="0.35"/>
    <row r="12815" x14ac:dyDescent="0.35"/>
    <row r="12816" x14ac:dyDescent="0.35"/>
    <row r="12817" x14ac:dyDescent="0.35"/>
    <row r="12818" x14ac:dyDescent="0.35"/>
    <row r="12819" x14ac:dyDescent="0.35"/>
    <row r="12820" x14ac:dyDescent="0.35"/>
    <row r="12821" x14ac:dyDescent="0.35"/>
    <row r="12822" x14ac:dyDescent="0.35"/>
    <row r="12823" x14ac:dyDescent="0.35"/>
    <row r="12824" x14ac:dyDescent="0.35"/>
    <row r="12825" x14ac:dyDescent="0.35"/>
    <row r="12826" x14ac:dyDescent="0.35"/>
    <row r="12827" x14ac:dyDescent="0.35"/>
    <row r="12828" x14ac:dyDescent="0.35"/>
    <row r="12829" x14ac:dyDescent="0.35"/>
    <row r="12830" x14ac:dyDescent="0.35"/>
    <row r="12831" x14ac:dyDescent="0.35"/>
    <row r="12832" x14ac:dyDescent="0.35"/>
    <row r="12833" x14ac:dyDescent="0.35"/>
    <row r="12834" x14ac:dyDescent="0.35"/>
    <row r="12835" x14ac:dyDescent="0.35"/>
    <row r="12836" x14ac:dyDescent="0.35"/>
    <row r="12837" x14ac:dyDescent="0.35"/>
    <row r="12838" x14ac:dyDescent="0.35"/>
    <row r="12839" x14ac:dyDescent="0.35"/>
    <row r="12840" x14ac:dyDescent="0.35"/>
    <row r="12841" x14ac:dyDescent="0.35"/>
    <row r="12842" x14ac:dyDescent="0.35"/>
    <row r="12843" x14ac:dyDescent="0.35"/>
    <row r="12844" x14ac:dyDescent="0.35"/>
    <row r="12845" x14ac:dyDescent="0.35"/>
    <row r="12846" x14ac:dyDescent="0.35"/>
    <row r="12847" x14ac:dyDescent="0.35"/>
    <row r="12848" x14ac:dyDescent="0.35"/>
    <row r="12849" x14ac:dyDescent="0.35"/>
    <row r="12850" x14ac:dyDescent="0.35"/>
    <row r="12851" x14ac:dyDescent="0.35"/>
    <row r="12852" x14ac:dyDescent="0.35"/>
    <row r="12853" x14ac:dyDescent="0.35"/>
    <row r="12854" x14ac:dyDescent="0.35"/>
    <row r="12855" x14ac:dyDescent="0.35"/>
    <row r="12856" x14ac:dyDescent="0.35"/>
    <row r="12857" x14ac:dyDescent="0.35"/>
    <row r="12858" x14ac:dyDescent="0.35"/>
    <row r="12859" x14ac:dyDescent="0.35"/>
    <row r="12860" x14ac:dyDescent="0.35"/>
    <row r="12861" x14ac:dyDescent="0.35"/>
    <row r="12862" x14ac:dyDescent="0.35"/>
    <row r="12863" x14ac:dyDescent="0.35"/>
    <row r="12864" x14ac:dyDescent="0.35"/>
    <row r="12865" x14ac:dyDescent="0.35"/>
    <row r="12866" x14ac:dyDescent="0.35"/>
    <row r="12867" x14ac:dyDescent="0.35"/>
    <row r="12868" x14ac:dyDescent="0.35"/>
    <row r="12869" x14ac:dyDescent="0.35"/>
    <row r="12870" x14ac:dyDescent="0.35"/>
    <row r="12871" x14ac:dyDescent="0.35"/>
    <row r="12872" x14ac:dyDescent="0.35"/>
    <row r="12873" x14ac:dyDescent="0.35"/>
    <row r="12874" x14ac:dyDescent="0.35"/>
    <row r="12875" x14ac:dyDescent="0.35"/>
    <row r="12876" x14ac:dyDescent="0.35"/>
    <row r="12877" x14ac:dyDescent="0.35"/>
    <row r="12878" x14ac:dyDescent="0.35"/>
    <row r="12879" x14ac:dyDescent="0.35"/>
    <row r="12880" x14ac:dyDescent="0.35"/>
    <row r="12881" x14ac:dyDescent="0.35"/>
    <row r="12882" x14ac:dyDescent="0.35"/>
    <row r="12883" x14ac:dyDescent="0.35"/>
    <row r="12884" x14ac:dyDescent="0.35"/>
    <row r="12885" x14ac:dyDescent="0.35"/>
    <row r="12886" x14ac:dyDescent="0.35"/>
    <row r="12887" x14ac:dyDescent="0.35"/>
    <row r="12888" x14ac:dyDescent="0.35"/>
    <row r="12889" x14ac:dyDescent="0.35"/>
    <row r="12890" x14ac:dyDescent="0.35"/>
    <row r="12891" x14ac:dyDescent="0.35"/>
    <row r="12892" x14ac:dyDescent="0.35"/>
    <row r="12893" x14ac:dyDescent="0.35"/>
    <row r="12894" x14ac:dyDescent="0.35"/>
    <row r="12895" x14ac:dyDescent="0.35"/>
    <row r="12896" x14ac:dyDescent="0.35"/>
    <row r="12897" x14ac:dyDescent="0.35"/>
    <row r="12898" x14ac:dyDescent="0.35"/>
    <row r="12899" x14ac:dyDescent="0.35"/>
    <row r="12900" x14ac:dyDescent="0.35"/>
    <row r="12901" x14ac:dyDescent="0.35"/>
    <row r="12902" x14ac:dyDescent="0.35"/>
    <row r="12903" x14ac:dyDescent="0.35"/>
    <row r="12904" x14ac:dyDescent="0.35"/>
    <row r="12905" x14ac:dyDescent="0.35"/>
    <row r="12906" x14ac:dyDescent="0.35"/>
    <row r="12907" x14ac:dyDescent="0.35"/>
    <row r="12908" x14ac:dyDescent="0.35"/>
    <row r="12909" x14ac:dyDescent="0.35"/>
    <row r="12910" x14ac:dyDescent="0.35"/>
    <row r="12911" x14ac:dyDescent="0.35"/>
    <row r="12912" x14ac:dyDescent="0.35"/>
    <row r="12913" x14ac:dyDescent="0.35"/>
    <row r="12914" x14ac:dyDescent="0.35"/>
    <row r="12915" x14ac:dyDescent="0.35"/>
    <row r="12916" x14ac:dyDescent="0.35"/>
    <row r="12917" x14ac:dyDescent="0.35"/>
    <row r="12918" x14ac:dyDescent="0.35"/>
    <row r="12919" x14ac:dyDescent="0.35"/>
    <row r="12920" x14ac:dyDescent="0.35"/>
    <row r="12921" x14ac:dyDescent="0.35"/>
    <row r="12922" x14ac:dyDescent="0.35"/>
    <row r="12923" x14ac:dyDescent="0.35"/>
    <row r="12924" x14ac:dyDescent="0.35"/>
    <row r="12925" x14ac:dyDescent="0.35"/>
    <row r="12926" x14ac:dyDescent="0.35"/>
    <row r="12927" x14ac:dyDescent="0.35"/>
    <row r="12928" x14ac:dyDescent="0.35"/>
    <row r="12929" x14ac:dyDescent="0.35"/>
    <row r="12930" x14ac:dyDescent="0.35"/>
    <row r="12931" x14ac:dyDescent="0.35"/>
    <row r="12932" x14ac:dyDescent="0.35"/>
    <row r="12933" x14ac:dyDescent="0.35"/>
    <row r="12934" x14ac:dyDescent="0.35"/>
    <row r="12935" x14ac:dyDescent="0.35"/>
    <row r="12936" x14ac:dyDescent="0.35"/>
    <row r="12937" x14ac:dyDescent="0.35"/>
    <row r="12938" x14ac:dyDescent="0.35"/>
    <row r="12939" x14ac:dyDescent="0.35"/>
    <row r="12940" x14ac:dyDescent="0.35"/>
    <row r="12941" x14ac:dyDescent="0.35"/>
    <row r="12942" x14ac:dyDescent="0.35"/>
    <row r="12943" x14ac:dyDescent="0.35"/>
    <row r="12944" x14ac:dyDescent="0.35"/>
    <row r="12945" x14ac:dyDescent="0.35"/>
    <row r="12946" x14ac:dyDescent="0.35"/>
    <row r="12947" x14ac:dyDescent="0.35"/>
    <row r="12948" x14ac:dyDescent="0.35"/>
    <row r="12949" x14ac:dyDescent="0.35"/>
    <row r="12950" x14ac:dyDescent="0.35"/>
    <row r="12951" x14ac:dyDescent="0.35"/>
    <row r="12952" x14ac:dyDescent="0.35"/>
    <row r="12953" x14ac:dyDescent="0.35"/>
    <row r="12954" x14ac:dyDescent="0.35"/>
    <row r="12955" x14ac:dyDescent="0.35"/>
    <row r="12956" x14ac:dyDescent="0.35"/>
    <row r="12957" x14ac:dyDescent="0.35"/>
    <row r="12958" x14ac:dyDescent="0.35"/>
    <row r="12959" x14ac:dyDescent="0.35"/>
    <row r="12960" x14ac:dyDescent="0.35"/>
    <row r="12961" x14ac:dyDescent="0.35"/>
    <row r="12962" x14ac:dyDescent="0.35"/>
    <row r="12963" x14ac:dyDescent="0.35"/>
    <row r="12964" x14ac:dyDescent="0.35"/>
    <row r="12965" x14ac:dyDescent="0.35"/>
    <row r="12966" x14ac:dyDescent="0.35"/>
    <row r="12967" x14ac:dyDescent="0.35"/>
    <row r="12968" x14ac:dyDescent="0.35"/>
    <row r="12969" x14ac:dyDescent="0.35"/>
    <row r="12970" x14ac:dyDescent="0.35"/>
    <row r="12971" x14ac:dyDescent="0.35"/>
    <row r="12972" x14ac:dyDescent="0.35"/>
    <row r="12973" x14ac:dyDescent="0.35"/>
    <row r="12974" x14ac:dyDescent="0.35"/>
    <row r="12975" x14ac:dyDescent="0.35"/>
    <row r="12976" x14ac:dyDescent="0.35"/>
    <row r="12977" x14ac:dyDescent="0.35"/>
    <row r="12978" x14ac:dyDescent="0.35"/>
    <row r="12979" x14ac:dyDescent="0.35"/>
    <row r="12980" x14ac:dyDescent="0.35"/>
    <row r="12981" x14ac:dyDescent="0.35"/>
    <row r="12982" x14ac:dyDescent="0.35"/>
    <row r="12983" x14ac:dyDescent="0.35"/>
    <row r="12984" x14ac:dyDescent="0.35"/>
    <row r="12985" x14ac:dyDescent="0.35"/>
    <row r="12986" x14ac:dyDescent="0.35"/>
    <row r="12987" x14ac:dyDescent="0.35"/>
    <row r="12988" x14ac:dyDescent="0.35"/>
    <row r="12989" x14ac:dyDescent="0.35"/>
    <row r="12990" x14ac:dyDescent="0.35"/>
    <row r="12991" x14ac:dyDescent="0.35"/>
    <row r="12992" x14ac:dyDescent="0.35"/>
    <row r="12993" x14ac:dyDescent="0.35"/>
    <row r="12994" x14ac:dyDescent="0.35"/>
    <row r="12995" x14ac:dyDescent="0.35"/>
    <row r="12996" x14ac:dyDescent="0.35"/>
    <row r="12997" x14ac:dyDescent="0.35"/>
    <row r="12998" x14ac:dyDescent="0.35"/>
    <row r="12999" x14ac:dyDescent="0.35"/>
    <row r="13000" x14ac:dyDescent="0.35"/>
    <row r="13001" x14ac:dyDescent="0.35"/>
    <row r="13002" x14ac:dyDescent="0.35"/>
    <row r="13003" x14ac:dyDescent="0.35"/>
    <row r="13004" x14ac:dyDescent="0.35"/>
    <row r="13005" x14ac:dyDescent="0.35"/>
    <row r="13006" x14ac:dyDescent="0.35"/>
    <row r="13007" x14ac:dyDescent="0.35"/>
    <row r="13008" x14ac:dyDescent="0.35"/>
    <row r="13009" x14ac:dyDescent="0.35"/>
    <row r="13010" x14ac:dyDescent="0.35"/>
    <row r="13011" x14ac:dyDescent="0.35"/>
    <row r="13012" x14ac:dyDescent="0.35"/>
    <row r="13013" x14ac:dyDescent="0.35"/>
    <row r="13014" x14ac:dyDescent="0.35"/>
    <row r="13015" x14ac:dyDescent="0.35"/>
    <row r="13016" x14ac:dyDescent="0.35"/>
    <row r="13017" x14ac:dyDescent="0.35"/>
    <row r="13018" x14ac:dyDescent="0.35"/>
    <row r="13019" x14ac:dyDescent="0.35"/>
    <row r="13020" x14ac:dyDescent="0.35"/>
    <row r="13021" x14ac:dyDescent="0.35"/>
    <row r="13022" x14ac:dyDescent="0.35"/>
    <row r="13023" x14ac:dyDescent="0.35"/>
    <row r="13024" x14ac:dyDescent="0.35"/>
    <row r="13025" x14ac:dyDescent="0.35"/>
    <row r="13026" x14ac:dyDescent="0.35"/>
    <row r="13027" x14ac:dyDescent="0.35"/>
    <row r="13028" x14ac:dyDescent="0.35"/>
    <row r="13029" x14ac:dyDescent="0.35"/>
    <row r="13030" x14ac:dyDescent="0.35"/>
    <row r="13031" x14ac:dyDescent="0.35"/>
    <row r="13032" x14ac:dyDescent="0.35"/>
    <row r="13033" x14ac:dyDescent="0.35"/>
    <row r="13034" x14ac:dyDescent="0.35"/>
    <row r="13035" x14ac:dyDescent="0.35"/>
    <row r="13036" x14ac:dyDescent="0.35"/>
    <row r="13037" x14ac:dyDescent="0.35"/>
    <row r="13038" x14ac:dyDescent="0.35"/>
    <row r="13039" x14ac:dyDescent="0.35"/>
    <row r="13040" x14ac:dyDescent="0.35"/>
    <row r="13041" x14ac:dyDescent="0.35"/>
    <row r="13042" x14ac:dyDescent="0.35"/>
    <row r="13043" x14ac:dyDescent="0.35"/>
    <row r="13044" x14ac:dyDescent="0.35"/>
    <row r="13045" x14ac:dyDescent="0.35"/>
    <row r="13046" x14ac:dyDescent="0.35"/>
    <row r="13047" x14ac:dyDescent="0.35"/>
    <row r="13048" x14ac:dyDescent="0.35"/>
    <row r="13049" x14ac:dyDescent="0.35"/>
    <row r="13050" x14ac:dyDescent="0.35"/>
    <row r="13051" x14ac:dyDescent="0.35"/>
    <row r="13052" x14ac:dyDescent="0.35"/>
    <row r="13053" x14ac:dyDescent="0.35"/>
    <row r="13054" x14ac:dyDescent="0.35"/>
    <row r="13055" x14ac:dyDescent="0.35"/>
    <row r="13056" x14ac:dyDescent="0.35"/>
    <row r="13057" x14ac:dyDescent="0.35"/>
    <row r="13058" x14ac:dyDescent="0.35"/>
    <row r="13059" x14ac:dyDescent="0.35"/>
    <row r="13060" x14ac:dyDescent="0.35"/>
    <row r="13061" x14ac:dyDescent="0.35"/>
    <row r="13062" x14ac:dyDescent="0.35"/>
    <row r="13063" x14ac:dyDescent="0.35"/>
    <row r="13064" x14ac:dyDescent="0.35"/>
    <row r="13065" x14ac:dyDescent="0.35"/>
    <row r="13066" x14ac:dyDescent="0.35"/>
    <row r="13067" x14ac:dyDescent="0.35"/>
    <row r="13068" x14ac:dyDescent="0.35"/>
    <row r="13069" x14ac:dyDescent="0.35"/>
    <row r="13070" x14ac:dyDescent="0.35"/>
    <row r="13071" x14ac:dyDescent="0.35"/>
    <row r="13072" x14ac:dyDescent="0.35"/>
    <row r="13073" x14ac:dyDescent="0.35"/>
    <row r="13074" x14ac:dyDescent="0.35"/>
    <row r="13075" x14ac:dyDescent="0.35"/>
    <row r="13076" x14ac:dyDescent="0.35"/>
    <row r="13077" x14ac:dyDescent="0.35"/>
    <row r="13078" x14ac:dyDescent="0.35"/>
    <row r="13079" x14ac:dyDescent="0.35"/>
    <row r="13080" x14ac:dyDescent="0.35"/>
    <row r="13081" x14ac:dyDescent="0.35"/>
    <row r="13082" x14ac:dyDescent="0.35"/>
    <row r="13083" x14ac:dyDescent="0.35"/>
    <row r="13084" x14ac:dyDescent="0.35"/>
    <row r="13085" x14ac:dyDescent="0.35"/>
    <row r="13086" x14ac:dyDescent="0.35"/>
    <row r="13087" x14ac:dyDescent="0.35"/>
    <row r="13088" x14ac:dyDescent="0.35"/>
    <row r="13089" x14ac:dyDescent="0.35"/>
    <row r="13090" x14ac:dyDescent="0.35"/>
    <row r="13091" x14ac:dyDescent="0.35"/>
    <row r="13092" x14ac:dyDescent="0.35"/>
    <row r="13093" x14ac:dyDescent="0.35"/>
    <row r="13094" x14ac:dyDescent="0.35"/>
    <row r="13095" x14ac:dyDescent="0.35"/>
    <row r="13096" x14ac:dyDescent="0.35"/>
    <row r="13097" x14ac:dyDescent="0.35"/>
    <row r="13098" x14ac:dyDescent="0.35"/>
    <row r="13099" x14ac:dyDescent="0.35"/>
    <row r="13100" x14ac:dyDescent="0.35"/>
    <row r="13101" x14ac:dyDescent="0.35"/>
    <row r="13102" x14ac:dyDescent="0.35"/>
    <row r="13103" x14ac:dyDescent="0.35"/>
    <row r="13104" x14ac:dyDescent="0.35"/>
    <row r="13105" x14ac:dyDescent="0.35"/>
    <row r="13106" x14ac:dyDescent="0.35"/>
    <row r="13107" x14ac:dyDescent="0.35"/>
    <row r="13108" x14ac:dyDescent="0.35"/>
    <row r="13109" x14ac:dyDescent="0.35"/>
    <row r="13110" x14ac:dyDescent="0.35"/>
    <row r="13111" x14ac:dyDescent="0.35"/>
    <row r="13112" x14ac:dyDescent="0.35"/>
    <row r="13113" x14ac:dyDescent="0.35"/>
    <row r="13114" x14ac:dyDescent="0.35"/>
    <row r="13115" x14ac:dyDescent="0.35"/>
    <row r="13116" x14ac:dyDescent="0.35"/>
    <row r="13117" x14ac:dyDescent="0.35"/>
    <row r="13118" x14ac:dyDescent="0.35"/>
    <row r="13119" x14ac:dyDescent="0.35"/>
    <row r="13120" x14ac:dyDescent="0.35"/>
    <row r="13121" x14ac:dyDescent="0.35"/>
    <row r="13122" x14ac:dyDescent="0.35"/>
    <row r="13123" x14ac:dyDescent="0.35"/>
    <row r="13124" x14ac:dyDescent="0.35"/>
    <row r="13125" x14ac:dyDescent="0.35"/>
    <row r="13126" x14ac:dyDescent="0.35"/>
    <row r="13127" x14ac:dyDescent="0.35"/>
    <row r="13128" x14ac:dyDescent="0.35"/>
    <row r="13129" x14ac:dyDescent="0.35"/>
    <row r="13130" x14ac:dyDescent="0.35"/>
    <row r="13131" x14ac:dyDescent="0.35"/>
    <row r="13132" x14ac:dyDescent="0.35"/>
    <row r="13133" x14ac:dyDescent="0.35"/>
    <row r="13134" x14ac:dyDescent="0.35"/>
    <row r="13135" x14ac:dyDescent="0.35"/>
    <row r="13136" x14ac:dyDescent="0.35"/>
    <row r="13137" x14ac:dyDescent="0.35"/>
    <row r="13138" x14ac:dyDescent="0.35"/>
    <row r="13139" x14ac:dyDescent="0.35"/>
    <row r="13140" x14ac:dyDescent="0.35"/>
    <row r="13141" x14ac:dyDescent="0.35"/>
    <row r="13142" x14ac:dyDescent="0.35"/>
    <row r="13143" x14ac:dyDescent="0.35"/>
    <row r="13144" x14ac:dyDescent="0.35"/>
    <row r="13145" x14ac:dyDescent="0.35"/>
    <row r="13146" x14ac:dyDescent="0.35"/>
    <row r="13147" x14ac:dyDescent="0.35"/>
    <row r="13148" x14ac:dyDescent="0.35"/>
    <row r="13149" x14ac:dyDescent="0.35"/>
    <row r="13150" x14ac:dyDescent="0.35"/>
    <row r="13151" x14ac:dyDescent="0.35"/>
    <row r="13152" x14ac:dyDescent="0.35"/>
    <row r="13153" x14ac:dyDescent="0.35"/>
    <row r="13154" x14ac:dyDescent="0.35"/>
    <row r="13155" x14ac:dyDescent="0.35"/>
    <row r="13156" x14ac:dyDescent="0.35"/>
    <row r="13157" x14ac:dyDescent="0.35"/>
    <row r="13158" x14ac:dyDescent="0.35"/>
    <row r="13159" x14ac:dyDescent="0.35"/>
    <row r="13160" x14ac:dyDescent="0.35"/>
    <row r="13161" x14ac:dyDescent="0.35"/>
    <row r="13162" x14ac:dyDescent="0.35"/>
    <row r="13163" x14ac:dyDescent="0.35"/>
    <row r="13164" x14ac:dyDescent="0.35"/>
    <row r="13165" x14ac:dyDescent="0.35"/>
    <row r="13166" x14ac:dyDescent="0.35"/>
    <row r="13167" x14ac:dyDescent="0.35"/>
    <row r="13168" x14ac:dyDescent="0.35"/>
    <row r="13169" x14ac:dyDescent="0.35"/>
    <row r="13170" x14ac:dyDescent="0.35"/>
    <row r="13171" x14ac:dyDescent="0.35"/>
    <row r="13172" x14ac:dyDescent="0.35"/>
    <row r="13173" x14ac:dyDescent="0.35"/>
    <row r="13174" x14ac:dyDescent="0.35"/>
    <row r="13175" x14ac:dyDescent="0.35"/>
    <row r="13176" x14ac:dyDescent="0.35"/>
    <row r="13177" x14ac:dyDescent="0.35"/>
    <row r="13178" x14ac:dyDescent="0.35"/>
    <row r="13179" x14ac:dyDescent="0.35"/>
    <row r="13180" x14ac:dyDescent="0.35"/>
    <row r="13181" x14ac:dyDescent="0.35"/>
    <row r="13182" x14ac:dyDescent="0.35"/>
    <row r="13183" x14ac:dyDescent="0.35"/>
    <row r="13184" x14ac:dyDescent="0.35"/>
    <row r="13185" x14ac:dyDescent="0.35"/>
    <row r="13186" x14ac:dyDescent="0.35"/>
    <row r="13187" x14ac:dyDescent="0.35"/>
    <row r="13188" x14ac:dyDescent="0.35"/>
    <row r="13189" x14ac:dyDescent="0.35"/>
    <row r="13190" x14ac:dyDescent="0.35"/>
    <row r="13191" x14ac:dyDescent="0.35"/>
    <row r="13192" x14ac:dyDescent="0.35"/>
    <row r="13193" x14ac:dyDescent="0.35"/>
    <row r="13194" x14ac:dyDescent="0.35"/>
    <row r="13195" x14ac:dyDescent="0.35"/>
    <row r="13196" x14ac:dyDescent="0.35"/>
    <row r="13197" x14ac:dyDescent="0.35"/>
    <row r="13198" x14ac:dyDescent="0.35"/>
    <row r="13199" x14ac:dyDescent="0.35"/>
    <row r="13200" x14ac:dyDescent="0.35"/>
    <row r="13201" x14ac:dyDescent="0.35"/>
    <row r="13202" x14ac:dyDescent="0.35"/>
    <row r="13203" x14ac:dyDescent="0.35"/>
    <row r="13204" x14ac:dyDescent="0.35"/>
    <row r="13205" x14ac:dyDescent="0.35"/>
    <row r="13206" x14ac:dyDescent="0.35"/>
    <row r="13207" x14ac:dyDescent="0.35"/>
    <row r="13208" x14ac:dyDescent="0.35"/>
    <row r="13209" x14ac:dyDescent="0.35"/>
    <row r="13210" x14ac:dyDescent="0.35"/>
    <row r="13211" x14ac:dyDescent="0.35"/>
    <row r="13212" x14ac:dyDescent="0.35"/>
    <row r="13213" x14ac:dyDescent="0.35"/>
    <row r="13214" x14ac:dyDescent="0.35"/>
    <row r="13215" x14ac:dyDescent="0.35"/>
    <row r="13216" x14ac:dyDescent="0.35"/>
    <row r="13217" x14ac:dyDescent="0.35"/>
    <row r="13218" x14ac:dyDescent="0.35"/>
    <row r="13219" x14ac:dyDescent="0.35"/>
    <row r="13220" x14ac:dyDescent="0.35"/>
    <row r="13221" x14ac:dyDescent="0.35"/>
    <row r="13222" x14ac:dyDescent="0.35"/>
    <row r="13223" x14ac:dyDescent="0.35"/>
    <row r="13224" x14ac:dyDescent="0.35"/>
    <row r="13225" x14ac:dyDescent="0.35"/>
    <row r="13226" x14ac:dyDescent="0.35"/>
    <row r="13227" x14ac:dyDescent="0.35"/>
    <row r="13228" x14ac:dyDescent="0.35"/>
    <row r="13229" x14ac:dyDescent="0.35"/>
    <row r="13230" x14ac:dyDescent="0.35"/>
    <row r="13231" x14ac:dyDescent="0.35"/>
    <row r="13232" x14ac:dyDescent="0.35"/>
    <row r="13233" x14ac:dyDescent="0.35"/>
    <row r="13234" x14ac:dyDescent="0.35"/>
    <row r="13235" x14ac:dyDescent="0.35"/>
    <row r="13236" x14ac:dyDescent="0.35"/>
    <row r="13237" x14ac:dyDescent="0.35"/>
    <row r="13238" x14ac:dyDescent="0.35"/>
    <row r="13239" x14ac:dyDescent="0.35"/>
    <row r="13240" x14ac:dyDescent="0.35"/>
    <row r="13241" x14ac:dyDescent="0.35"/>
    <row r="13242" x14ac:dyDescent="0.35"/>
    <row r="13243" x14ac:dyDescent="0.35"/>
    <row r="13244" x14ac:dyDescent="0.35"/>
    <row r="13245" x14ac:dyDescent="0.35"/>
    <row r="13246" x14ac:dyDescent="0.35"/>
    <row r="13247" x14ac:dyDescent="0.35"/>
    <row r="13248" x14ac:dyDescent="0.35"/>
    <row r="13249" x14ac:dyDescent="0.35"/>
    <row r="13250" x14ac:dyDescent="0.35"/>
    <row r="13251" x14ac:dyDescent="0.35"/>
    <row r="13252" x14ac:dyDescent="0.35"/>
    <row r="13253" x14ac:dyDescent="0.35"/>
    <row r="13254" x14ac:dyDescent="0.35"/>
    <row r="13255" x14ac:dyDescent="0.35"/>
    <row r="13256" x14ac:dyDescent="0.35"/>
    <row r="13257" x14ac:dyDescent="0.35"/>
    <row r="13258" x14ac:dyDescent="0.35"/>
    <row r="13259" x14ac:dyDescent="0.35"/>
    <row r="13260" x14ac:dyDescent="0.35"/>
    <row r="13261" x14ac:dyDescent="0.35"/>
    <row r="13262" x14ac:dyDescent="0.35"/>
    <row r="13263" x14ac:dyDescent="0.35"/>
    <row r="13264" x14ac:dyDescent="0.35"/>
    <row r="13265" x14ac:dyDescent="0.35"/>
    <row r="13266" x14ac:dyDescent="0.35"/>
    <row r="13267" x14ac:dyDescent="0.35"/>
    <row r="13268" x14ac:dyDescent="0.35"/>
    <row r="13269" x14ac:dyDescent="0.35"/>
    <row r="13270" x14ac:dyDescent="0.35"/>
    <row r="13271" x14ac:dyDescent="0.35"/>
    <row r="13272" x14ac:dyDescent="0.35"/>
    <row r="13273" x14ac:dyDescent="0.35"/>
    <row r="13274" x14ac:dyDescent="0.35"/>
    <row r="13275" x14ac:dyDescent="0.35"/>
    <row r="13276" x14ac:dyDescent="0.35"/>
    <row r="13277" x14ac:dyDescent="0.35"/>
    <row r="13278" x14ac:dyDescent="0.35"/>
    <row r="13279" x14ac:dyDescent="0.35"/>
    <row r="13280" x14ac:dyDescent="0.35"/>
    <row r="13281" x14ac:dyDescent="0.35"/>
    <row r="13282" x14ac:dyDescent="0.35"/>
    <row r="13283" x14ac:dyDescent="0.35"/>
    <row r="13284" x14ac:dyDescent="0.35"/>
    <row r="13285" x14ac:dyDescent="0.35"/>
    <row r="13286" x14ac:dyDescent="0.35"/>
    <row r="13287" x14ac:dyDescent="0.35"/>
    <row r="13288" x14ac:dyDescent="0.35"/>
    <row r="13289" x14ac:dyDescent="0.35"/>
    <row r="13290" x14ac:dyDescent="0.35"/>
    <row r="13291" x14ac:dyDescent="0.35"/>
    <row r="13292" x14ac:dyDescent="0.35"/>
    <row r="13293" x14ac:dyDescent="0.35"/>
    <row r="13294" x14ac:dyDescent="0.35"/>
    <row r="13295" x14ac:dyDescent="0.35"/>
    <row r="13296" x14ac:dyDescent="0.35"/>
    <row r="13297" x14ac:dyDescent="0.35"/>
    <row r="13298" x14ac:dyDescent="0.35"/>
    <row r="13299" x14ac:dyDescent="0.35"/>
    <row r="13300" x14ac:dyDescent="0.35"/>
    <row r="13301" x14ac:dyDescent="0.35"/>
    <row r="13302" x14ac:dyDescent="0.35"/>
    <row r="13303" x14ac:dyDescent="0.35"/>
    <row r="13304" x14ac:dyDescent="0.35"/>
    <row r="13305" x14ac:dyDescent="0.35"/>
    <row r="13306" x14ac:dyDescent="0.35"/>
    <row r="13307" x14ac:dyDescent="0.35"/>
    <row r="13308" x14ac:dyDescent="0.35"/>
    <row r="13309" x14ac:dyDescent="0.35"/>
    <row r="13310" x14ac:dyDescent="0.35"/>
    <row r="13311" x14ac:dyDescent="0.35"/>
    <row r="13312" x14ac:dyDescent="0.35"/>
    <row r="13313" x14ac:dyDescent="0.35"/>
    <row r="13314" x14ac:dyDescent="0.35"/>
    <row r="13315" x14ac:dyDescent="0.35"/>
    <row r="13316" x14ac:dyDescent="0.35"/>
    <row r="13317" x14ac:dyDescent="0.35"/>
    <row r="13318" x14ac:dyDescent="0.35"/>
    <row r="13319" x14ac:dyDescent="0.35"/>
    <row r="13320" x14ac:dyDescent="0.35"/>
    <row r="13321" x14ac:dyDescent="0.35"/>
    <row r="13322" x14ac:dyDescent="0.35"/>
    <row r="13323" x14ac:dyDescent="0.35"/>
    <row r="13324" x14ac:dyDescent="0.35"/>
    <row r="13325" x14ac:dyDescent="0.35"/>
    <row r="13326" x14ac:dyDescent="0.35"/>
    <row r="13327" x14ac:dyDescent="0.35"/>
    <row r="13328" x14ac:dyDescent="0.35"/>
    <row r="13329" x14ac:dyDescent="0.35"/>
    <row r="13330" x14ac:dyDescent="0.35"/>
    <row r="13331" x14ac:dyDescent="0.35"/>
    <row r="13332" x14ac:dyDescent="0.35"/>
    <row r="13333" x14ac:dyDescent="0.35"/>
    <row r="13334" x14ac:dyDescent="0.35"/>
    <row r="13335" x14ac:dyDescent="0.35"/>
    <row r="13336" x14ac:dyDescent="0.35"/>
    <row r="13337" x14ac:dyDescent="0.35"/>
    <row r="13338" x14ac:dyDescent="0.35"/>
    <row r="13339" x14ac:dyDescent="0.35"/>
    <row r="13340" x14ac:dyDescent="0.35"/>
    <row r="13341" x14ac:dyDescent="0.35"/>
    <row r="13342" x14ac:dyDescent="0.35"/>
    <row r="13343" x14ac:dyDescent="0.35"/>
    <row r="13344" x14ac:dyDescent="0.35"/>
    <row r="13345" x14ac:dyDescent="0.35"/>
    <row r="13346" x14ac:dyDescent="0.35"/>
    <row r="13347" x14ac:dyDescent="0.35"/>
    <row r="13348" x14ac:dyDescent="0.35"/>
    <row r="13349" x14ac:dyDescent="0.35"/>
    <row r="13350" x14ac:dyDescent="0.35"/>
    <row r="13351" x14ac:dyDescent="0.35"/>
    <row r="13352" x14ac:dyDescent="0.35"/>
    <row r="13353" x14ac:dyDescent="0.35"/>
    <row r="13354" x14ac:dyDescent="0.35"/>
    <row r="13355" x14ac:dyDescent="0.35"/>
    <row r="13356" x14ac:dyDescent="0.35"/>
    <row r="13357" x14ac:dyDescent="0.35"/>
    <row r="13358" x14ac:dyDescent="0.35"/>
    <row r="13359" x14ac:dyDescent="0.35"/>
    <row r="13360" x14ac:dyDescent="0.35"/>
    <row r="13361" x14ac:dyDescent="0.35"/>
    <row r="13362" x14ac:dyDescent="0.35"/>
    <row r="13363" x14ac:dyDescent="0.35"/>
    <row r="13364" x14ac:dyDescent="0.35"/>
    <row r="13365" x14ac:dyDescent="0.35"/>
    <row r="13366" x14ac:dyDescent="0.35"/>
    <row r="13367" x14ac:dyDescent="0.35"/>
    <row r="13368" x14ac:dyDescent="0.35"/>
    <row r="13369" x14ac:dyDescent="0.35"/>
    <row r="13370" x14ac:dyDescent="0.35"/>
    <row r="13371" x14ac:dyDescent="0.35"/>
    <row r="13372" x14ac:dyDescent="0.35"/>
    <row r="13373" x14ac:dyDescent="0.35"/>
    <row r="13374" x14ac:dyDescent="0.35"/>
    <row r="13375" x14ac:dyDescent="0.35"/>
    <row r="13376" x14ac:dyDescent="0.35"/>
    <row r="13377" x14ac:dyDescent="0.35"/>
    <row r="13378" x14ac:dyDescent="0.35"/>
    <row r="13379" x14ac:dyDescent="0.35"/>
    <row r="13380" x14ac:dyDescent="0.35"/>
    <row r="13381" x14ac:dyDescent="0.35"/>
    <row r="13382" x14ac:dyDescent="0.35"/>
    <row r="13383" x14ac:dyDescent="0.35"/>
    <row r="13384" x14ac:dyDescent="0.35"/>
    <row r="13385" x14ac:dyDescent="0.35"/>
    <row r="13386" x14ac:dyDescent="0.35"/>
    <row r="13387" x14ac:dyDescent="0.35"/>
    <row r="13388" x14ac:dyDescent="0.35"/>
    <row r="13389" x14ac:dyDescent="0.35"/>
    <row r="13390" x14ac:dyDescent="0.35"/>
    <row r="13391" x14ac:dyDescent="0.35"/>
    <row r="13392" x14ac:dyDescent="0.35"/>
    <row r="13393" x14ac:dyDescent="0.35"/>
    <row r="13394" x14ac:dyDescent="0.35"/>
    <row r="13395" x14ac:dyDescent="0.35"/>
    <row r="13396" x14ac:dyDescent="0.35"/>
    <row r="13397" x14ac:dyDescent="0.35"/>
    <row r="13398" x14ac:dyDescent="0.35"/>
    <row r="13399" x14ac:dyDescent="0.35"/>
    <row r="13400" x14ac:dyDescent="0.35"/>
    <row r="13401" x14ac:dyDescent="0.35"/>
    <row r="13402" x14ac:dyDescent="0.35"/>
    <row r="13403" x14ac:dyDescent="0.35"/>
    <row r="13404" x14ac:dyDescent="0.35"/>
    <row r="13405" x14ac:dyDescent="0.35"/>
    <row r="13406" x14ac:dyDescent="0.35"/>
    <row r="13407" x14ac:dyDescent="0.35"/>
    <row r="13408" x14ac:dyDescent="0.35"/>
    <row r="13409" x14ac:dyDescent="0.35"/>
    <row r="13410" x14ac:dyDescent="0.35"/>
    <row r="13411" x14ac:dyDescent="0.35"/>
    <row r="13412" x14ac:dyDescent="0.35"/>
    <row r="13413" x14ac:dyDescent="0.35"/>
    <row r="13414" x14ac:dyDescent="0.35"/>
    <row r="13415" x14ac:dyDescent="0.35"/>
    <row r="13416" x14ac:dyDescent="0.35"/>
    <row r="13417" x14ac:dyDescent="0.35"/>
    <row r="13418" x14ac:dyDescent="0.35"/>
    <row r="13419" x14ac:dyDescent="0.35"/>
    <row r="13420" x14ac:dyDescent="0.35"/>
    <row r="13421" x14ac:dyDescent="0.35"/>
    <row r="13422" x14ac:dyDescent="0.35"/>
    <row r="13423" x14ac:dyDescent="0.35"/>
    <row r="13424" x14ac:dyDescent="0.35"/>
    <row r="13425" x14ac:dyDescent="0.35"/>
    <row r="13426" x14ac:dyDescent="0.35"/>
    <row r="13427" x14ac:dyDescent="0.35"/>
    <row r="13428" x14ac:dyDescent="0.35"/>
    <row r="13429" x14ac:dyDescent="0.35"/>
    <row r="13430" x14ac:dyDescent="0.35"/>
    <row r="13431" x14ac:dyDescent="0.35"/>
    <row r="13432" x14ac:dyDescent="0.35"/>
    <row r="13433" x14ac:dyDescent="0.35"/>
    <row r="13434" x14ac:dyDescent="0.35"/>
    <row r="13435" x14ac:dyDescent="0.35"/>
    <row r="13436" x14ac:dyDescent="0.35"/>
    <row r="13437" x14ac:dyDescent="0.35"/>
    <row r="13438" x14ac:dyDescent="0.35"/>
    <row r="13439" x14ac:dyDescent="0.35"/>
    <row r="13440" x14ac:dyDescent="0.35"/>
    <row r="13441" x14ac:dyDescent="0.35"/>
    <row r="13442" x14ac:dyDescent="0.35"/>
    <row r="13443" x14ac:dyDescent="0.35"/>
    <row r="13444" x14ac:dyDescent="0.35"/>
    <row r="13445" x14ac:dyDescent="0.35"/>
    <row r="13446" x14ac:dyDescent="0.35"/>
    <row r="13447" x14ac:dyDescent="0.35"/>
    <row r="13448" x14ac:dyDescent="0.35"/>
    <row r="13449" x14ac:dyDescent="0.35"/>
    <row r="13450" x14ac:dyDescent="0.35"/>
    <row r="13451" x14ac:dyDescent="0.35"/>
    <row r="13452" x14ac:dyDescent="0.35"/>
    <row r="13453" x14ac:dyDescent="0.35"/>
    <row r="13454" x14ac:dyDescent="0.35"/>
    <row r="13455" x14ac:dyDescent="0.35"/>
    <row r="13456" x14ac:dyDescent="0.35"/>
    <row r="13457" x14ac:dyDescent="0.35"/>
    <row r="13458" x14ac:dyDescent="0.35"/>
    <row r="13459" x14ac:dyDescent="0.35"/>
    <row r="13460" x14ac:dyDescent="0.35"/>
    <row r="13461" x14ac:dyDescent="0.35"/>
    <row r="13462" x14ac:dyDescent="0.35"/>
    <row r="13463" x14ac:dyDescent="0.35"/>
    <row r="13464" x14ac:dyDescent="0.35"/>
    <row r="13465" x14ac:dyDescent="0.35"/>
    <row r="13466" x14ac:dyDescent="0.35"/>
    <row r="13467" x14ac:dyDescent="0.35"/>
    <row r="13468" x14ac:dyDescent="0.35"/>
    <row r="13469" x14ac:dyDescent="0.35"/>
    <row r="13470" x14ac:dyDescent="0.35"/>
    <row r="13471" x14ac:dyDescent="0.35"/>
    <row r="13472" x14ac:dyDescent="0.35"/>
    <row r="13473" x14ac:dyDescent="0.35"/>
    <row r="13474" x14ac:dyDescent="0.35"/>
    <row r="13475" x14ac:dyDescent="0.35"/>
    <row r="13476" x14ac:dyDescent="0.35"/>
    <row r="13477" x14ac:dyDescent="0.35"/>
    <row r="13478" x14ac:dyDescent="0.35"/>
    <row r="13479" x14ac:dyDescent="0.35"/>
    <row r="13480" x14ac:dyDescent="0.35"/>
    <row r="13481" x14ac:dyDescent="0.35"/>
    <row r="13482" x14ac:dyDescent="0.35"/>
    <row r="13483" x14ac:dyDescent="0.35"/>
    <row r="13484" x14ac:dyDescent="0.35"/>
    <row r="13485" x14ac:dyDescent="0.35"/>
    <row r="13486" x14ac:dyDescent="0.35"/>
    <row r="13487" x14ac:dyDescent="0.35"/>
    <row r="13488" x14ac:dyDescent="0.35"/>
    <row r="13489" x14ac:dyDescent="0.35"/>
    <row r="13490" x14ac:dyDescent="0.35"/>
    <row r="13491" x14ac:dyDescent="0.35"/>
    <row r="13492" x14ac:dyDescent="0.35"/>
    <row r="13493" x14ac:dyDescent="0.35"/>
    <row r="13494" x14ac:dyDescent="0.35"/>
    <row r="13495" x14ac:dyDescent="0.35"/>
    <row r="13496" x14ac:dyDescent="0.35"/>
    <row r="13497" x14ac:dyDescent="0.35"/>
    <row r="13498" x14ac:dyDescent="0.35"/>
    <row r="13499" x14ac:dyDescent="0.35"/>
    <row r="13500" x14ac:dyDescent="0.35"/>
    <row r="13501" x14ac:dyDescent="0.35"/>
    <row r="13502" x14ac:dyDescent="0.35"/>
    <row r="13503" x14ac:dyDescent="0.35"/>
    <row r="13504" x14ac:dyDescent="0.35"/>
    <row r="13505" x14ac:dyDescent="0.35"/>
    <row r="13506" x14ac:dyDescent="0.35"/>
    <row r="13507" x14ac:dyDescent="0.35"/>
    <row r="13508" x14ac:dyDescent="0.35"/>
    <row r="13509" x14ac:dyDescent="0.35"/>
    <row r="13510" x14ac:dyDescent="0.35"/>
    <row r="13511" x14ac:dyDescent="0.35"/>
    <row r="13512" x14ac:dyDescent="0.35"/>
    <row r="13513" x14ac:dyDescent="0.35"/>
    <row r="13514" x14ac:dyDescent="0.35"/>
    <row r="13515" x14ac:dyDescent="0.35"/>
    <row r="13516" x14ac:dyDescent="0.35"/>
    <row r="13517" x14ac:dyDescent="0.35"/>
    <row r="13518" x14ac:dyDescent="0.35"/>
    <row r="13519" x14ac:dyDescent="0.35"/>
    <row r="13520" x14ac:dyDescent="0.35"/>
    <row r="13521" x14ac:dyDescent="0.35"/>
    <row r="13522" x14ac:dyDescent="0.35"/>
    <row r="13523" x14ac:dyDescent="0.35"/>
    <row r="13524" x14ac:dyDescent="0.35"/>
    <row r="13525" x14ac:dyDescent="0.35"/>
    <row r="13526" x14ac:dyDescent="0.35"/>
    <row r="13527" x14ac:dyDescent="0.35"/>
    <row r="13528" x14ac:dyDescent="0.35"/>
    <row r="13529" x14ac:dyDescent="0.35"/>
    <row r="13530" x14ac:dyDescent="0.35"/>
    <row r="13531" x14ac:dyDescent="0.35"/>
    <row r="13532" x14ac:dyDescent="0.35"/>
    <row r="13533" x14ac:dyDescent="0.35"/>
    <row r="13534" x14ac:dyDescent="0.35"/>
    <row r="13535" x14ac:dyDescent="0.35"/>
    <row r="13536" x14ac:dyDescent="0.35"/>
    <row r="13537" x14ac:dyDescent="0.35"/>
    <row r="13538" x14ac:dyDescent="0.35"/>
    <row r="13539" x14ac:dyDescent="0.35"/>
    <row r="13540" x14ac:dyDescent="0.35"/>
    <row r="13541" x14ac:dyDescent="0.35"/>
    <row r="13542" x14ac:dyDescent="0.35"/>
    <row r="13543" x14ac:dyDescent="0.35"/>
    <row r="13544" x14ac:dyDescent="0.35"/>
    <row r="13545" x14ac:dyDescent="0.35"/>
    <row r="13546" x14ac:dyDescent="0.35"/>
    <row r="13547" x14ac:dyDescent="0.35"/>
    <row r="13548" x14ac:dyDescent="0.35"/>
    <row r="13549" x14ac:dyDescent="0.35"/>
    <row r="13550" x14ac:dyDescent="0.35"/>
    <row r="13551" x14ac:dyDescent="0.35"/>
    <row r="13552" x14ac:dyDescent="0.35"/>
    <row r="13553" x14ac:dyDescent="0.35"/>
    <row r="13554" x14ac:dyDescent="0.35"/>
    <row r="13555" x14ac:dyDescent="0.35"/>
    <row r="13556" x14ac:dyDescent="0.35"/>
    <row r="13557" x14ac:dyDescent="0.35"/>
    <row r="13558" x14ac:dyDescent="0.35"/>
    <row r="13559" x14ac:dyDescent="0.35"/>
    <row r="13560" x14ac:dyDescent="0.35"/>
    <row r="13561" x14ac:dyDescent="0.35"/>
    <row r="13562" x14ac:dyDescent="0.35"/>
    <row r="13563" x14ac:dyDescent="0.35"/>
    <row r="13564" x14ac:dyDescent="0.35"/>
    <row r="13565" x14ac:dyDescent="0.35"/>
    <row r="13566" x14ac:dyDescent="0.35"/>
    <row r="13567" x14ac:dyDescent="0.35"/>
    <row r="13568" x14ac:dyDescent="0.35"/>
    <row r="13569" x14ac:dyDescent="0.35"/>
    <row r="13570" x14ac:dyDescent="0.35"/>
    <row r="13571" x14ac:dyDescent="0.35"/>
    <row r="13572" x14ac:dyDescent="0.35"/>
    <row r="13573" x14ac:dyDescent="0.35"/>
    <row r="13574" x14ac:dyDescent="0.35"/>
    <row r="13575" x14ac:dyDescent="0.35"/>
    <row r="13576" x14ac:dyDescent="0.35"/>
    <row r="13577" x14ac:dyDescent="0.35"/>
    <row r="13578" x14ac:dyDescent="0.35"/>
    <row r="13579" x14ac:dyDescent="0.35"/>
    <row r="13580" x14ac:dyDescent="0.35"/>
    <row r="13581" x14ac:dyDescent="0.35"/>
    <row r="13582" x14ac:dyDescent="0.35"/>
    <row r="13583" x14ac:dyDescent="0.35"/>
    <row r="13584" x14ac:dyDescent="0.35"/>
    <row r="13585" x14ac:dyDescent="0.35"/>
    <row r="13586" x14ac:dyDescent="0.35"/>
    <row r="13587" x14ac:dyDescent="0.35"/>
    <row r="13588" x14ac:dyDescent="0.35"/>
    <row r="13589" x14ac:dyDescent="0.35"/>
    <row r="13590" x14ac:dyDescent="0.35"/>
    <row r="13591" x14ac:dyDescent="0.35"/>
    <row r="13592" x14ac:dyDescent="0.35"/>
    <row r="13593" x14ac:dyDescent="0.35"/>
    <row r="13594" x14ac:dyDescent="0.35"/>
    <row r="13595" x14ac:dyDescent="0.35"/>
    <row r="13596" x14ac:dyDescent="0.35"/>
    <row r="13597" x14ac:dyDescent="0.35"/>
    <row r="13598" x14ac:dyDescent="0.35"/>
    <row r="13599" x14ac:dyDescent="0.35"/>
    <row r="13600" x14ac:dyDescent="0.35"/>
    <row r="13601" x14ac:dyDescent="0.35"/>
    <row r="13602" x14ac:dyDescent="0.35"/>
    <row r="13603" x14ac:dyDescent="0.35"/>
    <row r="13604" x14ac:dyDescent="0.35"/>
    <row r="13605" x14ac:dyDescent="0.35"/>
    <row r="13606" x14ac:dyDescent="0.35"/>
    <row r="13607" x14ac:dyDescent="0.35"/>
    <row r="13608" x14ac:dyDescent="0.35"/>
    <row r="13609" x14ac:dyDescent="0.35"/>
    <row r="13610" x14ac:dyDescent="0.35"/>
    <row r="13611" x14ac:dyDescent="0.35"/>
    <row r="13612" x14ac:dyDescent="0.35"/>
    <row r="13613" x14ac:dyDescent="0.35"/>
    <row r="13614" x14ac:dyDescent="0.35"/>
    <row r="13615" x14ac:dyDescent="0.35"/>
    <row r="13616" x14ac:dyDescent="0.35"/>
    <row r="13617" x14ac:dyDescent="0.35"/>
    <row r="13618" x14ac:dyDescent="0.35"/>
    <row r="13619" x14ac:dyDescent="0.35"/>
    <row r="13620" x14ac:dyDescent="0.35"/>
    <row r="13621" x14ac:dyDescent="0.35"/>
    <row r="13622" x14ac:dyDescent="0.35"/>
    <row r="13623" x14ac:dyDescent="0.35"/>
    <row r="13624" x14ac:dyDescent="0.35"/>
    <row r="13625" x14ac:dyDescent="0.35"/>
    <row r="13626" x14ac:dyDescent="0.35"/>
    <row r="13627" x14ac:dyDescent="0.35"/>
    <row r="13628" x14ac:dyDescent="0.35"/>
    <row r="13629" x14ac:dyDescent="0.35"/>
    <row r="13630" x14ac:dyDescent="0.35"/>
    <row r="13631" x14ac:dyDescent="0.35"/>
    <row r="13632" x14ac:dyDescent="0.35"/>
    <row r="13633" x14ac:dyDescent="0.35"/>
    <row r="13634" x14ac:dyDescent="0.35"/>
    <row r="13635" x14ac:dyDescent="0.35"/>
    <row r="13636" x14ac:dyDescent="0.35"/>
    <row r="13637" x14ac:dyDescent="0.35"/>
    <row r="13638" x14ac:dyDescent="0.35"/>
    <row r="13639" x14ac:dyDescent="0.35"/>
    <row r="13640" x14ac:dyDescent="0.35"/>
    <row r="13641" x14ac:dyDescent="0.35"/>
    <row r="13642" x14ac:dyDescent="0.35"/>
    <row r="13643" x14ac:dyDescent="0.35"/>
    <row r="13644" x14ac:dyDescent="0.35"/>
    <row r="13645" x14ac:dyDescent="0.35"/>
    <row r="13646" x14ac:dyDescent="0.35"/>
    <row r="13647" x14ac:dyDescent="0.35"/>
    <row r="13648" x14ac:dyDescent="0.35"/>
    <row r="13649" x14ac:dyDescent="0.35"/>
    <row r="13650" x14ac:dyDescent="0.35"/>
    <row r="13651" x14ac:dyDescent="0.35"/>
    <row r="13652" x14ac:dyDescent="0.35"/>
    <row r="13653" x14ac:dyDescent="0.35"/>
    <row r="13654" x14ac:dyDescent="0.35"/>
    <row r="13655" x14ac:dyDescent="0.35"/>
    <row r="13656" x14ac:dyDescent="0.35"/>
    <row r="13657" x14ac:dyDescent="0.35"/>
    <row r="13658" x14ac:dyDescent="0.35"/>
    <row r="13659" x14ac:dyDescent="0.35"/>
    <row r="13660" x14ac:dyDescent="0.35"/>
    <row r="13661" x14ac:dyDescent="0.35"/>
    <row r="13662" x14ac:dyDescent="0.35"/>
    <row r="13663" x14ac:dyDescent="0.35"/>
    <row r="13664" x14ac:dyDescent="0.35"/>
    <row r="13665" x14ac:dyDescent="0.35"/>
    <row r="13666" x14ac:dyDescent="0.35"/>
    <row r="13667" x14ac:dyDescent="0.35"/>
    <row r="13668" x14ac:dyDescent="0.35"/>
    <row r="13669" x14ac:dyDescent="0.35"/>
    <row r="13670" x14ac:dyDescent="0.35"/>
    <row r="13671" x14ac:dyDescent="0.35"/>
    <row r="13672" x14ac:dyDescent="0.35"/>
    <row r="13673" x14ac:dyDescent="0.35"/>
    <row r="13674" x14ac:dyDescent="0.35"/>
    <row r="13675" x14ac:dyDescent="0.35"/>
    <row r="13676" x14ac:dyDescent="0.35"/>
    <row r="13677" x14ac:dyDescent="0.35"/>
    <row r="13678" x14ac:dyDescent="0.35"/>
    <row r="13679" x14ac:dyDescent="0.35"/>
    <row r="13680" x14ac:dyDescent="0.35"/>
    <row r="13681" x14ac:dyDescent="0.35"/>
    <row r="13682" x14ac:dyDescent="0.35"/>
    <row r="13683" x14ac:dyDescent="0.35"/>
    <row r="13684" x14ac:dyDescent="0.35"/>
    <row r="13685" x14ac:dyDescent="0.35"/>
    <row r="13686" x14ac:dyDescent="0.35"/>
    <row r="13687" x14ac:dyDescent="0.35"/>
    <row r="13688" x14ac:dyDescent="0.35"/>
    <row r="13689" x14ac:dyDescent="0.35"/>
    <row r="13690" x14ac:dyDescent="0.35"/>
    <row r="13691" x14ac:dyDescent="0.35"/>
    <row r="13692" x14ac:dyDescent="0.35"/>
    <row r="13693" x14ac:dyDescent="0.35"/>
    <row r="13694" x14ac:dyDescent="0.35"/>
    <row r="13695" x14ac:dyDescent="0.35"/>
    <row r="13696" x14ac:dyDescent="0.35"/>
    <row r="13697" x14ac:dyDescent="0.35"/>
    <row r="13698" x14ac:dyDescent="0.35"/>
    <row r="13699" x14ac:dyDescent="0.35"/>
    <row r="13700" x14ac:dyDescent="0.35"/>
    <row r="13701" x14ac:dyDescent="0.35"/>
    <row r="13702" x14ac:dyDescent="0.35"/>
    <row r="13703" x14ac:dyDescent="0.35"/>
    <row r="13704" x14ac:dyDescent="0.35"/>
    <row r="13705" x14ac:dyDescent="0.35"/>
    <row r="13706" x14ac:dyDescent="0.35"/>
    <row r="13707" x14ac:dyDescent="0.35"/>
    <row r="13708" x14ac:dyDescent="0.35"/>
    <row r="13709" x14ac:dyDescent="0.35"/>
    <row r="13710" x14ac:dyDescent="0.35"/>
    <row r="13711" x14ac:dyDescent="0.35"/>
    <row r="13712" x14ac:dyDescent="0.35"/>
    <row r="13713" x14ac:dyDescent="0.35"/>
    <row r="13714" x14ac:dyDescent="0.35"/>
    <row r="13715" x14ac:dyDescent="0.35"/>
    <row r="13716" x14ac:dyDescent="0.35"/>
    <row r="13717" x14ac:dyDescent="0.35"/>
    <row r="13718" x14ac:dyDescent="0.35"/>
    <row r="13719" x14ac:dyDescent="0.35"/>
    <row r="13720" x14ac:dyDescent="0.35"/>
    <row r="13721" x14ac:dyDescent="0.35"/>
    <row r="13722" x14ac:dyDescent="0.35"/>
    <row r="13723" x14ac:dyDescent="0.35"/>
    <row r="13724" x14ac:dyDescent="0.35"/>
    <row r="13725" x14ac:dyDescent="0.35"/>
    <row r="13726" x14ac:dyDescent="0.35"/>
    <row r="13727" x14ac:dyDescent="0.35"/>
    <row r="13728" x14ac:dyDescent="0.35"/>
    <row r="13729" x14ac:dyDescent="0.35"/>
    <row r="13730" x14ac:dyDescent="0.35"/>
    <row r="13731" x14ac:dyDescent="0.35"/>
    <row r="13732" x14ac:dyDescent="0.35"/>
    <row r="13733" x14ac:dyDescent="0.35"/>
    <row r="13734" x14ac:dyDescent="0.35"/>
    <row r="13735" x14ac:dyDescent="0.35"/>
    <row r="13736" x14ac:dyDescent="0.35"/>
    <row r="13737" x14ac:dyDescent="0.35"/>
    <row r="13738" x14ac:dyDescent="0.35"/>
    <row r="13739" x14ac:dyDescent="0.35"/>
    <row r="13740" x14ac:dyDescent="0.35"/>
    <row r="13741" x14ac:dyDescent="0.35"/>
    <row r="13742" x14ac:dyDescent="0.35"/>
    <row r="13743" x14ac:dyDescent="0.35"/>
    <row r="13744" x14ac:dyDescent="0.35"/>
    <row r="13745" x14ac:dyDescent="0.35"/>
    <row r="13746" x14ac:dyDescent="0.35"/>
    <row r="13747" x14ac:dyDescent="0.35"/>
    <row r="13748" x14ac:dyDescent="0.35"/>
    <row r="13749" x14ac:dyDescent="0.35"/>
    <row r="13750" x14ac:dyDescent="0.35"/>
    <row r="13751" x14ac:dyDescent="0.35"/>
    <row r="13752" x14ac:dyDescent="0.35"/>
    <row r="13753" x14ac:dyDescent="0.35"/>
    <row r="13754" x14ac:dyDescent="0.35"/>
    <row r="13755" x14ac:dyDescent="0.35"/>
    <row r="13756" x14ac:dyDescent="0.35"/>
    <row r="13757" x14ac:dyDescent="0.35"/>
    <row r="13758" x14ac:dyDescent="0.35"/>
    <row r="13759" x14ac:dyDescent="0.35"/>
    <row r="13760" x14ac:dyDescent="0.35"/>
    <row r="13761" x14ac:dyDescent="0.35"/>
    <row r="13762" x14ac:dyDescent="0.35"/>
    <row r="13763" x14ac:dyDescent="0.35"/>
    <row r="13764" x14ac:dyDescent="0.35"/>
    <row r="13765" x14ac:dyDescent="0.35"/>
    <row r="13766" x14ac:dyDescent="0.35"/>
    <row r="13767" x14ac:dyDescent="0.35"/>
    <row r="13768" x14ac:dyDescent="0.35"/>
    <row r="13769" x14ac:dyDescent="0.35"/>
    <row r="13770" x14ac:dyDescent="0.35"/>
    <row r="13771" x14ac:dyDescent="0.35"/>
    <row r="13772" x14ac:dyDescent="0.35"/>
    <row r="13773" x14ac:dyDescent="0.35"/>
    <row r="13774" x14ac:dyDescent="0.35"/>
    <row r="13775" x14ac:dyDescent="0.35"/>
    <row r="13776" x14ac:dyDescent="0.35"/>
    <row r="13777" x14ac:dyDescent="0.35"/>
    <row r="13778" x14ac:dyDescent="0.35"/>
    <row r="13779" x14ac:dyDescent="0.35"/>
    <row r="13780" x14ac:dyDescent="0.35"/>
    <row r="13781" x14ac:dyDescent="0.35"/>
    <row r="13782" x14ac:dyDescent="0.35"/>
    <row r="13783" x14ac:dyDescent="0.35"/>
    <row r="13784" x14ac:dyDescent="0.35"/>
    <row r="13785" x14ac:dyDescent="0.35"/>
    <row r="13786" x14ac:dyDescent="0.35"/>
    <row r="13787" x14ac:dyDescent="0.35"/>
    <row r="13788" x14ac:dyDescent="0.35"/>
    <row r="13789" x14ac:dyDescent="0.35"/>
    <row r="13790" x14ac:dyDescent="0.35"/>
    <row r="13791" x14ac:dyDescent="0.35"/>
    <row r="13792" x14ac:dyDescent="0.35"/>
    <row r="13793" x14ac:dyDescent="0.35"/>
    <row r="13794" x14ac:dyDescent="0.35"/>
    <row r="13795" x14ac:dyDescent="0.35"/>
    <row r="13796" x14ac:dyDescent="0.35"/>
    <row r="13797" x14ac:dyDescent="0.35"/>
    <row r="13798" x14ac:dyDescent="0.35"/>
    <row r="13799" x14ac:dyDescent="0.35"/>
    <row r="13800" x14ac:dyDescent="0.35"/>
    <row r="13801" x14ac:dyDescent="0.35"/>
    <row r="13802" x14ac:dyDescent="0.35"/>
    <row r="13803" x14ac:dyDescent="0.35"/>
    <row r="13804" x14ac:dyDescent="0.35"/>
    <row r="13805" x14ac:dyDescent="0.35"/>
    <row r="13806" x14ac:dyDescent="0.35"/>
    <row r="13807" x14ac:dyDescent="0.35"/>
    <row r="13808" x14ac:dyDescent="0.35"/>
    <row r="13809" x14ac:dyDescent="0.35"/>
    <row r="13810" x14ac:dyDescent="0.35"/>
    <row r="13811" x14ac:dyDescent="0.35"/>
    <row r="13812" x14ac:dyDescent="0.35"/>
    <row r="13813" x14ac:dyDescent="0.35"/>
    <row r="13814" x14ac:dyDescent="0.35"/>
    <row r="13815" x14ac:dyDescent="0.35"/>
    <row r="13816" x14ac:dyDescent="0.35"/>
    <row r="13817" x14ac:dyDescent="0.35"/>
    <row r="13818" x14ac:dyDescent="0.35"/>
    <row r="13819" x14ac:dyDescent="0.35"/>
    <row r="13820" x14ac:dyDescent="0.35"/>
    <row r="13821" x14ac:dyDescent="0.35"/>
    <row r="13822" x14ac:dyDescent="0.35"/>
    <row r="13823" x14ac:dyDescent="0.35"/>
    <row r="13824" x14ac:dyDescent="0.35"/>
    <row r="13825" x14ac:dyDescent="0.35"/>
    <row r="13826" x14ac:dyDescent="0.35"/>
    <row r="13827" x14ac:dyDescent="0.35"/>
    <row r="13828" x14ac:dyDescent="0.35"/>
    <row r="13829" x14ac:dyDescent="0.35"/>
    <row r="13830" x14ac:dyDescent="0.35"/>
    <row r="13831" x14ac:dyDescent="0.35"/>
    <row r="13832" x14ac:dyDescent="0.35"/>
    <row r="13833" x14ac:dyDescent="0.35"/>
    <row r="13834" x14ac:dyDescent="0.35"/>
    <row r="13835" x14ac:dyDescent="0.35"/>
    <row r="13836" x14ac:dyDescent="0.35"/>
    <row r="13837" x14ac:dyDescent="0.35"/>
    <row r="13838" x14ac:dyDescent="0.35"/>
    <row r="13839" x14ac:dyDescent="0.35"/>
    <row r="13840" x14ac:dyDescent="0.35"/>
    <row r="13841" x14ac:dyDescent="0.35"/>
    <row r="13842" x14ac:dyDescent="0.35"/>
    <row r="13843" x14ac:dyDescent="0.35"/>
    <row r="13844" x14ac:dyDescent="0.35"/>
    <row r="13845" x14ac:dyDescent="0.35"/>
    <row r="13846" x14ac:dyDescent="0.35"/>
    <row r="13847" x14ac:dyDescent="0.35"/>
    <row r="13848" x14ac:dyDescent="0.35"/>
    <row r="13849" x14ac:dyDescent="0.35"/>
    <row r="13850" x14ac:dyDescent="0.35"/>
    <row r="13851" x14ac:dyDescent="0.35"/>
    <row r="13852" x14ac:dyDescent="0.35"/>
    <row r="13853" x14ac:dyDescent="0.35"/>
    <row r="13854" x14ac:dyDescent="0.35"/>
    <row r="13855" x14ac:dyDescent="0.35"/>
    <row r="13856" x14ac:dyDescent="0.35"/>
    <row r="13857" x14ac:dyDescent="0.35"/>
    <row r="13858" x14ac:dyDescent="0.35"/>
    <row r="13859" x14ac:dyDescent="0.35"/>
    <row r="13860" x14ac:dyDescent="0.35"/>
    <row r="13861" x14ac:dyDescent="0.35"/>
    <row r="13862" x14ac:dyDescent="0.35"/>
    <row r="13863" x14ac:dyDescent="0.35"/>
    <row r="13864" x14ac:dyDescent="0.35"/>
    <row r="13865" x14ac:dyDescent="0.35"/>
    <row r="13866" x14ac:dyDescent="0.35"/>
    <row r="13867" x14ac:dyDescent="0.35"/>
    <row r="13868" x14ac:dyDescent="0.35"/>
    <row r="13869" x14ac:dyDescent="0.35"/>
    <row r="13870" x14ac:dyDescent="0.35"/>
    <row r="13871" x14ac:dyDescent="0.35"/>
    <row r="13872" x14ac:dyDescent="0.35"/>
    <row r="13873" x14ac:dyDescent="0.35"/>
    <row r="13874" x14ac:dyDescent="0.35"/>
    <row r="13875" x14ac:dyDescent="0.35"/>
    <row r="13876" x14ac:dyDescent="0.35"/>
    <row r="13877" x14ac:dyDescent="0.35"/>
    <row r="13878" x14ac:dyDescent="0.35"/>
    <row r="13879" x14ac:dyDescent="0.35"/>
    <row r="13880" x14ac:dyDescent="0.35"/>
    <row r="13881" x14ac:dyDescent="0.35"/>
    <row r="13882" x14ac:dyDescent="0.35"/>
    <row r="13883" x14ac:dyDescent="0.35"/>
    <row r="13884" x14ac:dyDescent="0.35"/>
    <row r="13885" x14ac:dyDescent="0.35"/>
    <row r="13886" x14ac:dyDescent="0.35"/>
    <row r="13887" x14ac:dyDescent="0.35"/>
    <row r="13888" x14ac:dyDescent="0.35"/>
    <row r="13889" x14ac:dyDescent="0.35"/>
    <row r="13890" x14ac:dyDescent="0.35"/>
    <row r="13891" x14ac:dyDescent="0.35"/>
    <row r="13892" x14ac:dyDescent="0.35"/>
    <row r="13893" x14ac:dyDescent="0.35"/>
    <row r="13894" x14ac:dyDescent="0.35"/>
    <row r="13895" x14ac:dyDescent="0.35"/>
    <row r="13896" x14ac:dyDescent="0.35"/>
    <row r="13897" x14ac:dyDescent="0.35"/>
    <row r="13898" x14ac:dyDescent="0.35"/>
    <row r="13899" x14ac:dyDescent="0.35"/>
    <row r="13900" x14ac:dyDescent="0.35"/>
    <row r="13901" x14ac:dyDescent="0.35"/>
    <row r="13902" x14ac:dyDescent="0.35"/>
    <row r="13903" x14ac:dyDescent="0.35"/>
    <row r="13904" x14ac:dyDescent="0.35"/>
    <row r="13905" x14ac:dyDescent="0.35"/>
    <row r="13906" x14ac:dyDescent="0.35"/>
    <row r="13907" x14ac:dyDescent="0.35"/>
    <row r="13908" x14ac:dyDescent="0.35"/>
    <row r="13909" x14ac:dyDescent="0.35"/>
    <row r="13910" x14ac:dyDescent="0.35"/>
    <row r="13911" x14ac:dyDescent="0.35"/>
    <row r="13912" x14ac:dyDescent="0.35"/>
    <row r="13913" x14ac:dyDescent="0.35"/>
    <row r="13914" x14ac:dyDescent="0.35"/>
    <row r="13915" x14ac:dyDescent="0.35"/>
    <row r="13916" x14ac:dyDescent="0.35"/>
    <row r="13917" x14ac:dyDescent="0.35"/>
    <row r="13918" x14ac:dyDescent="0.35"/>
    <row r="13919" x14ac:dyDescent="0.35"/>
    <row r="13920" x14ac:dyDescent="0.35"/>
    <row r="13921" x14ac:dyDescent="0.35"/>
    <row r="13922" x14ac:dyDescent="0.35"/>
    <row r="13923" x14ac:dyDescent="0.35"/>
    <row r="13924" x14ac:dyDescent="0.35"/>
    <row r="13925" x14ac:dyDescent="0.35"/>
    <row r="13926" x14ac:dyDescent="0.35"/>
    <row r="13927" x14ac:dyDescent="0.35"/>
    <row r="13928" x14ac:dyDescent="0.35"/>
    <row r="13929" x14ac:dyDescent="0.35"/>
    <row r="13930" x14ac:dyDescent="0.35"/>
    <row r="13931" x14ac:dyDescent="0.35"/>
    <row r="13932" x14ac:dyDescent="0.35"/>
    <row r="13933" x14ac:dyDescent="0.35"/>
    <row r="13934" x14ac:dyDescent="0.35"/>
    <row r="13935" x14ac:dyDescent="0.35"/>
    <row r="13936" x14ac:dyDescent="0.35"/>
    <row r="13937" x14ac:dyDescent="0.35"/>
    <row r="13938" x14ac:dyDescent="0.35"/>
    <row r="13939" x14ac:dyDescent="0.35"/>
    <row r="13940" x14ac:dyDescent="0.35"/>
    <row r="13941" x14ac:dyDescent="0.35"/>
    <row r="13942" x14ac:dyDescent="0.35"/>
    <row r="13943" x14ac:dyDescent="0.35"/>
    <row r="13944" x14ac:dyDescent="0.35"/>
    <row r="13945" x14ac:dyDescent="0.35"/>
    <row r="13946" x14ac:dyDescent="0.35"/>
    <row r="13947" x14ac:dyDescent="0.35"/>
    <row r="13948" x14ac:dyDescent="0.35"/>
    <row r="13949" x14ac:dyDescent="0.35"/>
    <row r="13950" x14ac:dyDescent="0.35"/>
    <row r="13951" x14ac:dyDescent="0.35"/>
    <row r="13952" x14ac:dyDescent="0.35"/>
    <row r="13953" x14ac:dyDescent="0.35"/>
    <row r="13954" x14ac:dyDescent="0.35"/>
    <row r="13955" x14ac:dyDescent="0.35"/>
    <row r="13956" x14ac:dyDescent="0.35"/>
    <row r="13957" x14ac:dyDescent="0.35"/>
    <row r="13958" x14ac:dyDescent="0.35"/>
    <row r="13959" x14ac:dyDescent="0.35"/>
    <row r="13960" x14ac:dyDescent="0.35"/>
    <row r="13961" x14ac:dyDescent="0.35"/>
    <row r="13962" x14ac:dyDescent="0.35"/>
    <row r="13963" x14ac:dyDescent="0.35"/>
    <row r="13964" x14ac:dyDescent="0.35"/>
    <row r="13965" x14ac:dyDescent="0.35"/>
    <row r="13966" x14ac:dyDescent="0.35"/>
    <row r="13967" x14ac:dyDescent="0.35"/>
    <row r="13968" x14ac:dyDescent="0.35"/>
    <row r="13969" x14ac:dyDescent="0.35"/>
    <row r="13970" x14ac:dyDescent="0.35"/>
    <row r="13971" x14ac:dyDescent="0.35"/>
    <row r="13972" x14ac:dyDescent="0.35"/>
    <row r="13973" x14ac:dyDescent="0.35"/>
    <row r="13974" x14ac:dyDescent="0.35"/>
    <row r="13975" x14ac:dyDescent="0.35"/>
    <row r="13976" x14ac:dyDescent="0.35"/>
    <row r="13977" x14ac:dyDescent="0.35"/>
    <row r="13978" x14ac:dyDescent="0.35"/>
    <row r="13979" x14ac:dyDescent="0.35"/>
    <row r="13980" x14ac:dyDescent="0.35"/>
    <row r="13981" x14ac:dyDescent="0.35"/>
    <row r="13982" x14ac:dyDescent="0.35"/>
    <row r="13983" x14ac:dyDescent="0.35"/>
    <row r="13984" x14ac:dyDescent="0.35"/>
    <row r="13985" x14ac:dyDescent="0.35"/>
    <row r="13986" x14ac:dyDescent="0.35"/>
    <row r="13987" x14ac:dyDescent="0.35"/>
    <row r="13988" x14ac:dyDescent="0.35"/>
    <row r="13989" x14ac:dyDescent="0.35"/>
    <row r="13990" x14ac:dyDescent="0.35"/>
    <row r="13991" x14ac:dyDescent="0.35"/>
    <row r="13992" x14ac:dyDescent="0.35"/>
    <row r="13993" x14ac:dyDescent="0.35"/>
    <row r="13994" x14ac:dyDescent="0.35"/>
    <row r="13995" x14ac:dyDescent="0.35"/>
    <row r="13996" x14ac:dyDescent="0.35"/>
    <row r="13997" x14ac:dyDescent="0.35"/>
    <row r="13998" x14ac:dyDescent="0.35"/>
    <row r="13999" x14ac:dyDescent="0.35"/>
    <row r="14000" x14ac:dyDescent="0.35"/>
    <row r="14001" x14ac:dyDescent="0.35"/>
    <row r="14002" x14ac:dyDescent="0.35"/>
    <row r="14003" x14ac:dyDescent="0.35"/>
    <row r="14004" x14ac:dyDescent="0.35"/>
    <row r="14005" x14ac:dyDescent="0.35"/>
    <row r="14006" x14ac:dyDescent="0.35"/>
    <row r="14007" x14ac:dyDescent="0.35"/>
    <row r="14008" x14ac:dyDescent="0.35"/>
    <row r="14009" x14ac:dyDescent="0.35"/>
    <row r="14010" x14ac:dyDescent="0.35"/>
    <row r="14011" x14ac:dyDescent="0.35"/>
    <row r="14012" x14ac:dyDescent="0.35"/>
    <row r="14013" x14ac:dyDescent="0.35"/>
    <row r="14014" x14ac:dyDescent="0.35"/>
    <row r="14015" x14ac:dyDescent="0.35"/>
    <row r="14016" x14ac:dyDescent="0.35"/>
    <row r="14017" x14ac:dyDescent="0.35"/>
    <row r="14018" x14ac:dyDescent="0.35"/>
    <row r="14019" x14ac:dyDescent="0.35"/>
    <row r="14020" x14ac:dyDescent="0.35"/>
    <row r="14021" x14ac:dyDescent="0.35"/>
    <row r="14022" x14ac:dyDescent="0.35"/>
    <row r="14023" x14ac:dyDescent="0.35"/>
    <row r="14024" x14ac:dyDescent="0.35"/>
    <row r="14025" x14ac:dyDescent="0.35"/>
    <row r="14026" x14ac:dyDescent="0.35"/>
    <row r="14027" x14ac:dyDescent="0.35"/>
    <row r="14028" x14ac:dyDescent="0.35"/>
    <row r="14029" x14ac:dyDescent="0.35"/>
    <row r="14030" x14ac:dyDescent="0.35"/>
    <row r="14031" x14ac:dyDescent="0.35"/>
    <row r="14032" x14ac:dyDescent="0.35"/>
    <row r="14033" x14ac:dyDescent="0.35"/>
    <row r="14034" x14ac:dyDescent="0.35"/>
    <row r="14035" x14ac:dyDescent="0.35"/>
    <row r="14036" x14ac:dyDescent="0.35"/>
    <row r="14037" x14ac:dyDescent="0.35"/>
    <row r="14038" x14ac:dyDescent="0.35"/>
    <row r="14039" x14ac:dyDescent="0.35"/>
    <row r="14040" x14ac:dyDescent="0.35"/>
    <row r="14041" x14ac:dyDescent="0.35"/>
    <row r="14042" x14ac:dyDescent="0.35"/>
    <row r="14043" x14ac:dyDescent="0.35"/>
    <row r="14044" x14ac:dyDescent="0.35"/>
    <row r="14045" x14ac:dyDescent="0.35"/>
    <row r="14046" x14ac:dyDescent="0.35"/>
    <row r="14047" x14ac:dyDescent="0.35"/>
    <row r="14048" x14ac:dyDescent="0.35"/>
    <row r="14049" x14ac:dyDescent="0.35"/>
    <row r="14050" x14ac:dyDescent="0.35"/>
    <row r="14051" x14ac:dyDescent="0.35"/>
    <row r="14052" x14ac:dyDescent="0.35"/>
    <row r="14053" x14ac:dyDescent="0.35"/>
    <row r="14054" x14ac:dyDescent="0.35"/>
    <row r="14055" x14ac:dyDescent="0.35"/>
    <row r="14056" x14ac:dyDescent="0.35"/>
    <row r="14057" x14ac:dyDescent="0.35"/>
    <row r="14058" x14ac:dyDescent="0.35"/>
    <row r="14059" x14ac:dyDescent="0.35"/>
    <row r="14060" x14ac:dyDescent="0.35"/>
    <row r="14061" x14ac:dyDescent="0.35"/>
    <row r="14062" x14ac:dyDescent="0.35"/>
    <row r="14063" x14ac:dyDescent="0.35"/>
    <row r="14064" x14ac:dyDescent="0.35"/>
    <row r="14065" x14ac:dyDescent="0.35"/>
    <row r="14066" x14ac:dyDescent="0.35"/>
    <row r="14067" x14ac:dyDescent="0.35"/>
    <row r="14068" x14ac:dyDescent="0.35"/>
    <row r="14069" x14ac:dyDescent="0.35"/>
    <row r="14070" x14ac:dyDescent="0.35"/>
    <row r="14071" x14ac:dyDescent="0.35"/>
    <row r="14072" x14ac:dyDescent="0.35"/>
    <row r="14073" x14ac:dyDescent="0.35"/>
    <row r="14074" x14ac:dyDescent="0.35"/>
    <row r="14075" x14ac:dyDescent="0.35"/>
    <row r="14076" x14ac:dyDescent="0.35"/>
    <row r="14077" x14ac:dyDescent="0.35"/>
    <row r="14078" x14ac:dyDescent="0.35"/>
    <row r="14079" x14ac:dyDescent="0.35"/>
    <row r="14080" x14ac:dyDescent="0.35"/>
    <row r="14081" x14ac:dyDescent="0.35"/>
    <row r="14082" x14ac:dyDescent="0.35"/>
    <row r="14083" x14ac:dyDescent="0.35"/>
    <row r="14084" x14ac:dyDescent="0.35"/>
    <row r="14085" x14ac:dyDescent="0.35"/>
    <row r="14086" x14ac:dyDescent="0.35"/>
    <row r="14087" x14ac:dyDescent="0.35"/>
    <row r="14088" x14ac:dyDescent="0.35"/>
    <row r="14089" x14ac:dyDescent="0.35"/>
    <row r="14090" x14ac:dyDescent="0.35"/>
    <row r="14091" x14ac:dyDescent="0.35"/>
    <row r="14092" x14ac:dyDescent="0.35"/>
    <row r="14093" x14ac:dyDescent="0.35"/>
    <row r="14094" x14ac:dyDescent="0.35"/>
    <row r="14095" x14ac:dyDescent="0.35"/>
    <row r="14096" x14ac:dyDescent="0.35"/>
    <row r="14097" x14ac:dyDescent="0.35"/>
    <row r="14098" x14ac:dyDescent="0.35"/>
    <row r="14099" x14ac:dyDescent="0.35"/>
    <row r="14100" x14ac:dyDescent="0.35"/>
    <row r="14101" x14ac:dyDescent="0.35"/>
    <row r="14102" x14ac:dyDescent="0.35"/>
    <row r="14103" x14ac:dyDescent="0.35"/>
    <row r="14104" x14ac:dyDescent="0.35"/>
    <row r="14105" x14ac:dyDescent="0.35"/>
    <row r="14106" x14ac:dyDescent="0.35"/>
    <row r="14107" x14ac:dyDescent="0.35"/>
    <row r="14108" x14ac:dyDescent="0.35"/>
    <row r="14109" x14ac:dyDescent="0.35"/>
    <row r="14110" x14ac:dyDescent="0.35"/>
    <row r="14111" x14ac:dyDescent="0.35"/>
    <row r="14112" x14ac:dyDescent="0.35"/>
    <row r="14113" x14ac:dyDescent="0.35"/>
    <row r="14114" x14ac:dyDescent="0.35"/>
    <row r="14115" x14ac:dyDescent="0.35"/>
    <row r="14116" x14ac:dyDescent="0.35"/>
    <row r="14117" x14ac:dyDescent="0.35"/>
    <row r="14118" x14ac:dyDescent="0.35"/>
    <row r="14119" x14ac:dyDescent="0.35"/>
    <row r="14120" x14ac:dyDescent="0.35"/>
    <row r="14121" x14ac:dyDescent="0.35"/>
    <row r="14122" x14ac:dyDescent="0.35"/>
    <row r="14123" x14ac:dyDescent="0.35"/>
    <row r="14124" x14ac:dyDescent="0.35"/>
    <row r="14125" x14ac:dyDescent="0.35"/>
    <row r="14126" x14ac:dyDescent="0.35"/>
    <row r="14127" x14ac:dyDescent="0.35"/>
    <row r="14128" x14ac:dyDescent="0.35"/>
    <row r="14129" x14ac:dyDescent="0.35"/>
    <row r="14130" x14ac:dyDescent="0.35"/>
    <row r="14131" x14ac:dyDescent="0.35"/>
    <row r="14132" x14ac:dyDescent="0.35"/>
    <row r="14133" x14ac:dyDescent="0.35"/>
    <row r="14134" x14ac:dyDescent="0.35"/>
    <row r="14135" x14ac:dyDescent="0.35"/>
    <row r="14136" x14ac:dyDescent="0.35"/>
    <row r="14137" x14ac:dyDescent="0.35"/>
    <row r="14138" x14ac:dyDescent="0.35"/>
    <row r="14139" x14ac:dyDescent="0.35"/>
    <row r="14140" x14ac:dyDescent="0.35"/>
    <row r="14141" x14ac:dyDescent="0.35"/>
    <row r="14142" x14ac:dyDescent="0.35"/>
    <row r="14143" x14ac:dyDescent="0.35"/>
    <row r="14144" x14ac:dyDescent="0.35"/>
    <row r="14145" x14ac:dyDescent="0.35"/>
    <row r="14146" x14ac:dyDescent="0.35"/>
    <row r="14147" x14ac:dyDescent="0.35"/>
    <row r="14148" x14ac:dyDescent="0.35"/>
    <row r="14149" x14ac:dyDescent="0.35"/>
    <row r="14150" x14ac:dyDescent="0.35"/>
    <row r="14151" x14ac:dyDescent="0.35"/>
    <row r="14152" x14ac:dyDescent="0.35"/>
    <row r="14153" x14ac:dyDescent="0.35"/>
    <row r="14154" x14ac:dyDescent="0.35"/>
    <row r="14155" x14ac:dyDescent="0.35"/>
    <row r="14156" x14ac:dyDescent="0.35"/>
    <row r="14157" x14ac:dyDescent="0.35"/>
    <row r="14158" x14ac:dyDescent="0.35"/>
    <row r="14159" x14ac:dyDescent="0.35"/>
    <row r="14160" x14ac:dyDescent="0.35"/>
    <row r="14161" x14ac:dyDescent="0.35"/>
    <row r="14162" x14ac:dyDescent="0.35"/>
    <row r="14163" x14ac:dyDescent="0.35"/>
    <row r="14164" x14ac:dyDescent="0.35"/>
    <row r="14165" x14ac:dyDescent="0.35"/>
    <row r="14166" x14ac:dyDescent="0.35"/>
    <row r="14167" x14ac:dyDescent="0.35"/>
    <row r="14168" x14ac:dyDescent="0.35"/>
    <row r="14169" x14ac:dyDescent="0.35"/>
    <row r="14170" x14ac:dyDescent="0.35"/>
    <row r="14171" x14ac:dyDescent="0.35"/>
    <row r="14172" x14ac:dyDescent="0.35"/>
    <row r="14173" x14ac:dyDescent="0.35"/>
    <row r="14174" x14ac:dyDescent="0.35"/>
    <row r="14175" x14ac:dyDescent="0.35"/>
    <row r="14176" x14ac:dyDescent="0.35"/>
    <row r="14177" x14ac:dyDescent="0.35"/>
    <row r="14178" x14ac:dyDescent="0.35"/>
    <row r="14179" x14ac:dyDescent="0.35"/>
    <row r="14180" x14ac:dyDescent="0.35"/>
    <row r="14181" x14ac:dyDescent="0.35"/>
    <row r="14182" x14ac:dyDescent="0.35"/>
    <row r="14183" x14ac:dyDescent="0.35"/>
    <row r="14184" x14ac:dyDescent="0.35"/>
    <row r="14185" x14ac:dyDescent="0.35"/>
    <row r="14186" x14ac:dyDescent="0.35"/>
    <row r="14187" x14ac:dyDescent="0.35"/>
    <row r="14188" x14ac:dyDescent="0.35"/>
    <row r="14189" x14ac:dyDescent="0.35"/>
    <row r="14190" x14ac:dyDescent="0.35"/>
    <row r="14191" x14ac:dyDescent="0.35"/>
    <row r="14192" x14ac:dyDescent="0.35"/>
    <row r="14193" x14ac:dyDescent="0.35"/>
    <row r="14194" x14ac:dyDescent="0.35"/>
    <row r="14195" x14ac:dyDescent="0.35"/>
    <row r="14196" x14ac:dyDescent="0.35"/>
    <row r="14197" x14ac:dyDescent="0.35"/>
    <row r="14198" x14ac:dyDescent="0.35"/>
    <row r="14199" x14ac:dyDescent="0.35"/>
    <row r="14200" x14ac:dyDescent="0.35"/>
    <row r="14201" x14ac:dyDescent="0.35"/>
    <row r="14202" x14ac:dyDescent="0.35"/>
    <row r="14203" x14ac:dyDescent="0.35"/>
    <row r="14204" x14ac:dyDescent="0.35"/>
    <row r="14205" x14ac:dyDescent="0.35"/>
    <row r="14206" x14ac:dyDescent="0.35"/>
    <row r="14207" x14ac:dyDescent="0.35"/>
    <row r="14208" x14ac:dyDescent="0.35"/>
    <row r="14209" x14ac:dyDescent="0.35"/>
    <row r="14210" x14ac:dyDescent="0.35"/>
    <row r="14211" x14ac:dyDescent="0.35"/>
    <row r="14212" x14ac:dyDescent="0.35"/>
    <row r="14213" x14ac:dyDescent="0.35"/>
    <row r="14214" x14ac:dyDescent="0.35"/>
    <row r="14215" x14ac:dyDescent="0.35"/>
    <row r="14216" x14ac:dyDescent="0.35"/>
    <row r="14217" x14ac:dyDescent="0.35"/>
    <row r="14218" x14ac:dyDescent="0.35"/>
    <row r="14219" x14ac:dyDescent="0.35"/>
    <row r="14220" x14ac:dyDescent="0.35"/>
    <row r="14221" x14ac:dyDescent="0.35"/>
    <row r="14222" x14ac:dyDescent="0.35"/>
    <row r="14223" x14ac:dyDescent="0.35"/>
    <row r="14224" x14ac:dyDescent="0.35"/>
    <row r="14225" x14ac:dyDescent="0.35"/>
    <row r="14226" x14ac:dyDescent="0.35"/>
    <row r="14227" x14ac:dyDescent="0.35"/>
    <row r="14228" x14ac:dyDescent="0.35"/>
    <row r="14229" x14ac:dyDescent="0.35"/>
    <row r="14230" x14ac:dyDescent="0.35"/>
    <row r="14231" x14ac:dyDescent="0.35"/>
    <row r="14232" x14ac:dyDescent="0.35"/>
    <row r="14233" x14ac:dyDescent="0.35"/>
    <row r="14234" x14ac:dyDescent="0.35"/>
    <row r="14235" x14ac:dyDescent="0.35"/>
    <row r="14236" x14ac:dyDescent="0.35"/>
    <row r="14237" x14ac:dyDescent="0.35"/>
    <row r="14238" x14ac:dyDescent="0.35"/>
    <row r="14239" x14ac:dyDescent="0.35"/>
    <row r="14240" x14ac:dyDescent="0.35"/>
    <row r="14241" x14ac:dyDescent="0.35"/>
    <row r="14242" x14ac:dyDescent="0.35"/>
    <row r="14243" x14ac:dyDescent="0.35"/>
    <row r="14244" x14ac:dyDescent="0.35"/>
    <row r="14245" x14ac:dyDescent="0.35"/>
    <row r="14246" x14ac:dyDescent="0.35"/>
    <row r="14247" x14ac:dyDescent="0.35"/>
    <row r="14248" x14ac:dyDescent="0.35"/>
    <row r="14249" x14ac:dyDescent="0.35"/>
    <row r="14250" x14ac:dyDescent="0.35"/>
    <row r="14251" x14ac:dyDescent="0.35"/>
    <row r="14252" x14ac:dyDescent="0.35"/>
    <row r="14253" x14ac:dyDescent="0.35"/>
    <row r="14254" x14ac:dyDescent="0.35"/>
    <row r="14255" x14ac:dyDescent="0.35"/>
    <row r="14256" x14ac:dyDescent="0.35"/>
    <row r="14257" x14ac:dyDescent="0.35"/>
    <row r="14258" x14ac:dyDescent="0.35"/>
    <row r="14259" x14ac:dyDescent="0.35"/>
    <row r="14260" x14ac:dyDescent="0.35"/>
    <row r="14261" x14ac:dyDescent="0.35"/>
    <row r="14262" x14ac:dyDescent="0.35"/>
    <row r="14263" x14ac:dyDescent="0.35"/>
    <row r="14264" x14ac:dyDescent="0.35"/>
    <row r="14265" x14ac:dyDescent="0.35"/>
    <row r="14266" x14ac:dyDescent="0.35"/>
    <row r="14267" x14ac:dyDescent="0.35"/>
    <row r="14268" x14ac:dyDescent="0.35"/>
    <row r="14269" x14ac:dyDescent="0.35"/>
    <row r="14270" x14ac:dyDescent="0.35"/>
    <row r="14271" x14ac:dyDescent="0.35"/>
    <row r="14272" x14ac:dyDescent="0.35"/>
    <row r="14273" x14ac:dyDescent="0.35"/>
    <row r="14274" x14ac:dyDescent="0.35"/>
    <row r="14275" x14ac:dyDescent="0.35"/>
    <row r="14276" x14ac:dyDescent="0.35"/>
    <row r="14277" x14ac:dyDescent="0.35"/>
    <row r="14278" x14ac:dyDescent="0.35"/>
    <row r="14279" x14ac:dyDescent="0.35"/>
    <row r="14280" x14ac:dyDescent="0.35"/>
    <row r="14281" x14ac:dyDescent="0.35"/>
    <row r="14282" x14ac:dyDescent="0.35"/>
    <row r="14283" x14ac:dyDescent="0.35"/>
    <row r="14284" x14ac:dyDescent="0.35"/>
    <row r="14285" x14ac:dyDescent="0.35"/>
    <row r="14286" x14ac:dyDescent="0.35"/>
    <row r="14287" x14ac:dyDescent="0.35"/>
    <row r="14288" x14ac:dyDescent="0.35"/>
    <row r="14289" x14ac:dyDescent="0.35"/>
    <row r="14290" x14ac:dyDescent="0.35"/>
    <row r="14291" x14ac:dyDescent="0.35"/>
    <row r="14292" x14ac:dyDescent="0.35"/>
    <row r="14293" x14ac:dyDescent="0.35"/>
    <row r="14294" x14ac:dyDescent="0.35"/>
    <row r="14295" x14ac:dyDescent="0.35"/>
    <row r="14296" x14ac:dyDescent="0.35"/>
    <row r="14297" x14ac:dyDescent="0.35"/>
    <row r="14298" x14ac:dyDescent="0.35"/>
    <row r="14299" x14ac:dyDescent="0.35"/>
    <row r="14300" x14ac:dyDescent="0.35"/>
    <row r="14301" x14ac:dyDescent="0.35"/>
    <row r="14302" x14ac:dyDescent="0.35"/>
    <row r="14303" x14ac:dyDescent="0.35"/>
    <row r="14304" x14ac:dyDescent="0.35"/>
    <row r="14305" x14ac:dyDescent="0.35"/>
    <row r="14306" x14ac:dyDescent="0.35"/>
    <row r="14307" x14ac:dyDescent="0.35"/>
    <row r="14308" x14ac:dyDescent="0.35"/>
    <row r="14309" x14ac:dyDescent="0.35"/>
    <row r="14310" x14ac:dyDescent="0.35"/>
    <row r="14311" x14ac:dyDescent="0.35"/>
    <row r="14312" x14ac:dyDescent="0.35"/>
    <row r="14313" x14ac:dyDescent="0.35"/>
    <row r="14314" x14ac:dyDescent="0.35"/>
    <row r="14315" x14ac:dyDescent="0.35"/>
    <row r="14316" x14ac:dyDescent="0.35"/>
    <row r="14317" x14ac:dyDescent="0.35"/>
    <row r="14318" x14ac:dyDescent="0.35"/>
    <row r="14319" x14ac:dyDescent="0.35"/>
    <row r="14320" x14ac:dyDescent="0.35"/>
    <row r="14321" x14ac:dyDescent="0.35"/>
    <row r="14322" x14ac:dyDescent="0.35"/>
    <row r="14323" x14ac:dyDescent="0.35"/>
    <row r="14324" x14ac:dyDescent="0.35"/>
    <row r="14325" x14ac:dyDescent="0.35"/>
    <row r="14326" x14ac:dyDescent="0.35"/>
    <row r="14327" x14ac:dyDescent="0.35"/>
    <row r="14328" x14ac:dyDescent="0.35"/>
    <row r="14329" x14ac:dyDescent="0.35"/>
    <row r="14330" x14ac:dyDescent="0.35"/>
    <row r="14331" x14ac:dyDescent="0.35"/>
    <row r="14332" x14ac:dyDescent="0.35"/>
    <row r="14333" x14ac:dyDescent="0.35"/>
    <row r="14334" x14ac:dyDescent="0.35"/>
    <row r="14335" x14ac:dyDescent="0.35"/>
    <row r="14336" x14ac:dyDescent="0.35"/>
    <row r="14337" x14ac:dyDescent="0.35"/>
    <row r="14338" x14ac:dyDescent="0.35"/>
    <row r="14339" x14ac:dyDescent="0.35"/>
    <row r="14340" x14ac:dyDescent="0.35"/>
    <row r="14341" x14ac:dyDescent="0.35"/>
    <row r="14342" x14ac:dyDescent="0.35"/>
    <row r="14343" x14ac:dyDescent="0.35"/>
    <row r="14344" x14ac:dyDescent="0.35"/>
    <row r="14345" x14ac:dyDescent="0.35"/>
    <row r="14346" x14ac:dyDescent="0.35"/>
    <row r="14347" x14ac:dyDescent="0.35"/>
    <row r="14348" x14ac:dyDescent="0.35"/>
    <row r="14349" x14ac:dyDescent="0.35"/>
    <row r="14350" x14ac:dyDescent="0.35"/>
    <row r="14351" x14ac:dyDescent="0.35"/>
    <row r="14352" x14ac:dyDescent="0.35"/>
    <row r="14353" x14ac:dyDescent="0.35"/>
    <row r="14354" x14ac:dyDescent="0.35"/>
    <row r="14355" x14ac:dyDescent="0.35"/>
    <row r="14356" x14ac:dyDescent="0.35"/>
    <row r="14357" x14ac:dyDescent="0.35"/>
    <row r="14358" x14ac:dyDescent="0.35"/>
    <row r="14359" x14ac:dyDescent="0.35"/>
    <row r="14360" x14ac:dyDescent="0.35"/>
    <row r="14361" x14ac:dyDescent="0.35"/>
    <row r="14362" x14ac:dyDescent="0.35"/>
    <row r="14363" x14ac:dyDescent="0.35"/>
    <row r="14364" x14ac:dyDescent="0.35"/>
    <row r="14365" x14ac:dyDescent="0.35"/>
    <row r="14366" x14ac:dyDescent="0.35"/>
    <row r="14367" x14ac:dyDescent="0.35"/>
    <row r="14368" x14ac:dyDescent="0.35"/>
    <row r="14369" x14ac:dyDescent="0.35"/>
    <row r="14370" x14ac:dyDescent="0.35"/>
    <row r="14371" x14ac:dyDescent="0.35"/>
    <row r="14372" x14ac:dyDescent="0.35"/>
    <row r="14373" x14ac:dyDescent="0.35"/>
    <row r="14374" x14ac:dyDescent="0.35"/>
    <row r="14375" x14ac:dyDescent="0.35"/>
    <row r="14376" x14ac:dyDescent="0.35"/>
    <row r="14377" x14ac:dyDescent="0.35"/>
    <row r="14378" x14ac:dyDescent="0.35"/>
    <row r="14379" x14ac:dyDescent="0.35"/>
    <row r="14380" x14ac:dyDescent="0.35"/>
    <row r="14381" x14ac:dyDescent="0.35"/>
    <row r="14382" x14ac:dyDescent="0.35"/>
    <row r="14383" x14ac:dyDescent="0.35"/>
    <row r="14384" x14ac:dyDescent="0.35"/>
    <row r="14385" x14ac:dyDescent="0.35"/>
    <row r="14386" x14ac:dyDescent="0.35"/>
    <row r="14387" x14ac:dyDescent="0.35"/>
    <row r="14388" x14ac:dyDescent="0.35"/>
    <row r="14389" x14ac:dyDescent="0.35"/>
    <row r="14390" x14ac:dyDescent="0.35"/>
    <row r="14391" x14ac:dyDescent="0.35"/>
    <row r="14392" x14ac:dyDescent="0.35"/>
    <row r="14393" x14ac:dyDescent="0.35"/>
    <row r="14394" x14ac:dyDescent="0.35"/>
    <row r="14395" x14ac:dyDescent="0.35"/>
    <row r="14396" x14ac:dyDescent="0.35"/>
    <row r="14397" x14ac:dyDescent="0.35"/>
    <row r="14398" x14ac:dyDescent="0.35"/>
    <row r="14399" x14ac:dyDescent="0.35"/>
    <row r="14400" x14ac:dyDescent="0.35"/>
    <row r="14401" x14ac:dyDescent="0.35"/>
    <row r="14402" x14ac:dyDescent="0.35"/>
    <row r="14403" x14ac:dyDescent="0.35"/>
    <row r="14404" x14ac:dyDescent="0.35"/>
    <row r="14405" x14ac:dyDescent="0.35"/>
    <row r="14406" x14ac:dyDescent="0.35"/>
    <row r="14407" x14ac:dyDescent="0.35"/>
    <row r="14408" x14ac:dyDescent="0.35"/>
    <row r="14409" x14ac:dyDescent="0.35"/>
    <row r="14410" x14ac:dyDescent="0.35"/>
    <row r="14411" x14ac:dyDescent="0.35"/>
    <row r="14412" x14ac:dyDescent="0.35"/>
    <row r="14413" x14ac:dyDescent="0.35"/>
    <row r="14414" x14ac:dyDescent="0.35"/>
    <row r="14415" x14ac:dyDescent="0.35"/>
    <row r="14416" x14ac:dyDescent="0.35"/>
    <row r="14417" x14ac:dyDescent="0.35"/>
    <row r="14418" x14ac:dyDescent="0.35"/>
    <row r="14419" x14ac:dyDescent="0.35"/>
    <row r="14420" x14ac:dyDescent="0.35"/>
    <row r="14421" x14ac:dyDescent="0.35"/>
    <row r="14422" x14ac:dyDescent="0.35"/>
    <row r="14423" x14ac:dyDescent="0.35"/>
    <row r="14424" x14ac:dyDescent="0.35"/>
    <row r="14425" x14ac:dyDescent="0.35"/>
    <row r="14426" x14ac:dyDescent="0.35"/>
    <row r="14427" x14ac:dyDescent="0.35"/>
    <row r="14428" x14ac:dyDescent="0.35"/>
    <row r="14429" x14ac:dyDescent="0.35"/>
    <row r="14430" x14ac:dyDescent="0.35"/>
    <row r="14431" x14ac:dyDescent="0.35"/>
    <row r="14432" x14ac:dyDescent="0.35"/>
    <row r="14433" x14ac:dyDescent="0.35"/>
    <row r="14434" x14ac:dyDescent="0.35"/>
    <row r="14435" x14ac:dyDescent="0.35"/>
    <row r="14436" x14ac:dyDescent="0.35"/>
    <row r="14437" x14ac:dyDescent="0.35"/>
    <row r="14438" x14ac:dyDescent="0.35"/>
    <row r="14439" x14ac:dyDescent="0.35"/>
    <row r="14440" x14ac:dyDescent="0.35"/>
    <row r="14441" x14ac:dyDescent="0.35"/>
    <row r="14442" x14ac:dyDescent="0.35"/>
    <row r="14443" x14ac:dyDescent="0.35"/>
    <row r="14444" x14ac:dyDescent="0.35"/>
    <row r="14445" x14ac:dyDescent="0.35"/>
    <row r="14446" x14ac:dyDescent="0.35"/>
    <row r="14447" x14ac:dyDescent="0.35"/>
    <row r="14448" x14ac:dyDescent="0.35"/>
    <row r="14449" x14ac:dyDescent="0.35"/>
    <row r="14450" x14ac:dyDescent="0.35"/>
    <row r="14451" x14ac:dyDescent="0.35"/>
    <row r="14452" x14ac:dyDescent="0.35"/>
    <row r="14453" x14ac:dyDescent="0.35"/>
    <row r="14454" x14ac:dyDescent="0.35"/>
    <row r="14455" x14ac:dyDescent="0.35"/>
    <row r="14456" x14ac:dyDescent="0.35"/>
    <row r="14457" x14ac:dyDescent="0.35"/>
    <row r="14458" x14ac:dyDescent="0.35"/>
    <row r="14459" x14ac:dyDescent="0.35"/>
    <row r="14460" x14ac:dyDescent="0.35"/>
    <row r="14461" x14ac:dyDescent="0.35"/>
    <row r="14462" x14ac:dyDescent="0.35"/>
    <row r="14463" x14ac:dyDescent="0.35"/>
    <row r="14464" x14ac:dyDescent="0.35"/>
    <row r="14465" x14ac:dyDescent="0.35"/>
    <row r="14466" x14ac:dyDescent="0.35"/>
    <row r="14467" x14ac:dyDescent="0.35"/>
    <row r="14468" x14ac:dyDescent="0.35"/>
    <row r="14469" x14ac:dyDescent="0.35"/>
    <row r="14470" x14ac:dyDescent="0.35"/>
    <row r="14471" x14ac:dyDescent="0.35"/>
    <row r="14472" x14ac:dyDescent="0.35"/>
    <row r="14473" x14ac:dyDescent="0.35"/>
    <row r="14474" x14ac:dyDescent="0.35"/>
    <row r="14475" x14ac:dyDescent="0.35"/>
    <row r="14476" x14ac:dyDescent="0.35"/>
    <row r="14477" x14ac:dyDescent="0.35"/>
    <row r="14478" x14ac:dyDescent="0.35"/>
    <row r="14479" x14ac:dyDescent="0.35"/>
    <row r="14480" x14ac:dyDescent="0.35"/>
    <row r="14481" x14ac:dyDescent="0.35"/>
    <row r="14482" x14ac:dyDescent="0.35"/>
    <row r="14483" x14ac:dyDescent="0.35"/>
    <row r="14484" x14ac:dyDescent="0.35"/>
    <row r="14485" x14ac:dyDescent="0.35"/>
    <row r="14486" x14ac:dyDescent="0.35"/>
    <row r="14487" x14ac:dyDescent="0.35"/>
    <row r="14488" x14ac:dyDescent="0.35"/>
    <row r="14489" x14ac:dyDescent="0.35"/>
    <row r="14490" x14ac:dyDescent="0.35"/>
    <row r="14491" x14ac:dyDescent="0.35"/>
    <row r="14492" x14ac:dyDescent="0.35"/>
    <row r="14493" x14ac:dyDescent="0.35"/>
    <row r="14494" x14ac:dyDescent="0.35"/>
    <row r="14495" x14ac:dyDescent="0.35"/>
    <row r="14496" x14ac:dyDescent="0.35"/>
    <row r="14497" x14ac:dyDescent="0.35"/>
    <row r="14498" x14ac:dyDescent="0.35"/>
    <row r="14499" x14ac:dyDescent="0.35"/>
    <row r="14500" x14ac:dyDescent="0.35"/>
    <row r="14501" x14ac:dyDescent="0.35"/>
    <row r="14502" x14ac:dyDescent="0.35"/>
    <row r="14503" x14ac:dyDescent="0.35"/>
    <row r="14504" x14ac:dyDescent="0.35"/>
    <row r="14505" x14ac:dyDescent="0.35"/>
    <row r="14506" x14ac:dyDescent="0.35"/>
    <row r="14507" x14ac:dyDescent="0.35"/>
    <row r="14508" x14ac:dyDescent="0.35"/>
    <row r="14509" x14ac:dyDescent="0.35"/>
    <row r="14510" x14ac:dyDescent="0.35"/>
    <row r="14511" x14ac:dyDescent="0.35"/>
    <row r="14512" x14ac:dyDescent="0.35"/>
    <row r="14513" x14ac:dyDescent="0.35"/>
    <row r="14514" x14ac:dyDescent="0.35"/>
    <row r="14515" x14ac:dyDescent="0.35"/>
    <row r="14516" x14ac:dyDescent="0.35"/>
    <row r="14517" x14ac:dyDescent="0.35"/>
    <row r="14518" x14ac:dyDescent="0.35"/>
    <row r="14519" x14ac:dyDescent="0.35"/>
    <row r="14520" x14ac:dyDescent="0.35"/>
    <row r="14521" x14ac:dyDescent="0.35"/>
    <row r="14522" x14ac:dyDescent="0.35"/>
    <row r="14523" x14ac:dyDescent="0.35"/>
    <row r="14524" x14ac:dyDescent="0.35"/>
    <row r="14525" x14ac:dyDescent="0.35"/>
    <row r="14526" x14ac:dyDescent="0.35"/>
    <row r="14527" x14ac:dyDescent="0.35"/>
    <row r="14528" x14ac:dyDescent="0.35"/>
    <row r="14529" x14ac:dyDescent="0.35"/>
    <row r="14530" x14ac:dyDescent="0.35"/>
    <row r="14531" x14ac:dyDescent="0.35"/>
    <row r="14532" x14ac:dyDescent="0.35"/>
    <row r="14533" x14ac:dyDescent="0.35"/>
    <row r="14534" x14ac:dyDescent="0.35"/>
    <row r="14535" x14ac:dyDescent="0.35"/>
    <row r="14536" x14ac:dyDescent="0.35"/>
    <row r="14537" x14ac:dyDescent="0.35"/>
    <row r="14538" x14ac:dyDescent="0.35"/>
    <row r="14539" x14ac:dyDescent="0.35"/>
    <row r="14540" x14ac:dyDescent="0.35"/>
    <row r="14541" x14ac:dyDescent="0.35"/>
    <row r="14542" x14ac:dyDescent="0.35"/>
    <row r="14543" x14ac:dyDescent="0.35"/>
    <row r="14544" x14ac:dyDescent="0.35"/>
    <row r="14545" x14ac:dyDescent="0.35"/>
    <row r="14546" x14ac:dyDescent="0.35"/>
    <row r="14547" x14ac:dyDescent="0.35"/>
    <row r="14548" x14ac:dyDescent="0.35"/>
    <row r="14549" x14ac:dyDescent="0.35"/>
    <row r="14550" x14ac:dyDescent="0.35"/>
    <row r="14551" x14ac:dyDescent="0.35"/>
    <row r="14552" x14ac:dyDescent="0.35"/>
    <row r="14553" x14ac:dyDescent="0.35"/>
    <row r="14554" x14ac:dyDescent="0.35"/>
    <row r="14555" x14ac:dyDescent="0.35"/>
    <row r="14556" x14ac:dyDescent="0.35"/>
    <row r="14557" x14ac:dyDescent="0.35"/>
    <row r="14558" x14ac:dyDescent="0.35"/>
    <row r="14559" x14ac:dyDescent="0.35"/>
    <row r="14560" x14ac:dyDescent="0.35"/>
    <row r="14561" x14ac:dyDescent="0.35"/>
    <row r="14562" x14ac:dyDescent="0.35"/>
    <row r="14563" x14ac:dyDescent="0.35"/>
    <row r="14564" x14ac:dyDescent="0.35"/>
    <row r="14565" x14ac:dyDescent="0.35"/>
    <row r="14566" x14ac:dyDescent="0.35"/>
    <row r="14567" x14ac:dyDescent="0.35"/>
    <row r="14568" x14ac:dyDescent="0.35"/>
    <row r="14569" x14ac:dyDescent="0.35"/>
    <row r="14570" x14ac:dyDescent="0.35"/>
    <row r="14571" x14ac:dyDescent="0.35"/>
    <row r="14572" x14ac:dyDescent="0.35"/>
    <row r="14573" x14ac:dyDescent="0.35"/>
    <row r="14574" x14ac:dyDescent="0.35"/>
    <row r="14575" x14ac:dyDescent="0.35"/>
    <row r="14576" x14ac:dyDescent="0.35"/>
    <row r="14577" x14ac:dyDescent="0.35"/>
    <row r="14578" x14ac:dyDescent="0.35"/>
    <row r="14579" x14ac:dyDescent="0.35"/>
    <row r="14580" x14ac:dyDescent="0.35"/>
    <row r="14581" x14ac:dyDescent="0.35"/>
    <row r="14582" x14ac:dyDescent="0.35"/>
    <row r="14583" x14ac:dyDescent="0.35"/>
    <row r="14584" x14ac:dyDescent="0.35"/>
    <row r="14585" x14ac:dyDescent="0.35"/>
    <row r="14586" x14ac:dyDescent="0.35"/>
    <row r="14587" x14ac:dyDescent="0.35"/>
    <row r="14588" x14ac:dyDescent="0.35"/>
    <row r="14589" x14ac:dyDescent="0.35"/>
    <row r="14590" x14ac:dyDescent="0.35"/>
    <row r="14591" x14ac:dyDescent="0.35"/>
    <row r="14592" x14ac:dyDescent="0.35"/>
    <row r="14593" x14ac:dyDescent="0.35"/>
    <row r="14594" x14ac:dyDescent="0.35"/>
    <row r="14595" x14ac:dyDescent="0.35"/>
    <row r="14596" x14ac:dyDescent="0.35"/>
    <row r="14597" x14ac:dyDescent="0.35"/>
    <row r="14598" x14ac:dyDescent="0.35"/>
    <row r="14599" x14ac:dyDescent="0.35"/>
    <row r="14600" x14ac:dyDescent="0.35"/>
    <row r="14601" x14ac:dyDescent="0.35"/>
    <row r="14602" x14ac:dyDescent="0.35"/>
    <row r="14603" x14ac:dyDescent="0.35"/>
    <row r="14604" x14ac:dyDescent="0.35"/>
    <row r="14605" x14ac:dyDescent="0.35"/>
    <row r="14606" x14ac:dyDescent="0.35"/>
    <row r="14607" x14ac:dyDescent="0.35"/>
    <row r="14608" x14ac:dyDescent="0.35"/>
    <row r="14609" x14ac:dyDescent="0.35"/>
    <row r="14610" x14ac:dyDescent="0.35"/>
    <row r="14611" x14ac:dyDescent="0.35"/>
    <row r="14612" x14ac:dyDescent="0.35"/>
    <row r="14613" x14ac:dyDescent="0.35"/>
    <row r="14614" x14ac:dyDescent="0.35"/>
    <row r="14615" x14ac:dyDescent="0.35"/>
    <row r="14616" x14ac:dyDescent="0.35"/>
    <row r="14617" x14ac:dyDescent="0.35"/>
    <row r="14618" x14ac:dyDescent="0.35"/>
    <row r="14619" x14ac:dyDescent="0.35"/>
    <row r="14620" x14ac:dyDescent="0.35"/>
    <row r="14621" x14ac:dyDescent="0.35"/>
    <row r="14622" x14ac:dyDescent="0.35"/>
    <row r="14623" x14ac:dyDescent="0.35"/>
    <row r="14624" x14ac:dyDescent="0.35"/>
    <row r="14625" x14ac:dyDescent="0.35"/>
    <row r="14626" x14ac:dyDescent="0.35"/>
    <row r="14627" x14ac:dyDescent="0.35"/>
    <row r="14628" x14ac:dyDescent="0.35"/>
    <row r="14629" x14ac:dyDescent="0.35"/>
    <row r="14630" x14ac:dyDescent="0.35"/>
    <row r="14631" x14ac:dyDescent="0.35"/>
    <row r="14632" x14ac:dyDescent="0.35"/>
    <row r="14633" x14ac:dyDescent="0.35"/>
    <row r="14634" x14ac:dyDescent="0.35"/>
    <row r="14635" x14ac:dyDescent="0.35"/>
    <row r="14636" x14ac:dyDescent="0.35"/>
    <row r="14637" x14ac:dyDescent="0.35"/>
    <row r="14638" x14ac:dyDescent="0.35"/>
    <row r="14639" x14ac:dyDescent="0.35"/>
    <row r="14640" x14ac:dyDescent="0.35"/>
    <row r="14641" x14ac:dyDescent="0.35"/>
    <row r="14642" x14ac:dyDescent="0.35"/>
    <row r="14643" x14ac:dyDescent="0.35"/>
    <row r="14644" x14ac:dyDescent="0.35"/>
    <row r="14645" x14ac:dyDescent="0.35"/>
    <row r="14646" x14ac:dyDescent="0.35"/>
    <row r="14647" x14ac:dyDescent="0.35"/>
    <row r="14648" x14ac:dyDescent="0.35"/>
    <row r="14649" x14ac:dyDescent="0.35"/>
    <row r="14650" x14ac:dyDescent="0.35"/>
    <row r="14651" x14ac:dyDescent="0.35"/>
    <row r="14652" x14ac:dyDescent="0.35"/>
    <row r="14653" x14ac:dyDescent="0.35"/>
    <row r="14654" x14ac:dyDescent="0.35"/>
    <row r="14655" x14ac:dyDescent="0.35"/>
    <row r="14656" x14ac:dyDescent="0.35"/>
    <row r="14657" x14ac:dyDescent="0.35"/>
    <row r="14658" x14ac:dyDescent="0.35"/>
    <row r="14659" x14ac:dyDescent="0.35"/>
    <row r="14660" x14ac:dyDescent="0.35"/>
    <row r="14661" x14ac:dyDescent="0.35"/>
    <row r="14662" x14ac:dyDescent="0.35"/>
    <row r="14663" x14ac:dyDescent="0.35"/>
    <row r="14664" x14ac:dyDescent="0.35"/>
    <row r="14665" x14ac:dyDescent="0.35"/>
    <row r="14666" x14ac:dyDescent="0.35"/>
    <row r="14667" x14ac:dyDescent="0.35"/>
    <row r="14668" x14ac:dyDescent="0.35"/>
    <row r="14669" x14ac:dyDescent="0.35"/>
    <row r="14670" x14ac:dyDescent="0.35"/>
    <row r="14671" x14ac:dyDescent="0.35"/>
    <row r="14672" x14ac:dyDescent="0.35"/>
    <row r="14673" x14ac:dyDescent="0.35"/>
    <row r="14674" x14ac:dyDescent="0.35"/>
    <row r="14675" x14ac:dyDescent="0.35"/>
    <row r="14676" x14ac:dyDescent="0.35"/>
    <row r="14677" x14ac:dyDescent="0.35"/>
    <row r="14678" x14ac:dyDescent="0.35"/>
    <row r="14679" x14ac:dyDescent="0.35"/>
    <row r="14680" x14ac:dyDescent="0.35"/>
    <row r="14681" x14ac:dyDescent="0.35"/>
    <row r="14682" x14ac:dyDescent="0.35"/>
    <row r="14683" x14ac:dyDescent="0.35"/>
    <row r="14684" x14ac:dyDescent="0.35"/>
    <row r="14685" x14ac:dyDescent="0.35"/>
    <row r="14686" x14ac:dyDescent="0.35"/>
    <row r="14687" x14ac:dyDescent="0.35"/>
    <row r="14688" x14ac:dyDescent="0.35"/>
    <row r="14689" x14ac:dyDescent="0.35"/>
    <row r="14690" x14ac:dyDescent="0.35"/>
    <row r="14691" x14ac:dyDescent="0.35"/>
    <row r="14692" x14ac:dyDescent="0.35"/>
    <row r="14693" x14ac:dyDescent="0.35"/>
    <row r="14694" x14ac:dyDescent="0.35"/>
    <row r="14695" x14ac:dyDescent="0.35"/>
    <row r="14696" x14ac:dyDescent="0.35"/>
    <row r="14697" x14ac:dyDescent="0.35"/>
    <row r="14698" x14ac:dyDescent="0.35"/>
    <row r="14699" x14ac:dyDescent="0.35"/>
    <row r="14700" x14ac:dyDescent="0.35"/>
    <row r="14701" x14ac:dyDescent="0.35"/>
    <row r="14702" x14ac:dyDescent="0.35"/>
    <row r="14703" x14ac:dyDescent="0.35"/>
    <row r="14704" x14ac:dyDescent="0.35"/>
    <row r="14705" x14ac:dyDescent="0.35"/>
    <row r="14706" x14ac:dyDescent="0.35"/>
    <row r="14707" x14ac:dyDescent="0.35"/>
    <row r="14708" x14ac:dyDescent="0.35"/>
    <row r="14709" x14ac:dyDescent="0.35"/>
    <row r="14710" x14ac:dyDescent="0.35"/>
    <row r="14711" x14ac:dyDescent="0.35"/>
    <row r="14712" x14ac:dyDescent="0.35"/>
    <row r="14713" x14ac:dyDescent="0.35"/>
    <row r="14714" x14ac:dyDescent="0.35"/>
    <row r="14715" x14ac:dyDescent="0.35"/>
    <row r="14716" x14ac:dyDescent="0.35"/>
    <row r="14717" x14ac:dyDescent="0.35"/>
    <row r="14718" x14ac:dyDescent="0.35"/>
    <row r="14719" x14ac:dyDescent="0.35"/>
    <row r="14720" x14ac:dyDescent="0.35"/>
    <row r="14721" x14ac:dyDescent="0.35"/>
    <row r="14722" x14ac:dyDescent="0.35"/>
    <row r="14723" x14ac:dyDescent="0.35"/>
    <row r="14724" x14ac:dyDescent="0.35"/>
    <row r="14725" x14ac:dyDescent="0.35"/>
    <row r="14726" x14ac:dyDescent="0.35"/>
    <row r="14727" x14ac:dyDescent="0.35"/>
    <row r="14728" x14ac:dyDescent="0.35"/>
    <row r="14729" x14ac:dyDescent="0.35"/>
    <row r="14730" x14ac:dyDescent="0.35"/>
    <row r="14731" x14ac:dyDescent="0.35"/>
    <row r="14732" x14ac:dyDescent="0.35"/>
    <row r="14733" x14ac:dyDescent="0.35"/>
    <row r="14734" x14ac:dyDescent="0.35"/>
    <row r="14735" x14ac:dyDescent="0.35"/>
    <row r="14736" x14ac:dyDescent="0.35"/>
    <row r="14737" x14ac:dyDescent="0.35"/>
    <row r="14738" x14ac:dyDescent="0.35"/>
    <row r="14739" x14ac:dyDescent="0.35"/>
    <row r="14740" x14ac:dyDescent="0.35"/>
    <row r="14741" x14ac:dyDescent="0.35"/>
    <row r="14742" x14ac:dyDescent="0.35"/>
    <row r="14743" x14ac:dyDescent="0.35"/>
    <row r="14744" x14ac:dyDescent="0.35"/>
    <row r="14745" x14ac:dyDescent="0.35"/>
    <row r="14746" x14ac:dyDescent="0.35"/>
    <row r="14747" x14ac:dyDescent="0.35"/>
    <row r="14748" x14ac:dyDescent="0.35"/>
    <row r="14749" x14ac:dyDescent="0.35"/>
    <row r="14750" x14ac:dyDescent="0.35"/>
    <row r="14751" x14ac:dyDescent="0.35"/>
    <row r="14752" x14ac:dyDescent="0.35"/>
    <row r="14753" x14ac:dyDescent="0.35"/>
    <row r="14754" x14ac:dyDescent="0.35"/>
    <row r="14755" x14ac:dyDescent="0.35"/>
    <row r="14756" x14ac:dyDescent="0.35"/>
    <row r="14757" x14ac:dyDescent="0.35"/>
    <row r="14758" x14ac:dyDescent="0.35"/>
    <row r="14759" x14ac:dyDescent="0.35"/>
    <row r="14760" x14ac:dyDescent="0.35"/>
    <row r="14761" x14ac:dyDescent="0.35"/>
    <row r="14762" x14ac:dyDescent="0.35"/>
    <row r="14763" x14ac:dyDescent="0.35"/>
    <row r="14764" x14ac:dyDescent="0.35"/>
    <row r="14765" x14ac:dyDescent="0.35"/>
    <row r="14766" x14ac:dyDescent="0.35"/>
    <row r="14767" x14ac:dyDescent="0.35"/>
    <row r="14768" x14ac:dyDescent="0.35"/>
    <row r="14769" x14ac:dyDescent="0.35"/>
    <row r="14770" x14ac:dyDescent="0.35"/>
    <row r="14771" x14ac:dyDescent="0.35"/>
    <row r="14772" x14ac:dyDescent="0.35"/>
    <row r="14773" x14ac:dyDescent="0.35"/>
    <row r="14774" x14ac:dyDescent="0.35"/>
    <row r="14775" x14ac:dyDescent="0.35"/>
    <row r="14776" x14ac:dyDescent="0.35"/>
    <row r="14777" x14ac:dyDescent="0.35"/>
    <row r="14778" x14ac:dyDescent="0.35"/>
    <row r="14779" x14ac:dyDescent="0.35"/>
    <row r="14780" x14ac:dyDescent="0.35"/>
    <row r="14781" x14ac:dyDescent="0.35"/>
    <row r="14782" x14ac:dyDescent="0.35"/>
    <row r="14783" x14ac:dyDescent="0.35"/>
    <row r="14784" x14ac:dyDescent="0.35"/>
    <row r="14785" x14ac:dyDescent="0.35"/>
    <row r="14786" x14ac:dyDescent="0.35"/>
    <row r="14787" x14ac:dyDescent="0.35"/>
    <row r="14788" x14ac:dyDescent="0.35"/>
    <row r="14789" x14ac:dyDescent="0.35"/>
    <row r="14790" x14ac:dyDescent="0.35"/>
    <row r="14791" x14ac:dyDescent="0.35"/>
    <row r="14792" x14ac:dyDescent="0.35"/>
    <row r="14793" x14ac:dyDescent="0.35"/>
    <row r="14794" x14ac:dyDescent="0.35"/>
    <row r="14795" x14ac:dyDescent="0.35"/>
    <row r="14796" x14ac:dyDescent="0.35"/>
    <row r="14797" x14ac:dyDescent="0.35"/>
    <row r="14798" x14ac:dyDescent="0.35"/>
    <row r="14799" x14ac:dyDescent="0.35"/>
    <row r="14800" x14ac:dyDescent="0.35"/>
    <row r="14801" x14ac:dyDescent="0.35"/>
    <row r="14802" x14ac:dyDescent="0.35"/>
    <row r="14803" x14ac:dyDescent="0.35"/>
    <row r="14804" x14ac:dyDescent="0.35"/>
    <row r="14805" x14ac:dyDescent="0.35"/>
    <row r="14806" x14ac:dyDescent="0.35"/>
    <row r="14807" x14ac:dyDescent="0.35"/>
    <row r="14808" x14ac:dyDescent="0.35"/>
    <row r="14809" x14ac:dyDescent="0.35"/>
    <row r="14810" x14ac:dyDescent="0.35"/>
    <row r="14811" x14ac:dyDescent="0.35"/>
    <row r="14812" x14ac:dyDescent="0.35"/>
    <row r="14813" x14ac:dyDescent="0.35"/>
    <row r="14814" x14ac:dyDescent="0.35"/>
    <row r="14815" x14ac:dyDescent="0.35"/>
    <row r="14816" x14ac:dyDescent="0.35"/>
    <row r="14817" x14ac:dyDescent="0.35"/>
    <row r="14818" x14ac:dyDescent="0.35"/>
    <row r="14819" x14ac:dyDescent="0.35"/>
    <row r="14820" x14ac:dyDescent="0.35"/>
    <row r="14821" x14ac:dyDescent="0.35"/>
    <row r="14822" x14ac:dyDescent="0.35"/>
    <row r="14823" x14ac:dyDescent="0.35"/>
    <row r="14824" x14ac:dyDescent="0.35"/>
    <row r="14825" x14ac:dyDescent="0.35"/>
    <row r="14826" x14ac:dyDescent="0.35"/>
    <row r="14827" x14ac:dyDescent="0.35"/>
    <row r="14828" x14ac:dyDescent="0.35"/>
    <row r="14829" x14ac:dyDescent="0.35"/>
    <row r="14830" x14ac:dyDescent="0.35"/>
    <row r="14831" x14ac:dyDescent="0.35"/>
    <row r="14832" x14ac:dyDescent="0.35"/>
    <row r="14833" x14ac:dyDescent="0.35"/>
    <row r="14834" x14ac:dyDescent="0.35"/>
    <row r="14835" x14ac:dyDescent="0.35"/>
    <row r="14836" x14ac:dyDescent="0.35"/>
    <row r="14837" x14ac:dyDescent="0.35"/>
    <row r="14838" x14ac:dyDescent="0.35"/>
    <row r="14839" x14ac:dyDescent="0.35"/>
    <row r="14840" x14ac:dyDescent="0.35"/>
    <row r="14841" x14ac:dyDescent="0.35"/>
    <row r="14842" x14ac:dyDescent="0.35"/>
    <row r="14843" x14ac:dyDescent="0.35"/>
    <row r="14844" x14ac:dyDescent="0.35"/>
    <row r="14845" x14ac:dyDescent="0.35"/>
    <row r="14846" x14ac:dyDescent="0.35"/>
    <row r="14847" x14ac:dyDescent="0.35"/>
    <row r="14848" x14ac:dyDescent="0.35"/>
    <row r="14849" x14ac:dyDescent="0.35"/>
    <row r="14850" x14ac:dyDescent="0.35"/>
    <row r="14851" x14ac:dyDescent="0.35"/>
    <row r="14852" x14ac:dyDescent="0.35"/>
    <row r="14853" x14ac:dyDescent="0.35"/>
    <row r="14854" x14ac:dyDescent="0.35"/>
    <row r="14855" x14ac:dyDescent="0.35"/>
    <row r="14856" x14ac:dyDescent="0.35"/>
    <row r="14857" x14ac:dyDescent="0.35"/>
    <row r="14858" x14ac:dyDescent="0.35"/>
    <row r="14859" x14ac:dyDescent="0.35"/>
    <row r="14860" x14ac:dyDescent="0.35"/>
    <row r="14861" x14ac:dyDescent="0.35"/>
    <row r="14862" x14ac:dyDescent="0.35"/>
    <row r="14863" x14ac:dyDescent="0.35"/>
    <row r="14864" x14ac:dyDescent="0.35"/>
    <row r="14865" x14ac:dyDescent="0.35"/>
    <row r="14866" x14ac:dyDescent="0.35"/>
    <row r="14867" x14ac:dyDescent="0.35"/>
    <row r="14868" x14ac:dyDescent="0.35"/>
    <row r="14869" x14ac:dyDescent="0.35"/>
    <row r="14870" x14ac:dyDescent="0.35"/>
    <row r="14871" x14ac:dyDescent="0.35"/>
    <row r="14872" x14ac:dyDescent="0.35"/>
    <row r="14873" x14ac:dyDescent="0.35"/>
    <row r="14874" x14ac:dyDescent="0.35"/>
    <row r="14875" x14ac:dyDescent="0.35"/>
    <row r="14876" x14ac:dyDescent="0.35"/>
    <row r="14877" x14ac:dyDescent="0.35"/>
    <row r="14878" x14ac:dyDescent="0.35"/>
    <row r="14879" x14ac:dyDescent="0.35"/>
    <row r="14880" x14ac:dyDescent="0.35"/>
    <row r="14881" x14ac:dyDescent="0.35"/>
    <row r="14882" x14ac:dyDescent="0.35"/>
    <row r="14883" x14ac:dyDescent="0.35"/>
    <row r="14884" x14ac:dyDescent="0.35"/>
    <row r="14885" x14ac:dyDescent="0.35"/>
    <row r="14886" x14ac:dyDescent="0.35"/>
    <row r="14887" x14ac:dyDescent="0.35"/>
    <row r="14888" x14ac:dyDescent="0.35"/>
    <row r="14889" x14ac:dyDescent="0.35"/>
    <row r="14890" x14ac:dyDescent="0.35"/>
    <row r="14891" x14ac:dyDescent="0.35"/>
    <row r="14892" x14ac:dyDescent="0.35"/>
    <row r="14893" x14ac:dyDescent="0.35"/>
    <row r="14894" x14ac:dyDescent="0.35"/>
    <row r="14895" x14ac:dyDescent="0.35"/>
    <row r="14896" x14ac:dyDescent="0.35"/>
    <row r="14897" x14ac:dyDescent="0.35"/>
    <row r="14898" x14ac:dyDescent="0.35"/>
    <row r="14899" x14ac:dyDescent="0.35"/>
    <row r="14900" x14ac:dyDescent="0.35"/>
    <row r="14901" x14ac:dyDescent="0.35"/>
    <row r="14902" x14ac:dyDescent="0.35"/>
    <row r="14903" x14ac:dyDescent="0.35"/>
    <row r="14904" x14ac:dyDescent="0.35"/>
    <row r="14905" x14ac:dyDescent="0.35"/>
    <row r="14906" x14ac:dyDescent="0.35"/>
    <row r="14907" x14ac:dyDescent="0.35"/>
    <row r="14908" x14ac:dyDescent="0.35"/>
    <row r="14909" x14ac:dyDescent="0.35"/>
    <row r="14910" x14ac:dyDescent="0.35"/>
    <row r="14911" x14ac:dyDescent="0.35"/>
    <row r="14912" x14ac:dyDescent="0.35"/>
    <row r="14913" x14ac:dyDescent="0.35"/>
    <row r="14914" x14ac:dyDescent="0.35"/>
    <row r="14915" x14ac:dyDescent="0.35"/>
    <row r="14916" x14ac:dyDescent="0.35"/>
    <row r="14917" x14ac:dyDescent="0.35"/>
    <row r="14918" x14ac:dyDescent="0.35"/>
    <row r="14919" x14ac:dyDescent="0.35"/>
    <row r="14920" x14ac:dyDescent="0.35"/>
    <row r="14921" x14ac:dyDescent="0.35"/>
    <row r="14922" x14ac:dyDescent="0.35"/>
    <row r="14923" x14ac:dyDescent="0.35"/>
    <row r="14924" x14ac:dyDescent="0.35"/>
    <row r="14925" x14ac:dyDescent="0.35"/>
    <row r="14926" x14ac:dyDescent="0.35"/>
    <row r="14927" x14ac:dyDescent="0.35"/>
    <row r="14928" x14ac:dyDescent="0.35"/>
    <row r="14929" x14ac:dyDescent="0.35"/>
    <row r="14930" x14ac:dyDescent="0.35"/>
    <row r="14931" x14ac:dyDescent="0.35"/>
    <row r="14932" x14ac:dyDescent="0.35"/>
    <row r="14933" x14ac:dyDescent="0.35"/>
    <row r="14934" x14ac:dyDescent="0.35"/>
    <row r="14935" x14ac:dyDescent="0.35"/>
    <row r="14936" x14ac:dyDescent="0.35"/>
    <row r="14937" x14ac:dyDescent="0.35"/>
    <row r="14938" x14ac:dyDescent="0.35"/>
    <row r="14939" x14ac:dyDescent="0.35"/>
    <row r="14940" x14ac:dyDescent="0.35"/>
    <row r="14941" x14ac:dyDescent="0.35"/>
    <row r="14942" x14ac:dyDescent="0.35"/>
    <row r="14943" x14ac:dyDescent="0.35"/>
    <row r="14944" x14ac:dyDescent="0.35"/>
    <row r="14945" x14ac:dyDescent="0.35"/>
    <row r="14946" x14ac:dyDescent="0.35"/>
    <row r="14947" x14ac:dyDescent="0.35"/>
    <row r="14948" x14ac:dyDescent="0.35"/>
    <row r="14949" x14ac:dyDescent="0.35"/>
    <row r="14950" x14ac:dyDescent="0.35"/>
    <row r="14951" x14ac:dyDescent="0.35"/>
    <row r="14952" x14ac:dyDescent="0.35"/>
    <row r="14953" x14ac:dyDescent="0.35"/>
    <row r="14954" x14ac:dyDescent="0.35"/>
    <row r="14955" x14ac:dyDescent="0.35"/>
    <row r="14956" x14ac:dyDescent="0.35"/>
    <row r="14957" x14ac:dyDescent="0.35"/>
    <row r="14958" x14ac:dyDescent="0.35"/>
    <row r="14959" x14ac:dyDescent="0.35"/>
    <row r="14960" x14ac:dyDescent="0.35"/>
    <row r="14961" x14ac:dyDescent="0.35"/>
    <row r="14962" x14ac:dyDescent="0.35"/>
    <row r="14963" x14ac:dyDescent="0.35"/>
    <row r="14964" x14ac:dyDescent="0.35"/>
    <row r="14965" x14ac:dyDescent="0.35"/>
    <row r="14966" x14ac:dyDescent="0.35"/>
    <row r="14967" x14ac:dyDescent="0.35"/>
    <row r="14968" x14ac:dyDescent="0.35"/>
    <row r="14969" x14ac:dyDescent="0.35"/>
    <row r="14970" x14ac:dyDescent="0.35"/>
    <row r="14971" x14ac:dyDescent="0.35"/>
    <row r="14972" x14ac:dyDescent="0.35"/>
    <row r="14973" x14ac:dyDescent="0.35"/>
    <row r="14974" x14ac:dyDescent="0.35"/>
    <row r="14975" x14ac:dyDescent="0.35"/>
    <row r="14976" x14ac:dyDescent="0.35"/>
    <row r="14977" x14ac:dyDescent="0.35"/>
    <row r="14978" x14ac:dyDescent="0.35"/>
    <row r="14979" x14ac:dyDescent="0.35"/>
    <row r="14980" x14ac:dyDescent="0.35"/>
    <row r="14981" x14ac:dyDescent="0.35"/>
    <row r="14982" x14ac:dyDescent="0.35"/>
    <row r="14983" x14ac:dyDescent="0.35"/>
    <row r="14984" x14ac:dyDescent="0.35"/>
    <row r="14985" x14ac:dyDescent="0.35"/>
    <row r="14986" x14ac:dyDescent="0.35"/>
    <row r="14987" x14ac:dyDescent="0.35"/>
    <row r="14988" x14ac:dyDescent="0.35"/>
    <row r="14989" x14ac:dyDescent="0.35"/>
    <row r="14990" x14ac:dyDescent="0.35"/>
    <row r="14991" x14ac:dyDescent="0.35"/>
    <row r="14992" x14ac:dyDescent="0.35"/>
    <row r="14993" x14ac:dyDescent="0.35"/>
    <row r="14994" x14ac:dyDescent="0.35"/>
    <row r="14995" x14ac:dyDescent="0.35"/>
    <row r="14996" x14ac:dyDescent="0.35"/>
    <row r="14997" x14ac:dyDescent="0.35"/>
    <row r="14998" x14ac:dyDescent="0.35"/>
    <row r="14999" x14ac:dyDescent="0.35"/>
    <row r="15000" x14ac:dyDescent="0.35"/>
    <row r="15001" x14ac:dyDescent="0.35"/>
    <row r="15002" x14ac:dyDescent="0.35"/>
    <row r="15003" x14ac:dyDescent="0.35"/>
    <row r="15004" x14ac:dyDescent="0.35"/>
    <row r="15005" x14ac:dyDescent="0.35"/>
    <row r="15006" x14ac:dyDescent="0.35"/>
    <row r="15007" x14ac:dyDescent="0.35"/>
    <row r="15008" x14ac:dyDescent="0.35"/>
    <row r="15009" x14ac:dyDescent="0.35"/>
    <row r="15010" x14ac:dyDescent="0.35"/>
    <row r="15011" x14ac:dyDescent="0.35"/>
    <row r="15012" x14ac:dyDescent="0.35"/>
    <row r="15013" x14ac:dyDescent="0.35"/>
    <row r="15014" x14ac:dyDescent="0.35"/>
    <row r="15015" x14ac:dyDescent="0.35"/>
    <row r="15016" x14ac:dyDescent="0.35"/>
    <row r="15017" x14ac:dyDescent="0.35"/>
    <row r="15018" x14ac:dyDescent="0.35"/>
    <row r="15019" x14ac:dyDescent="0.35"/>
    <row r="15020" x14ac:dyDescent="0.35"/>
    <row r="15021" x14ac:dyDescent="0.35"/>
    <row r="15022" x14ac:dyDescent="0.35"/>
    <row r="15023" x14ac:dyDescent="0.35"/>
    <row r="15024" x14ac:dyDescent="0.35"/>
    <row r="15025" x14ac:dyDescent="0.35"/>
    <row r="15026" x14ac:dyDescent="0.35"/>
    <row r="15027" x14ac:dyDescent="0.35"/>
    <row r="15028" x14ac:dyDescent="0.35"/>
    <row r="15029" x14ac:dyDescent="0.35"/>
    <row r="15030" x14ac:dyDescent="0.35"/>
    <row r="15031" x14ac:dyDescent="0.35"/>
    <row r="15032" x14ac:dyDescent="0.35"/>
    <row r="15033" x14ac:dyDescent="0.35"/>
    <row r="15034" x14ac:dyDescent="0.35"/>
    <row r="15035" x14ac:dyDescent="0.35"/>
    <row r="15036" x14ac:dyDescent="0.35"/>
    <row r="15037" x14ac:dyDescent="0.35"/>
    <row r="15038" x14ac:dyDescent="0.35"/>
    <row r="15039" x14ac:dyDescent="0.35"/>
    <row r="15040" x14ac:dyDescent="0.35"/>
    <row r="15041" x14ac:dyDescent="0.35"/>
    <row r="15042" x14ac:dyDescent="0.35"/>
    <row r="15043" x14ac:dyDescent="0.35"/>
    <row r="15044" x14ac:dyDescent="0.35"/>
    <row r="15045" x14ac:dyDescent="0.35"/>
    <row r="15046" x14ac:dyDescent="0.35"/>
    <row r="15047" x14ac:dyDescent="0.35"/>
    <row r="15048" x14ac:dyDescent="0.35"/>
    <row r="15049" x14ac:dyDescent="0.35"/>
    <row r="15050" x14ac:dyDescent="0.35"/>
    <row r="15051" x14ac:dyDescent="0.35"/>
    <row r="15052" x14ac:dyDescent="0.35"/>
    <row r="15053" x14ac:dyDescent="0.35"/>
    <row r="15054" x14ac:dyDescent="0.35"/>
    <row r="15055" x14ac:dyDescent="0.35"/>
    <row r="15056" x14ac:dyDescent="0.35"/>
    <row r="15057" x14ac:dyDescent="0.35"/>
    <row r="15058" x14ac:dyDescent="0.35"/>
    <row r="15059" x14ac:dyDescent="0.35"/>
    <row r="15060" x14ac:dyDescent="0.35"/>
    <row r="15061" x14ac:dyDescent="0.35"/>
    <row r="15062" x14ac:dyDescent="0.35"/>
    <row r="15063" x14ac:dyDescent="0.35"/>
    <row r="15064" x14ac:dyDescent="0.35"/>
    <row r="15065" x14ac:dyDescent="0.35"/>
    <row r="15066" x14ac:dyDescent="0.35"/>
    <row r="15067" x14ac:dyDescent="0.35"/>
    <row r="15068" x14ac:dyDescent="0.35"/>
    <row r="15069" x14ac:dyDescent="0.35"/>
    <row r="15070" x14ac:dyDescent="0.35"/>
    <row r="15071" x14ac:dyDescent="0.35"/>
    <row r="15072" x14ac:dyDescent="0.35"/>
    <row r="15073" x14ac:dyDescent="0.35"/>
    <row r="15074" x14ac:dyDescent="0.35"/>
    <row r="15075" x14ac:dyDescent="0.35"/>
    <row r="15076" x14ac:dyDescent="0.35"/>
    <row r="15077" x14ac:dyDescent="0.35"/>
    <row r="15078" x14ac:dyDescent="0.35"/>
    <row r="15079" x14ac:dyDescent="0.35"/>
    <row r="15080" x14ac:dyDescent="0.35"/>
    <row r="15081" x14ac:dyDescent="0.35"/>
    <row r="15082" x14ac:dyDescent="0.35"/>
    <row r="15083" x14ac:dyDescent="0.35"/>
    <row r="15084" x14ac:dyDescent="0.35"/>
    <row r="15085" x14ac:dyDescent="0.35"/>
    <row r="15086" x14ac:dyDescent="0.35"/>
    <row r="15087" x14ac:dyDescent="0.35"/>
    <row r="15088" x14ac:dyDescent="0.35"/>
    <row r="15089" x14ac:dyDescent="0.35"/>
    <row r="15090" x14ac:dyDescent="0.35"/>
    <row r="15091" x14ac:dyDescent="0.35"/>
    <row r="15092" x14ac:dyDescent="0.35"/>
    <row r="15093" x14ac:dyDescent="0.35"/>
    <row r="15094" x14ac:dyDescent="0.35"/>
    <row r="15095" x14ac:dyDescent="0.35"/>
    <row r="15096" x14ac:dyDescent="0.35"/>
    <row r="15097" x14ac:dyDescent="0.35"/>
    <row r="15098" x14ac:dyDescent="0.35"/>
    <row r="15099" x14ac:dyDescent="0.35"/>
    <row r="15100" x14ac:dyDescent="0.35"/>
    <row r="15101" x14ac:dyDescent="0.35"/>
    <row r="15102" x14ac:dyDescent="0.35"/>
    <row r="15103" x14ac:dyDescent="0.35"/>
    <row r="15104" x14ac:dyDescent="0.35"/>
    <row r="15105" x14ac:dyDescent="0.35"/>
    <row r="15106" x14ac:dyDescent="0.35"/>
    <row r="15107" x14ac:dyDescent="0.35"/>
    <row r="15108" x14ac:dyDescent="0.35"/>
    <row r="15109" x14ac:dyDescent="0.35"/>
    <row r="15110" x14ac:dyDescent="0.35"/>
    <row r="15111" x14ac:dyDescent="0.35"/>
    <row r="15112" x14ac:dyDescent="0.35"/>
    <row r="15113" x14ac:dyDescent="0.35"/>
    <row r="15114" x14ac:dyDescent="0.35"/>
    <row r="15115" x14ac:dyDescent="0.35"/>
    <row r="15116" x14ac:dyDescent="0.35"/>
    <row r="15117" x14ac:dyDescent="0.35"/>
    <row r="15118" x14ac:dyDescent="0.35"/>
    <row r="15119" x14ac:dyDescent="0.35"/>
    <row r="15120" x14ac:dyDescent="0.35"/>
    <row r="15121" x14ac:dyDescent="0.35"/>
    <row r="15122" x14ac:dyDescent="0.35"/>
    <row r="15123" x14ac:dyDescent="0.35"/>
    <row r="15124" x14ac:dyDescent="0.35"/>
    <row r="15125" x14ac:dyDescent="0.35"/>
    <row r="15126" x14ac:dyDescent="0.35"/>
    <row r="15127" x14ac:dyDescent="0.35"/>
    <row r="15128" x14ac:dyDescent="0.35"/>
    <row r="15129" x14ac:dyDescent="0.35"/>
    <row r="15130" x14ac:dyDescent="0.35"/>
    <row r="15131" x14ac:dyDescent="0.35"/>
    <row r="15132" x14ac:dyDescent="0.35"/>
    <row r="15133" x14ac:dyDescent="0.35"/>
    <row r="15134" x14ac:dyDescent="0.35"/>
    <row r="15135" x14ac:dyDescent="0.35"/>
    <row r="15136" x14ac:dyDescent="0.35"/>
    <row r="15137" x14ac:dyDescent="0.35"/>
    <row r="15138" x14ac:dyDescent="0.35"/>
    <row r="15139" x14ac:dyDescent="0.35"/>
    <row r="15140" x14ac:dyDescent="0.35"/>
    <row r="15141" x14ac:dyDescent="0.35"/>
    <row r="15142" x14ac:dyDescent="0.35"/>
    <row r="15143" x14ac:dyDescent="0.35"/>
    <row r="15144" x14ac:dyDescent="0.35"/>
    <row r="15145" x14ac:dyDescent="0.35"/>
    <row r="15146" x14ac:dyDescent="0.35"/>
    <row r="15147" x14ac:dyDescent="0.35"/>
    <row r="15148" x14ac:dyDescent="0.35"/>
    <row r="15149" x14ac:dyDescent="0.35"/>
    <row r="15150" x14ac:dyDescent="0.35"/>
    <row r="15151" x14ac:dyDescent="0.35"/>
    <row r="15152" x14ac:dyDescent="0.35"/>
    <row r="15153" x14ac:dyDescent="0.35"/>
    <row r="15154" x14ac:dyDescent="0.35"/>
    <row r="15155" x14ac:dyDescent="0.35"/>
    <row r="15156" x14ac:dyDescent="0.35"/>
    <row r="15157" x14ac:dyDescent="0.35"/>
    <row r="15158" x14ac:dyDescent="0.35"/>
    <row r="15159" x14ac:dyDescent="0.35"/>
    <row r="15160" x14ac:dyDescent="0.35"/>
    <row r="15161" x14ac:dyDescent="0.35"/>
    <row r="15162" x14ac:dyDescent="0.35"/>
    <row r="15163" x14ac:dyDescent="0.35"/>
    <row r="15164" x14ac:dyDescent="0.35"/>
    <row r="15165" x14ac:dyDescent="0.35"/>
    <row r="15166" x14ac:dyDescent="0.35"/>
    <row r="15167" x14ac:dyDescent="0.35"/>
    <row r="15168" x14ac:dyDescent="0.35"/>
    <row r="15169" x14ac:dyDescent="0.35"/>
    <row r="15170" x14ac:dyDescent="0.35"/>
    <row r="15171" x14ac:dyDescent="0.35"/>
    <row r="15172" x14ac:dyDescent="0.35"/>
    <row r="15173" x14ac:dyDescent="0.35"/>
    <row r="15174" x14ac:dyDescent="0.35"/>
    <row r="15175" x14ac:dyDescent="0.35"/>
    <row r="15176" x14ac:dyDescent="0.35"/>
    <row r="15177" x14ac:dyDescent="0.35"/>
    <row r="15178" x14ac:dyDescent="0.35"/>
    <row r="15179" x14ac:dyDescent="0.35"/>
    <row r="15180" x14ac:dyDescent="0.35"/>
    <row r="15181" x14ac:dyDescent="0.35"/>
    <row r="15182" x14ac:dyDescent="0.35"/>
    <row r="15183" x14ac:dyDescent="0.35"/>
    <row r="15184" x14ac:dyDescent="0.35"/>
    <row r="15185" x14ac:dyDescent="0.35"/>
    <row r="15186" x14ac:dyDescent="0.35"/>
    <row r="15187" x14ac:dyDescent="0.35"/>
    <row r="15188" x14ac:dyDescent="0.35"/>
    <row r="15189" x14ac:dyDescent="0.35"/>
    <row r="15190" x14ac:dyDescent="0.35"/>
    <row r="15191" x14ac:dyDescent="0.35"/>
    <row r="15192" x14ac:dyDescent="0.35"/>
    <row r="15193" x14ac:dyDescent="0.35"/>
    <row r="15194" x14ac:dyDescent="0.35"/>
    <row r="15195" x14ac:dyDescent="0.35"/>
    <row r="15196" x14ac:dyDescent="0.35"/>
    <row r="15197" x14ac:dyDescent="0.35"/>
    <row r="15198" x14ac:dyDescent="0.35"/>
    <row r="15199" x14ac:dyDescent="0.35"/>
    <row r="15200" x14ac:dyDescent="0.35"/>
    <row r="15201" x14ac:dyDescent="0.35"/>
    <row r="15202" x14ac:dyDescent="0.35"/>
    <row r="15203" x14ac:dyDescent="0.35"/>
    <row r="15204" x14ac:dyDescent="0.35"/>
    <row r="15205" x14ac:dyDescent="0.35"/>
    <row r="15206" x14ac:dyDescent="0.35"/>
    <row r="15207" x14ac:dyDescent="0.35"/>
    <row r="15208" x14ac:dyDescent="0.35"/>
    <row r="15209" x14ac:dyDescent="0.35"/>
    <row r="15210" x14ac:dyDescent="0.35"/>
    <row r="15211" x14ac:dyDescent="0.35"/>
    <row r="15212" x14ac:dyDescent="0.35"/>
    <row r="15213" x14ac:dyDescent="0.35"/>
    <row r="15214" x14ac:dyDescent="0.35"/>
    <row r="15215" x14ac:dyDescent="0.35"/>
    <row r="15216" x14ac:dyDescent="0.35"/>
    <row r="15217" x14ac:dyDescent="0.35"/>
    <row r="15218" x14ac:dyDescent="0.35"/>
    <row r="15219" x14ac:dyDescent="0.35"/>
    <row r="15220" x14ac:dyDescent="0.35"/>
    <row r="15221" x14ac:dyDescent="0.35"/>
    <row r="15222" x14ac:dyDescent="0.35"/>
    <row r="15223" x14ac:dyDescent="0.35"/>
    <row r="15224" x14ac:dyDescent="0.35"/>
    <row r="15225" x14ac:dyDescent="0.35"/>
    <row r="15226" x14ac:dyDescent="0.35"/>
    <row r="15227" x14ac:dyDescent="0.35"/>
    <row r="15228" x14ac:dyDescent="0.35"/>
    <row r="15229" x14ac:dyDescent="0.35"/>
    <row r="15230" x14ac:dyDescent="0.35"/>
    <row r="15231" x14ac:dyDescent="0.35"/>
    <row r="15232" x14ac:dyDescent="0.35"/>
    <row r="15233" x14ac:dyDescent="0.35"/>
    <row r="15234" x14ac:dyDescent="0.35"/>
    <row r="15235" x14ac:dyDescent="0.35"/>
    <row r="15236" x14ac:dyDescent="0.35"/>
    <row r="15237" x14ac:dyDescent="0.35"/>
    <row r="15238" x14ac:dyDescent="0.35"/>
    <row r="15239" x14ac:dyDescent="0.35"/>
    <row r="15240" x14ac:dyDescent="0.35"/>
    <row r="15241" x14ac:dyDescent="0.35"/>
    <row r="15242" x14ac:dyDescent="0.35"/>
    <row r="15243" x14ac:dyDescent="0.35"/>
    <row r="15244" x14ac:dyDescent="0.35"/>
    <row r="15245" x14ac:dyDescent="0.35"/>
    <row r="15246" x14ac:dyDescent="0.35"/>
    <row r="15247" x14ac:dyDescent="0.35"/>
    <row r="15248" x14ac:dyDescent="0.35"/>
    <row r="15249" x14ac:dyDescent="0.35"/>
    <row r="15250" x14ac:dyDescent="0.35"/>
    <row r="15251" x14ac:dyDescent="0.35"/>
    <row r="15252" x14ac:dyDescent="0.35"/>
    <row r="15253" x14ac:dyDescent="0.35"/>
    <row r="15254" x14ac:dyDescent="0.35"/>
    <row r="15255" x14ac:dyDescent="0.35"/>
    <row r="15256" x14ac:dyDescent="0.35"/>
    <row r="15257" x14ac:dyDescent="0.35"/>
    <row r="15258" x14ac:dyDescent="0.35"/>
    <row r="15259" x14ac:dyDescent="0.35"/>
    <row r="15260" x14ac:dyDescent="0.35"/>
    <row r="15261" x14ac:dyDescent="0.35"/>
    <row r="15262" x14ac:dyDescent="0.35"/>
    <row r="15263" x14ac:dyDescent="0.35"/>
    <row r="15264" x14ac:dyDescent="0.35"/>
    <row r="15265" x14ac:dyDescent="0.35"/>
    <row r="15266" x14ac:dyDescent="0.35"/>
    <row r="15267" x14ac:dyDescent="0.35"/>
    <row r="15268" x14ac:dyDescent="0.35"/>
    <row r="15269" x14ac:dyDescent="0.35"/>
    <row r="15270" x14ac:dyDescent="0.35"/>
    <row r="15271" x14ac:dyDescent="0.35"/>
    <row r="15272" x14ac:dyDescent="0.35"/>
    <row r="15273" x14ac:dyDescent="0.35"/>
    <row r="15274" x14ac:dyDescent="0.35"/>
    <row r="15275" x14ac:dyDescent="0.35"/>
    <row r="15276" x14ac:dyDescent="0.35"/>
    <row r="15277" x14ac:dyDescent="0.35"/>
    <row r="15278" x14ac:dyDescent="0.35"/>
    <row r="15279" x14ac:dyDescent="0.35"/>
    <row r="15280" x14ac:dyDescent="0.35"/>
    <row r="15281" x14ac:dyDescent="0.35"/>
    <row r="15282" x14ac:dyDescent="0.35"/>
    <row r="15283" x14ac:dyDescent="0.35"/>
    <row r="15284" x14ac:dyDescent="0.35"/>
    <row r="15285" x14ac:dyDescent="0.35"/>
    <row r="15286" x14ac:dyDescent="0.35"/>
    <row r="15287" x14ac:dyDescent="0.35"/>
    <row r="15288" x14ac:dyDescent="0.35"/>
    <row r="15289" x14ac:dyDescent="0.35"/>
    <row r="15290" x14ac:dyDescent="0.35"/>
    <row r="15291" x14ac:dyDescent="0.35"/>
    <row r="15292" x14ac:dyDescent="0.35"/>
    <row r="15293" x14ac:dyDescent="0.35"/>
    <row r="15294" x14ac:dyDescent="0.35"/>
    <row r="15295" x14ac:dyDescent="0.35"/>
    <row r="15296" x14ac:dyDescent="0.35"/>
    <row r="15297" x14ac:dyDescent="0.35"/>
    <row r="15298" x14ac:dyDescent="0.35"/>
    <row r="15299" x14ac:dyDescent="0.35"/>
    <row r="15300" x14ac:dyDescent="0.35"/>
    <row r="15301" x14ac:dyDescent="0.35"/>
    <row r="15302" x14ac:dyDescent="0.35"/>
    <row r="15303" x14ac:dyDescent="0.35"/>
    <row r="15304" x14ac:dyDescent="0.35"/>
    <row r="15305" x14ac:dyDescent="0.35"/>
    <row r="15306" x14ac:dyDescent="0.35"/>
    <row r="15307" x14ac:dyDescent="0.35"/>
    <row r="15308" x14ac:dyDescent="0.35"/>
    <row r="15309" x14ac:dyDescent="0.35"/>
    <row r="15310" x14ac:dyDescent="0.35"/>
    <row r="15311" x14ac:dyDescent="0.35"/>
    <row r="15312" x14ac:dyDescent="0.35"/>
    <row r="15313" x14ac:dyDescent="0.35"/>
    <row r="15314" x14ac:dyDescent="0.35"/>
    <row r="15315" x14ac:dyDescent="0.35"/>
    <row r="15316" x14ac:dyDescent="0.35"/>
    <row r="15317" x14ac:dyDescent="0.35"/>
    <row r="15318" x14ac:dyDescent="0.35"/>
    <row r="15319" x14ac:dyDescent="0.35"/>
    <row r="15320" x14ac:dyDescent="0.35"/>
    <row r="15321" x14ac:dyDescent="0.35"/>
    <row r="15322" x14ac:dyDescent="0.35"/>
    <row r="15323" x14ac:dyDescent="0.35"/>
    <row r="15324" x14ac:dyDescent="0.35"/>
    <row r="15325" x14ac:dyDescent="0.35"/>
    <row r="15326" x14ac:dyDescent="0.35"/>
    <row r="15327" x14ac:dyDescent="0.35"/>
    <row r="15328" x14ac:dyDescent="0.35"/>
    <row r="15329" x14ac:dyDescent="0.35"/>
    <row r="15330" x14ac:dyDescent="0.35"/>
    <row r="15331" x14ac:dyDescent="0.35"/>
    <row r="15332" x14ac:dyDescent="0.35"/>
    <row r="15333" x14ac:dyDescent="0.35"/>
    <row r="15334" x14ac:dyDescent="0.35"/>
    <row r="15335" x14ac:dyDescent="0.35"/>
    <row r="15336" x14ac:dyDescent="0.35"/>
    <row r="15337" x14ac:dyDescent="0.35"/>
    <row r="15338" x14ac:dyDescent="0.35"/>
    <row r="15339" x14ac:dyDescent="0.35"/>
    <row r="15340" x14ac:dyDescent="0.35"/>
    <row r="15341" x14ac:dyDescent="0.35"/>
    <row r="15342" x14ac:dyDescent="0.35"/>
    <row r="15343" x14ac:dyDescent="0.35"/>
    <row r="15344" x14ac:dyDescent="0.35"/>
    <row r="15345" x14ac:dyDescent="0.35"/>
    <row r="15346" x14ac:dyDescent="0.35"/>
    <row r="15347" x14ac:dyDescent="0.35"/>
    <row r="15348" x14ac:dyDescent="0.35"/>
    <row r="15349" x14ac:dyDescent="0.35"/>
    <row r="15350" x14ac:dyDescent="0.35"/>
    <row r="15351" x14ac:dyDescent="0.35"/>
    <row r="15352" x14ac:dyDescent="0.35"/>
    <row r="15353" x14ac:dyDescent="0.35"/>
    <row r="15354" x14ac:dyDescent="0.35"/>
    <row r="15355" x14ac:dyDescent="0.35"/>
    <row r="15356" x14ac:dyDescent="0.35"/>
    <row r="15357" x14ac:dyDescent="0.35"/>
    <row r="15358" x14ac:dyDescent="0.35"/>
    <row r="15359" x14ac:dyDescent="0.35"/>
    <row r="15360" x14ac:dyDescent="0.35"/>
    <row r="15361" x14ac:dyDescent="0.35"/>
    <row r="15362" x14ac:dyDescent="0.35"/>
    <row r="15363" x14ac:dyDescent="0.35"/>
    <row r="15364" x14ac:dyDescent="0.35"/>
    <row r="15365" x14ac:dyDescent="0.35"/>
    <row r="15366" x14ac:dyDescent="0.35"/>
    <row r="15367" x14ac:dyDescent="0.35"/>
    <row r="15368" x14ac:dyDescent="0.35"/>
    <row r="15369" x14ac:dyDescent="0.35"/>
    <row r="15370" x14ac:dyDescent="0.35"/>
    <row r="15371" x14ac:dyDescent="0.35"/>
    <row r="15372" x14ac:dyDescent="0.35"/>
    <row r="15373" x14ac:dyDescent="0.35"/>
    <row r="15374" x14ac:dyDescent="0.35"/>
    <row r="15375" x14ac:dyDescent="0.35"/>
    <row r="15376" x14ac:dyDescent="0.35"/>
    <row r="15377" x14ac:dyDescent="0.35"/>
    <row r="15378" x14ac:dyDescent="0.35"/>
    <row r="15379" x14ac:dyDescent="0.35"/>
    <row r="15380" x14ac:dyDescent="0.35"/>
    <row r="15381" x14ac:dyDescent="0.35"/>
    <row r="15382" x14ac:dyDescent="0.35"/>
    <row r="15383" x14ac:dyDescent="0.35"/>
    <row r="15384" x14ac:dyDescent="0.35"/>
    <row r="15385" x14ac:dyDescent="0.35"/>
    <row r="15386" x14ac:dyDescent="0.35"/>
    <row r="15387" x14ac:dyDescent="0.35"/>
    <row r="15388" x14ac:dyDescent="0.35"/>
    <row r="15389" x14ac:dyDescent="0.35"/>
    <row r="15390" x14ac:dyDescent="0.35"/>
    <row r="15391" x14ac:dyDescent="0.35"/>
    <row r="15392" x14ac:dyDescent="0.35"/>
    <row r="15393" x14ac:dyDescent="0.35"/>
    <row r="15394" x14ac:dyDescent="0.35"/>
    <row r="15395" x14ac:dyDescent="0.35"/>
    <row r="15396" x14ac:dyDescent="0.35"/>
    <row r="15397" x14ac:dyDescent="0.35"/>
    <row r="15398" x14ac:dyDescent="0.35"/>
    <row r="15399" x14ac:dyDescent="0.35"/>
    <row r="15400" x14ac:dyDescent="0.35"/>
    <row r="15401" x14ac:dyDescent="0.35"/>
    <row r="15402" x14ac:dyDescent="0.35"/>
    <row r="15403" x14ac:dyDescent="0.35"/>
    <row r="15404" x14ac:dyDescent="0.35"/>
    <row r="15405" x14ac:dyDescent="0.35"/>
    <row r="15406" x14ac:dyDescent="0.35"/>
    <row r="15407" x14ac:dyDescent="0.35"/>
    <row r="15408" x14ac:dyDescent="0.35"/>
    <row r="15409" x14ac:dyDescent="0.35"/>
    <row r="15410" x14ac:dyDescent="0.35"/>
    <row r="15411" x14ac:dyDescent="0.35"/>
    <row r="15412" x14ac:dyDescent="0.35"/>
    <row r="15413" x14ac:dyDescent="0.35"/>
    <row r="15414" x14ac:dyDescent="0.35"/>
    <row r="15415" x14ac:dyDescent="0.35"/>
    <row r="15416" x14ac:dyDescent="0.35"/>
    <row r="15417" x14ac:dyDescent="0.35"/>
    <row r="15418" x14ac:dyDescent="0.35"/>
    <row r="15419" x14ac:dyDescent="0.35"/>
    <row r="15420" x14ac:dyDescent="0.35"/>
    <row r="15421" x14ac:dyDescent="0.35"/>
    <row r="15422" x14ac:dyDescent="0.35"/>
    <row r="15423" x14ac:dyDescent="0.35"/>
    <row r="15424" x14ac:dyDescent="0.35"/>
    <row r="15425" x14ac:dyDescent="0.35"/>
    <row r="15426" x14ac:dyDescent="0.35"/>
    <row r="15427" x14ac:dyDescent="0.35"/>
    <row r="15428" x14ac:dyDescent="0.35"/>
    <row r="15429" x14ac:dyDescent="0.35"/>
    <row r="15430" x14ac:dyDescent="0.35"/>
    <row r="15431" x14ac:dyDescent="0.35"/>
    <row r="15432" x14ac:dyDescent="0.35"/>
    <row r="15433" x14ac:dyDescent="0.35"/>
    <row r="15434" x14ac:dyDescent="0.35"/>
    <row r="15435" x14ac:dyDescent="0.35"/>
    <row r="15436" x14ac:dyDescent="0.35"/>
    <row r="15437" x14ac:dyDescent="0.35"/>
    <row r="15438" x14ac:dyDescent="0.35"/>
    <row r="15439" x14ac:dyDescent="0.35"/>
    <row r="15440" x14ac:dyDescent="0.35"/>
    <row r="15441" x14ac:dyDescent="0.35"/>
    <row r="15442" x14ac:dyDescent="0.35"/>
    <row r="15443" x14ac:dyDescent="0.35"/>
    <row r="15444" x14ac:dyDescent="0.35"/>
    <row r="15445" x14ac:dyDescent="0.35"/>
    <row r="15446" x14ac:dyDescent="0.35"/>
    <row r="15447" x14ac:dyDescent="0.35"/>
    <row r="15448" x14ac:dyDescent="0.35"/>
    <row r="15449" x14ac:dyDescent="0.35"/>
    <row r="15450" x14ac:dyDescent="0.35"/>
    <row r="15451" x14ac:dyDescent="0.35"/>
    <row r="15452" x14ac:dyDescent="0.35"/>
    <row r="15453" x14ac:dyDescent="0.35"/>
    <row r="15454" x14ac:dyDescent="0.35"/>
    <row r="15455" x14ac:dyDescent="0.35"/>
    <row r="15456" x14ac:dyDescent="0.35"/>
    <row r="15457" x14ac:dyDescent="0.35"/>
    <row r="15458" x14ac:dyDescent="0.35"/>
    <row r="15459" x14ac:dyDescent="0.35"/>
    <row r="15460" x14ac:dyDescent="0.35"/>
    <row r="15461" x14ac:dyDescent="0.35"/>
    <row r="15462" x14ac:dyDescent="0.35"/>
    <row r="15463" x14ac:dyDescent="0.35"/>
    <row r="15464" x14ac:dyDescent="0.35"/>
    <row r="15465" x14ac:dyDescent="0.35"/>
    <row r="15466" x14ac:dyDescent="0.35"/>
    <row r="15467" x14ac:dyDescent="0.35"/>
    <row r="15468" x14ac:dyDescent="0.35"/>
    <row r="15469" x14ac:dyDescent="0.35"/>
    <row r="15470" x14ac:dyDescent="0.35"/>
    <row r="15471" x14ac:dyDescent="0.35"/>
    <row r="15472" x14ac:dyDescent="0.35"/>
    <row r="15473" x14ac:dyDescent="0.35"/>
    <row r="15474" x14ac:dyDescent="0.35"/>
    <row r="15475" x14ac:dyDescent="0.35"/>
    <row r="15476" x14ac:dyDescent="0.35"/>
    <row r="15477" x14ac:dyDescent="0.35"/>
    <row r="15478" x14ac:dyDescent="0.35"/>
    <row r="15479" x14ac:dyDescent="0.35"/>
    <row r="15480" x14ac:dyDescent="0.35"/>
    <row r="15481" x14ac:dyDescent="0.35"/>
    <row r="15482" x14ac:dyDescent="0.35"/>
    <row r="15483" x14ac:dyDescent="0.35"/>
    <row r="15484" x14ac:dyDescent="0.35"/>
    <row r="15485" x14ac:dyDescent="0.35"/>
    <row r="15486" x14ac:dyDescent="0.35"/>
    <row r="15487" x14ac:dyDescent="0.35"/>
    <row r="15488" x14ac:dyDescent="0.35"/>
    <row r="15489" x14ac:dyDescent="0.35"/>
    <row r="15490" x14ac:dyDescent="0.35"/>
    <row r="15491" x14ac:dyDescent="0.35"/>
    <row r="15492" x14ac:dyDescent="0.35"/>
    <row r="15493" x14ac:dyDescent="0.35"/>
    <row r="15494" x14ac:dyDescent="0.35"/>
    <row r="15495" x14ac:dyDescent="0.35"/>
    <row r="15496" x14ac:dyDescent="0.35"/>
    <row r="15497" x14ac:dyDescent="0.35"/>
    <row r="15498" x14ac:dyDescent="0.35"/>
    <row r="15499" x14ac:dyDescent="0.35"/>
    <row r="15500" x14ac:dyDescent="0.35"/>
    <row r="15501" x14ac:dyDescent="0.35"/>
    <row r="15502" x14ac:dyDescent="0.35"/>
    <row r="15503" x14ac:dyDescent="0.35"/>
    <row r="15504" x14ac:dyDescent="0.35"/>
    <row r="15505" x14ac:dyDescent="0.35"/>
    <row r="15506" x14ac:dyDescent="0.35"/>
    <row r="15507" x14ac:dyDescent="0.35"/>
    <row r="15508" x14ac:dyDescent="0.35"/>
    <row r="15509" x14ac:dyDescent="0.35"/>
    <row r="15510" x14ac:dyDescent="0.35"/>
    <row r="15511" x14ac:dyDescent="0.35"/>
    <row r="15512" x14ac:dyDescent="0.35"/>
    <row r="15513" x14ac:dyDescent="0.35"/>
    <row r="15514" x14ac:dyDescent="0.35"/>
    <row r="15515" x14ac:dyDescent="0.35"/>
    <row r="15516" x14ac:dyDescent="0.35"/>
    <row r="15517" x14ac:dyDescent="0.35"/>
    <row r="15518" x14ac:dyDescent="0.35"/>
    <row r="15519" x14ac:dyDescent="0.35"/>
    <row r="15520" x14ac:dyDescent="0.35"/>
    <row r="15521" x14ac:dyDescent="0.35"/>
    <row r="15522" x14ac:dyDescent="0.35"/>
    <row r="15523" x14ac:dyDescent="0.35"/>
    <row r="15524" x14ac:dyDescent="0.35"/>
    <row r="15525" x14ac:dyDescent="0.35"/>
    <row r="15526" x14ac:dyDescent="0.35"/>
    <row r="15527" x14ac:dyDescent="0.35"/>
    <row r="15528" x14ac:dyDescent="0.35"/>
    <row r="15529" x14ac:dyDescent="0.35"/>
    <row r="15530" x14ac:dyDescent="0.35"/>
    <row r="15531" x14ac:dyDescent="0.35"/>
    <row r="15532" x14ac:dyDescent="0.35"/>
    <row r="15533" x14ac:dyDescent="0.35"/>
    <row r="15534" x14ac:dyDescent="0.35"/>
    <row r="15535" x14ac:dyDescent="0.35"/>
    <row r="15536" x14ac:dyDescent="0.35"/>
    <row r="15537" x14ac:dyDescent="0.35"/>
    <row r="15538" x14ac:dyDescent="0.35"/>
    <row r="15539" x14ac:dyDescent="0.35"/>
    <row r="15540" x14ac:dyDescent="0.35"/>
    <row r="15541" x14ac:dyDescent="0.35"/>
    <row r="15542" x14ac:dyDescent="0.35"/>
    <row r="15543" x14ac:dyDescent="0.35"/>
    <row r="15544" x14ac:dyDescent="0.35"/>
    <row r="15545" x14ac:dyDescent="0.35"/>
    <row r="15546" x14ac:dyDescent="0.35"/>
    <row r="15547" x14ac:dyDescent="0.35"/>
    <row r="15548" x14ac:dyDescent="0.35"/>
    <row r="15549" x14ac:dyDescent="0.35"/>
    <row r="15550" x14ac:dyDescent="0.35"/>
    <row r="15551" x14ac:dyDescent="0.35"/>
    <row r="15552" x14ac:dyDescent="0.35"/>
    <row r="15553" x14ac:dyDescent="0.35"/>
    <row r="15554" x14ac:dyDescent="0.35"/>
    <row r="15555" x14ac:dyDescent="0.35"/>
    <row r="15556" x14ac:dyDescent="0.35"/>
    <row r="15557" x14ac:dyDescent="0.35"/>
    <row r="15558" x14ac:dyDescent="0.35"/>
    <row r="15559" x14ac:dyDescent="0.35"/>
    <row r="15560" x14ac:dyDescent="0.35"/>
    <row r="15561" x14ac:dyDescent="0.35"/>
    <row r="15562" x14ac:dyDescent="0.35"/>
    <row r="15563" x14ac:dyDescent="0.35"/>
    <row r="15564" x14ac:dyDescent="0.35"/>
    <row r="15565" x14ac:dyDescent="0.35"/>
    <row r="15566" x14ac:dyDescent="0.35"/>
    <row r="15567" x14ac:dyDescent="0.35"/>
    <row r="15568" x14ac:dyDescent="0.35"/>
    <row r="15569" x14ac:dyDescent="0.35"/>
    <row r="15570" x14ac:dyDescent="0.35"/>
    <row r="15571" x14ac:dyDescent="0.35"/>
    <row r="15572" x14ac:dyDescent="0.35"/>
    <row r="15573" x14ac:dyDescent="0.35"/>
    <row r="15574" x14ac:dyDescent="0.35"/>
    <row r="15575" x14ac:dyDescent="0.35"/>
    <row r="15576" x14ac:dyDescent="0.35"/>
    <row r="15577" x14ac:dyDescent="0.35"/>
    <row r="15578" x14ac:dyDescent="0.35"/>
    <row r="15579" x14ac:dyDescent="0.35"/>
    <row r="15580" x14ac:dyDescent="0.35"/>
    <row r="15581" x14ac:dyDescent="0.35"/>
    <row r="15582" x14ac:dyDescent="0.35"/>
    <row r="15583" x14ac:dyDescent="0.35"/>
    <row r="15584" x14ac:dyDescent="0.35"/>
    <row r="15585" x14ac:dyDescent="0.35"/>
    <row r="15586" x14ac:dyDescent="0.35"/>
    <row r="15587" x14ac:dyDescent="0.35"/>
    <row r="15588" x14ac:dyDescent="0.35"/>
    <row r="15589" x14ac:dyDescent="0.35"/>
    <row r="15590" x14ac:dyDescent="0.35"/>
    <row r="15591" x14ac:dyDescent="0.35"/>
    <row r="15592" x14ac:dyDescent="0.35"/>
    <row r="15593" x14ac:dyDescent="0.35"/>
    <row r="15594" x14ac:dyDescent="0.35"/>
    <row r="15595" x14ac:dyDescent="0.35"/>
    <row r="15596" x14ac:dyDescent="0.35"/>
    <row r="15597" x14ac:dyDescent="0.35"/>
    <row r="15598" x14ac:dyDescent="0.35"/>
    <row r="15599" x14ac:dyDescent="0.35"/>
    <row r="15600" x14ac:dyDescent="0.35"/>
    <row r="15601" x14ac:dyDescent="0.35"/>
    <row r="15602" x14ac:dyDescent="0.35"/>
    <row r="15603" x14ac:dyDescent="0.35"/>
    <row r="15604" x14ac:dyDescent="0.35"/>
    <row r="15605" x14ac:dyDescent="0.35"/>
    <row r="15606" x14ac:dyDescent="0.35"/>
    <row r="15607" x14ac:dyDescent="0.35"/>
    <row r="15608" x14ac:dyDescent="0.35"/>
    <row r="15609" x14ac:dyDescent="0.35"/>
    <row r="15610" x14ac:dyDescent="0.35"/>
    <row r="15611" x14ac:dyDescent="0.35"/>
    <row r="15612" x14ac:dyDescent="0.35"/>
    <row r="15613" x14ac:dyDescent="0.35"/>
    <row r="15614" x14ac:dyDescent="0.35"/>
    <row r="15615" x14ac:dyDescent="0.35"/>
    <row r="15616" x14ac:dyDescent="0.35"/>
    <row r="15617" x14ac:dyDescent="0.35"/>
    <row r="15618" x14ac:dyDescent="0.35"/>
    <row r="15619" x14ac:dyDescent="0.35"/>
    <row r="15620" x14ac:dyDescent="0.35"/>
    <row r="15621" x14ac:dyDescent="0.35"/>
    <row r="15622" x14ac:dyDescent="0.35"/>
    <row r="15623" x14ac:dyDescent="0.35"/>
    <row r="15624" x14ac:dyDescent="0.35"/>
    <row r="15625" x14ac:dyDescent="0.35"/>
    <row r="15626" x14ac:dyDescent="0.35"/>
    <row r="15627" x14ac:dyDescent="0.35"/>
    <row r="15628" x14ac:dyDescent="0.35"/>
    <row r="15629" x14ac:dyDescent="0.35"/>
    <row r="15630" x14ac:dyDescent="0.35"/>
    <row r="15631" x14ac:dyDescent="0.35"/>
    <row r="15632" x14ac:dyDescent="0.35"/>
    <row r="15633" x14ac:dyDescent="0.35"/>
    <row r="15634" x14ac:dyDescent="0.35"/>
    <row r="15635" x14ac:dyDescent="0.35"/>
    <row r="15636" x14ac:dyDescent="0.35"/>
    <row r="15637" x14ac:dyDescent="0.35"/>
    <row r="15638" x14ac:dyDescent="0.35"/>
    <row r="15639" x14ac:dyDescent="0.35"/>
    <row r="15640" x14ac:dyDescent="0.35"/>
    <row r="15641" x14ac:dyDescent="0.35"/>
    <row r="15642" x14ac:dyDescent="0.35"/>
    <row r="15643" x14ac:dyDescent="0.35"/>
    <row r="15644" x14ac:dyDescent="0.35"/>
    <row r="15645" x14ac:dyDescent="0.35"/>
    <row r="15646" x14ac:dyDescent="0.35"/>
    <row r="15647" x14ac:dyDescent="0.35"/>
    <row r="15648" x14ac:dyDescent="0.35"/>
    <row r="15649" x14ac:dyDescent="0.35"/>
    <row r="15650" x14ac:dyDescent="0.35"/>
    <row r="15651" x14ac:dyDescent="0.35"/>
    <row r="15652" x14ac:dyDescent="0.35"/>
    <row r="15653" x14ac:dyDescent="0.35"/>
    <row r="15654" x14ac:dyDescent="0.35"/>
    <row r="15655" x14ac:dyDescent="0.35"/>
    <row r="15656" x14ac:dyDescent="0.35"/>
    <row r="15657" x14ac:dyDescent="0.35"/>
    <row r="15658" x14ac:dyDescent="0.35"/>
    <row r="15659" x14ac:dyDescent="0.35"/>
    <row r="15660" x14ac:dyDescent="0.35"/>
    <row r="15661" x14ac:dyDescent="0.35"/>
    <row r="15662" x14ac:dyDescent="0.35"/>
    <row r="15663" x14ac:dyDescent="0.35"/>
    <row r="15664" x14ac:dyDescent="0.35"/>
    <row r="15665" x14ac:dyDescent="0.35"/>
    <row r="15666" x14ac:dyDescent="0.35"/>
    <row r="15667" x14ac:dyDescent="0.35"/>
    <row r="15668" x14ac:dyDescent="0.35"/>
    <row r="15669" x14ac:dyDescent="0.35"/>
    <row r="15670" x14ac:dyDescent="0.35"/>
    <row r="15671" x14ac:dyDescent="0.35"/>
    <row r="15672" x14ac:dyDescent="0.35"/>
    <row r="15673" x14ac:dyDescent="0.35"/>
    <row r="15674" x14ac:dyDescent="0.35"/>
    <row r="15675" x14ac:dyDescent="0.35"/>
    <row r="15676" x14ac:dyDescent="0.35"/>
    <row r="15677" x14ac:dyDescent="0.35"/>
    <row r="15678" x14ac:dyDescent="0.35"/>
    <row r="15679" x14ac:dyDescent="0.35"/>
    <row r="15680" x14ac:dyDescent="0.35"/>
    <row r="15681" x14ac:dyDescent="0.35"/>
    <row r="15682" x14ac:dyDescent="0.35"/>
    <row r="15683" x14ac:dyDescent="0.35"/>
    <row r="15684" x14ac:dyDescent="0.35"/>
    <row r="15685" x14ac:dyDescent="0.35"/>
    <row r="15686" x14ac:dyDescent="0.35"/>
    <row r="15687" x14ac:dyDescent="0.35"/>
    <row r="15688" x14ac:dyDescent="0.35"/>
    <row r="15689" x14ac:dyDescent="0.35"/>
    <row r="15690" x14ac:dyDescent="0.35"/>
    <row r="15691" x14ac:dyDescent="0.35"/>
    <row r="15692" x14ac:dyDescent="0.35"/>
    <row r="15693" x14ac:dyDescent="0.35"/>
    <row r="15694" x14ac:dyDescent="0.35"/>
    <row r="15695" x14ac:dyDescent="0.35"/>
    <row r="15696" x14ac:dyDescent="0.35"/>
    <row r="15697" x14ac:dyDescent="0.35"/>
    <row r="15698" x14ac:dyDescent="0.35"/>
    <row r="15699" x14ac:dyDescent="0.35"/>
    <row r="15700" x14ac:dyDescent="0.35"/>
    <row r="15701" x14ac:dyDescent="0.35"/>
    <row r="15702" x14ac:dyDescent="0.35"/>
    <row r="15703" x14ac:dyDescent="0.35"/>
    <row r="15704" x14ac:dyDescent="0.35"/>
    <row r="15705" x14ac:dyDescent="0.35"/>
    <row r="15706" x14ac:dyDescent="0.35"/>
    <row r="15707" x14ac:dyDescent="0.35"/>
    <row r="15708" x14ac:dyDescent="0.35"/>
    <row r="15709" x14ac:dyDescent="0.35"/>
    <row r="15710" x14ac:dyDescent="0.35"/>
    <row r="15711" x14ac:dyDescent="0.35"/>
    <row r="15712" x14ac:dyDescent="0.35"/>
    <row r="15713" x14ac:dyDescent="0.35"/>
    <row r="15714" x14ac:dyDescent="0.35"/>
    <row r="15715" x14ac:dyDescent="0.35"/>
    <row r="15716" x14ac:dyDescent="0.35"/>
    <row r="15717" x14ac:dyDescent="0.35"/>
    <row r="15718" x14ac:dyDescent="0.35"/>
    <row r="15719" x14ac:dyDescent="0.35"/>
    <row r="15720" x14ac:dyDescent="0.35"/>
    <row r="15721" x14ac:dyDescent="0.35"/>
    <row r="15722" x14ac:dyDescent="0.35"/>
    <row r="15723" x14ac:dyDescent="0.35"/>
    <row r="15724" x14ac:dyDescent="0.35"/>
    <row r="15725" x14ac:dyDescent="0.35"/>
    <row r="15726" x14ac:dyDescent="0.35"/>
    <row r="15727" x14ac:dyDescent="0.35"/>
    <row r="15728" x14ac:dyDescent="0.35"/>
    <row r="15729" x14ac:dyDescent="0.35"/>
    <row r="15730" x14ac:dyDescent="0.35"/>
    <row r="15731" x14ac:dyDescent="0.35"/>
    <row r="15732" x14ac:dyDescent="0.35"/>
    <row r="15733" x14ac:dyDescent="0.35"/>
    <row r="15734" x14ac:dyDescent="0.35"/>
    <row r="15735" x14ac:dyDescent="0.35"/>
    <row r="15736" x14ac:dyDescent="0.35"/>
    <row r="15737" x14ac:dyDescent="0.35"/>
    <row r="15738" x14ac:dyDescent="0.35"/>
    <row r="15739" x14ac:dyDescent="0.35"/>
    <row r="15740" x14ac:dyDescent="0.35"/>
    <row r="15741" x14ac:dyDescent="0.35"/>
    <row r="15742" x14ac:dyDescent="0.35"/>
    <row r="15743" x14ac:dyDescent="0.35"/>
    <row r="15744" x14ac:dyDescent="0.35"/>
    <row r="15745" x14ac:dyDescent="0.35"/>
    <row r="15746" x14ac:dyDescent="0.35"/>
    <row r="15747" x14ac:dyDescent="0.35"/>
    <row r="15748" x14ac:dyDescent="0.35"/>
    <row r="15749" x14ac:dyDescent="0.35"/>
    <row r="15750" x14ac:dyDescent="0.35"/>
    <row r="15751" x14ac:dyDescent="0.35"/>
    <row r="15752" x14ac:dyDescent="0.35"/>
    <row r="15753" x14ac:dyDescent="0.35"/>
    <row r="15754" x14ac:dyDescent="0.35"/>
    <row r="15755" x14ac:dyDescent="0.35"/>
    <row r="15756" x14ac:dyDescent="0.35"/>
    <row r="15757" x14ac:dyDescent="0.35"/>
    <row r="15758" x14ac:dyDescent="0.35"/>
    <row r="15759" x14ac:dyDescent="0.35"/>
    <row r="15760" x14ac:dyDescent="0.35"/>
    <row r="15761" x14ac:dyDescent="0.35"/>
    <row r="15762" x14ac:dyDescent="0.35"/>
    <row r="15763" x14ac:dyDescent="0.35"/>
    <row r="15764" x14ac:dyDescent="0.35"/>
    <row r="15765" x14ac:dyDescent="0.35"/>
    <row r="15766" x14ac:dyDescent="0.35"/>
    <row r="15767" x14ac:dyDescent="0.35"/>
    <row r="15768" x14ac:dyDescent="0.35"/>
    <row r="15769" x14ac:dyDescent="0.35"/>
    <row r="15770" x14ac:dyDescent="0.35"/>
    <row r="15771" x14ac:dyDescent="0.35"/>
    <row r="15772" x14ac:dyDescent="0.35"/>
    <row r="15773" x14ac:dyDescent="0.35"/>
    <row r="15774" x14ac:dyDescent="0.35"/>
    <row r="15775" x14ac:dyDescent="0.35"/>
    <row r="15776" x14ac:dyDescent="0.35"/>
    <row r="15777" x14ac:dyDescent="0.35"/>
    <row r="15778" x14ac:dyDescent="0.35"/>
    <row r="15779" x14ac:dyDescent="0.35"/>
    <row r="15780" x14ac:dyDescent="0.35"/>
    <row r="15781" x14ac:dyDescent="0.35"/>
    <row r="15782" x14ac:dyDescent="0.35"/>
    <row r="15783" x14ac:dyDescent="0.35"/>
    <row r="15784" x14ac:dyDescent="0.35"/>
    <row r="15785" x14ac:dyDescent="0.35"/>
    <row r="15786" x14ac:dyDescent="0.35"/>
    <row r="15787" x14ac:dyDescent="0.35"/>
    <row r="15788" x14ac:dyDescent="0.35"/>
    <row r="15789" x14ac:dyDescent="0.35"/>
    <row r="15790" x14ac:dyDescent="0.35"/>
    <row r="15791" x14ac:dyDescent="0.35"/>
    <row r="15792" x14ac:dyDescent="0.35"/>
    <row r="15793" x14ac:dyDescent="0.35"/>
    <row r="15794" x14ac:dyDescent="0.35"/>
    <row r="15795" x14ac:dyDescent="0.35"/>
    <row r="15796" x14ac:dyDescent="0.35"/>
    <row r="15797" x14ac:dyDescent="0.35"/>
    <row r="15798" x14ac:dyDescent="0.35"/>
    <row r="15799" x14ac:dyDescent="0.35"/>
    <row r="15800" x14ac:dyDescent="0.35"/>
    <row r="15801" x14ac:dyDescent="0.35"/>
    <row r="15802" x14ac:dyDescent="0.35"/>
    <row r="15803" x14ac:dyDescent="0.35"/>
    <row r="15804" x14ac:dyDescent="0.35"/>
    <row r="15805" x14ac:dyDescent="0.35"/>
    <row r="15806" x14ac:dyDescent="0.35"/>
    <row r="15807" x14ac:dyDescent="0.35"/>
    <row r="15808" x14ac:dyDescent="0.35"/>
    <row r="15809" x14ac:dyDescent="0.35"/>
    <row r="15810" x14ac:dyDescent="0.35"/>
    <row r="15811" x14ac:dyDescent="0.35"/>
    <row r="15812" x14ac:dyDescent="0.35"/>
    <row r="15813" x14ac:dyDescent="0.35"/>
    <row r="15814" x14ac:dyDescent="0.35"/>
    <row r="15815" x14ac:dyDescent="0.35"/>
    <row r="15816" x14ac:dyDescent="0.35"/>
    <row r="15817" x14ac:dyDescent="0.35"/>
    <row r="15818" x14ac:dyDescent="0.35"/>
    <row r="15819" x14ac:dyDescent="0.35"/>
    <row r="15820" x14ac:dyDescent="0.35"/>
    <row r="15821" x14ac:dyDescent="0.35"/>
    <row r="15822" x14ac:dyDescent="0.35"/>
    <row r="15823" x14ac:dyDescent="0.35"/>
    <row r="15824" x14ac:dyDescent="0.35"/>
    <row r="15825" x14ac:dyDescent="0.35"/>
    <row r="15826" x14ac:dyDescent="0.35"/>
    <row r="15827" x14ac:dyDescent="0.35"/>
    <row r="15828" x14ac:dyDescent="0.35"/>
    <row r="15829" x14ac:dyDescent="0.35"/>
    <row r="15830" x14ac:dyDescent="0.35"/>
    <row r="15831" x14ac:dyDescent="0.35"/>
    <row r="15832" x14ac:dyDescent="0.35"/>
    <row r="15833" x14ac:dyDescent="0.35"/>
    <row r="15834" x14ac:dyDescent="0.35"/>
    <row r="15835" x14ac:dyDescent="0.35"/>
    <row r="15836" x14ac:dyDescent="0.35"/>
    <row r="15837" x14ac:dyDescent="0.35"/>
    <row r="15838" x14ac:dyDescent="0.35"/>
    <row r="15839" x14ac:dyDescent="0.35"/>
    <row r="15840" x14ac:dyDescent="0.35"/>
    <row r="15841" x14ac:dyDescent="0.35"/>
    <row r="15842" x14ac:dyDescent="0.35"/>
    <row r="15843" x14ac:dyDescent="0.35"/>
    <row r="15844" x14ac:dyDescent="0.35"/>
    <row r="15845" x14ac:dyDescent="0.35"/>
    <row r="15846" x14ac:dyDescent="0.35"/>
    <row r="15847" x14ac:dyDescent="0.35"/>
    <row r="15848" x14ac:dyDescent="0.35"/>
    <row r="15849" x14ac:dyDescent="0.35"/>
    <row r="15850" x14ac:dyDescent="0.35"/>
    <row r="15851" x14ac:dyDescent="0.35"/>
    <row r="15852" x14ac:dyDescent="0.35"/>
    <row r="15853" x14ac:dyDescent="0.35"/>
    <row r="15854" x14ac:dyDescent="0.35"/>
    <row r="15855" x14ac:dyDescent="0.35"/>
    <row r="15856" x14ac:dyDescent="0.35"/>
    <row r="15857" x14ac:dyDescent="0.35"/>
    <row r="15858" x14ac:dyDescent="0.35"/>
    <row r="15859" x14ac:dyDescent="0.35"/>
    <row r="15860" x14ac:dyDescent="0.35"/>
    <row r="15861" x14ac:dyDescent="0.35"/>
    <row r="15862" x14ac:dyDescent="0.35"/>
    <row r="15863" x14ac:dyDescent="0.35"/>
    <row r="15864" x14ac:dyDescent="0.35"/>
    <row r="15865" x14ac:dyDescent="0.35"/>
    <row r="15866" x14ac:dyDescent="0.35"/>
    <row r="15867" x14ac:dyDescent="0.35"/>
    <row r="15868" x14ac:dyDescent="0.35"/>
    <row r="15869" x14ac:dyDescent="0.35"/>
    <row r="15870" x14ac:dyDescent="0.35"/>
    <row r="15871" x14ac:dyDescent="0.35"/>
    <row r="15872" x14ac:dyDescent="0.35"/>
    <row r="15873" x14ac:dyDescent="0.35"/>
    <row r="15874" x14ac:dyDescent="0.35"/>
    <row r="15875" x14ac:dyDescent="0.35"/>
    <row r="15876" x14ac:dyDescent="0.35"/>
    <row r="15877" x14ac:dyDescent="0.35"/>
    <row r="15878" x14ac:dyDescent="0.35"/>
    <row r="15879" x14ac:dyDescent="0.35"/>
    <row r="15880" x14ac:dyDescent="0.35"/>
    <row r="15881" x14ac:dyDescent="0.35"/>
    <row r="15882" x14ac:dyDescent="0.35"/>
    <row r="15883" x14ac:dyDescent="0.35"/>
    <row r="15884" x14ac:dyDescent="0.35"/>
    <row r="15885" x14ac:dyDescent="0.35"/>
    <row r="15886" x14ac:dyDescent="0.35"/>
    <row r="15887" x14ac:dyDescent="0.35"/>
    <row r="15888" x14ac:dyDescent="0.35"/>
    <row r="15889" x14ac:dyDescent="0.35"/>
    <row r="15890" x14ac:dyDescent="0.35"/>
    <row r="15891" x14ac:dyDescent="0.35"/>
    <row r="15892" x14ac:dyDescent="0.35"/>
    <row r="15893" x14ac:dyDescent="0.35"/>
    <row r="15894" x14ac:dyDescent="0.35"/>
    <row r="15895" x14ac:dyDescent="0.35"/>
    <row r="15896" x14ac:dyDescent="0.35"/>
    <row r="15897" x14ac:dyDescent="0.35"/>
    <row r="15898" x14ac:dyDescent="0.35"/>
    <row r="15899" x14ac:dyDescent="0.35"/>
    <row r="15900" x14ac:dyDescent="0.35"/>
    <row r="15901" x14ac:dyDescent="0.35"/>
    <row r="15902" x14ac:dyDescent="0.35"/>
    <row r="15903" x14ac:dyDescent="0.35"/>
    <row r="15904" x14ac:dyDescent="0.35"/>
    <row r="15905" x14ac:dyDescent="0.35"/>
    <row r="15906" x14ac:dyDescent="0.35"/>
    <row r="15907" x14ac:dyDescent="0.35"/>
    <row r="15908" x14ac:dyDescent="0.35"/>
    <row r="15909" x14ac:dyDescent="0.35"/>
    <row r="15910" x14ac:dyDescent="0.35"/>
    <row r="15911" x14ac:dyDescent="0.35"/>
    <row r="15912" x14ac:dyDescent="0.35"/>
    <row r="15913" x14ac:dyDescent="0.35"/>
    <row r="15914" x14ac:dyDescent="0.35"/>
    <row r="15915" x14ac:dyDescent="0.35"/>
    <row r="15916" x14ac:dyDescent="0.35"/>
    <row r="15917" x14ac:dyDescent="0.35"/>
    <row r="15918" x14ac:dyDescent="0.35"/>
    <row r="15919" x14ac:dyDescent="0.35"/>
    <row r="15920" x14ac:dyDescent="0.35"/>
    <row r="15921" x14ac:dyDescent="0.35"/>
    <row r="15922" x14ac:dyDescent="0.35"/>
    <row r="15923" x14ac:dyDescent="0.35"/>
    <row r="15924" x14ac:dyDescent="0.35"/>
    <row r="15925" x14ac:dyDescent="0.35"/>
    <row r="15926" x14ac:dyDescent="0.35"/>
    <row r="15927" x14ac:dyDescent="0.35"/>
    <row r="15928" x14ac:dyDescent="0.35"/>
    <row r="15929" x14ac:dyDescent="0.35"/>
    <row r="15930" x14ac:dyDescent="0.35"/>
    <row r="15931" x14ac:dyDescent="0.35"/>
    <row r="15932" x14ac:dyDescent="0.35"/>
    <row r="15933" x14ac:dyDescent="0.35"/>
    <row r="15934" x14ac:dyDescent="0.35"/>
    <row r="15935" x14ac:dyDescent="0.35"/>
    <row r="15936" x14ac:dyDescent="0.35"/>
    <row r="15937" x14ac:dyDescent="0.35"/>
    <row r="15938" x14ac:dyDescent="0.35"/>
    <row r="15939" x14ac:dyDescent="0.35"/>
    <row r="15940" x14ac:dyDescent="0.35"/>
    <row r="15941" x14ac:dyDescent="0.35"/>
    <row r="15942" x14ac:dyDescent="0.35"/>
    <row r="15943" x14ac:dyDescent="0.35"/>
    <row r="15944" x14ac:dyDescent="0.35"/>
    <row r="15945" x14ac:dyDescent="0.35"/>
    <row r="15946" x14ac:dyDescent="0.35"/>
    <row r="15947" x14ac:dyDescent="0.35"/>
    <row r="15948" x14ac:dyDescent="0.35"/>
    <row r="15949" x14ac:dyDescent="0.35"/>
    <row r="15950" x14ac:dyDescent="0.35"/>
    <row r="15951" x14ac:dyDescent="0.35"/>
    <row r="15952" x14ac:dyDescent="0.35"/>
    <row r="15953" x14ac:dyDescent="0.35"/>
    <row r="15954" x14ac:dyDescent="0.35"/>
    <row r="15955" x14ac:dyDescent="0.35"/>
    <row r="15956" x14ac:dyDescent="0.35"/>
    <row r="15957" x14ac:dyDescent="0.35"/>
    <row r="15958" x14ac:dyDescent="0.35"/>
    <row r="15959" x14ac:dyDescent="0.35"/>
    <row r="15960" x14ac:dyDescent="0.35"/>
    <row r="15961" x14ac:dyDescent="0.35"/>
    <row r="15962" x14ac:dyDescent="0.35"/>
    <row r="15963" x14ac:dyDescent="0.35"/>
    <row r="15964" x14ac:dyDescent="0.35"/>
    <row r="15965" x14ac:dyDescent="0.35"/>
    <row r="15966" x14ac:dyDescent="0.35"/>
    <row r="15967" x14ac:dyDescent="0.35"/>
    <row r="15968" x14ac:dyDescent="0.35"/>
    <row r="15969" x14ac:dyDescent="0.35"/>
    <row r="15970" x14ac:dyDescent="0.35"/>
    <row r="15971" x14ac:dyDescent="0.35"/>
    <row r="15972" x14ac:dyDescent="0.35"/>
    <row r="15973" x14ac:dyDescent="0.35"/>
    <row r="15974" x14ac:dyDescent="0.35"/>
    <row r="15975" x14ac:dyDescent="0.35"/>
    <row r="15976" x14ac:dyDescent="0.35"/>
    <row r="15977" x14ac:dyDescent="0.35"/>
    <row r="15978" x14ac:dyDescent="0.35"/>
    <row r="15979" x14ac:dyDescent="0.35"/>
    <row r="15980" x14ac:dyDescent="0.35"/>
    <row r="15981" x14ac:dyDescent="0.35"/>
    <row r="15982" x14ac:dyDescent="0.35"/>
    <row r="15983" x14ac:dyDescent="0.35"/>
    <row r="15984" x14ac:dyDescent="0.35"/>
    <row r="15985" x14ac:dyDescent="0.35"/>
    <row r="15986" x14ac:dyDescent="0.35"/>
    <row r="15987" x14ac:dyDescent="0.35"/>
    <row r="15988" x14ac:dyDescent="0.35"/>
    <row r="15989" x14ac:dyDescent="0.35"/>
    <row r="15990" x14ac:dyDescent="0.35"/>
    <row r="15991" x14ac:dyDescent="0.35"/>
    <row r="15992" x14ac:dyDescent="0.35"/>
    <row r="15993" x14ac:dyDescent="0.35"/>
    <row r="15994" x14ac:dyDescent="0.35"/>
    <row r="15995" x14ac:dyDescent="0.35"/>
    <row r="15996" x14ac:dyDescent="0.35"/>
    <row r="15997" x14ac:dyDescent="0.35"/>
    <row r="15998" x14ac:dyDescent="0.35"/>
    <row r="15999" x14ac:dyDescent="0.35"/>
    <row r="16000" x14ac:dyDescent="0.35"/>
    <row r="16001" x14ac:dyDescent="0.35"/>
    <row r="16002" x14ac:dyDescent="0.35"/>
    <row r="16003" x14ac:dyDescent="0.35"/>
    <row r="16004" x14ac:dyDescent="0.35"/>
    <row r="16005" x14ac:dyDescent="0.35"/>
    <row r="16006" x14ac:dyDescent="0.35"/>
    <row r="16007" x14ac:dyDescent="0.35"/>
    <row r="16008" x14ac:dyDescent="0.35"/>
    <row r="16009" x14ac:dyDescent="0.35"/>
    <row r="16010" x14ac:dyDescent="0.35"/>
    <row r="16011" x14ac:dyDescent="0.35"/>
    <row r="16012" x14ac:dyDescent="0.35"/>
    <row r="16013" x14ac:dyDescent="0.35"/>
    <row r="16014" x14ac:dyDescent="0.35"/>
    <row r="16015" x14ac:dyDescent="0.35"/>
    <row r="16016" x14ac:dyDescent="0.35"/>
    <row r="16017" x14ac:dyDescent="0.35"/>
    <row r="16018" x14ac:dyDescent="0.35"/>
    <row r="16019" x14ac:dyDescent="0.35"/>
    <row r="16020" x14ac:dyDescent="0.35"/>
    <row r="16021" x14ac:dyDescent="0.35"/>
    <row r="16022" x14ac:dyDescent="0.35"/>
    <row r="16023" x14ac:dyDescent="0.35"/>
    <row r="16024" x14ac:dyDescent="0.35"/>
    <row r="16025" x14ac:dyDescent="0.35"/>
    <row r="16026" x14ac:dyDescent="0.35"/>
    <row r="16027" x14ac:dyDescent="0.35"/>
    <row r="16028" x14ac:dyDescent="0.35"/>
    <row r="16029" x14ac:dyDescent="0.35"/>
    <row r="16030" x14ac:dyDescent="0.35"/>
    <row r="16031" x14ac:dyDescent="0.35"/>
    <row r="16032" x14ac:dyDescent="0.35"/>
    <row r="16033" x14ac:dyDescent="0.35"/>
    <row r="16034" x14ac:dyDescent="0.35"/>
    <row r="16035" x14ac:dyDescent="0.35"/>
    <row r="16036" x14ac:dyDescent="0.35"/>
    <row r="16037" x14ac:dyDescent="0.35"/>
    <row r="16038" x14ac:dyDescent="0.35"/>
    <row r="16039" x14ac:dyDescent="0.35"/>
    <row r="16040" x14ac:dyDescent="0.35"/>
    <row r="16041" x14ac:dyDescent="0.35"/>
    <row r="16042" x14ac:dyDescent="0.35"/>
    <row r="16043" x14ac:dyDescent="0.35"/>
    <row r="16044" x14ac:dyDescent="0.35"/>
    <row r="16045" x14ac:dyDescent="0.35"/>
    <row r="16046" x14ac:dyDescent="0.35"/>
    <row r="16047" x14ac:dyDescent="0.35"/>
    <row r="16048" x14ac:dyDescent="0.35"/>
    <row r="16049" x14ac:dyDescent="0.35"/>
    <row r="16050" x14ac:dyDescent="0.35"/>
    <row r="16051" x14ac:dyDescent="0.35"/>
    <row r="16052" x14ac:dyDescent="0.35"/>
    <row r="16053" x14ac:dyDescent="0.35"/>
    <row r="16054" x14ac:dyDescent="0.35"/>
    <row r="16055" x14ac:dyDescent="0.35"/>
    <row r="16056" x14ac:dyDescent="0.35"/>
    <row r="16057" x14ac:dyDescent="0.35"/>
    <row r="16058" x14ac:dyDescent="0.35"/>
    <row r="16059" x14ac:dyDescent="0.35"/>
    <row r="16060" x14ac:dyDescent="0.35"/>
    <row r="16061" x14ac:dyDescent="0.35"/>
    <row r="16062" x14ac:dyDescent="0.35"/>
    <row r="16063" x14ac:dyDescent="0.35"/>
    <row r="16064" x14ac:dyDescent="0.35"/>
    <row r="16065" x14ac:dyDescent="0.35"/>
    <row r="16066" x14ac:dyDescent="0.35"/>
    <row r="16067" x14ac:dyDescent="0.35"/>
    <row r="16068" x14ac:dyDescent="0.35"/>
    <row r="16069" x14ac:dyDescent="0.35"/>
    <row r="16070" x14ac:dyDescent="0.35"/>
    <row r="16071" x14ac:dyDescent="0.35"/>
    <row r="16072" x14ac:dyDescent="0.35"/>
    <row r="16073" x14ac:dyDescent="0.35"/>
    <row r="16074" x14ac:dyDescent="0.35"/>
    <row r="16075" x14ac:dyDescent="0.35"/>
    <row r="16076" x14ac:dyDescent="0.35"/>
    <row r="16077" x14ac:dyDescent="0.35"/>
    <row r="16078" x14ac:dyDescent="0.35"/>
    <row r="16079" x14ac:dyDescent="0.35"/>
    <row r="16080" x14ac:dyDescent="0.35"/>
    <row r="16081" x14ac:dyDescent="0.35"/>
    <row r="16082" x14ac:dyDescent="0.35"/>
    <row r="16083" x14ac:dyDescent="0.35"/>
    <row r="16084" x14ac:dyDescent="0.35"/>
    <row r="16085" x14ac:dyDescent="0.35"/>
    <row r="16086" x14ac:dyDescent="0.35"/>
    <row r="16087" x14ac:dyDescent="0.35"/>
    <row r="16088" x14ac:dyDescent="0.35"/>
    <row r="16089" x14ac:dyDescent="0.35"/>
    <row r="16090" x14ac:dyDescent="0.35"/>
    <row r="16091" x14ac:dyDescent="0.35"/>
    <row r="16092" x14ac:dyDescent="0.35"/>
    <row r="16093" x14ac:dyDescent="0.35"/>
    <row r="16094" x14ac:dyDescent="0.35"/>
    <row r="16095" x14ac:dyDescent="0.35"/>
    <row r="16096" x14ac:dyDescent="0.35"/>
    <row r="16097" x14ac:dyDescent="0.35"/>
    <row r="16098" x14ac:dyDescent="0.35"/>
    <row r="16099" x14ac:dyDescent="0.35"/>
    <row r="16100" x14ac:dyDescent="0.35"/>
    <row r="16101" x14ac:dyDescent="0.35"/>
    <row r="16102" x14ac:dyDescent="0.35"/>
    <row r="16103" x14ac:dyDescent="0.35"/>
    <row r="16104" x14ac:dyDescent="0.35"/>
    <row r="16105" x14ac:dyDescent="0.35"/>
    <row r="16106" x14ac:dyDescent="0.35"/>
    <row r="16107" x14ac:dyDescent="0.35"/>
    <row r="16108" x14ac:dyDescent="0.35"/>
    <row r="16109" x14ac:dyDescent="0.35"/>
    <row r="16110" x14ac:dyDescent="0.35"/>
    <row r="16111" x14ac:dyDescent="0.35"/>
    <row r="16112" x14ac:dyDescent="0.35"/>
    <row r="16113" x14ac:dyDescent="0.35"/>
    <row r="16114" x14ac:dyDescent="0.35"/>
    <row r="16115" x14ac:dyDescent="0.35"/>
    <row r="16116" x14ac:dyDescent="0.35"/>
    <row r="16117" x14ac:dyDescent="0.35"/>
    <row r="16118" x14ac:dyDescent="0.35"/>
    <row r="16119" x14ac:dyDescent="0.35"/>
    <row r="16120" x14ac:dyDescent="0.35"/>
    <row r="16121" x14ac:dyDescent="0.35"/>
    <row r="16122" x14ac:dyDescent="0.35"/>
    <row r="16123" x14ac:dyDescent="0.35"/>
    <row r="16124" x14ac:dyDescent="0.35"/>
    <row r="16125" x14ac:dyDescent="0.35"/>
    <row r="16126" x14ac:dyDescent="0.35"/>
    <row r="16127" x14ac:dyDescent="0.35"/>
    <row r="16128" x14ac:dyDescent="0.35"/>
    <row r="16129" x14ac:dyDescent="0.35"/>
    <row r="16130" x14ac:dyDescent="0.35"/>
    <row r="16131" x14ac:dyDescent="0.35"/>
    <row r="16132" x14ac:dyDescent="0.35"/>
    <row r="16133" x14ac:dyDescent="0.35"/>
    <row r="16134" x14ac:dyDescent="0.35"/>
    <row r="16135" x14ac:dyDescent="0.35"/>
    <row r="16136" x14ac:dyDescent="0.35"/>
    <row r="16137" x14ac:dyDescent="0.35"/>
    <row r="16138" x14ac:dyDescent="0.35"/>
    <row r="16139" x14ac:dyDescent="0.35"/>
    <row r="16140" x14ac:dyDescent="0.35"/>
    <row r="16141" x14ac:dyDescent="0.35"/>
    <row r="16142" x14ac:dyDescent="0.35"/>
    <row r="16143" x14ac:dyDescent="0.35"/>
    <row r="16144" x14ac:dyDescent="0.35"/>
    <row r="16145" x14ac:dyDescent="0.35"/>
    <row r="16146" x14ac:dyDescent="0.35"/>
    <row r="16147" x14ac:dyDescent="0.35"/>
    <row r="16148" x14ac:dyDescent="0.35"/>
    <row r="16149" x14ac:dyDescent="0.35"/>
    <row r="16150" x14ac:dyDescent="0.35"/>
    <row r="16151" x14ac:dyDescent="0.35"/>
    <row r="16152" x14ac:dyDescent="0.35"/>
    <row r="16153" x14ac:dyDescent="0.35"/>
    <row r="16154" x14ac:dyDescent="0.35"/>
    <row r="16155" x14ac:dyDescent="0.35"/>
    <row r="16156" x14ac:dyDescent="0.35"/>
    <row r="16157" x14ac:dyDescent="0.35"/>
    <row r="16158" x14ac:dyDescent="0.35"/>
    <row r="16159" x14ac:dyDescent="0.35"/>
    <row r="16160" x14ac:dyDescent="0.35"/>
    <row r="16161" x14ac:dyDescent="0.35"/>
    <row r="16162" x14ac:dyDescent="0.35"/>
    <row r="16163" x14ac:dyDescent="0.35"/>
    <row r="16164" x14ac:dyDescent="0.35"/>
    <row r="16165" x14ac:dyDescent="0.35"/>
    <row r="16166" x14ac:dyDescent="0.35"/>
    <row r="16167" x14ac:dyDescent="0.35"/>
    <row r="16168" x14ac:dyDescent="0.35"/>
    <row r="16169" x14ac:dyDescent="0.35"/>
    <row r="16170" x14ac:dyDescent="0.35"/>
    <row r="16171" x14ac:dyDescent="0.35"/>
    <row r="16172" x14ac:dyDescent="0.35"/>
    <row r="16173" x14ac:dyDescent="0.35"/>
    <row r="16174" x14ac:dyDescent="0.35"/>
    <row r="16175" x14ac:dyDescent="0.35"/>
    <row r="16176" x14ac:dyDescent="0.35"/>
    <row r="16177" x14ac:dyDescent="0.35"/>
    <row r="16178" x14ac:dyDescent="0.35"/>
    <row r="16179" x14ac:dyDescent="0.35"/>
    <row r="16180" x14ac:dyDescent="0.35"/>
    <row r="16181" x14ac:dyDescent="0.35"/>
    <row r="16182" x14ac:dyDescent="0.35"/>
    <row r="16183" x14ac:dyDescent="0.35"/>
    <row r="16184" x14ac:dyDescent="0.35"/>
    <row r="16185" x14ac:dyDescent="0.35"/>
    <row r="16186" x14ac:dyDescent="0.35"/>
    <row r="16187" x14ac:dyDescent="0.35"/>
    <row r="16188" x14ac:dyDescent="0.35"/>
    <row r="16189" x14ac:dyDescent="0.35"/>
    <row r="16190" x14ac:dyDescent="0.35"/>
    <row r="16191" x14ac:dyDescent="0.35"/>
    <row r="16192" x14ac:dyDescent="0.35"/>
    <row r="16193" x14ac:dyDescent="0.35"/>
    <row r="16194" x14ac:dyDescent="0.35"/>
    <row r="16195" x14ac:dyDescent="0.35"/>
    <row r="16196" x14ac:dyDescent="0.35"/>
    <row r="16197" x14ac:dyDescent="0.35"/>
    <row r="16198" x14ac:dyDescent="0.35"/>
    <row r="16199" x14ac:dyDescent="0.35"/>
    <row r="16200" x14ac:dyDescent="0.35"/>
    <row r="16201" x14ac:dyDescent="0.35"/>
    <row r="16202" x14ac:dyDescent="0.35"/>
    <row r="16203" x14ac:dyDescent="0.35"/>
    <row r="16204" x14ac:dyDescent="0.35"/>
    <row r="16205" x14ac:dyDescent="0.35"/>
    <row r="16206" x14ac:dyDescent="0.35"/>
    <row r="16207" x14ac:dyDescent="0.35"/>
    <row r="16208" x14ac:dyDescent="0.35"/>
    <row r="16209" x14ac:dyDescent="0.35"/>
    <row r="16210" x14ac:dyDescent="0.35"/>
    <row r="16211" x14ac:dyDescent="0.35"/>
    <row r="16212" x14ac:dyDescent="0.35"/>
    <row r="16213" x14ac:dyDescent="0.35"/>
    <row r="16214" x14ac:dyDescent="0.35"/>
    <row r="16215" x14ac:dyDescent="0.35"/>
    <row r="16216" x14ac:dyDescent="0.35"/>
    <row r="16217" x14ac:dyDescent="0.35"/>
    <row r="16218" x14ac:dyDescent="0.35"/>
    <row r="16219" x14ac:dyDescent="0.35"/>
    <row r="16220" x14ac:dyDescent="0.35"/>
    <row r="16221" x14ac:dyDescent="0.35"/>
    <row r="16222" x14ac:dyDescent="0.35"/>
    <row r="16223" x14ac:dyDescent="0.35"/>
    <row r="16224" x14ac:dyDescent="0.35"/>
    <row r="16225" x14ac:dyDescent="0.35"/>
    <row r="16226" x14ac:dyDescent="0.35"/>
    <row r="16227" x14ac:dyDescent="0.35"/>
    <row r="16228" x14ac:dyDescent="0.35"/>
    <row r="16229" x14ac:dyDescent="0.35"/>
    <row r="16230" x14ac:dyDescent="0.35"/>
    <row r="16231" x14ac:dyDescent="0.35"/>
    <row r="16232" x14ac:dyDescent="0.35"/>
    <row r="16233" x14ac:dyDescent="0.35"/>
    <row r="16234" x14ac:dyDescent="0.35"/>
    <row r="16235" x14ac:dyDescent="0.35"/>
    <row r="16236" x14ac:dyDescent="0.35"/>
    <row r="16237" x14ac:dyDescent="0.35"/>
    <row r="16238" x14ac:dyDescent="0.35"/>
    <row r="16239" x14ac:dyDescent="0.35"/>
    <row r="16240" x14ac:dyDescent="0.35"/>
    <row r="16241" x14ac:dyDescent="0.35"/>
    <row r="16242" x14ac:dyDescent="0.35"/>
    <row r="16243" x14ac:dyDescent="0.35"/>
    <row r="16244" x14ac:dyDescent="0.35"/>
    <row r="16245" x14ac:dyDescent="0.35"/>
    <row r="16246" x14ac:dyDescent="0.35"/>
    <row r="16247" x14ac:dyDescent="0.35"/>
    <row r="16248" x14ac:dyDescent="0.35"/>
    <row r="16249" x14ac:dyDescent="0.35"/>
    <row r="16250" x14ac:dyDescent="0.35"/>
    <row r="16251" x14ac:dyDescent="0.35"/>
    <row r="16252" x14ac:dyDescent="0.35"/>
    <row r="16253" x14ac:dyDescent="0.35"/>
    <row r="16254" x14ac:dyDescent="0.35"/>
    <row r="16255" x14ac:dyDescent="0.35"/>
    <row r="16256" x14ac:dyDescent="0.35"/>
    <row r="16257" x14ac:dyDescent="0.35"/>
    <row r="16258" x14ac:dyDescent="0.35"/>
    <row r="16259" x14ac:dyDescent="0.35"/>
    <row r="16260" x14ac:dyDescent="0.35"/>
    <row r="16261" x14ac:dyDescent="0.35"/>
    <row r="16262" x14ac:dyDescent="0.35"/>
    <row r="16263" x14ac:dyDescent="0.35"/>
    <row r="16264" x14ac:dyDescent="0.35"/>
    <row r="16265" x14ac:dyDescent="0.35"/>
    <row r="16266" x14ac:dyDescent="0.35"/>
    <row r="16267" x14ac:dyDescent="0.35"/>
    <row r="16268" x14ac:dyDescent="0.35"/>
    <row r="16269" x14ac:dyDescent="0.35"/>
    <row r="16270" x14ac:dyDescent="0.35"/>
    <row r="16271" x14ac:dyDescent="0.35"/>
    <row r="16272" x14ac:dyDescent="0.35"/>
    <row r="16273" x14ac:dyDescent="0.35"/>
    <row r="16274" x14ac:dyDescent="0.35"/>
    <row r="16275" x14ac:dyDescent="0.35"/>
    <row r="16276" x14ac:dyDescent="0.35"/>
    <row r="16277" x14ac:dyDescent="0.35"/>
    <row r="16278" x14ac:dyDescent="0.35"/>
    <row r="16279" x14ac:dyDescent="0.35"/>
    <row r="16280" x14ac:dyDescent="0.35"/>
    <row r="16281" x14ac:dyDescent="0.35"/>
    <row r="16282" x14ac:dyDescent="0.35"/>
    <row r="16283" x14ac:dyDescent="0.35"/>
    <row r="16284" x14ac:dyDescent="0.35"/>
    <row r="16285" x14ac:dyDescent="0.35"/>
    <row r="16286" x14ac:dyDescent="0.35"/>
    <row r="16287" x14ac:dyDescent="0.35"/>
    <row r="16288" x14ac:dyDescent="0.35"/>
    <row r="16289" x14ac:dyDescent="0.35"/>
    <row r="16290" x14ac:dyDescent="0.35"/>
    <row r="16291" x14ac:dyDescent="0.35"/>
    <row r="16292" x14ac:dyDescent="0.35"/>
    <row r="16293" x14ac:dyDescent="0.35"/>
    <row r="16294" x14ac:dyDescent="0.35"/>
    <row r="16295" x14ac:dyDescent="0.35"/>
    <row r="16296" x14ac:dyDescent="0.35"/>
    <row r="16297" x14ac:dyDescent="0.35"/>
    <row r="16298" x14ac:dyDescent="0.35"/>
    <row r="16299" x14ac:dyDescent="0.35"/>
    <row r="16300" x14ac:dyDescent="0.35"/>
    <row r="16301" x14ac:dyDescent="0.35"/>
    <row r="16302" x14ac:dyDescent="0.35"/>
    <row r="16303" x14ac:dyDescent="0.35"/>
    <row r="16304" x14ac:dyDescent="0.35"/>
    <row r="16305" x14ac:dyDescent="0.35"/>
    <row r="16306" x14ac:dyDescent="0.35"/>
    <row r="16307" x14ac:dyDescent="0.35"/>
    <row r="16308" x14ac:dyDescent="0.35"/>
    <row r="16309" x14ac:dyDescent="0.35"/>
    <row r="16310" x14ac:dyDescent="0.35"/>
    <row r="16311" x14ac:dyDescent="0.35"/>
    <row r="16312" x14ac:dyDescent="0.35"/>
    <row r="16313" x14ac:dyDescent="0.35"/>
    <row r="16314" x14ac:dyDescent="0.35"/>
    <row r="16315" x14ac:dyDescent="0.35"/>
    <row r="16316" x14ac:dyDescent="0.35"/>
    <row r="16317" x14ac:dyDescent="0.35"/>
    <row r="16318" x14ac:dyDescent="0.35"/>
    <row r="16319" x14ac:dyDescent="0.35"/>
    <row r="16320" x14ac:dyDescent="0.35"/>
    <row r="16321" x14ac:dyDescent="0.35"/>
    <row r="16322" x14ac:dyDescent="0.35"/>
    <row r="16323" x14ac:dyDescent="0.35"/>
    <row r="16324" x14ac:dyDescent="0.35"/>
    <row r="16325" x14ac:dyDescent="0.35"/>
    <row r="16326" x14ac:dyDescent="0.35"/>
    <row r="16327" x14ac:dyDescent="0.35"/>
    <row r="16328" x14ac:dyDescent="0.35"/>
    <row r="16329" x14ac:dyDescent="0.35"/>
    <row r="16330" x14ac:dyDescent="0.35"/>
    <row r="16331" x14ac:dyDescent="0.35"/>
    <row r="16332" x14ac:dyDescent="0.35"/>
    <row r="16333" x14ac:dyDescent="0.35"/>
    <row r="16334" x14ac:dyDescent="0.35"/>
    <row r="16335" x14ac:dyDescent="0.35"/>
    <row r="16336" x14ac:dyDescent="0.35"/>
    <row r="16337" x14ac:dyDescent="0.35"/>
    <row r="16338" x14ac:dyDescent="0.35"/>
    <row r="16339" x14ac:dyDescent="0.35"/>
    <row r="16340" x14ac:dyDescent="0.35"/>
    <row r="16341" x14ac:dyDescent="0.35"/>
    <row r="16342" x14ac:dyDescent="0.35"/>
    <row r="16343" x14ac:dyDescent="0.35"/>
    <row r="16344" x14ac:dyDescent="0.35"/>
    <row r="16345" x14ac:dyDescent="0.35"/>
    <row r="16346" x14ac:dyDescent="0.35"/>
    <row r="16347" x14ac:dyDescent="0.35"/>
    <row r="16348" x14ac:dyDescent="0.35"/>
    <row r="16349" x14ac:dyDescent="0.35"/>
    <row r="16350" x14ac:dyDescent="0.35"/>
    <row r="16351" x14ac:dyDescent="0.35"/>
    <row r="16352" x14ac:dyDescent="0.35"/>
    <row r="16353" x14ac:dyDescent="0.35"/>
    <row r="16354" x14ac:dyDescent="0.35"/>
    <row r="16355" x14ac:dyDescent="0.35"/>
    <row r="16356" x14ac:dyDescent="0.35"/>
    <row r="16357" x14ac:dyDescent="0.35"/>
    <row r="16358" x14ac:dyDescent="0.35"/>
    <row r="16359" x14ac:dyDescent="0.35"/>
    <row r="16360" x14ac:dyDescent="0.35"/>
    <row r="16361" x14ac:dyDescent="0.35"/>
    <row r="16362" x14ac:dyDescent="0.35"/>
    <row r="16363" x14ac:dyDescent="0.35"/>
    <row r="16364" x14ac:dyDescent="0.35"/>
    <row r="16365" x14ac:dyDescent="0.35"/>
    <row r="16366" x14ac:dyDescent="0.35"/>
    <row r="16367" x14ac:dyDescent="0.35"/>
    <row r="16368" x14ac:dyDescent="0.35"/>
    <row r="16369" x14ac:dyDescent="0.35"/>
    <row r="16370" x14ac:dyDescent="0.35"/>
    <row r="16371" x14ac:dyDescent="0.35"/>
    <row r="16372" x14ac:dyDescent="0.35"/>
    <row r="16373" x14ac:dyDescent="0.35"/>
    <row r="16374" x14ac:dyDescent="0.35"/>
    <row r="16375" x14ac:dyDescent="0.35"/>
    <row r="16376" x14ac:dyDescent="0.35"/>
    <row r="16377" x14ac:dyDescent="0.35"/>
    <row r="16378" x14ac:dyDescent="0.35"/>
    <row r="16379" x14ac:dyDescent="0.35"/>
    <row r="16380" x14ac:dyDescent="0.35"/>
    <row r="16381" x14ac:dyDescent="0.35"/>
    <row r="16382" x14ac:dyDescent="0.35"/>
    <row r="16383" x14ac:dyDescent="0.35"/>
    <row r="16384" x14ac:dyDescent="0.35"/>
    <row r="16385" x14ac:dyDescent="0.35"/>
    <row r="16386" x14ac:dyDescent="0.35"/>
    <row r="16387" x14ac:dyDescent="0.35"/>
    <row r="16388" x14ac:dyDescent="0.35"/>
    <row r="16389" x14ac:dyDescent="0.35"/>
    <row r="16390" x14ac:dyDescent="0.35"/>
    <row r="16391" x14ac:dyDescent="0.35"/>
    <row r="16392" x14ac:dyDescent="0.35"/>
    <row r="16393" x14ac:dyDescent="0.35"/>
    <row r="16394" x14ac:dyDescent="0.35"/>
    <row r="16395" x14ac:dyDescent="0.35"/>
    <row r="16396" x14ac:dyDescent="0.35"/>
    <row r="16397" x14ac:dyDescent="0.35"/>
    <row r="16398" x14ac:dyDescent="0.35"/>
    <row r="16399" x14ac:dyDescent="0.35"/>
    <row r="16400" x14ac:dyDescent="0.35"/>
    <row r="16401" x14ac:dyDescent="0.35"/>
    <row r="16402" x14ac:dyDescent="0.35"/>
    <row r="16403" x14ac:dyDescent="0.35"/>
    <row r="16404" x14ac:dyDescent="0.35"/>
    <row r="16405" x14ac:dyDescent="0.35"/>
    <row r="16406" x14ac:dyDescent="0.35"/>
    <row r="16407" x14ac:dyDescent="0.35"/>
    <row r="16408" x14ac:dyDescent="0.35"/>
    <row r="16409" x14ac:dyDescent="0.35"/>
    <row r="16410" x14ac:dyDescent="0.35"/>
    <row r="16411" x14ac:dyDescent="0.35"/>
    <row r="16412" x14ac:dyDescent="0.35"/>
    <row r="16413" x14ac:dyDescent="0.35"/>
    <row r="16414" x14ac:dyDescent="0.35"/>
    <row r="16415" x14ac:dyDescent="0.35"/>
    <row r="16416" x14ac:dyDescent="0.35"/>
    <row r="16417" x14ac:dyDescent="0.35"/>
    <row r="16418" x14ac:dyDescent="0.35"/>
    <row r="16419" x14ac:dyDescent="0.35"/>
    <row r="16420" x14ac:dyDescent="0.35"/>
    <row r="16421" x14ac:dyDescent="0.35"/>
    <row r="16422" x14ac:dyDescent="0.35"/>
    <row r="16423" x14ac:dyDescent="0.35"/>
    <row r="16424" x14ac:dyDescent="0.35"/>
    <row r="16425" x14ac:dyDescent="0.35"/>
    <row r="16426" x14ac:dyDescent="0.35"/>
    <row r="16427" x14ac:dyDescent="0.35"/>
    <row r="16428" x14ac:dyDescent="0.35"/>
    <row r="16429" x14ac:dyDescent="0.35"/>
    <row r="16430" x14ac:dyDescent="0.35"/>
    <row r="16431" x14ac:dyDescent="0.35"/>
    <row r="16432" x14ac:dyDescent="0.35"/>
    <row r="16433" x14ac:dyDescent="0.35"/>
    <row r="16434" x14ac:dyDescent="0.35"/>
    <row r="16435" x14ac:dyDescent="0.35"/>
    <row r="16436" x14ac:dyDescent="0.35"/>
    <row r="16437" x14ac:dyDescent="0.35"/>
    <row r="16438" x14ac:dyDescent="0.35"/>
    <row r="16439" x14ac:dyDescent="0.35"/>
    <row r="16440" x14ac:dyDescent="0.35"/>
    <row r="16441" x14ac:dyDescent="0.35"/>
    <row r="16442" x14ac:dyDescent="0.35"/>
    <row r="16443" x14ac:dyDescent="0.35"/>
    <row r="16444" x14ac:dyDescent="0.35"/>
    <row r="16445" x14ac:dyDescent="0.35"/>
    <row r="16446" x14ac:dyDescent="0.35"/>
    <row r="16447" x14ac:dyDescent="0.35"/>
    <row r="16448" x14ac:dyDescent="0.35"/>
    <row r="16449" x14ac:dyDescent="0.35"/>
    <row r="16450" x14ac:dyDescent="0.35"/>
    <row r="16451" x14ac:dyDescent="0.35"/>
    <row r="16452" x14ac:dyDescent="0.35"/>
    <row r="16453" x14ac:dyDescent="0.35"/>
    <row r="16454" x14ac:dyDescent="0.35"/>
    <row r="16455" x14ac:dyDescent="0.35"/>
    <row r="16456" x14ac:dyDescent="0.35"/>
    <row r="16457" x14ac:dyDescent="0.35"/>
    <row r="16458" x14ac:dyDescent="0.35"/>
    <row r="16459" x14ac:dyDescent="0.35"/>
    <row r="16460" x14ac:dyDescent="0.35"/>
    <row r="16461" x14ac:dyDescent="0.35"/>
    <row r="16462" x14ac:dyDescent="0.35"/>
    <row r="16463" x14ac:dyDescent="0.35"/>
    <row r="16464" x14ac:dyDescent="0.35"/>
    <row r="16465" x14ac:dyDescent="0.35"/>
    <row r="16466" x14ac:dyDescent="0.35"/>
    <row r="16467" x14ac:dyDescent="0.35"/>
    <row r="16468" x14ac:dyDescent="0.35"/>
    <row r="16469" x14ac:dyDescent="0.35"/>
    <row r="16470" x14ac:dyDescent="0.35"/>
    <row r="16471" x14ac:dyDescent="0.35"/>
    <row r="16472" x14ac:dyDescent="0.35"/>
    <row r="16473" x14ac:dyDescent="0.35"/>
    <row r="16474" x14ac:dyDescent="0.35"/>
    <row r="16475" x14ac:dyDescent="0.35"/>
    <row r="16476" x14ac:dyDescent="0.35"/>
    <row r="16477" x14ac:dyDescent="0.35"/>
    <row r="16478" x14ac:dyDescent="0.35"/>
    <row r="16479" x14ac:dyDescent="0.35"/>
    <row r="16480" x14ac:dyDescent="0.35"/>
    <row r="16481" x14ac:dyDescent="0.35"/>
    <row r="16482" x14ac:dyDescent="0.35"/>
    <row r="16483" x14ac:dyDescent="0.35"/>
    <row r="16484" x14ac:dyDescent="0.35"/>
    <row r="16485" x14ac:dyDescent="0.35"/>
    <row r="16486" x14ac:dyDescent="0.35"/>
    <row r="16487" x14ac:dyDescent="0.35"/>
    <row r="16488" x14ac:dyDescent="0.35"/>
    <row r="16489" x14ac:dyDescent="0.35"/>
    <row r="16490" x14ac:dyDescent="0.35"/>
    <row r="16491" x14ac:dyDescent="0.35"/>
    <row r="16492" x14ac:dyDescent="0.35"/>
    <row r="16493" x14ac:dyDescent="0.35"/>
    <row r="16494" x14ac:dyDescent="0.35"/>
    <row r="16495" x14ac:dyDescent="0.35"/>
    <row r="16496" x14ac:dyDescent="0.35"/>
    <row r="16497" x14ac:dyDescent="0.35"/>
    <row r="16498" x14ac:dyDescent="0.35"/>
    <row r="16499" x14ac:dyDescent="0.35"/>
    <row r="16500" x14ac:dyDescent="0.35"/>
    <row r="16501" x14ac:dyDescent="0.35"/>
    <row r="16502" x14ac:dyDescent="0.35"/>
    <row r="16503" x14ac:dyDescent="0.35"/>
    <row r="16504" x14ac:dyDescent="0.35"/>
    <row r="16505" x14ac:dyDescent="0.35"/>
    <row r="16506" x14ac:dyDescent="0.35"/>
    <row r="16507" x14ac:dyDescent="0.35"/>
    <row r="16508" x14ac:dyDescent="0.35"/>
    <row r="16509" x14ac:dyDescent="0.35"/>
    <row r="16510" x14ac:dyDescent="0.35"/>
    <row r="16511" x14ac:dyDescent="0.35"/>
    <row r="16512" x14ac:dyDescent="0.35"/>
    <row r="16513" x14ac:dyDescent="0.35"/>
    <row r="16514" x14ac:dyDescent="0.35"/>
    <row r="16515" x14ac:dyDescent="0.35"/>
    <row r="16516" x14ac:dyDescent="0.35"/>
    <row r="16517" x14ac:dyDescent="0.35"/>
    <row r="16518" x14ac:dyDescent="0.35"/>
    <row r="16519" x14ac:dyDescent="0.35"/>
    <row r="16520" x14ac:dyDescent="0.35"/>
    <row r="16521" x14ac:dyDescent="0.35"/>
    <row r="16522" x14ac:dyDescent="0.35"/>
    <row r="16523" x14ac:dyDescent="0.35"/>
    <row r="16524" x14ac:dyDescent="0.35"/>
    <row r="16525" x14ac:dyDescent="0.35"/>
    <row r="16526" x14ac:dyDescent="0.35"/>
    <row r="16527" x14ac:dyDescent="0.35"/>
    <row r="16528" x14ac:dyDescent="0.35"/>
    <row r="16529" x14ac:dyDescent="0.35"/>
    <row r="16530" x14ac:dyDescent="0.35"/>
    <row r="16531" x14ac:dyDescent="0.35"/>
    <row r="16532" x14ac:dyDescent="0.35"/>
    <row r="16533" x14ac:dyDescent="0.35"/>
    <row r="16534" x14ac:dyDescent="0.35"/>
    <row r="16535" x14ac:dyDescent="0.35"/>
    <row r="16536" x14ac:dyDescent="0.35"/>
    <row r="16537" x14ac:dyDescent="0.35"/>
    <row r="16538" x14ac:dyDescent="0.35"/>
    <row r="16539" x14ac:dyDescent="0.35"/>
    <row r="16540" x14ac:dyDescent="0.35"/>
    <row r="16541" x14ac:dyDescent="0.35"/>
    <row r="16542" x14ac:dyDescent="0.35"/>
    <row r="16543" x14ac:dyDescent="0.35"/>
    <row r="16544" x14ac:dyDescent="0.35"/>
    <row r="16545" x14ac:dyDescent="0.35"/>
    <row r="16546" x14ac:dyDescent="0.35"/>
    <row r="16547" x14ac:dyDescent="0.35"/>
    <row r="16548" x14ac:dyDescent="0.35"/>
    <row r="16549" x14ac:dyDescent="0.35"/>
    <row r="16550" x14ac:dyDescent="0.35"/>
    <row r="16551" x14ac:dyDescent="0.35"/>
    <row r="16552" x14ac:dyDescent="0.35"/>
    <row r="16553" x14ac:dyDescent="0.35"/>
    <row r="16554" x14ac:dyDescent="0.35"/>
    <row r="16555" x14ac:dyDescent="0.35"/>
    <row r="16556" x14ac:dyDescent="0.35"/>
    <row r="16557" x14ac:dyDescent="0.35"/>
    <row r="16558" x14ac:dyDescent="0.35"/>
    <row r="16559" x14ac:dyDescent="0.35"/>
    <row r="16560" x14ac:dyDescent="0.35"/>
    <row r="16561" x14ac:dyDescent="0.35"/>
    <row r="16562" x14ac:dyDescent="0.35"/>
    <row r="16563" x14ac:dyDescent="0.35"/>
    <row r="16564" x14ac:dyDescent="0.35"/>
    <row r="16565" x14ac:dyDescent="0.35"/>
    <row r="16566" x14ac:dyDescent="0.35"/>
    <row r="16567" x14ac:dyDescent="0.35"/>
    <row r="16568" x14ac:dyDescent="0.35"/>
    <row r="16569" x14ac:dyDescent="0.35"/>
    <row r="16570" x14ac:dyDescent="0.35"/>
    <row r="16571" x14ac:dyDescent="0.35"/>
    <row r="16572" x14ac:dyDescent="0.35"/>
    <row r="16573" x14ac:dyDescent="0.35"/>
    <row r="16574" x14ac:dyDescent="0.35"/>
    <row r="16575" x14ac:dyDescent="0.35"/>
    <row r="16576" x14ac:dyDescent="0.35"/>
    <row r="16577" x14ac:dyDescent="0.35"/>
    <row r="16578" x14ac:dyDescent="0.35"/>
    <row r="16579" x14ac:dyDescent="0.35"/>
    <row r="16580" x14ac:dyDescent="0.35"/>
    <row r="16581" x14ac:dyDescent="0.35"/>
    <row r="16582" x14ac:dyDescent="0.35"/>
    <row r="16583" x14ac:dyDescent="0.35"/>
    <row r="16584" x14ac:dyDescent="0.35"/>
    <row r="16585" x14ac:dyDescent="0.35"/>
    <row r="16586" x14ac:dyDescent="0.35"/>
    <row r="16587" x14ac:dyDescent="0.35"/>
    <row r="16588" x14ac:dyDescent="0.35"/>
    <row r="16589" x14ac:dyDescent="0.35"/>
    <row r="16590" x14ac:dyDescent="0.35"/>
    <row r="16591" x14ac:dyDescent="0.35"/>
    <row r="16592" x14ac:dyDescent="0.35"/>
    <row r="16593" x14ac:dyDescent="0.35"/>
    <row r="16594" x14ac:dyDescent="0.35"/>
    <row r="16595" x14ac:dyDescent="0.35"/>
    <row r="16596" x14ac:dyDescent="0.35"/>
    <row r="16597" x14ac:dyDescent="0.35"/>
    <row r="16598" x14ac:dyDescent="0.35"/>
    <row r="16599" x14ac:dyDescent="0.35"/>
    <row r="16600" x14ac:dyDescent="0.35"/>
    <row r="16601" x14ac:dyDescent="0.35"/>
    <row r="16602" x14ac:dyDescent="0.35"/>
    <row r="16603" x14ac:dyDescent="0.35"/>
    <row r="16604" x14ac:dyDescent="0.35"/>
    <row r="16605" x14ac:dyDescent="0.35"/>
    <row r="16606" x14ac:dyDescent="0.35"/>
    <row r="16607" x14ac:dyDescent="0.35"/>
    <row r="16608" x14ac:dyDescent="0.35"/>
    <row r="16609" x14ac:dyDescent="0.35"/>
    <row r="16610" x14ac:dyDescent="0.35"/>
    <row r="16611" x14ac:dyDescent="0.35"/>
    <row r="16612" x14ac:dyDescent="0.35"/>
    <row r="16613" x14ac:dyDescent="0.35"/>
    <row r="16614" x14ac:dyDescent="0.35"/>
    <row r="16615" x14ac:dyDescent="0.35"/>
    <row r="16616" x14ac:dyDescent="0.35"/>
    <row r="16617" x14ac:dyDescent="0.35"/>
    <row r="16618" x14ac:dyDescent="0.35"/>
    <row r="16619" x14ac:dyDescent="0.35"/>
    <row r="16620" x14ac:dyDescent="0.35"/>
    <row r="16621" x14ac:dyDescent="0.35"/>
    <row r="16622" x14ac:dyDescent="0.35"/>
    <row r="16623" x14ac:dyDescent="0.35"/>
    <row r="16624" x14ac:dyDescent="0.35"/>
    <row r="16625" x14ac:dyDescent="0.35"/>
    <row r="16626" x14ac:dyDescent="0.35"/>
    <row r="16627" x14ac:dyDescent="0.35"/>
    <row r="16628" x14ac:dyDescent="0.35"/>
    <row r="16629" x14ac:dyDescent="0.35"/>
    <row r="16630" x14ac:dyDescent="0.35"/>
    <row r="16631" x14ac:dyDescent="0.35"/>
    <row r="16632" x14ac:dyDescent="0.35"/>
    <row r="16633" x14ac:dyDescent="0.35"/>
    <row r="16634" x14ac:dyDescent="0.35"/>
    <row r="16635" x14ac:dyDescent="0.35"/>
    <row r="16636" x14ac:dyDescent="0.35"/>
    <row r="16637" x14ac:dyDescent="0.35"/>
    <row r="16638" x14ac:dyDescent="0.35"/>
    <row r="16639" x14ac:dyDescent="0.35"/>
    <row r="16640" x14ac:dyDescent="0.35"/>
    <row r="16641" x14ac:dyDescent="0.35"/>
    <row r="16642" x14ac:dyDescent="0.35"/>
    <row r="16643" x14ac:dyDescent="0.35"/>
    <row r="16644" x14ac:dyDescent="0.35"/>
    <row r="16645" x14ac:dyDescent="0.35"/>
    <row r="16646" x14ac:dyDescent="0.35"/>
    <row r="16647" x14ac:dyDescent="0.35"/>
    <row r="16648" x14ac:dyDescent="0.35"/>
    <row r="16649" x14ac:dyDescent="0.35"/>
    <row r="16650" x14ac:dyDescent="0.35"/>
    <row r="16651" x14ac:dyDescent="0.35"/>
    <row r="16652" x14ac:dyDescent="0.35"/>
    <row r="16653" x14ac:dyDescent="0.35"/>
    <row r="16654" x14ac:dyDescent="0.35"/>
    <row r="16655" x14ac:dyDescent="0.35"/>
    <row r="16656" x14ac:dyDescent="0.35"/>
    <row r="16657" x14ac:dyDescent="0.35"/>
    <row r="16658" x14ac:dyDescent="0.35"/>
    <row r="16659" x14ac:dyDescent="0.35"/>
    <row r="16660" x14ac:dyDescent="0.35"/>
    <row r="16661" x14ac:dyDescent="0.35"/>
    <row r="16662" x14ac:dyDescent="0.35"/>
    <row r="16663" x14ac:dyDescent="0.35"/>
    <row r="16664" x14ac:dyDescent="0.35"/>
    <row r="16665" x14ac:dyDescent="0.35"/>
    <row r="16666" x14ac:dyDescent="0.35"/>
    <row r="16667" x14ac:dyDescent="0.35"/>
    <row r="16668" x14ac:dyDescent="0.35"/>
    <row r="16669" x14ac:dyDescent="0.35"/>
    <row r="16670" x14ac:dyDescent="0.35"/>
    <row r="16671" x14ac:dyDescent="0.35"/>
    <row r="16672" x14ac:dyDescent="0.35"/>
    <row r="16673" x14ac:dyDescent="0.35"/>
    <row r="16674" x14ac:dyDescent="0.35"/>
    <row r="16675" x14ac:dyDescent="0.35"/>
    <row r="16676" x14ac:dyDescent="0.35"/>
    <row r="16677" x14ac:dyDescent="0.35"/>
    <row r="16678" x14ac:dyDescent="0.35"/>
    <row r="16679" x14ac:dyDescent="0.35"/>
    <row r="16680" x14ac:dyDescent="0.35"/>
    <row r="16681" x14ac:dyDescent="0.35"/>
    <row r="16682" x14ac:dyDescent="0.35"/>
    <row r="16683" x14ac:dyDescent="0.35"/>
    <row r="16684" x14ac:dyDescent="0.35"/>
    <row r="16685" x14ac:dyDescent="0.35"/>
    <row r="16686" x14ac:dyDescent="0.35"/>
    <row r="16687" x14ac:dyDescent="0.35"/>
    <row r="16688" x14ac:dyDescent="0.35"/>
    <row r="16689" x14ac:dyDescent="0.35"/>
    <row r="16690" x14ac:dyDescent="0.35"/>
    <row r="16691" x14ac:dyDescent="0.35"/>
    <row r="16692" x14ac:dyDescent="0.35"/>
    <row r="16693" x14ac:dyDescent="0.35"/>
    <row r="16694" x14ac:dyDescent="0.35"/>
    <row r="16695" x14ac:dyDescent="0.35"/>
    <row r="16696" x14ac:dyDescent="0.35"/>
    <row r="16697" x14ac:dyDescent="0.35"/>
    <row r="16698" x14ac:dyDescent="0.35"/>
    <row r="16699" x14ac:dyDescent="0.35"/>
    <row r="16700" x14ac:dyDescent="0.35"/>
    <row r="16701" x14ac:dyDescent="0.35"/>
    <row r="16702" x14ac:dyDescent="0.35"/>
    <row r="16703" x14ac:dyDescent="0.35"/>
    <row r="16704" x14ac:dyDescent="0.35"/>
    <row r="16705" x14ac:dyDescent="0.35"/>
    <row r="16706" x14ac:dyDescent="0.35"/>
    <row r="16707" x14ac:dyDescent="0.35"/>
    <row r="16708" x14ac:dyDescent="0.35"/>
    <row r="16709" x14ac:dyDescent="0.35"/>
    <row r="16710" x14ac:dyDescent="0.35"/>
    <row r="16711" x14ac:dyDescent="0.35"/>
    <row r="16712" x14ac:dyDescent="0.35"/>
    <row r="16713" x14ac:dyDescent="0.35"/>
    <row r="16714" x14ac:dyDescent="0.35"/>
    <row r="16715" x14ac:dyDescent="0.35"/>
    <row r="16716" x14ac:dyDescent="0.35"/>
    <row r="16717" x14ac:dyDescent="0.35"/>
    <row r="16718" x14ac:dyDescent="0.35"/>
    <row r="16719" x14ac:dyDescent="0.35"/>
    <row r="16720" x14ac:dyDescent="0.35"/>
    <row r="16721" x14ac:dyDescent="0.35"/>
    <row r="16722" x14ac:dyDescent="0.35"/>
    <row r="16723" x14ac:dyDescent="0.35"/>
    <row r="16724" x14ac:dyDescent="0.35"/>
    <row r="16725" x14ac:dyDescent="0.35"/>
    <row r="16726" x14ac:dyDescent="0.35"/>
    <row r="16727" x14ac:dyDescent="0.35"/>
    <row r="16728" x14ac:dyDescent="0.35"/>
    <row r="16729" x14ac:dyDescent="0.35"/>
    <row r="16730" x14ac:dyDescent="0.35"/>
    <row r="16731" x14ac:dyDescent="0.35"/>
    <row r="16732" x14ac:dyDescent="0.35"/>
    <row r="16733" x14ac:dyDescent="0.35"/>
    <row r="16734" x14ac:dyDescent="0.35"/>
    <row r="16735" x14ac:dyDescent="0.35"/>
    <row r="16736" x14ac:dyDescent="0.35"/>
    <row r="16737" x14ac:dyDescent="0.35"/>
    <row r="16738" x14ac:dyDescent="0.35"/>
    <row r="16739" x14ac:dyDescent="0.35"/>
    <row r="16740" x14ac:dyDescent="0.35"/>
    <row r="16741" x14ac:dyDescent="0.35"/>
    <row r="16742" x14ac:dyDescent="0.35"/>
    <row r="16743" x14ac:dyDescent="0.35"/>
    <row r="16744" x14ac:dyDescent="0.35"/>
    <row r="16745" x14ac:dyDescent="0.35"/>
    <row r="16746" x14ac:dyDescent="0.35"/>
    <row r="16747" x14ac:dyDescent="0.35"/>
    <row r="16748" x14ac:dyDescent="0.35"/>
    <row r="16749" x14ac:dyDescent="0.35"/>
    <row r="16750" x14ac:dyDescent="0.35"/>
    <row r="16751" x14ac:dyDescent="0.35"/>
    <row r="16752" x14ac:dyDescent="0.35"/>
    <row r="16753" x14ac:dyDescent="0.35"/>
    <row r="16754" x14ac:dyDescent="0.35"/>
    <row r="16755" x14ac:dyDescent="0.35"/>
    <row r="16756" x14ac:dyDescent="0.35"/>
    <row r="16757" x14ac:dyDescent="0.35"/>
    <row r="16758" x14ac:dyDescent="0.35"/>
    <row r="16759" x14ac:dyDescent="0.35"/>
    <row r="16760" x14ac:dyDescent="0.35"/>
    <row r="16761" x14ac:dyDescent="0.35"/>
    <row r="16762" x14ac:dyDescent="0.35"/>
    <row r="16763" x14ac:dyDescent="0.35"/>
    <row r="16764" x14ac:dyDescent="0.35"/>
    <row r="16765" x14ac:dyDescent="0.35"/>
    <row r="16766" x14ac:dyDescent="0.35"/>
    <row r="16767" x14ac:dyDescent="0.35"/>
    <row r="16768" x14ac:dyDescent="0.35"/>
    <row r="16769" x14ac:dyDescent="0.35"/>
    <row r="16770" x14ac:dyDescent="0.35"/>
    <row r="16771" x14ac:dyDescent="0.35"/>
    <row r="16772" x14ac:dyDescent="0.35"/>
    <row r="16773" x14ac:dyDescent="0.35"/>
    <row r="16774" x14ac:dyDescent="0.35"/>
    <row r="16775" x14ac:dyDescent="0.35"/>
    <row r="16776" x14ac:dyDescent="0.35"/>
    <row r="16777" x14ac:dyDescent="0.35"/>
    <row r="16778" x14ac:dyDescent="0.35"/>
    <row r="16779" x14ac:dyDescent="0.35"/>
    <row r="16780" x14ac:dyDescent="0.35"/>
    <row r="16781" x14ac:dyDescent="0.35"/>
    <row r="16782" x14ac:dyDescent="0.35"/>
    <row r="16783" x14ac:dyDescent="0.35"/>
    <row r="16784" x14ac:dyDescent="0.35"/>
    <row r="16785" x14ac:dyDescent="0.35"/>
    <row r="16786" x14ac:dyDescent="0.35"/>
    <row r="16787" x14ac:dyDescent="0.35"/>
    <row r="16788" x14ac:dyDescent="0.35"/>
    <row r="16789" x14ac:dyDescent="0.35"/>
    <row r="16790" x14ac:dyDescent="0.35"/>
    <row r="16791" x14ac:dyDescent="0.35"/>
    <row r="16792" x14ac:dyDescent="0.35"/>
    <row r="16793" x14ac:dyDescent="0.35"/>
    <row r="16794" x14ac:dyDescent="0.35"/>
    <row r="16795" x14ac:dyDescent="0.35"/>
    <row r="16796" x14ac:dyDescent="0.35"/>
    <row r="16797" x14ac:dyDescent="0.35"/>
    <row r="16798" x14ac:dyDescent="0.35"/>
    <row r="16799" x14ac:dyDescent="0.35"/>
    <row r="16800" x14ac:dyDescent="0.35"/>
    <row r="16801" x14ac:dyDescent="0.35"/>
    <row r="16802" x14ac:dyDescent="0.35"/>
    <row r="16803" x14ac:dyDescent="0.35"/>
    <row r="16804" x14ac:dyDescent="0.35"/>
    <row r="16805" x14ac:dyDescent="0.35"/>
    <row r="16806" x14ac:dyDescent="0.35"/>
    <row r="16807" x14ac:dyDescent="0.35"/>
    <row r="16808" x14ac:dyDescent="0.35"/>
    <row r="16809" x14ac:dyDescent="0.35"/>
    <row r="16810" x14ac:dyDescent="0.35"/>
    <row r="16811" x14ac:dyDescent="0.35"/>
    <row r="16812" x14ac:dyDescent="0.35"/>
    <row r="16813" x14ac:dyDescent="0.35"/>
    <row r="16814" x14ac:dyDescent="0.35"/>
    <row r="16815" x14ac:dyDescent="0.35"/>
    <row r="16816" x14ac:dyDescent="0.35"/>
    <row r="16817" x14ac:dyDescent="0.35"/>
    <row r="16818" x14ac:dyDescent="0.35"/>
    <row r="16819" x14ac:dyDescent="0.35"/>
    <row r="16820" x14ac:dyDescent="0.35"/>
    <row r="16821" x14ac:dyDescent="0.35"/>
    <row r="16822" x14ac:dyDescent="0.35"/>
    <row r="16823" x14ac:dyDescent="0.35"/>
    <row r="16824" x14ac:dyDescent="0.35"/>
    <row r="16825" x14ac:dyDescent="0.35"/>
    <row r="16826" x14ac:dyDescent="0.35"/>
    <row r="16827" x14ac:dyDescent="0.35"/>
    <row r="16828" x14ac:dyDescent="0.35"/>
    <row r="16829" x14ac:dyDescent="0.35"/>
    <row r="16830" x14ac:dyDescent="0.35"/>
    <row r="16831" x14ac:dyDescent="0.35"/>
    <row r="16832" x14ac:dyDescent="0.35"/>
    <row r="16833" x14ac:dyDescent="0.35"/>
    <row r="16834" x14ac:dyDescent="0.35"/>
    <row r="16835" x14ac:dyDescent="0.35"/>
    <row r="16836" x14ac:dyDescent="0.35"/>
    <row r="16837" x14ac:dyDescent="0.35"/>
    <row r="16838" x14ac:dyDescent="0.35"/>
    <row r="16839" x14ac:dyDescent="0.35"/>
    <row r="16840" x14ac:dyDescent="0.35"/>
    <row r="16841" x14ac:dyDescent="0.35"/>
    <row r="16842" x14ac:dyDescent="0.35"/>
    <row r="16843" x14ac:dyDescent="0.35"/>
    <row r="16844" x14ac:dyDescent="0.35"/>
    <row r="16845" x14ac:dyDescent="0.35"/>
    <row r="16846" x14ac:dyDescent="0.35"/>
    <row r="16847" x14ac:dyDescent="0.35"/>
    <row r="16848" x14ac:dyDescent="0.35"/>
    <row r="16849" x14ac:dyDescent="0.35"/>
    <row r="16850" x14ac:dyDescent="0.35"/>
    <row r="16851" x14ac:dyDescent="0.35"/>
    <row r="16852" x14ac:dyDescent="0.35"/>
    <row r="16853" x14ac:dyDescent="0.35"/>
    <row r="16854" x14ac:dyDescent="0.35"/>
    <row r="16855" x14ac:dyDescent="0.35"/>
    <row r="16856" x14ac:dyDescent="0.35"/>
    <row r="16857" x14ac:dyDescent="0.35"/>
    <row r="16858" x14ac:dyDescent="0.35"/>
    <row r="16859" x14ac:dyDescent="0.35"/>
    <row r="16860" x14ac:dyDescent="0.35"/>
    <row r="16861" x14ac:dyDescent="0.35"/>
    <row r="16862" x14ac:dyDescent="0.35"/>
    <row r="16863" x14ac:dyDescent="0.35"/>
    <row r="16864" x14ac:dyDescent="0.35"/>
    <row r="16865" x14ac:dyDescent="0.35"/>
    <row r="16866" x14ac:dyDescent="0.35"/>
    <row r="16867" x14ac:dyDescent="0.35"/>
    <row r="16868" x14ac:dyDescent="0.35"/>
    <row r="16869" x14ac:dyDescent="0.35"/>
    <row r="16870" x14ac:dyDescent="0.35"/>
    <row r="16871" x14ac:dyDescent="0.35"/>
    <row r="16872" x14ac:dyDescent="0.35"/>
    <row r="16873" x14ac:dyDescent="0.35"/>
    <row r="16874" x14ac:dyDescent="0.35"/>
    <row r="16875" x14ac:dyDescent="0.35"/>
    <row r="16876" x14ac:dyDescent="0.35"/>
    <row r="16877" x14ac:dyDescent="0.35"/>
    <row r="16878" x14ac:dyDescent="0.35"/>
    <row r="16879" x14ac:dyDescent="0.35"/>
    <row r="16880" x14ac:dyDescent="0.35"/>
    <row r="16881" x14ac:dyDescent="0.35"/>
    <row r="16882" x14ac:dyDescent="0.35"/>
    <row r="16883" x14ac:dyDescent="0.35"/>
    <row r="16884" x14ac:dyDescent="0.35"/>
    <row r="16885" x14ac:dyDescent="0.35"/>
    <row r="16886" x14ac:dyDescent="0.35"/>
    <row r="16887" x14ac:dyDescent="0.35"/>
    <row r="16888" x14ac:dyDescent="0.35"/>
    <row r="16889" x14ac:dyDescent="0.35"/>
    <row r="16890" x14ac:dyDescent="0.35"/>
    <row r="16891" x14ac:dyDescent="0.35"/>
    <row r="16892" x14ac:dyDescent="0.35"/>
    <row r="16893" x14ac:dyDescent="0.35"/>
    <row r="16894" x14ac:dyDescent="0.35"/>
    <row r="16895" x14ac:dyDescent="0.35"/>
    <row r="16896" x14ac:dyDescent="0.35"/>
    <row r="16897" x14ac:dyDescent="0.35"/>
    <row r="16898" x14ac:dyDescent="0.35"/>
    <row r="16899" x14ac:dyDescent="0.35"/>
    <row r="16900" x14ac:dyDescent="0.35"/>
    <row r="16901" x14ac:dyDescent="0.35"/>
    <row r="16902" x14ac:dyDescent="0.35"/>
    <row r="16903" x14ac:dyDescent="0.35"/>
    <row r="16904" x14ac:dyDescent="0.35"/>
    <row r="16905" x14ac:dyDescent="0.35"/>
    <row r="16906" x14ac:dyDescent="0.35"/>
    <row r="16907" x14ac:dyDescent="0.35"/>
    <row r="16908" x14ac:dyDescent="0.35"/>
    <row r="16909" x14ac:dyDescent="0.35"/>
    <row r="16910" x14ac:dyDescent="0.35"/>
    <row r="16911" x14ac:dyDescent="0.35"/>
    <row r="16912" x14ac:dyDescent="0.35"/>
    <row r="16913" x14ac:dyDescent="0.35"/>
    <row r="16914" x14ac:dyDescent="0.35"/>
    <row r="16915" x14ac:dyDescent="0.35"/>
    <row r="16916" x14ac:dyDescent="0.35"/>
    <row r="16917" x14ac:dyDescent="0.35"/>
    <row r="16918" x14ac:dyDescent="0.35"/>
    <row r="16919" x14ac:dyDescent="0.35"/>
    <row r="16920" x14ac:dyDescent="0.35"/>
    <row r="16921" x14ac:dyDescent="0.35"/>
    <row r="16922" x14ac:dyDescent="0.35"/>
    <row r="16923" x14ac:dyDescent="0.35"/>
    <row r="16924" x14ac:dyDescent="0.35"/>
    <row r="16925" x14ac:dyDescent="0.35"/>
    <row r="16926" x14ac:dyDescent="0.35"/>
    <row r="16927" x14ac:dyDescent="0.35"/>
    <row r="16928" x14ac:dyDescent="0.35"/>
    <row r="16929" x14ac:dyDescent="0.35"/>
    <row r="16930" x14ac:dyDescent="0.35"/>
    <row r="16931" x14ac:dyDescent="0.35"/>
    <row r="16932" x14ac:dyDescent="0.35"/>
    <row r="16933" x14ac:dyDescent="0.35"/>
    <row r="16934" x14ac:dyDescent="0.35"/>
    <row r="16935" x14ac:dyDescent="0.35"/>
    <row r="16936" x14ac:dyDescent="0.35"/>
    <row r="16937" x14ac:dyDescent="0.35"/>
    <row r="16938" x14ac:dyDescent="0.35"/>
    <row r="16939" x14ac:dyDescent="0.35"/>
    <row r="16940" x14ac:dyDescent="0.35"/>
    <row r="16941" x14ac:dyDescent="0.35"/>
    <row r="16942" x14ac:dyDescent="0.35"/>
    <row r="16943" x14ac:dyDescent="0.35"/>
    <row r="16944" x14ac:dyDescent="0.35"/>
    <row r="16945" x14ac:dyDescent="0.35"/>
    <row r="16946" x14ac:dyDescent="0.35"/>
    <row r="16947" x14ac:dyDescent="0.35"/>
    <row r="16948" x14ac:dyDescent="0.35"/>
    <row r="16949" x14ac:dyDescent="0.35"/>
    <row r="16950" x14ac:dyDescent="0.35"/>
    <row r="16951" x14ac:dyDescent="0.35"/>
    <row r="16952" x14ac:dyDescent="0.35"/>
    <row r="16953" x14ac:dyDescent="0.35"/>
    <row r="16954" x14ac:dyDescent="0.35"/>
    <row r="16955" x14ac:dyDescent="0.35"/>
    <row r="16956" x14ac:dyDescent="0.35"/>
    <row r="16957" x14ac:dyDescent="0.35"/>
    <row r="16958" x14ac:dyDescent="0.35"/>
    <row r="16959" x14ac:dyDescent="0.35"/>
    <row r="16960" x14ac:dyDescent="0.35"/>
    <row r="16961" x14ac:dyDescent="0.35"/>
    <row r="16962" x14ac:dyDescent="0.35"/>
    <row r="16963" x14ac:dyDescent="0.35"/>
    <row r="16964" x14ac:dyDescent="0.35"/>
    <row r="16965" x14ac:dyDescent="0.35"/>
    <row r="16966" x14ac:dyDescent="0.35"/>
    <row r="16967" x14ac:dyDescent="0.35"/>
    <row r="16968" x14ac:dyDescent="0.35"/>
    <row r="16969" x14ac:dyDescent="0.35"/>
    <row r="16970" x14ac:dyDescent="0.35"/>
    <row r="16971" x14ac:dyDescent="0.35"/>
    <row r="16972" x14ac:dyDescent="0.35"/>
    <row r="16973" x14ac:dyDescent="0.35"/>
    <row r="16974" x14ac:dyDescent="0.35"/>
    <row r="16975" x14ac:dyDescent="0.35"/>
    <row r="16976" x14ac:dyDescent="0.35"/>
    <row r="16977" x14ac:dyDescent="0.35"/>
    <row r="16978" x14ac:dyDescent="0.35"/>
    <row r="16979" x14ac:dyDescent="0.35"/>
    <row r="16980" x14ac:dyDescent="0.35"/>
    <row r="16981" x14ac:dyDescent="0.35"/>
    <row r="16982" x14ac:dyDescent="0.35"/>
    <row r="16983" x14ac:dyDescent="0.35"/>
    <row r="16984" x14ac:dyDescent="0.35"/>
    <row r="16985" x14ac:dyDescent="0.35"/>
    <row r="16986" x14ac:dyDescent="0.35"/>
    <row r="16987" x14ac:dyDescent="0.35"/>
    <row r="16988" x14ac:dyDescent="0.35"/>
    <row r="16989" x14ac:dyDescent="0.35"/>
    <row r="16990" x14ac:dyDescent="0.35"/>
    <row r="16991" x14ac:dyDescent="0.35"/>
    <row r="16992" x14ac:dyDescent="0.35"/>
    <row r="16993" x14ac:dyDescent="0.35"/>
    <row r="16994" x14ac:dyDescent="0.35"/>
    <row r="16995" x14ac:dyDescent="0.35"/>
    <row r="16996" x14ac:dyDescent="0.35"/>
    <row r="16997" x14ac:dyDescent="0.35"/>
    <row r="16998" x14ac:dyDescent="0.35"/>
    <row r="16999" x14ac:dyDescent="0.35"/>
    <row r="17000" x14ac:dyDescent="0.35"/>
    <row r="17001" x14ac:dyDescent="0.35"/>
    <row r="17002" x14ac:dyDescent="0.35"/>
    <row r="17003" x14ac:dyDescent="0.35"/>
    <row r="17004" x14ac:dyDescent="0.35"/>
    <row r="17005" x14ac:dyDescent="0.35"/>
    <row r="17006" x14ac:dyDescent="0.35"/>
    <row r="17007" x14ac:dyDescent="0.35"/>
    <row r="17008" x14ac:dyDescent="0.35"/>
    <row r="17009" x14ac:dyDescent="0.35"/>
    <row r="17010" x14ac:dyDescent="0.35"/>
    <row r="17011" x14ac:dyDescent="0.35"/>
    <row r="17012" x14ac:dyDescent="0.35"/>
    <row r="17013" x14ac:dyDescent="0.35"/>
    <row r="17014" x14ac:dyDescent="0.35"/>
    <row r="17015" x14ac:dyDescent="0.35"/>
    <row r="17016" x14ac:dyDescent="0.35"/>
    <row r="17017" x14ac:dyDescent="0.35"/>
    <row r="17018" x14ac:dyDescent="0.35"/>
    <row r="17019" x14ac:dyDescent="0.35"/>
    <row r="17020" x14ac:dyDescent="0.35"/>
    <row r="17021" x14ac:dyDescent="0.35"/>
    <row r="17022" x14ac:dyDescent="0.35"/>
    <row r="17023" x14ac:dyDescent="0.35"/>
    <row r="17024" x14ac:dyDescent="0.35"/>
    <row r="17025" x14ac:dyDescent="0.35"/>
    <row r="17026" x14ac:dyDescent="0.35"/>
    <row r="17027" x14ac:dyDescent="0.35"/>
    <row r="17028" x14ac:dyDescent="0.35"/>
    <row r="17029" x14ac:dyDescent="0.35"/>
    <row r="17030" x14ac:dyDescent="0.35"/>
    <row r="17031" x14ac:dyDescent="0.35"/>
    <row r="17032" x14ac:dyDescent="0.35"/>
    <row r="17033" x14ac:dyDescent="0.35"/>
    <row r="17034" x14ac:dyDescent="0.35"/>
    <row r="17035" x14ac:dyDescent="0.35"/>
    <row r="17036" x14ac:dyDescent="0.35"/>
    <row r="17037" x14ac:dyDescent="0.35"/>
    <row r="17038" x14ac:dyDescent="0.35"/>
    <row r="17039" x14ac:dyDescent="0.35"/>
    <row r="17040" x14ac:dyDescent="0.35"/>
    <row r="17041" x14ac:dyDescent="0.35"/>
    <row r="17042" x14ac:dyDescent="0.35"/>
    <row r="17043" x14ac:dyDescent="0.35"/>
    <row r="17044" x14ac:dyDescent="0.35"/>
    <row r="17045" x14ac:dyDescent="0.35"/>
    <row r="17046" x14ac:dyDescent="0.35"/>
    <row r="17047" x14ac:dyDescent="0.35"/>
    <row r="17048" x14ac:dyDescent="0.35"/>
    <row r="17049" x14ac:dyDescent="0.35"/>
    <row r="17050" x14ac:dyDescent="0.35"/>
    <row r="17051" x14ac:dyDescent="0.35"/>
    <row r="17052" x14ac:dyDescent="0.35"/>
    <row r="17053" x14ac:dyDescent="0.35"/>
    <row r="17054" x14ac:dyDescent="0.35"/>
    <row r="17055" x14ac:dyDescent="0.35"/>
    <row r="17056" x14ac:dyDescent="0.35"/>
    <row r="17057" x14ac:dyDescent="0.35"/>
    <row r="17058" x14ac:dyDescent="0.35"/>
    <row r="17059" x14ac:dyDescent="0.35"/>
    <row r="17060" x14ac:dyDescent="0.35"/>
    <row r="17061" x14ac:dyDescent="0.35"/>
    <row r="17062" x14ac:dyDescent="0.35"/>
    <row r="17063" x14ac:dyDescent="0.35"/>
    <row r="17064" x14ac:dyDescent="0.35"/>
    <row r="17065" x14ac:dyDescent="0.35"/>
    <row r="17066" x14ac:dyDescent="0.35"/>
    <row r="17067" x14ac:dyDescent="0.35"/>
    <row r="17068" x14ac:dyDescent="0.35"/>
    <row r="17069" x14ac:dyDescent="0.35"/>
    <row r="17070" x14ac:dyDescent="0.35"/>
    <row r="17071" x14ac:dyDescent="0.35"/>
    <row r="17072" x14ac:dyDescent="0.35"/>
    <row r="17073" x14ac:dyDescent="0.35"/>
    <row r="17074" x14ac:dyDescent="0.35"/>
    <row r="17075" x14ac:dyDescent="0.35"/>
    <row r="17076" x14ac:dyDescent="0.35"/>
    <row r="17077" x14ac:dyDescent="0.35"/>
    <row r="17078" x14ac:dyDescent="0.35"/>
    <row r="17079" x14ac:dyDescent="0.35"/>
    <row r="17080" x14ac:dyDescent="0.35"/>
    <row r="17081" x14ac:dyDescent="0.35"/>
    <row r="17082" x14ac:dyDescent="0.35"/>
    <row r="17083" x14ac:dyDescent="0.35"/>
    <row r="17084" x14ac:dyDescent="0.35"/>
    <row r="17085" x14ac:dyDescent="0.35"/>
    <row r="17086" x14ac:dyDescent="0.35"/>
    <row r="17087" x14ac:dyDescent="0.35"/>
    <row r="17088" x14ac:dyDescent="0.35"/>
    <row r="17089" x14ac:dyDescent="0.35"/>
    <row r="17090" x14ac:dyDescent="0.35"/>
    <row r="17091" x14ac:dyDescent="0.35"/>
    <row r="17092" x14ac:dyDescent="0.35"/>
    <row r="17093" x14ac:dyDescent="0.35"/>
    <row r="17094" x14ac:dyDescent="0.35"/>
    <row r="17095" x14ac:dyDescent="0.35"/>
    <row r="17096" x14ac:dyDescent="0.35"/>
    <row r="17097" x14ac:dyDescent="0.35"/>
    <row r="17098" x14ac:dyDescent="0.35"/>
    <row r="17099" x14ac:dyDescent="0.35"/>
    <row r="17100" x14ac:dyDescent="0.35"/>
    <row r="17101" x14ac:dyDescent="0.35"/>
    <row r="17102" x14ac:dyDescent="0.35"/>
    <row r="17103" x14ac:dyDescent="0.35"/>
    <row r="17104" x14ac:dyDescent="0.35"/>
    <row r="17105" x14ac:dyDescent="0.35"/>
    <row r="17106" x14ac:dyDescent="0.35"/>
    <row r="17107" x14ac:dyDescent="0.35"/>
    <row r="17108" x14ac:dyDescent="0.35"/>
    <row r="17109" x14ac:dyDescent="0.35"/>
    <row r="17110" x14ac:dyDescent="0.35"/>
    <row r="17111" x14ac:dyDescent="0.35"/>
    <row r="17112" x14ac:dyDescent="0.35"/>
    <row r="17113" x14ac:dyDescent="0.35"/>
    <row r="17114" x14ac:dyDescent="0.35"/>
    <row r="17115" x14ac:dyDescent="0.35"/>
    <row r="17116" x14ac:dyDescent="0.35"/>
    <row r="17117" x14ac:dyDescent="0.35"/>
    <row r="17118" x14ac:dyDescent="0.35"/>
    <row r="17119" x14ac:dyDescent="0.35"/>
    <row r="17120" x14ac:dyDescent="0.35"/>
    <row r="17121" x14ac:dyDescent="0.35"/>
    <row r="17122" x14ac:dyDescent="0.35"/>
    <row r="17123" x14ac:dyDescent="0.35"/>
    <row r="17124" x14ac:dyDescent="0.35"/>
    <row r="17125" x14ac:dyDescent="0.35"/>
    <row r="17126" x14ac:dyDescent="0.35"/>
    <row r="17127" x14ac:dyDescent="0.35"/>
    <row r="17128" x14ac:dyDescent="0.35"/>
    <row r="17129" x14ac:dyDescent="0.35"/>
    <row r="17130" x14ac:dyDescent="0.35"/>
    <row r="17131" x14ac:dyDescent="0.35"/>
    <row r="17132" x14ac:dyDescent="0.35"/>
    <row r="17133" x14ac:dyDescent="0.35"/>
    <row r="17134" x14ac:dyDescent="0.35"/>
    <row r="17135" x14ac:dyDescent="0.35"/>
    <row r="17136" x14ac:dyDescent="0.35"/>
    <row r="17137" x14ac:dyDescent="0.35"/>
    <row r="17138" x14ac:dyDescent="0.35"/>
    <row r="17139" x14ac:dyDescent="0.35"/>
    <row r="17140" x14ac:dyDescent="0.35"/>
    <row r="17141" x14ac:dyDescent="0.35"/>
    <row r="17142" x14ac:dyDescent="0.35"/>
    <row r="17143" x14ac:dyDescent="0.35"/>
    <row r="17144" x14ac:dyDescent="0.35"/>
    <row r="17145" x14ac:dyDescent="0.35"/>
    <row r="17146" x14ac:dyDescent="0.35"/>
    <row r="17147" x14ac:dyDescent="0.35"/>
    <row r="17148" x14ac:dyDescent="0.35"/>
    <row r="17149" x14ac:dyDescent="0.35"/>
    <row r="17150" x14ac:dyDescent="0.35"/>
    <row r="17151" x14ac:dyDescent="0.35"/>
    <row r="17152" x14ac:dyDescent="0.35"/>
    <row r="17153" x14ac:dyDescent="0.35"/>
    <row r="17154" x14ac:dyDescent="0.35"/>
    <row r="17155" x14ac:dyDescent="0.35"/>
    <row r="17156" x14ac:dyDescent="0.35"/>
    <row r="17157" x14ac:dyDescent="0.35"/>
    <row r="17158" x14ac:dyDescent="0.35"/>
    <row r="17159" x14ac:dyDescent="0.35"/>
    <row r="17160" x14ac:dyDescent="0.35"/>
    <row r="17161" x14ac:dyDescent="0.35"/>
    <row r="17162" x14ac:dyDescent="0.35"/>
    <row r="17163" x14ac:dyDescent="0.35"/>
    <row r="17164" x14ac:dyDescent="0.35"/>
    <row r="17165" x14ac:dyDescent="0.35"/>
    <row r="17166" x14ac:dyDescent="0.35"/>
    <row r="17167" x14ac:dyDescent="0.35"/>
    <row r="17168" x14ac:dyDescent="0.35"/>
    <row r="17169" x14ac:dyDescent="0.35"/>
    <row r="17170" x14ac:dyDescent="0.35"/>
    <row r="17171" x14ac:dyDescent="0.35"/>
    <row r="17172" x14ac:dyDescent="0.35"/>
    <row r="17173" x14ac:dyDescent="0.35"/>
    <row r="17174" x14ac:dyDescent="0.35"/>
    <row r="17175" x14ac:dyDescent="0.35"/>
    <row r="17176" x14ac:dyDescent="0.35"/>
    <row r="17177" x14ac:dyDescent="0.35"/>
    <row r="17178" x14ac:dyDescent="0.35"/>
    <row r="17179" x14ac:dyDescent="0.35"/>
    <row r="17180" x14ac:dyDescent="0.35"/>
    <row r="17181" x14ac:dyDescent="0.35"/>
    <row r="17182" x14ac:dyDescent="0.35"/>
    <row r="17183" x14ac:dyDescent="0.35"/>
    <row r="17184" x14ac:dyDescent="0.35"/>
    <row r="17185" x14ac:dyDescent="0.35"/>
    <row r="17186" x14ac:dyDescent="0.35"/>
    <row r="17187" x14ac:dyDescent="0.35"/>
    <row r="17188" x14ac:dyDescent="0.35"/>
    <row r="17189" x14ac:dyDescent="0.35"/>
    <row r="17190" x14ac:dyDescent="0.35"/>
    <row r="17191" x14ac:dyDescent="0.35"/>
    <row r="17192" x14ac:dyDescent="0.35"/>
    <row r="17193" x14ac:dyDescent="0.35"/>
    <row r="17194" x14ac:dyDescent="0.35"/>
    <row r="17195" x14ac:dyDescent="0.35"/>
    <row r="17196" x14ac:dyDescent="0.35"/>
    <row r="17197" x14ac:dyDescent="0.35"/>
    <row r="17198" x14ac:dyDescent="0.35"/>
    <row r="17199" x14ac:dyDescent="0.35"/>
    <row r="17200" x14ac:dyDescent="0.35"/>
    <row r="17201" x14ac:dyDescent="0.35"/>
    <row r="17202" x14ac:dyDescent="0.35"/>
    <row r="17203" x14ac:dyDescent="0.35"/>
    <row r="17204" x14ac:dyDescent="0.35"/>
    <row r="17205" x14ac:dyDescent="0.35"/>
    <row r="17206" x14ac:dyDescent="0.35"/>
    <row r="17207" x14ac:dyDescent="0.35"/>
    <row r="17208" x14ac:dyDescent="0.35"/>
    <row r="17209" x14ac:dyDescent="0.35"/>
    <row r="17210" x14ac:dyDescent="0.35"/>
    <row r="17211" x14ac:dyDescent="0.35"/>
    <row r="17212" x14ac:dyDescent="0.35"/>
    <row r="17213" x14ac:dyDescent="0.35"/>
    <row r="17214" x14ac:dyDescent="0.35"/>
    <row r="17215" x14ac:dyDescent="0.35"/>
    <row r="17216" x14ac:dyDescent="0.35"/>
    <row r="17217" x14ac:dyDescent="0.35"/>
    <row r="17218" x14ac:dyDescent="0.35"/>
    <row r="17219" x14ac:dyDescent="0.35"/>
    <row r="17220" x14ac:dyDescent="0.35"/>
    <row r="17221" x14ac:dyDescent="0.35"/>
    <row r="17222" x14ac:dyDescent="0.35"/>
    <row r="17223" x14ac:dyDescent="0.35"/>
    <row r="17224" x14ac:dyDescent="0.35"/>
    <row r="17225" x14ac:dyDescent="0.35"/>
    <row r="17226" x14ac:dyDescent="0.35"/>
    <row r="17227" x14ac:dyDescent="0.35"/>
    <row r="17228" x14ac:dyDescent="0.35"/>
    <row r="17229" x14ac:dyDescent="0.35"/>
    <row r="17230" x14ac:dyDescent="0.35"/>
    <row r="17231" x14ac:dyDescent="0.35"/>
    <row r="17232" x14ac:dyDescent="0.35"/>
    <row r="17233" x14ac:dyDescent="0.35"/>
    <row r="17234" x14ac:dyDescent="0.35"/>
    <row r="17235" x14ac:dyDescent="0.35"/>
    <row r="17236" x14ac:dyDescent="0.35"/>
    <row r="17237" x14ac:dyDescent="0.35"/>
    <row r="17238" x14ac:dyDescent="0.35"/>
    <row r="17239" x14ac:dyDescent="0.35"/>
    <row r="17240" x14ac:dyDescent="0.35"/>
    <row r="17241" x14ac:dyDescent="0.35"/>
    <row r="17242" x14ac:dyDescent="0.35"/>
    <row r="17243" x14ac:dyDescent="0.35"/>
    <row r="17244" x14ac:dyDescent="0.35"/>
    <row r="17245" x14ac:dyDescent="0.35"/>
    <row r="17246" x14ac:dyDescent="0.35"/>
    <row r="17247" x14ac:dyDescent="0.35"/>
    <row r="17248" x14ac:dyDescent="0.35"/>
    <row r="17249" x14ac:dyDescent="0.35"/>
    <row r="17250" x14ac:dyDescent="0.35"/>
    <row r="17251" x14ac:dyDescent="0.35"/>
    <row r="17252" x14ac:dyDescent="0.35"/>
    <row r="17253" x14ac:dyDescent="0.35"/>
    <row r="17254" x14ac:dyDescent="0.35"/>
    <row r="17255" x14ac:dyDescent="0.35"/>
    <row r="17256" x14ac:dyDescent="0.35"/>
    <row r="17257" x14ac:dyDescent="0.35"/>
    <row r="17258" x14ac:dyDescent="0.35"/>
    <row r="17259" x14ac:dyDescent="0.35"/>
    <row r="17260" x14ac:dyDescent="0.35"/>
    <row r="17261" x14ac:dyDescent="0.35"/>
    <row r="17262" x14ac:dyDescent="0.35"/>
    <row r="17263" x14ac:dyDescent="0.35"/>
    <row r="17264" x14ac:dyDescent="0.35"/>
    <row r="17265" x14ac:dyDescent="0.35"/>
    <row r="17266" x14ac:dyDescent="0.35"/>
    <row r="17267" x14ac:dyDescent="0.35"/>
    <row r="17268" x14ac:dyDescent="0.35"/>
    <row r="17269" x14ac:dyDescent="0.35"/>
    <row r="17270" x14ac:dyDescent="0.35"/>
    <row r="17271" x14ac:dyDescent="0.35"/>
    <row r="17272" x14ac:dyDescent="0.35"/>
    <row r="17273" x14ac:dyDescent="0.35"/>
    <row r="17274" x14ac:dyDescent="0.35"/>
    <row r="17275" x14ac:dyDescent="0.35"/>
    <row r="17276" x14ac:dyDescent="0.35"/>
    <row r="17277" x14ac:dyDescent="0.35"/>
    <row r="17278" x14ac:dyDescent="0.35"/>
    <row r="17279" x14ac:dyDescent="0.35"/>
    <row r="17280" x14ac:dyDescent="0.35"/>
    <row r="17281" x14ac:dyDescent="0.35"/>
    <row r="17282" x14ac:dyDescent="0.35"/>
    <row r="17283" x14ac:dyDescent="0.35"/>
    <row r="17284" x14ac:dyDescent="0.35"/>
    <row r="17285" x14ac:dyDescent="0.35"/>
    <row r="17286" x14ac:dyDescent="0.35"/>
    <row r="17287" x14ac:dyDescent="0.35"/>
    <row r="17288" x14ac:dyDescent="0.35"/>
    <row r="17289" x14ac:dyDescent="0.35"/>
    <row r="17290" x14ac:dyDescent="0.35"/>
    <row r="17291" x14ac:dyDescent="0.35"/>
    <row r="17292" x14ac:dyDescent="0.35"/>
    <row r="17293" x14ac:dyDescent="0.35"/>
    <row r="17294" x14ac:dyDescent="0.35"/>
    <row r="17295" x14ac:dyDescent="0.35"/>
    <row r="17296" x14ac:dyDescent="0.35"/>
    <row r="17297" x14ac:dyDescent="0.35"/>
    <row r="17298" x14ac:dyDescent="0.35"/>
    <row r="17299" x14ac:dyDescent="0.35"/>
    <row r="17300" x14ac:dyDescent="0.35"/>
    <row r="17301" x14ac:dyDescent="0.35"/>
    <row r="17302" x14ac:dyDescent="0.35"/>
    <row r="17303" x14ac:dyDescent="0.35"/>
    <row r="17304" x14ac:dyDescent="0.35"/>
    <row r="17305" x14ac:dyDescent="0.35"/>
    <row r="17306" x14ac:dyDescent="0.35"/>
    <row r="17307" x14ac:dyDescent="0.35"/>
    <row r="17308" x14ac:dyDescent="0.35"/>
    <row r="17309" x14ac:dyDescent="0.35"/>
    <row r="17310" x14ac:dyDescent="0.35"/>
    <row r="17311" x14ac:dyDescent="0.35"/>
    <row r="17312" x14ac:dyDescent="0.35"/>
    <row r="17313" x14ac:dyDescent="0.35"/>
    <row r="17314" x14ac:dyDescent="0.35"/>
    <row r="17315" x14ac:dyDescent="0.35"/>
    <row r="17316" x14ac:dyDescent="0.35"/>
    <row r="17317" x14ac:dyDescent="0.35"/>
    <row r="17318" x14ac:dyDescent="0.35"/>
    <row r="17319" x14ac:dyDescent="0.35"/>
    <row r="17320" x14ac:dyDescent="0.35"/>
    <row r="17321" x14ac:dyDescent="0.35"/>
    <row r="17322" x14ac:dyDescent="0.35"/>
    <row r="17323" x14ac:dyDescent="0.35"/>
    <row r="17324" x14ac:dyDescent="0.35"/>
    <row r="17325" x14ac:dyDescent="0.35"/>
    <row r="17326" x14ac:dyDescent="0.35"/>
    <row r="17327" x14ac:dyDescent="0.35"/>
    <row r="17328" x14ac:dyDescent="0.35"/>
    <row r="17329" x14ac:dyDescent="0.35"/>
    <row r="17330" x14ac:dyDescent="0.35"/>
    <row r="17331" x14ac:dyDescent="0.35"/>
    <row r="17332" x14ac:dyDescent="0.35"/>
    <row r="17333" x14ac:dyDescent="0.35"/>
    <row r="17334" x14ac:dyDescent="0.35"/>
    <row r="17335" x14ac:dyDescent="0.35"/>
    <row r="17336" x14ac:dyDescent="0.35"/>
    <row r="17337" x14ac:dyDescent="0.35"/>
    <row r="17338" x14ac:dyDescent="0.35"/>
    <row r="17339" x14ac:dyDescent="0.35"/>
    <row r="17340" x14ac:dyDescent="0.35"/>
    <row r="17341" x14ac:dyDescent="0.35"/>
    <row r="17342" x14ac:dyDescent="0.35"/>
    <row r="17343" x14ac:dyDescent="0.35"/>
    <row r="17344" x14ac:dyDescent="0.35"/>
    <row r="17345" x14ac:dyDescent="0.35"/>
    <row r="17346" x14ac:dyDescent="0.35"/>
    <row r="17347" x14ac:dyDescent="0.35"/>
    <row r="17348" x14ac:dyDescent="0.35"/>
    <row r="17349" x14ac:dyDescent="0.35"/>
    <row r="17350" x14ac:dyDescent="0.35"/>
    <row r="17351" x14ac:dyDescent="0.35"/>
    <row r="17352" x14ac:dyDescent="0.35"/>
    <row r="17353" x14ac:dyDescent="0.35"/>
    <row r="17354" x14ac:dyDescent="0.35"/>
    <row r="17355" x14ac:dyDescent="0.35"/>
    <row r="17356" x14ac:dyDescent="0.35"/>
    <row r="17357" x14ac:dyDescent="0.35"/>
    <row r="17358" x14ac:dyDescent="0.35"/>
    <row r="17359" x14ac:dyDescent="0.35"/>
    <row r="17360" x14ac:dyDescent="0.35"/>
    <row r="17361" x14ac:dyDescent="0.35"/>
    <row r="17362" x14ac:dyDescent="0.35"/>
    <row r="17363" x14ac:dyDescent="0.35"/>
    <row r="17364" x14ac:dyDescent="0.35"/>
    <row r="17365" x14ac:dyDescent="0.35"/>
    <row r="17366" x14ac:dyDescent="0.35"/>
    <row r="17367" x14ac:dyDescent="0.35"/>
    <row r="17368" x14ac:dyDescent="0.35"/>
    <row r="17369" x14ac:dyDescent="0.35"/>
    <row r="17370" x14ac:dyDescent="0.35"/>
    <row r="17371" x14ac:dyDescent="0.35"/>
    <row r="17372" x14ac:dyDescent="0.35"/>
    <row r="17373" x14ac:dyDescent="0.35"/>
    <row r="17374" x14ac:dyDescent="0.35"/>
    <row r="17375" x14ac:dyDescent="0.35"/>
    <row r="17376" x14ac:dyDescent="0.35"/>
    <row r="17377" x14ac:dyDescent="0.35"/>
    <row r="17378" x14ac:dyDescent="0.35"/>
    <row r="17379" x14ac:dyDescent="0.35"/>
    <row r="17380" x14ac:dyDescent="0.35"/>
    <row r="17381" x14ac:dyDescent="0.35"/>
    <row r="17382" x14ac:dyDescent="0.35"/>
    <row r="17383" x14ac:dyDescent="0.35"/>
    <row r="17384" x14ac:dyDescent="0.35"/>
    <row r="17385" x14ac:dyDescent="0.35"/>
    <row r="17386" x14ac:dyDescent="0.35"/>
    <row r="17387" x14ac:dyDescent="0.35"/>
    <row r="17388" x14ac:dyDescent="0.35"/>
    <row r="17389" x14ac:dyDescent="0.35"/>
    <row r="17390" x14ac:dyDescent="0.35"/>
    <row r="17391" x14ac:dyDescent="0.35"/>
    <row r="17392" x14ac:dyDescent="0.35"/>
    <row r="17393" x14ac:dyDescent="0.35"/>
    <row r="17394" x14ac:dyDescent="0.35"/>
    <row r="17395" x14ac:dyDescent="0.35"/>
    <row r="17396" x14ac:dyDescent="0.35"/>
    <row r="17397" x14ac:dyDescent="0.35"/>
    <row r="17398" x14ac:dyDescent="0.35"/>
    <row r="17399" x14ac:dyDescent="0.35"/>
    <row r="17400" x14ac:dyDescent="0.35"/>
    <row r="17401" x14ac:dyDescent="0.35"/>
    <row r="17402" x14ac:dyDescent="0.35"/>
    <row r="17403" x14ac:dyDescent="0.35"/>
    <row r="17404" x14ac:dyDescent="0.35"/>
    <row r="17405" x14ac:dyDescent="0.35"/>
    <row r="17406" x14ac:dyDescent="0.35"/>
    <row r="17407" x14ac:dyDescent="0.35"/>
    <row r="17408" x14ac:dyDescent="0.35"/>
    <row r="17409" x14ac:dyDescent="0.35"/>
    <row r="17410" x14ac:dyDescent="0.35"/>
    <row r="17411" x14ac:dyDescent="0.35"/>
    <row r="17412" x14ac:dyDescent="0.35"/>
    <row r="17413" x14ac:dyDescent="0.35"/>
    <row r="17414" x14ac:dyDescent="0.35"/>
    <row r="17415" x14ac:dyDescent="0.35"/>
    <row r="17416" x14ac:dyDescent="0.35"/>
    <row r="17417" x14ac:dyDescent="0.35"/>
    <row r="17418" x14ac:dyDescent="0.35"/>
    <row r="17419" x14ac:dyDescent="0.35"/>
    <row r="17420" x14ac:dyDescent="0.35"/>
    <row r="17421" x14ac:dyDescent="0.35"/>
    <row r="17422" x14ac:dyDescent="0.35"/>
    <row r="17423" x14ac:dyDescent="0.35"/>
    <row r="17424" x14ac:dyDescent="0.35"/>
    <row r="17425" x14ac:dyDescent="0.35"/>
    <row r="17426" x14ac:dyDescent="0.35"/>
    <row r="17427" x14ac:dyDescent="0.35"/>
    <row r="17428" x14ac:dyDescent="0.35"/>
    <row r="17429" x14ac:dyDescent="0.35"/>
    <row r="17430" x14ac:dyDescent="0.35"/>
    <row r="17431" x14ac:dyDescent="0.35"/>
    <row r="17432" x14ac:dyDescent="0.35"/>
    <row r="17433" x14ac:dyDescent="0.35"/>
    <row r="17434" x14ac:dyDescent="0.35"/>
    <row r="17435" x14ac:dyDescent="0.35"/>
    <row r="17436" x14ac:dyDescent="0.35"/>
    <row r="17437" x14ac:dyDescent="0.35"/>
    <row r="17438" x14ac:dyDescent="0.35"/>
    <row r="17439" x14ac:dyDescent="0.35"/>
    <row r="17440" x14ac:dyDescent="0.35"/>
    <row r="17441" x14ac:dyDescent="0.35"/>
    <row r="17442" x14ac:dyDescent="0.35"/>
    <row r="17443" x14ac:dyDescent="0.35"/>
    <row r="17444" x14ac:dyDescent="0.35"/>
    <row r="17445" x14ac:dyDescent="0.35"/>
    <row r="17446" x14ac:dyDescent="0.35"/>
    <row r="17447" x14ac:dyDescent="0.35"/>
    <row r="17448" x14ac:dyDescent="0.35"/>
    <row r="17449" x14ac:dyDescent="0.35"/>
    <row r="17450" x14ac:dyDescent="0.35"/>
    <row r="17451" x14ac:dyDescent="0.35"/>
    <row r="17452" x14ac:dyDescent="0.35"/>
    <row r="17453" x14ac:dyDescent="0.35"/>
    <row r="17454" x14ac:dyDescent="0.35"/>
    <row r="17455" x14ac:dyDescent="0.35"/>
    <row r="17456" x14ac:dyDescent="0.35"/>
    <row r="17457" x14ac:dyDescent="0.35"/>
    <row r="17458" x14ac:dyDescent="0.35"/>
    <row r="17459" x14ac:dyDescent="0.35"/>
    <row r="17460" x14ac:dyDescent="0.35"/>
    <row r="17461" x14ac:dyDescent="0.35"/>
    <row r="17462" x14ac:dyDescent="0.35"/>
    <row r="17463" x14ac:dyDescent="0.35"/>
    <row r="17464" x14ac:dyDescent="0.35"/>
    <row r="17465" x14ac:dyDescent="0.35"/>
    <row r="17466" x14ac:dyDescent="0.35"/>
    <row r="17467" x14ac:dyDescent="0.35"/>
    <row r="17468" x14ac:dyDescent="0.35"/>
    <row r="17469" x14ac:dyDescent="0.35"/>
    <row r="17470" x14ac:dyDescent="0.35"/>
    <row r="17471" x14ac:dyDescent="0.35"/>
    <row r="17472" x14ac:dyDescent="0.35"/>
    <row r="17473" x14ac:dyDescent="0.35"/>
    <row r="17474" x14ac:dyDescent="0.35"/>
    <row r="17475" x14ac:dyDescent="0.35"/>
    <row r="17476" x14ac:dyDescent="0.35"/>
    <row r="17477" x14ac:dyDescent="0.35"/>
    <row r="17478" x14ac:dyDescent="0.35"/>
    <row r="17479" x14ac:dyDescent="0.35"/>
    <row r="17480" x14ac:dyDescent="0.35"/>
    <row r="17481" x14ac:dyDescent="0.35"/>
    <row r="17482" x14ac:dyDescent="0.35"/>
    <row r="17483" x14ac:dyDescent="0.35"/>
    <row r="17484" x14ac:dyDescent="0.35"/>
    <row r="17485" x14ac:dyDescent="0.35"/>
    <row r="17486" x14ac:dyDescent="0.35"/>
    <row r="17487" x14ac:dyDescent="0.35"/>
    <row r="17488" x14ac:dyDescent="0.35"/>
    <row r="17489" x14ac:dyDescent="0.35"/>
    <row r="17490" x14ac:dyDescent="0.35"/>
    <row r="17491" x14ac:dyDescent="0.35"/>
    <row r="17492" x14ac:dyDescent="0.35"/>
    <row r="17493" x14ac:dyDescent="0.35"/>
    <row r="17494" x14ac:dyDescent="0.35"/>
    <row r="17495" x14ac:dyDescent="0.35"/>
    <row r="17496" x14ac:dyDescent="0.35"/>
    <row r="17497" x14ac:dyDescent="0.35"/>
    <row r="17498" x14ac:dyDescent="0.35"/>
    <row r="17499" x14ac:dyDescent="0.35"/>
    <row r="17500" x14ac:dyDescent="0.35"/>
    <row r="17501" x14ac:dyDescent="0.35"/>
    <row r="17502" x14ac:dyDescent="0.35"/>
    <row r="17503" x14ac:dyDescent="0.35"/>
    <row r="17504" x14ac:dyDescent="0.35"/>
    <row r="17505" x14ac:dyDescent="0.35"/>
    <row r="17506" x14ac:dyDescent="0.35"/>
    <row r="17507" x14ac:dyDescent="0.35"/>
    <row r="17508" x14ac:dyDescent="0.35"/>
    <row r="17509" x14ac:dyDescent="0.35"/>
    <row r="17510" x14ac:dyDescent="0.35"/>
    <row r="17511" x14ac:dyDescent="0.35"/>
    <row r="17512" x14ac:dyDescent="0.35"/>
    <row r="17513" x14ac:dyDescent="0.35"/>
    <row r="17514" x14ac:dyDescent="0.35"/>
    <row r="17515" x14ac:dyDescent="0.35"/>
    <row r="17516" x14ac:dyDescent="0.35"/>
    <row r="17517" x14ac:dyDescent="0.35"/>
    <row r="17518" x14ac:dyDescent="0.35"/>
    <row r="17519" x14ac:dyDescent="0.35"/>
    <row r="17520" x14ac:dyDescent="0.35"/>
    <row r="17521" x14ac:dyDescent="0.35"/>
    <row r="17522" x14ac:dyDescent="0.35"/>
    <row r="17523" x14ac:dyDescent="0.35"/>
    <row r="17524" x14ac:dyDescent="0.35"/>
    <row r="17525" x14ac:dyDescent="0.35"/>
    <row r="17526" x14ac:dyDescent="0.35"/>
    <row r="17527" x14ac:dyDescent="0.35"/>
    <row r="17528" x14ac:dyDescent="0.35"/>
    <row r="17529" x14ac:dyDescent="0.35"/>
    <row r="17530" x14ac:dyDescent="0.35"/>
    <row r="17531" x14ac:dyDescent="0.35"/>
    <row r="17532" x14ac:dyDescent="0.35"/>
    <row r="17533" x14ac:dyDescent="0.35"/>
    <row r="17534" x14ac:dyDescent="0.35"/>
    <row r="17535" x14ac:dyDescent="0.35"/>
    <row r="17536" x14ac:dyDescent="0.35"/>
    <row r="17537" x14ac:dyDescent="0.35"/>
    <row r="17538" x14ac:dyDescent="0.35"/>
    <row r="17539" x14ac:dyDescent="0.35"/>
    <row r="17540" x14ac:dyDescent="0.35"/>
    <row r="17541" x14ac:dyDescent="0.35"/>
    <row r="17542" x14ac:dyDescent="0.35"/>
    <row r="17543" x14ac:dyDescent="0.35"/>
    <row r="17544" x14ac:dyDescent="0.35"/>
    <row r="17545" x14ac:dyDescent="0.35"/>
    <row r="17546" x14ac:dyDescent="0.35"/>
    <row r="17547" x14ac:dyDescent="0.35"/>
    <row r="17548" x14ac:dyDescent="0.35"/>
    <row r="17549" x14ac:dyDescent="0.35"/>
    <row r="17550" x14ac:dyDescent="0.35"/>
    <row r="17551" x14ac:dyDescent="0.35"/>
    <row r="17552" x14ac:dyDescent="0.35"/>
    <row r="17553" x14ac:dyDescent="0.35"/>
    <row r="17554" x14ac:dyDescent="0.35"/>
    <row r="17555" x14ac:dyDescent="0.35"/>
    <row r="17556" x14ac:dyDescent="0.35"/>
    <row r="17557" x14ac:dyDescent="0.35"/>
    <row r="17558" x14ac:dyDescent="0.35"/>
    <row r="17559" x14ac:dyDescent="0.35"/>
    <row r="17560" x14ac:dyDescent="0.35"/>
    <row r="17561" x14ac:dyDescent="0.35"/>
    <row r="17562" x14ac:dyDescent="0.35"/>
    <row r="17563" x14ac:dyDescent="0.35"/>
    <row r="17564" x14ac:dyDescent="0.35"/>
    <row r="17565" x14ac:dyDescent="0.35"/>
    <row r="17566" x14ac:dyDescent="0.35"/>
    <row r="17567" x14ac:dyDescent="0.35"/>
    <row r="17568" x14ac:dyDescent="0.35"/>
    <row r="17569" x14ac:dyDescent="0.35"/>
    <row r="17570" x14ac:dyDescent="0.35"/>
    <row r="17571" x14ac:dyDescent="0.35"/>
    <row r="17572" x14ac:dyDescent="0.35"/>
    <row r="17573" x14ac:dyDescent="0.35"/>
    <row r="17574" x14ac:dyDescent="0.35"/>
    <row r="17575" x14ac:dyDescent="0.35"/>
    <row r="17576" x14ac:dyDescent="0.35"/>
    <row r="17577" x14ac:dyDescent="0.35"/>
    <row r="17578" x14ac:dyDescent="0.35"/>
    <row r="17579" x14ac:dyDescent="0.35"/>
    <row r="17580" x14ac:dyDescent="0.35"/>
    <row r="17581" x14ac:dyDescent="0.35"/>
    <row r="17582" x14ac:dyDescent="0.35"/>
    <row r="17583" x14ac:dyDescent="0.35"/>
    <row r="17584" x14ac:dyDescent="0.35"/>
    <row r="17585" x14ac:dyDescent="0.35"/>
    <row r="17586" x14ac:dyDescent="0.35"/>
    <row r="17587" x14ac:dyDescent="0.35"/>
    <row r="17588" x14ac:dyDescent="0.35"/>
    <row r="17589" x14ac:dyDescent="0.35"/>
    <row r="17590" x14ac:dyDescent="0.35"/>
    <row r="17591" x14ac:dyDescent="0.35"/>
    <row r="17592" x14ac:dyDescent="0.35"/>
    <row r="17593" x14ac:dyDescent="0.35"/>
    <row r="17594" x14ac:dyDescent="0.35"/>
    <row r="17595" x14ac:dyDescent="0.35"/>
    <row r="17596" x14ac:dyDescent="0.35"/>
    <row r="17597" x14ac:dyDescent="0.35"/>
    <row r="17598" x14ac:dyDescent="0.35"/>
    <row r="17599" x14ac:dyDescent="0.35"/>
    <row r="17600" x14ac:dyDescent="0.35"/>
    <row r="17601" x14ac:dyDescent="0.35"/>
    <row r="17602" x14ac:dyDescent="0.35"/>
    <row r="17603" x14ac:dyDescent="0.35"/>
    <row r="17604" x14ac:dyDescent="0.35"/>
    <row r="17605" x14ac:dyDescent="0.35"/>
    <row r="17606" x14ac:dyDescent="0.35"/>
    <row r="17607" x14ac:dyDescent="0.35"/>
    <row r="17608" x14ac:dyDescent="0.35"/>
    <row r="17609" x14ac:dyDescent="0.35"/>
    <row r="17610" x14ac:dyDescent="0.35"/>
    <row r="17611" x14ac:dyDescent="0.35"/>
    <row r="17612" x14ac:dyDescent="0.35"/>
    <row r="17613" x14ac:dyDescent="0.35"/>
    <row r="17614" x14ac:dyDescent="0.35"/>
    <row r="17615" x14ac:dyDescent="0.35"/>
    <row r="17616" x14ac:dyDescent="0.35"/>
    <row r="17617" x14ac:dyDescent="0.35"/>
    <row r="17618" x14ac:dyDescent="0.35"/>
    <row r="17619" x14ac:dyDescent="0.35"/>
    <row r="17620" x14ac:dyDescent="0.35"/>
    <row r="17621" x14ac:dyDescent="0.35"/>
    <row r="17622" x14ac:dyDescent="0.35"/>
    <row r="17623" x14ac:dyDescent="0.35"/>
    <row r="17624" x14ac:dyDescent="0.35"/>
    <row r="17625" x14ac:dyDescent="0.35"/>
    <row r="17626" x14ac:dyDescent="0.35"/>
    <row r="17627" x14ac:dyDescent="0.35"/>
    <row r="17628" x14ac:dyDescent="0.35"/>
    <row r="17629" x14ac:dyDescent="0.35"/>
    <row r="17630" x14ac:dyDescent="0.35"/>
    <row r="17631" x14ac:dyDescent="0.35"/>
    <row r="17632" x14ac:dyDescent="0.35"/>
    <row r="17633" x14ac:dyDescent="0.35"/>
    <row r="17634" x14ac:dyDescent="0.35"/>
    <row r="17635" x14ac:dyDescent="0.35"/>
    <row r="17636" x14ac:dyDescent="0.35"/>
    <row r="17637" x14ac:dyDescent="0.35"/>
    <row r="17638" x14ac:dyDescent="0.35"/>
    <row r="17639" x14ac:dyDescent="0.35"/>
    <row r="17640" x14ac:dyDescent="0.35"/>
    <row r="17641" x14ac:dyDescent="0.35"/>
    <row r="17642" x14ac:dyDescent="0.35"/>
    <row r="17643" x14ac:dyDescent="0.35"/>
    <row r="17644" x14ac:dyDescent="0.35"/>
    <row r="17645" x14ac:dyDescent="0.35"/>
    <row r="17646" x14ac:dyDescent="0.35"/>
    <row r="17647" x14ac:dyDescent="0.35"/>
    <row r="17648" x14ac:dyDescent="0.35"/>
    <row r="17649" x14ac:dyDescent="0.35"/>
    <row r="17650" x14ac:dyDescent="0.35"/>
    <row r="17651" x14ac:dyDescent="0.35"/>
    <row r="17652" x14ac:dyDescent="0.35"/>
    <row r="17653" x14ac:dyDescent="0.35"/>
    <row r="17654" x14ac:dyDescent="0.35"/>
    <row r="17655" x14ac:dyDescent="0.35"/>
    <row r="17656" x14ac:dyDescent="0.35"/>
    <row r="17657" x14ac:dyDescent="0.35"/>
    <row r="17658" x14ac:dyDescent="0.35"/>
    <row r="17659" x14ac:dyDescent="0.35"/>
    <row r="17660" x14ac:dyDescent="0.35"/>
    <row r="17661" x14ac:dyDescent="0.35"/>
    <row r="17662" x14ac:dyDescent="0.35"/>
    <row r="17663" x14ac:dyDescent="0.35"/>
    <row r="17664" x14ac:dyDescent="0.35"/>
    <row r="17665" x14ac:dyDescent="0.35"/>
    <row r="17666" x14ac:dyDescent="0.35"/>
    <row r="17667" x14ac:dyDescent="0.35"/>
    <row r="17668" x14ac:dyDescent="0.35"/>
    <row r="17669" x14ac:dyDescent="0.35"/>
    <row r="17670" x14ac:dyDescent="0.35"/>
    <row r="17671" x14ac:dyDescent="0.35"/>
    <row r="17672" x14ac:dyDescent="0.35"/>
    <row r="17673" x14ac:dyDescent="0.35"/>
    <row r="17674" x14ac:dyDescent="0.35"/>
    <row r="17675" x14ac:dyDescent="0.35"/>
    <row r="17676" x14ac:dyDescent="0.35"/>
    <row r="17677" x14ac:dyDescent="0.35"/>
    <row r="17678" x14ac:dyDescent="0.35"/>
    <row r="17679" x14ac:dyDescent="0.35"/>
    <row r="17680" x14ac:dyDescent="0.35"/>
    <row r="17681" x14ac:dyDescent="0.35"/>
    <row r="17682" x14ac:dyDescent="0.35"/>
    <row r="17683" x14ac:dyDescent="0.35"/>
    <row r="17684" x14ac:dyDescent="0.35"/>
    <row r="17685" x14ac:dyDescent="0.35"/>
    <row r="17686" x14ac:dyDescent="0.35"/>
    <row r="17687" x14ac:dyDescent="0.35"/>
    <row r="17688" x14ac:dyDescent="0.35"/>
    <row r="17689" x14ac:dyDescent="0.35"/>
    <row r="17690" x14ac:dyDescent="0.35"/>
    <row r="17691" x14ac:dyDescent="0.35"/>
    <row r="17692" x14ac:dyDescent="0.35"/>
    <row r="17693" x14ac:dyDescent="0.35"/>
    <row r="17694" x14ac:dyDescent="0.35"/>
    <row r="17695" x14ac:dyDescent="0.35"/>
    <row r="17696" x14ac:dyDescent="0.35"/>
    <row r="17697" x14ac:dyDescent="0.35"/>
    <row r="17698" x14ac:dyDescent="0.35"/>
    <row r="17699" x14ac:dyDescent="0.35"/>
    <row r="17700" x14ac:dyDescent="0.35"/>
    <row r="17701" x14ac:dyDescent="0.35"/>
    <row r="17702" x14ac:dyDescent="0.35"/>
    <row r="17703" x14ac:dyDescent="0.35"/>
    <row r="17704" x14ac:dyDescent="0.35"/>
    <row r="17705" x14ac:dyDescent="0.35"/>
    <row r="17706" x14ac:dyDescent="0.35"/>
    <row r="17707" x14ac:dyDescent="0.35"/>
    <row r="17708" x14ac:dyDescent="0.35"/>
    <row r="17709" x14ac:dyDescent="0.35"/>
    <row r="17710" x14ac:dyDescent="0.35"/>
    <row r="17711" x14ac:dyDescent="0.35"/>
    <row r="17712" x14ac:dyDescent="0.35"/>
    <row r="17713" x14ac:dyDescent="0.35"/>
    <row r="17714" x14ac:dyDescent="0.35"/>
    <row r="17715" x14ac:dyDescent="0.35"/>
    <row r="17716" x14ac:dyDescent="0.35"/>
    <row r="17717" x14ac:dyDescent="0.35"/>
    <row r="17718" x14ac:dyDescent="0.35"/>
    <row r="17719" x14ac:dyDescent="0.35"/>
    <row r="17720" x14ac:dyDescent="0.35"/>
    <row r="17721" x14ac:dyDescent="0.35"/>
    <row r="17722" x14ac:dyDescent="0.35"/>
    <row r="17723" x14ac:dyDescent="0.35"/>
    <row r="17724" x14ac:dyDescent="0.35"/>
    <row r="17725" x14ac:dyDescent="0.35"/>
    <row r="17726" x14ac:dyDescent="0.35"/>
    <row r="17727" x14ac:dyDescent="0.35"/>
    <row r="17728" x14ac:dyDescent="0.35"/>
    <row r="17729" x14ac:dyDescent="0.35"/>
    <row r="17730" x14ac:dyDescent="0.35"/>
    <row r="17731" x14ac:dyDescent="0.35"/>
    <row r="17732" x14ac:dyDescent="0.35"/>
    <row r="17733" x14ac:dyDescent="0.35"/>
    <row r="17734" x14ac:dyDescent="0.35"/>
    <row r="17735" x14ac:dyDescent="0.35"/>
    <row r="17736" x14ac:dyDescent="0.35"/>
    <row r="17737" x14ac:dyDescent="0.35"/>
    <row r="17738" x14ac:dyDescent="0.35"/>
    <row r="17739" x14ac:dyDescent="0.35"/>
    <row r="17740" x14ac:dyDescent="0.35"/>
    <row r="17741" x14ac:dyDescent="0.35"/>
    <row r="17742" x14ac:dyDescent="0.35"/>
    <row r="17743" x14ac:dyDescent="0.35"/>
    <row r="17744" x14ac:dyDescent="0.35"/>
    <row r="17745" x14ac:dyDescent="0.35"/>
    <row r="17746" x14ac:dyDescent="0.35"/>
    <row r="17747" x14ac:dyDescent="0.35"/>
    <row r="17748" x14ac:dyDescent="0.35"/>
    <row r="17749" x14ac:dyDescent="0.35"/>
    <row r="17750" x14ac:dyDescent="0.35"/>
    <row r="17751" x14ac:dyDescent="0.35"/>
    <row r="17752" x14ac:dyDescent="0.35"/>
    <row r="17753" x14ac:dyDescent="0.35"/>
    <row r="17754" x14ac:dyDescent="0.35"/>
    <row r="17755" x14ac:dyDescent="0.35"/>
    <row r="17756" x14ac:dyDescent="0.35"/>
    <row r="17757" x14ac:dyDescent="0.35"/>
    <row r="17758" x14ac:dyDescent="0.35"/>
    <row r="17759" x14ac:dyDescent="0.35"/>
    <row r="17760" x14ac:dyDescent="0.35"/>
    <row r="17761" x14ac:dyDescent="0.35"/>
    <row r="17762" x14ac:dyDescent="0.35"/>
    <row r="17763" x14ac:dyDescent="0.35"/>
    <row r="17764" x14ac:dyDescent="0.35"/>
    <row r="17765" x14ac:dyDescent="0.35"/>
    <row r="17766" x14ac:dyDescent="0.35"/>
    <row r="17767" x14ac:dyDescent="0.35"/>
    <row r="17768" x14ac:dyDescent="0.35"/>
    <row r="17769" x14ac:dyDescent="0.35"/>
    <row r="17770" x14ac:dyDescent="0.35"/>
    <row r="17771" x14ac:dyDescent="0.35"/>
    <row r="17772" x14ac:dyDescent="0.35"/>
    <row r="17773" x14ac:dyDescent="0.35"/>
    <row r="17774" x14ac:dyDescent="0.35"/>
    <row r="17775" x14ac:dyDescent="0.35"/>
    <row r="17776" x14ac:dyDescent="0.35"/>
    <row r="17777" x14ac:dyDescent="0.35"/>
    <row r="17778" x14ac:dyDescent="0.35"/>
    <row r="17779" x14ac:dyDescent="0.35"/>
    <row r="17780" x14ac:dyDescent="0.35"/>
    <row r="17781" x14ac:dyDescent="0.35"/>
    <row r="17782" x14ac:dyDescent="0.35"/>
    <row r="17783" x14ac:dyDescent="0.35"/>
    <row r="17784" x14ac:dyDescent="0.35"/>
    <row r="17785" x14ac:dyDescent="0.35"/>
    <row r="17786" x14ac:dyDescent="0.35"/>
    <row r="17787" x14ac:dyDescent="0.35"/>
    <row r="17788" x14ac:dyDescent="0.35"/>
    <row r="17789" x14ac:dyDescent="0.35"/>
    <row r="17790" x14ac:dyDescent="0.35"/>
    <row r="17791" x14ac:dyDescent="0.35"/>
    <row r="17792" x14ac:dyDescent="0.35"/>
    <row r="17793" x14ac:dyDescent="0.35"/>
    <row r="17794" x14ac:dyDescent="0.35"/>
    <row r="17795" x14ac:dyDescent="0.35"/>
    <row r="17796" x14ac:dyDescent="0.35"/>
    <row r="17797" x14ac:dyDescent="0.35"/>
    <row r="17798" x14ac:dyDescent="0.35"/>
    <row r="17799" x14ac:dyDescent="0.35"/>
    <row r="17800" x14ac:dyDescent="0.35"/>
    <row r="17801" x14ac:dyDescent="0.35"/>
    <row r="17802" x14ac:dyDescent="0.35"/>
    <row r="17803" x14ac:dyDescent="0.35"/>
    <row r="17804" x14ac:dyDescent="0.35"/>
    <row r="17805" x14ac:dyDescent="0.35"/>
    <row r="17806" x14ac:dyDescent="0.35"/>
    <row r="17807" x14ac:dyDescent="0.35"/>
    <row r="17808" x14ac:dyDescent="0.35"/>
    <row r="17809" x14ac:dyDescent="0.35"/>
    <row r="17810" x14ac:dyDescent="0.35"/>
    <row r="17811" x14ac:dyDescent="0.35"/>
    <row r="17812" x14ac:dyDescent="0.35"/>
    <row r="17813" x14ac:dyDescent="0.35"/>
    <row r="17814" x14ac:dyDescent="0.35"/>
    <row r="17815" x14ac:dyDescent="0.35"/>
    <row r="17816" x14ac:dyDescent="0.35"/>
    <row r="17817" x14ac:dyDescent="0.35"/>
    <row r="17818" x14ac:dyDescent="0.35"/>
    <row r="17819" x14ac:dyDescent="0.35"/>
    <row r="17820" x14ac:dyDescent="0.35"/>
    <row r="17821" x14ac:dyDescent="0.35"/>
    <row r="17822" x14ac:dyDescent="0.35"/>
    <row r="17823" x14ac:dyDescent="0.35"/>
    <row r="17824" x14ac:dyDescent="0.35"/>
    <row r="17825" x14ac:dyDescent="0.35"/>
    <row r="17826" x14ac:dyDescent="0.35"/>
    <row r="17827" x14ac:dyDescent="0.35"/>
    <row r="17828" x14ac:dyDescent="0.35"/>
    <row r="17829" x14ac:dyDescent="0.35"/>
    <row r="17830" x14ac:dyDescent="0.35"/>
    <row r="17831" x14ac:dyDescent="0.35"/>
    <row r="17832" x14ac:dyDescent="0.35"/>
    <row r="17833" x14ac:dyDescent="0.35"/>
    <row r="17834" x14ac:dyDescent="0.35"/>
    <row r="17835" x14ac:dyDescent="0.35"/>
    <row r="17836" x14ac:dyDescent="0.35"/>
    <row r="17837" x14ac:dyDescent="0.35"/>
    <row r="17838" x14ac:dyDescent="0.35"/>
    <row r="17839" x14ac:dyDescent="0.35"/>
    <row r="17840" x14ac:dyDescent="0.35"/>
    <row r="17841" x14ac:dyDescent="0.35"/>
    <row r="17842" x14ac:dyDescent="0.35"/>
    <row r="17843" x14ac:dyDescent="0.35"/>
    <row r="17844" x14ac:dyDescent="0.35"/>
    <row r="17845" x14ac:dyDescent="0.35"/>
    <row r="17846" x14ac:dyDescent="0.35"/>
    <row r="17847" x14ac:dyDescent="0.35"/>
    <row r="17848" x14ac:dyDescent="0.35"/>
    <row r="17849" x14ac:dyDescent="0.35"/>
    <row r="17850" x14ac:dyDescent="0.35"/>
    <row r="17851" x14ac:dyDescent="0.35"/>
    <row r="17852" x14ac:dyDescent="0.35"/>
    <row r="17853" x14ac:dyDescent="0.35"/>
    <row r="17854" x14ac:dyDescent="0.35"/>
    <row r="17855" x14ac:dyDescent="0.35"/>
    <row r="17856" x14ac:dyDescent="0.35"/>
    <row r="17857" x14ac:dyDescent="0.35"/>
    <row r="17858" x14ac:dyDescent="0.35"/>
    <row r="17859" x14ac:dyDescent="0.35"/>
    <row r="17860" x14ac:dyDescent="0.35"/>
    <row r="17861" x14ac:dyDescent="0.35"/>
    <row r="17862" x14ac:dyDescent="0.35"/>
    <row r="17863" x14ac:dyDescent="0.35"/>
    <row r="17864" x14ac:dyDescent="0.35"/>
    <row r="17865" x14ac:dyDescent="0.35"/>
    <row r="17866" x14ac:dyDescent="0.35"/>
    <row r="17867" x14ac:dyDescent="0.35"/>
    <row r="17868" x14ac:dyDescent="0.35"/>
    <row r="17869" x14ac:dyDescent="0.35"/>
    <row r="17870" x14ac:dyDescent="0.35"/>
    <row r="17871" x14ac:dyDescent="0.35"/>
    <row r="17872" x14ac:dyDescent="0.35"/>
    <row r="17873" x14ac:dyDescent="0.35"/>
    <row r="17874" x14ac:dyDescent="0.35"/>
    <row r="17875" x14ac:dyDescent="0.35"/>
    <row r="17876" x14ac:dyDescent="0.35"/>
    <row r="17877" x14ac:dyDescent="0.35"/>
    <row r="17878" x14ac:dyDescent="0.35"/>
    <row r="17879" x14ac:dyDescent="0.35"/>
    <row r="17880" x14ac:dyDescent="0.35"/>
    <row r="17881" x14ac:dyDescent="0.35"/>
    <row r="17882" x14ac:dyDescent="0.35"/>
    <row r="17883" x14ac:dyDescent="0.35"/>
    <row r="17884" x14ac:dyDescent="0.35"/>
    <row r="17885" x14ac:dyDescent="0.35"/>
    <row r="17886" x14ac:dyDescent="0.35"/>
    <row r="17887" x14ac:dyDescent="0.35"/>
    <row r="17888" x14ac:dyDescent="0.35"/>
    <row r="17889" x14ac:dyDescent="0.35"/>
    <row r="17890" x14ac:dyDescent="0.35"/>
    <row r="17891" x14ac:dyDescent="0.35"/>
    <row r="17892" x14ac:dyDescent="0.35"/>
    <row r="17893" x14ac:dyDescent="0.35"/>
    <row r="17894" x14ac:dyDescent="0.35"/>
    <row r="17895" x14ac:dyDescent="0.35"/>
    <row r="17896" x14ac:dyDescent="0.35"/>
    <row r="17897" x14ac:dyDescent="0.35"/>
    <row r="17898" x14ac:dyDescent="0.35"/>
    <row r="17899" x14ac:dyDescent="0.35"/>
    <row r="17900" x14ac:dyDescent="0.35"/>
    <row r="17901" x14ac:dyDescent="0.35"/>
    <row r="17902" x14ac:dyDescent="0.35"/>
    <row r="17903" x14ac:dyDescent="0.35"/>
    <row r="17904" x14ac:dyDescent="0.35"/>
    <row r="17905" x14ac:dyDescent="0.35"/>
    <row r="17906" x14ac:dyDescent="0.35"/>
    <row r="17907" x14ac:dyDescent="0.35"/>
    <row r="17908" x14ac:dyDescent="0.35"/>
    <row r="17909" x14ac:dyDescent="0.35"/>
    <row r="17910" x14ac:dyDescent="0.35"/>
    <row r="17911" x14ac:dyDescent="0.35"/>
    <row r="17912" x14ac:dyDescent="0.35"/>
    <row r="17913" x14ac:dyDescent="0.35"/>
    <row r="17914" x14ac:dyDescent="0.35"/>
    <row r="17915" x14ac:dyDescent="0.35"/>
    <row r="17916" x14ac:dyDescent="0.35"/>
    <row r="17917" x14ac:dyDescent="0.35"/>
    <row r="17918" x14ac:dyDescent="0.35"/>
    <row r="17919" x14ac:dyDescent="0.35"/>
    <row r="17920" x14ac:dyDescent="0.35"/>
    <row r="17921" x14ac:dyDescent="0.35"/>
    <row r="17922" x14ac:dyDescent="0.35"/>
    <row r="17923" x14ac:dyDescent="0.35"/>
    <row r="17924" x14ac:dyDescent="0.35"/>
    <row r="17925" x14ac:dyDescent="0.35"/>
    <row r="17926" x14ac:dyDescent="0.35"/>
    <row r="17927" x14ac:dyDescent="0.35"/>
    <row r="17928" x14ac:dyDescent="0.35"/>
    <row r="17929" x14ac:dyDescent="0.35"/>
    <row r="17930" x14ac:dyDescent="0.35"/>
    <row r="17931" x14ac:dyDescent="0.35"/>
    <row r="17932" x14ac:dyDescent="0.35"/>
    <row r="17933" x14ac:dyDescent="0.35"/>
    <row r="17934" x14ac:dyDescent="0.35"/>
    <row r="17935" x14ac:dyDescent="0.35"/>
    <row r="17936" x14ac:dyDescent="0.35"/>
    <row r="17937" x14ac:dyDescent="0.35"/>
    <row r="17938" x14ac:dyDescent="0.35"/>
    <row r="17939" x14ac:dyDescent="0.35"/>
    <row r="17940" x14ac:dyDescent="0.35"/>
    <row r="17941" x14ac:dyDescent="0.35"/>
    <row r="17942" x14ac:dyDescent="0.35"/>
    <row r="17943" x14ac:dyDescent="0.35"/>
    <row r="17944" x14ac:dyDescent="0.35"/>
    <row r="17945" x14ac:dyDescent="0.35"/>
    <row r="17946" x14ac:dyDescent="0.35"/>
    <row r="17947" x14ac:dyDescent="0.35"/>
    <row r="17948" x14ac:dyDescent="0.35"/>
    <row r="17949" x14ac:dyDescent="0.35"/>
    <row r="17950" x14ac:dyDescent="0.35"/>
    <row r="17951" x14ac:dyDescent="0.35"/>
    <row r="17952" x14ac:dyDescent="0.35"/>
    <row r="17953" x14ac:dyDescent="0.35"/>
    <row r="17954" x14ac:dyDescent="0.35"/>
    <row r="17955" x14ac:dyDescent="0.35"/>
    <row r="17956" x14ac:dyDescent="0.35"/>
    <row r="17957" x14ac:dyDescent="0.35"/>
    <row r="17958" x14ac:dyDescent="0.35"/>
    <row r="17959" x14ac:dyDescent="0.35"/>
    <row r="17960" x14ac:dyDescent="0.35"/>
    <row r="17961" x14ac:dyDescent="0.35"/>
    <row r="17962" x14ac:dyDescent="0.35"/>
    <row r="17963" x14ac:dyDescent="0.35"/>
    <row r="17964" x14ac:dyDescent="0.35"/>
    <row r="17965" x14ac:dyDescent="0.35"/>
    <row r="17966" x14ac:dyDescent="0.35"/>
    <row r="17967" x14ac:dyDescent="0.35"/>
    <row r="17968" x14ac:dyDescent="0.35"/>
    <row r="17969" x14ac:dyDescent="0.35"/>
    <row r="17970" x14ac:dyDescent="0.35"/>
    <row r="17971" x14ac:dyDescent="0.35"/>
    <row r="17972" x14ac:dyDescent="0.35"/>
    <row r="17973" x14ac:dyDescent="0.35"/>
    <row r="17974" x14ac:dyDescent="0.35"/>
    <row r="17975" x14ac:dyDescent="0.35"/>
    <row r="17976" x14ac:dyDescent="0.35"/>
    <row r="17977" x14ac:dyDescent="0.35"/>
    <row r="17978" x14ac:dyDescent="0.35"/>
    <row r="17979" x14ac:dyDescent="0.35"/>
    <row r="17980" x14ac:dyDescent="0.35"/>
    <row r="17981" x14ac:dyDescent="0.35"/>
    <row r="17982" x14ac:dyDescent="0.35"/>
    <row r="17983" x14ac:dyDescent="0.35"/>
    <row r="17984" x14ac:dyDescent="0.35"/>
    <row r="17985" x14ac:dyDescent="0.35"/>
    <row r="17986" x14ac:dyDescent="0.35"/>
    <row r="17987" x14ac:dyDescent="0.35"/>
    <row r="17988" x14ac:dyDescent="0.35"/>
    <row r="17989" x14ac:dyDescent="0.35"/>
    <row r="17990" x14ac:dyDescent="0.35"/>
    <row r="17991" x14ac:dyDescent="0.35"/>
    <row r="17992" x14ac:dyDescent="0.35"/>
    <row r="17993" x14ac:dyDescent="0.35"/>
    <row r="17994" x14ac:dyDescent="0.35"/>
    <row r="17995" x14ac:dyDescent="0.35"/>
    <row r="17996" x14ac:dyDescent="0.35"/>
    <row r="17997" x14ac:dyDescent="0.35"/>
    <row r="17998" x14ac:dyDescent="0.35"/>
    <row r="17999" x14ac:dyDescent="0.35"/>
    <row r="18000" x14ac:dyDescent="0.35"/>
    <row r="18001" x14ac:dyDescent="0.35"/>
    <row r="18002" x14ac:dyDescent="0.35"/>
    <row r="18003" x14ac:dyDescent="0.35"/>
    <row r="18004" x14ac:dyDescent="0.35"/>
    <row r="18005" x14ac:dyDescent="0.35"/>
    <row r="18006" x14ac:dyDescent="0.35"/>
    <row r="18007" x14ac:dyDescent="0.35"/>
    <row r="18008" x14ac:dyDescent="0.35"/>
    <row r="18009" x14ac:dyDescent="0.35"/>
    <row r="18010" x14ac:dyDescent="0.35"/>
    <row r="18011" x14ac:dyDescent="0.35"/>
    <row r="18012" x14ac:dyDescent="0.35"/>
    <row r="18013" x14ac:dyDescent="0.35"/>
    <row r="18014" x14ac:dyDescent="0.35"/>
    <row r="18015" x14ac:dyDescent="0.35"/>
    <row r="18016" x14ac:dyDescent="0.35"/>
    <row r="18017" x14ac:dyDescent="0.35"/>
    <row r="18018" x14ac:dyDescent="0.35"/>
    <row r="18019" x14ac:dyDescent="0.35"/>
    <row r="18020" x14ac:dyDescent="0.35"/>
    <row r="18021" x14ac:dyDescent="0.35"/>
    <row r="18022" x14ac:dyDescent="0.35"/>
    <row r="18023" x14ac:dyDescent="0.35"/>
    <row r="18024" x14ac:dyDescent="0.35"/>
    <row r="18025" x14ac:dyDescent="0.35"/>
    <row r="18026" x14ac:dyDescent="0.35"/>
    <row r="18027" x14ac:dyDescent="0.35"/>
    <row r="18028" x14ac:dyDescent="0.35"/>
    <row r="18029" x14ac:dyDescent="0.35"/>
    <row r="18030" x14ac:dyDescent="0.35"/>
    <row r="18031" x14ac:dyDescent="0.35"/>
    <row r="18032" x14ac:dyDescent="0.35"/>
    <row r="18033" x14ac:dyDescent="0.35"/>
    <row r="18034" x14ac:dyDescent="0.35"/>
    <row r="18035" x14ac:dyDescent="0.35"/>
    <row r="18036" x14ac:dyDescent="0.35"/>
    <row r="18037" x14ac:dyDescent="0.35"/>
    <row r="18038" x14ac:dyDescent="0.35"/>
    <row r="18039" x14ac:dyDescent="0.35"/>
    <row r="18040" x14ac:dyDescent="0.35"/>
    <row r="18041" x14ac:dyDescent="0.35"/>
    <row r="18042" x14ac:dyDescent="0.35"/>
    <row r="18043" x14ac:dyDescent="0.35"/>
    <row r="18044" x14ac:dyDescent="0.35"/>
    <row r="18045" x14ac:dyDescent="0.35"/>
    <row r="18046" x14ac:dyDescent="0.35"/>
    <row r="18047" x14ac:dyDescent="0.35"/>
    <row r="18048" x14ac:dyDescent="0.35"/>
    <row r="18049" x14ac:dyDescent="0.35"/>
    <row r="18050" x14ac:dyDescent="0.35"/>
    <row r="18051" x14ac:dyDescent="0.35"/>
    <row r="18052" x14ac:dyDescent="0.35"/>
    <row r="18053" x14ac:dyDescent="0.35"/>
    <row r="18054" x14ac:dyDescent="0.35"/>
    <row r="18055" x14ac:dyDescent="0.35"/>
    <row r="18056" x14ac:dyDescent="0.35"/>
    <row r="18057" x14ac:dyDescent="0.35"/>
    <row r="18058" x14ac:dyDescent="0.35"/>
    <row r="18059" x14ac:dyDescent="0.35"/>
    <row r="18060" x14ac:dyDescent="0.35"/>
    <row r="18061" x14ac:dyDescent="0.35"/>
    <row r="18062" x14ac:dyDescent="0.35"/>
    <row r="18063" x14ac:dyDescent="0.35"/>
    <row r="18064" x14ac:dyDescent="0.35"/>
    <row r="18065" x14ac:dyDescent="0.35"/>
    <row r="18066" x14ac:dyDescent="0.35"/>
    <row r="18067" x14ac:dyDescent="0.35"/>
    <row r="18068" x14ac:dyDescent="0.35"/>
    <row r="18069" x14ac:dyDescent="0.35"/>
    <row r="18070" x14ac:dyDescent="0.35"/>
    <row r="18071" x14ac:dyDescent="0.35"/>
    <row r="18072" x14ac:dyDescent="0.35"/>
    <row r="18073" x14ac:dyDescent="0.35"/>
    <row r="18074" x14ac:dyDescent="0.35"/>
    <row r="18075" x14ac:dyDescent="0.35"/>
    <row r="18076" x14ac:dyDescent="0.35"/>
    <row r="18077" x14ac:dyDescent="0.35"/>
    <row r="18078" x14ac:dyDescent="0.35"/>
    <row r="18079" x14ac:dyDescent="0.35"/>
    <row r="18080" x14ac:dyDescent="0.35"/>
    <row r="18081" x14ac:dyDescent="0.35"/>
    <row r="18082" x14ac:dyDescent="0.35"/>
    <row r="18083" x14ac:dyDescent="0.35"/>
    <row r="18084" x14ac:dyDescent="0.35"/>
    <row r="18085" x14ac:dyDescent="0.35"/>
    <row r="18086" x14ac:dyDescent="0.35"/>
    <row r="18087" x14ac:dyDescent="0.35"/>
    <row r="18088" x14ac:dyDescent="0.35"/>
    <row r="18089" x14ac:dyDescent="0.35"/>
    <row r="18090" x14ac:dyDescent="0.35"/>
    <row r="18091" x14ac:dyDescent="0.35"/>
    <row r="18092" x14ac:dyDescent="0.35"/>
    <row r="18093" x14ac:dyDescent="0.35"/>
    <row r="18094" x14ac:dyDescent="0.35"/>
    <row r="18095" x14ac:dyDescent="0.35"/>
    <row r="18096" x14ac:dyDescent="0.35"/>
    <row r="18097" x14ac:dyDescent="0.35"/>
    <row r="18098" x14ac:dyDescent="0.35"/>
    <row r="18099" x14ac:dyDescent="0.35"/>
    <row r="18100" x14ac:dyDescent="0.35"/>
    <row r="18101" x14ac:dyDescent="0.35"/>
    <row r="18102" x14ac:dyDescent="0.35"/>
    <row r="18103" x14ac:dyDescent="0.35"/>
    <row r="18104" x14ac:dyDescent="0.35"/>
    <row r="18105" x14ac:dyDescent="0.35"/>
    <row r="18106" x14ac:dyDescent="0.35"/>
    <row r="18107" x14ac:dyDescent="0.35"/>
    <row r="18108" x14ac:dyDescent="0.35"/>
    <row r="18109" x14ac:dyDescent="0.35"/>
    <row r="18110" x14ac:dyDescent="0.35"/>
    <row r="18111" x14ac:dyDescent="0.35"/>
    <row r="18112" x14ac:dyDescent="0.35"/>
    <row r="18113" x14ac:dyDescent="0.35"/>
    <row r="18114" x14ac:dyDescent="0.35"/>
    <row r="18115" x14ac:dyDescent="0.35"/>
    <row r="18116" x14ac:dyDescent="0.35"/>
    <row r="18117" x14ac:dyDescent="0.35"/>
    <row r="18118" x14ac:dyDescent="0.35"/>
    <row r="18119" x14ac:dyDescent="0.35"/>
    <row r="18120" x14ac:dyDescent="0.35"/>
    <row r="18121" x14ac:dyDescent="0.35"/>
    <row r="18122" x14ac:dyDescent="0.35"/>
    <row r="18123" x14ac:dyDescent="0.35"/>
    <row r="18124" x14ac:dyDescent="0.35"/>
    <row r="18125" x14ac:dyDescent="0.35"/>
    <row r="18126" x14ac:dyDescent="0.35"/>
    <row r="18127" x14ac:dyDescent="0.35"/>
    <row r="18128" x14ac:dyDescent="0.35"/>
    <row r="18129" x14ac:dyDescent="0.35"/>
    <row r="18130" x14ac:dyDescent="0.35"/>
    <row r="18131" x14ac:dyDescent="0.35"/>
    <row r="18132" x14ac:dyDescent="0.35"/>
    <row r="18133" x14ac:dyDescent="0.35"/>
    <row r="18134" x14ac:dyDescent="0.35"/>
    <row r="18135" x14ac:dyDescent="0.35"/>
    <row r="18136" x14ac:dyDescent="0.35"/>
    <row r="18137" x14ac:dyDescent="0.35"/>
    <row r="18138" x14ac:dyDescent="0.35"/>
    <row r="18139" x14ac:dyDescent="0.35"/>
    <row r="18140" x14ac:dyDescent="0.35"/>
    <row r="18141" x14ac:dyDescent="0.35"/>
    <row r="18142" x14ac:dyDescent="0.35"/>
    <row r="18143" x14ac:dyDescent="0.35"/>
    <row r="18144" x14ac:dyDescent="0.35"/>
    <row r="18145" x14ac:dyDescent="0.35"/>
    <row r="18146" x14ac:dyDescent="0.35"/>
    <row r="18147" x14ac:dyDescent="0.35"/>
    <row r="18148" x14ac:dyDescent="0.35"/>
    <row r="18149" x14ac:dyDescent="0.35"/>
    <row r="18150" x14ac:dyDescent="0.35"/>
    <row r="18151" x14ac:dyDescent="0.35"/>
    <row r="18152" x14ac:dyDescent="0.35"/>
    <row r="18153" x14ac:dyDescent="0.35"/>
    <row r="18154" x14ac:dyDescent="0.35"/>
    <row r="18155" x14ac:dyDescent="0.35"/>
    <row r="18156" x14ac:dyDescent="0.35"/>
    <row r="18157" x14ac:dyDescent="0.35"/>
    <row r="18158" x14ac:dyDescent="0.35"/>
    <row r="18159" x14ac:dyDescent="0.35"/>
    <row r="18160" x14ac:dyDescent="0.35"/>
    <row r="18161" x14ac:dyDescent="0.35"/>
    <row r="18162" x14ac:dyDescent="0.35"/>
    <row r="18163" x14ac:dyDescent="0.35"/>
    <row r="18164" x14ac:dyDescent="0.35"/>
    <row r="18165" x14ac:dyDescent="0.35"/>
    <row r="18166" x14ac:dyDescent="0.35"/>
    <row r="18167" x14ac:dyDescent="0.35"/>
    <row r="18168" x14ac:dyDescent="0.35"/>
    <row r="18169" x14ac:dyDescent="0.35"/>
    <row r="18170" x14ac:dyDescent="0.35"/>
    <row r="18171" x14ac:dyDescent="0.35"/>
    <row r="18172" x14ac:dyDescent="0.35"/>
    <row r="18173" x14ac:dyDescent="0.35"/>
    <row r="18174" x14ac:dyDescent="0.35"/>
    <row r="18175" x14ac:dyDescent="0.35"/>
    <row r="18176" x14ac:dyDescent="0.35"/>
    <row r="18177" x14ac:dyDescent="0.35"/>
    <row r="18178" x14ac:dyDescent="0.35"/>
    <row r="18179" x14ac:dyDescent="0.35"/>
    <row r="18180" x14ac:dyDescent="0.35"/>
    <row r="18181" x14ac:dyDescent="0.35"/>
    <row r="18182" x14ac:dyDescent="0.35"/>
    <row r="18183" x14ac:dyDescent="0.35"/>
    <row r="18184" x14ac:dyDescent="0.35"/>
    <row r="18185" x14ac:dyDescent="0.35"/>
    <row r="18186" x14ac:dyDescent="0.35"/>
    <row r="18187" x14ac:dyDescent="0.35"/>
    <row r="18188" x14ac:dyDescent="0.35"/>
    <row r="18189" x14ac:dyDescent="0.35"/>
    <row r="18190" x14ac:dyDescent="0.35"/>
    <row r="18191" x14ac:dyDescent="0.35"/>
    <row r="18192" x14ac:dyDescent="0.35"/>
    <row r="18193" x14ac:dyDescent="0.35"/>
    <row r="18194" x14ac:dyDescent="0.35"/>
    <row r="18195" x14ac:dyDescent="0.35"/>
    <row r="18196" x14ac:dyDescent="0.35"/>
    <row r="18197" x14ac:dyDescent="0.35"/>
    <row r="18198" x14ac:dyDescent="0.35"/>
    <row r="18199" x14ac:dyDescent="0.35"/>
    <row r="18200" x14ac:dyDescent="0.35"/>
    <row r="18201" x14ac:dyDescent="0.35"/>
    <row r="18202" x14ac:dyDescent="0.35"/>
    <row r="18203" x14ac:dyDescent="0.35"/>
    <row r="18204" x14ac:dyDescent="0.35"/>
    <row r="18205" x14ac:dyDescent="0.35"/>
    <row r="18206" x14ac:dyDescent="0.35"/>
    <row r="18207" x14ac:dyDescent="0.35"/>
    <row r="18208" x14ac:dyDescent="0.35"/>
    <row r="18209" x14ac:dyDescent="0.35"/>
    <row r="18210" x14ac:dyDescent="0.35"/>
    <row r="18211" x14ac:dyDescent="0.35"/>
    <row r="18212" x14ac:dyDescent="0.35"/>
    <row r="18213" x14ac:dyDescent="0.35"/>
    <row r="18214" x14ac:dyDescent="0.35"/>
    <row r="18215" x14ac:dyDescent="0.35"/>
    <row r="18216" x14ac:dyDescent="0.35"/>
    <row r="18217" x14ac:dyDescent="0.35"/>
    <row r="18218" x14ac:dyDescent="0.35"/>
    <row r="18219" x14ac:dyDescent="0.35"/>
    <row r="18220" x14ac:dyDescent="0.35"/>
    <row r="18221" x14ac:dyDescent="0.35"/>
    <row r="18222" x14ac:dyDescent="0.35"/>
    <row r="18223" x14ac:dyDescent="0.35"/>
    <row r="18224" x14ac:dyDescent="0.35"/>
    <row r="18225" x14ac:dyDescent="0.35"/>
    <row r="18226" x14ac:dyDescent="0.35"/>
    <row r="18227" x14ac:dyDescent="0.35"/>
    <row r="18228" x14ac:dyDescent="0.35"/>
    <row r="18229" x14ac:dyDescent="0.35"/>
    <row r="18230" x14ac:dyDescent="0.35"/>
    <row r="18231" x14ac:dyDescent="0.35"/>
    <row r="18232" x14ac:dyDescent="0.35"/>
    <row r="18233" x14ac:dyDescent="0.35"/>
    <row r="18234" x14ac:dyDescent="0.35"/>
    <row r="18235" x14ac:dyDescent="0.35"/>
    <row r="18236" x14ac:dyDescent="0.35"/>
    <row r="18237" x14ac:dyDescent="0.35"/>
    <row r="18238" x14ac:dyDescent="0.35"/>
    <row r="18239" x14ac:dyDescent="0.35"/>
    <row r="18240" x14ac:dyDescent="0.35"/>
    <row r="18241" x14ac:dyDescent="0.35"/>
    <row r="18242" x14ac:dyDescent="0.35"/>
    <row r="18243" x14ac:dyDescent="0.35"/>
    <row r="18244" x14ac:dyDescent="0.35"/>
    <row r="18245" x14ac:dyDescent="0.35"/>
    <row r="18246" x14ac:dyDescent="0.35"/>
    <row r="18247" x14ac:dyDescent="0.35"/>
    <row r="18248" x14ac:dyDescent="0.35"/>
    <row r="18249" x14ac:dyDescent="0.35"/>
    <row r="18250" x14ac:dyDescent="0.35"/>
    <row r="18251" x14ac:dyDescent="0.35"/>
    <row r="18252" x14ac:dyDescent="0.35"/>
    <row r="18253" x14ac:dyDescent="0.35"/>
    <row r="18254" x14ac:dyDescent="0.35"/>
    <row r="18255" x14ac:dyDescent="0.35"/>
    <row r="18256" x14ac:dyDescent="0.35"/>
    <row r="18257" x14ac:dyDescent="0.35"/>
    <row r="18258" x14ac:dyDescent="0.35"/>
    <row r="18259" x14ac:dyDescent="0.35"/>
    <row r="18260" x14ac:dyDescent="0.35"/>
    <row r="18261" x14ac:dyDescent="0.35"/>
    <row r="18262" x14ac:dyDescent="0.35"/>
    <row r="18263" x14ac:dyDescent="0.35"/>
    <row r="18264" x14ac:dyDescent="0.35"/>
    <row r="18265" x14ac:dyDescent="0.35"/>
    <row r="18266" x14ac:dyDescent="0.35"/>
    <row r="18267" x14ac:dyDescent="0.35"/>
    <row r="18268" x14ac:dyDescent="0.35"/>
    <row r="18269" x14ac:dyDescent="0.35"/>
    <row r="18270" x14ac:dyDescent="0.35"/>
    <row r="18271" x14ac:dyDescent="0.35"/>
    <row r="18272" x14ac:dyDescent="0.35"/>
    <row r="18273" x14ac:dyDescent="0.35"/>
    <row r="18274" x14ac:dyDescent="0.35"/>
    <row r="18275" x14ac:dyDescent="0.35"/>
    <row r="18276" x14ac:dyDescent="0.35"/>
    <row r="18277" x14ac:dyDescent="0.35"/>
    <row r="18278" x14ac:dyDescent="0.35"/>
    <row r="18279" x14ac:dyDescent="0.35"/>
    <row r="18280" x14ac:dyDescent="0.35"/>
    <row r="18281" x14ac:dyDescent="0.35"/>
    <row r="18282" x14ac:dyDescent="0.35"/>
    <row r="18283" x14ac:dyDescent="0.35"/>
    <row r="18284" x14ac:dyDescent="0.35"/>
    <row r="18285" x14ac:dyDescent="0.35"/>
    <row r="18286" x14ac:dyDescent="0.35"/>
    <row r="18287" x14ac:dyDescent="0.35"/>
    <row r="18288" x14ac:dyDescent="0.35"/>
    <row r="18289" x14ac:dyDescent="0.35"/>
    <row r="18290" x14ac:dyDescent="0.35"/>
    <row r="18291" x14ac:dyDescent="0.35"/>
    <row r="18292" x14ac:dyDescent="0.35"/>
    <row r="18293" x14ac:dyDescent="0.35"/>
    <row r="18294" x14ac:dyDescent="0.35"/>
    <row r="18295" x14ac:dyDescent="0.35"/>
    <row r="18296" x14ac:dyDescent="0.35"/>
    <row r="18297" x14ac:dyDescent="0.35"/>
    <row r="18298" x14ac:dyDescent="0.35"/>
    <row r="18299" x14ac:dyDescent="0.35"/>
    <row r="18300" x14ac:dyDescent="0.35"/>
    <row r="18301" x14ac:dyDescent="0.35"/>
    <row r="18302" x14ac:dyDescent="0.35"/>
    <row r="18303" x14ac:dyDescent="0.35"/>
    <row r="18304" x14ac:dyDescent="0.35"/>
    <row r="18305" x14ac:dyDescent="0.35"/>
    <row r="18306" x14ac:dyDescent="0.35"/>
    <row r="18307" x14ac:dyDescent="0.35"/>
    <row r="18308" x14ac:dyDescent="0.35"/>
    <row r="18309" x14ac:dyDescent="0.35"/>
    <row r="18310" x14ac:dyDescent="0.35"/>
    <row r="18311" x14ac:dyDescent="0.35"/>
    <row r="18312" x14ac:dyDescent="0.35"/>
    <row r="18313" x14ac:dyDescent="0.35"/>
    <row r="18314" x14ac:dyDescent="0.35"/>
    <row r="18315" x14ac:dyDescent="0.35"/>
    <row r="18316" x14ac:dyDescent="0.35"/>
    <row r="18317" x14ac:dyDescent="0.35"/>
    <row r="18318" x14ac:dyDescent="0.35"/>
    <row r="18319" x14ac:dyDescent="0.35"/>
    <row r="18320" x14ac:dyDescent="0.35"/>
    <row r="18321" x14ac:dyDescent="0.35"/>
    <row r="18322" x14ac:dyDescent="0.35"/>
    <row r="18323" x14ac:dyDescent="0.35"/>
    <row r="18324" x14ac:dyDescent="0.35"/>
    <row r="18325" x14ac:dyDescent="0.35"/>
    <row r="18326" x14ac:dyDescent="0.35"/>
    <row r="18327" x14ac:dyDescent="0.35"/>
    <row r="18328" x14ac:dyDescent="0.35"/>
    <row r="18329" x14ac:dyDescent="0.35"/>
    <row r="18330" x14ac:dyDescent="0.35"/>
    <row r="18331" x14ac:dyDescent="0.35"/>
    <row r="18332" x14ac:dyDescent="0.35"/>
    <row r="18333" x14ac:dyDescent="0.35"/>
    <row r="18334" x14ac:dyDescent="0.35"/>
    <row r="18335" x14ac:dyDescent="0.35"/>
    <row r="18336" x14ac:dyDescent="0.35"/>
    <row r="18337" x14ac:dyDescent="0.35"/>
    <row r="18338" x14ac:dyDescent="0.35"/>
    <row r="18339" x14ac:dyDescent="0.35"/>
    <row r="18340" x14ac:dyDescent="0.35"/>
    <row r="18341" x14ac:dyDescent="0.35"/>
    <row r="18342" x14ac:dyDescent="0.35"/>
    <row r="18343" x14ac:dyDescent="0.35"/>
    <row r="18344" x14ac:dyDescent="0.35"/>
    <row r="18345" x14ac:dyDescent="0.35"/>
    <row r="18346" x14ac:dyDescent="0.35"/>
    <row r="18347" x14ac:dyDescent="0.35"/>
    <row r="18348" x14ac:dyDescent="0.35"/>
    <row r="18349" x14ac:dyDescent="0.35"/>
    <row r="18350" x14ac:dyDescent="0.35"/>
    <row r="18351" x14ac:dyDescent="0.35"/>
    <row r="18352" x14ac:dyDescent="0.35"/>
    <row r="18353" x14ac:dyDescent="0.35"/>
    <row r="18354" x14ac:dyDescent="0.35"/>
    <row r="18355" x14ac:dyDescent="0.35"/>
    <row r="18356" x14ac:dyDescent="0.35"/>
    <row r="18357" x14ac:dyDescent="0.35"/>
    <row r="18358" x14ac:dyDescent="0.35"/>
    <row r="18359" x14ac:dyDescent="0.35"/>
    <row r="18360" x14ac:dyDescent="0.35"/>
    <row r="18361" x14ac:dyDescent="0.35"/>
    <row r="18362" x14ac:dyDescent="0.35"/>
    <row r="18363" x14ac:dyDescent="0.35"/>
    <row r="18364" x14ac:dyDescent="0.35"/>
    <row r="18365" x14ac:dyDescent="0.35"/>
    <row r="18366" x14ac:dyDescent="0.35"/>
    <row r="18367" x14ac:dyDescent="0.35"/>
    <row r="18368" x14ac:dyDescent="0.35"/>
    <row r="18369" x14ac:dyDescent="0.35"/>
    <row r="18370" x14ac:dyDescent="0.35"/>
    <row r="18371" x14ac:dyDescent="0.35"/>
    <row r="18372" x14ac:dyDescent="0.35"/>
    <row r="18373" x14ac:dyDescent="0.35"/>
    <row r="18374" x14ac:dyDescent="0.35"/>
    <row r="18375" x14ac:dyDescent="0.35"/>
    <row r="18376" x14ac:dyDescent="0.35"/>
    <row r="18377" x14ac:dyDescent="0.35"/>
    <row r="18378" x14ac:dyDescent="0.35"/>
    <row r="18379" x14ac:dyDescent="0.35"/>
    <row r="18380" x14ac:dyDescent="0.35"/>
    <row r="18381" x14ac:dyDescent="0.35"/>
    <row r="18382" x14ac:dyDescent="0.35"/>
    <row r="18383" x14ac:dyDescent="0.35"/>
    <row r="18384" x14ac:dyDescent="0.35"/>
    <row r="18385" x14ac:dyDescent="0.35"/>
    <row r="18386" x14ac:dyDescent="0.35"/>
    <row r="18387" x14ac:dyDescent="0.35"/>
    <row r="18388" x14ac:dyDescent="0.35"/>
    <row r="18389" x14ac:dyDescent="0.35"/>
    <row r="18390" x14ac:dyDescent="0.35"/>
    <row r="18391" x14ac:dyDescent="0.35"/>
    <row r="18392" x14ac:dyDescent="0.35"/>
    <row r="18393" x14ac:dyDescent="0.35"/>
    <row r="18394" x14ac:dyDescent="0.35"/>
    <row r="18395" x14ac:dyDescent="0.35"/>
    <row r="18396" x14ac:dyDescent="0.35"/>
    <row r="18397" x14ac:dyDescent="0.35"/>
    <row r="18398" x14ac:dyDescent="0.35"/>
    <row r="18399" x14ac:dyDescent="0.35"/>
    <row r="18400" x14ac:dyDescent="0.35"/>
    <row r="18401" x14ac:dyDescent="0.35"/>
    <row r="18402" x14ac:dyDescent="0.35"/>
    <row r="18403" x14ac:dyDescent="0.35"/>
    <row r="18404" x14ac:dyDescent="0.35"/>
    <row r="18405" x14ac:dyDescent="0.35"/>
    <row r="18406" x14ac:dyDescent="0.35"/>
    <row r="18407" x14ac:dyDescent="0.35"/>
    <row r="18408" x14ac:dyDescent="0.35"/>
    <row r="18409" x14ac:dyDescent="0.35"/>
    <row r="18410" x14ac:dyDescent="0.35"/>
    <row r="18411" x14ac:dyDescent="0.35"/>
    <row r="18412" x14ac:dyDescent="0.35"/>
    <row r="18413" x14ac:dyDescent="0.35"/>
    <row r="18414" x14ac:dyDescent="0.35"/>
    <row r="18415" x14ac:dyDescent="0.35"/>
    <row r="18416" x14ac:dyDescent="0.35"/>
    <row r="18417" x14ac:dyDescent="0.35"/>
    <row r="18418" x14ac:dyDescent="0.35"/>
    <row r="18419" x14ac:dyDescent="0.35"/>
    <row r="18420" x14ac:dyDescent="0.35"/>
    <row r="18421" x14ac:dyDescent="0.35"/>
    <row r="18422" x14ac:dyDescent="0.35"/>
    <row r="18423" x14ac:dyDescent="0.35"/>
    <row r="18424" x14ac:dyDescent="0.35"/>
    <row r="18425" x14ac:dyDescent="0.35"/>
    <row r="18426" x14ac:dyDescent="0.35"/>
    <row r="18427" x14ac:dyDescent="0.35"/>
    <row r="18428" x14ac:dyDescent="0.35"/>
    <row r="18429" x14ac:dyDescent="0.35"/>
    <row r="18430" x14ac:dyDescent="0.35"/>
    <row r="18431" x14ac:dyDescent="0.35"/>
    <row r="18432" x14ac:dyDescent="0.35"/>
    <row r="18433" x14ac:dyDescent="0.35"/>
    <row r="18434" x14ac:dyDescent="0.35"/>
    <row r="18435" x14ac:dyDescent="0.35"/>
    <row r="18436" x14ac:dyDescent="0.35"/>
    <row r="18437" x14ac:dyDescent="0.35"/>
    <row r="18438" x14ac:dyDescent="0.35"/>
    <row r="18439" x14ac:dyDescent="0.35"/>
    <row r="18440" x14ac:dyDescent="0.35"/>
    <row r="18441" x14ac:dyDescent="0.35"/>
    <row r="18442" x14ac:dyDescent="0.35"/>
    <row r="18443" x14ac:dyDescent="0.35"/>
    <row r="18444" x14ac:dyDescent="0.35"/>
    <row r="18445" x14ac:dyDescent="0.35"/>
    <row r="18446" x14ac:dyDescent="0.35"/>
    <row r="18447" x14ac:dyDescent="0.35"/>
    <row r="18448" x14ac:dyDescent="0.35"/>
    <row r="18449" x14ac:dyDescent="0.35"/>
    <row r="18450" x14ac:dyDescent="0.35"/>
    <row r="18451" x14ac:dyDescent="0.35"/>
    <row r="18452" x14ac:dyDescent="0.35"/>
    <row r="18453" x14ac:dyDescent="0.35"/>
    <row r="18454" x14ac:dyDescent="0.35"/>
    <row r="18455" x14ac:dyDescent="0.35"/>
    <row r="18456" x14ac:dyDescent="0.35"/>
    <row r="18457" x14ac:dyDescent="0.35"/>
    <row r="18458" x14ac:dyDescent="0.35"/>
    <row r="18459" x14ac:dyDescent="0.35"/>
    <row r="18460" x14ac:dyDescent="0.35"/>
    <row r="18461" x14ac:dyDescent="0.35"/>
    <row r="18462" x14ac:dyDescent="0.35"/>
    <row r="18463" x14ac:dyDescent="0.35"/>
    <row r="18464" x14ac:dyDescent="0.35"/>
    <row r="18465" x14ac:dyDescent="0.35"/>
    <row r="18466" x14ac:dyDescent="0.35"/>
    <row r="18467" x14ac:dyDescent="0.35"/>
    <row r="18468" x14ac:dyDescent="0.35"/>
    <row r="18469" x14ac:dyDescent="0.35"/>
    <row r="18470" x14ac:dyDescent="0.35"/>
    <row r="18471" x14ac:dyDescent="0.35"/>
    <row r="18472" x14ac:dyDescent="0.35"/>
    <row r="18473" x14ac:dyDescent="0.35"/>
    <row r="18474" x14ac:dyDescent="0.35"/>
    <row r="18475" x14ac:dyDescent="0.35"/>
    <row r="18476" x14ac:dyDescent="0.35"/>
    <row r="18477" x14ac:dyDescent="0.35"/>
    <row r="18478" x14ac:dyDescent="0.35"/>
    <row r="18479" x14ac:dyDescent="0.35"/>
    <row r="18480" x14ac:dyDescent="0.35"/>
    <row r="18481" x14ac:dyDescent="0.35"/>
    <row r="18482" x14ac:dyDescent="0.35"/>
    <row r="18483" x14ac:dyDescent="0.35"/>
    <row r="18484" x14ac:dyDescent="0.35"/>
    <row r="18485" x14ac:dyDescent="0.35"/>
    <row r="18486" x14ac:dyDescent="0.35"/>
    <row r="18487" x14ac:dyDescent="0.35"/>
    <row r="18488" x14ac:dyDescent="0.35"/>
    <row r="18489" x14ac:dyDescent="0.35"/>
    <row r="18490" x14ac:dyDescent="0.35"/>
    <row r="18491" x14ac:dyDescent="0.35"/>
    <row r="18492" x14ac:dyDescent="0.35"/>
    <row r="18493" x14ac:dyDescent="0.35"/>
    <row r="18494" x14ac:dyDescent="0.35"/>
    <row r="18495" x14ac:dyDescent="0.35"/>
    <row r="18496" x14ac:dyDescent="0.35"/>
    <row r="18497" x14ac:dyDescent="0.35"/>
    <row r="18498" x14ac:dyDescent="0.35"/>
    <row r="18499" x14ac:dyDescent="0.35"/>
    <row r="18500" x14ac:dyDescent="0.35"/>
    <row r="18501" x14ac:dyDescent="0.35"/>
    <row r="18502" x14ac:dyDescent="0.35"/>
    <row r="18503" x14ac:dyDescent="0.35"/>
    <row r="18504" x14ac:dyDescent="0.35"/>
    <row r="18505" x14ac:dyDescent="0.35"/>
    <row r="18506" x14ac:dyDescent="0.35"/>
    <row r="18507" x14ac:dyDescent="0.35"/>
    <row r="18508" x14ac:dyDescent="0.35"/>
    <row r="18509" x14ac:dyDescent="0.35"/>
    <row r="18510" x14ac:dyDescent="0.35"/>
    <row r="18511" x14ac:dyDescent="0.35"/>
    <row r="18512" x14ac:dyDescent="0.35"/>
    <row r="18513" x14ac:dyDescent="0.35"/>
    <row r="18514" x14ac:dyDescent="0.35"/>
    <row r="18515" x14ac:dyDescent="0.35"/>
    <row r="18516" x14ac:dyDescent="0.35"/>
    <row r="18517" x14ac:dyDescent="0.35"/>
    <row r="18518" x14ac:dyDescent="0.35"/>
    <row r="18519" x14ac:dyDescent="0.35"/>
    <row r="18520" x14ac:dyDescent="0.35"/>
    <row r="18521" x14ac:dyDescent="0.35"/>
    <row r="18522" x14ac:dyDescent="0.35"/>
    <row r="18523" x14ac:dyDescent="0.35"/>
    <row r="18524" x14ac:dyDescent="0.35"/>
    <row r="18525" x14ac:dyDescent="0.35"/>
    <row r="18526" x14ac:dyDescent="0.35"/>
    <row r="18527" x14ac:dyDescent="0.35"/>
    <row r="18528" x14ac:dyDescent="0.35"/>
    <row r="18529" x14ac:dyDescent="0.35"/>
    <row r="18530" x14ac:dyDescent="0.35"/>
    <row r="18531" x14ac:dyDescent="0.35"/>
    <row r="18532" x14ac:dyDescent="0.35"/>
    <row r="18533" x14ac:dyDescent="0.35"/>
    <row r="18534" x14ac:dyDescent="0.35"/>
    <row r="18535" x14ac:dyDescent="0.35"/>
    <row r="18536" x14ac:dyDescent="0.35"/>
    <row r="18537" x14ac:dyDescent="0.35"/>
    <row r="18538" x14ac:dyDescent="0.35"/>
    <row r="18539" x14ac:dyDescent="0.35"/>
    <row r="18540" x14ac:dyDescent="0.35"/>
    <row r="18541" x14ac:dyDescent="0.35"/>
    <row r="18542" x14ac:dyDescent="0.35"/>
    <row r="18543" x14ac:dyDescent="0.35"/>
    <row r="18544" x14ac:dyDescent="0.35"/>
    <row r="18545" x14ac:dyDescent="0.35"/>
    <row r="18546" x14ac:dyDescent="0.35"/>
    <row r="18547" x14ac:dyDescent="0.35"/>
    <row r="18548" x14ac:dyDescent="0.35"/>
    <row r="18549" x14ac:dyDescent="0.35"/>
    <row r="18550" x14ac:dyDescent="0.35"/>
    <row r="18551" x14ac:dyDescent="0.35"/>
    <row r="18552" x14ac:dyDescent="0.35"/>
    <row r="18553" x14ac:dyDescent="0.35"/>
    <row r="18554" x14ac:dyDescent="0.35"/>
    <row r="18555" x14ac:dyDescent="0.35"/>
    <row r="18556" x14ac:dyDescent="0.35"/>
    <row r="18557" x14ac:dyDescent="0.35"/>
    <row r="18558" x14ac:dyDescent="0.35"/>
    <row r="18559" x14ac:dyDescent="0.35"/>
    <row r="18560" x14ac:dyDescent="0.35"/>
    <row r="18561" x14ac:dyDescent="0.35"/>
    <row r="18562" x14ac:dyDescent="0.35"/>
    <row r="18563" x14ac:dyDescent="0.35"/>
    <row r="18564" x14ac:dyDescent="0.35"/>
    <row r="18565" x14ac:dyDescent="0.35"/>
    <row r="18566" x14ac:dyDescent="0.35"/>
    <row r="18567" x14ac:dyDescent="0.35"/>
    <row r="18568" x14ac:dyDescent="0.35"/>
    <row r="18569" x14ac:dyDescent="0.35"/>
    <row r="18570" x14ac:dyDescent="0.35"/>
    <row r="18571" x14ac:dyDescent="0.35"/>
    <row r="18572" x14ac:dyDescent="0.35"/>
    <row r="18573" x14ac:dyDescent="0.35"/>
    <row r="18574" x14ac:dyDescent="0.35"/>
    <row r="18575" x14ac:dyDescent="0.35"/>
    <row r="18576" x14ac:dyDescent="0.35"/>
    <row r="18577" x14ac:dyDescent="0.35"/>
    <row r="18578" x14ac:dyDescent="0.35"/>
    <row r="18579" x14ac:dyDescent="0.35"/>
    <row r="18580" x14ac:dyDescent="0.35"/>
    <row r="18581" x14ac:dyDescent="0.35"/>
    <row r="18582" x14ac:dyDescent="0.35"/>
    <row r="18583" x14ac:dyDescent="0.35"/>
    <row r="18584" x14ac:dyDescent="0.35"/>
    <row r="18585" x14ac:dyDescent="0.35"/>
    <row r="18586" x14ac:dyDescent="0.35"/>
    <row r="18587" x14ac:dyDescent="0.35"/>
    <row r="18588" x14ac:dyDescent="0.35"/>
    <row r="18589" x14ac:dyDescent="0.35"/>
    <row r="18590" x14ac:dyDescent="0.35"/>
    <row r="18591" x14ac:dyDescent="0.35"/>
    <row r="18592" x14ac:dyDescent="0.35"/>
    <row r="18593" x14ac:dyDescent="0.35"/>
    <row r="18594" x14ac:dyDescent="0.35"/>
    <row r="18595" x14ac:dyDescent="0.35"/>
    <row r="18596" x14ac:dyDescent="0.35"/>
    <row r="18597" x14ac:dyDescent="0.35"/>
    <row r="18598" x14ac:dyDescent="0.35"/>
    <row r="18599" x14ac:dyDescent="0.35"/>
    <row r="18600" x14ac:dyDescent="0.35"/>
    <row r="18601" x14ac:dyDescent="0.35"/>
    <row r="18602" x14ac:dyDescent="0.35"/>
    <row r="18603" x14ac:dyDescent="0.35"/>
    <row r="18604" x14ac:dyDescent="0.35"/>
    <row r="18605" x14ac:dyDescent="0.35"/>
    <row r="18606" x14ac:dyDescent="0.35"/>
    <row r="18607" x14ac:dyDescent="0.35"/>
    <row r="18608" x14ac:dyDescent="0.35"/>
    <row r="18609" x14ac:dyDescent="0.35"/>
    <row r="18610" x14ac:dyDescent="0.35"/>
    <row r="18611" x14ac:dyDescent="0.35"/>
    <row r="18612" x14ac:dyDescent="0.35"/>
    <row r="18613" x14ac:dyDescent="0.35"/>
    <row r="18614" x14ac:dyDescent="0.35"/>
    <row r="18615" x14ac:dyDescent="0.35"/>
    <row r="18616" x14ac:dyDescent="0.35"/>
    <row r="18617" x14ac:dyDescent="0.35"/>
    <row r="18618" x14ac:dyDescent="0.35"/>
    <row r="18619" x14ac:dyDescent="0.35"/>
    <row r="18620" x14ac:dyDescent="0.35"/>
    <row r="18621" x14ac:dyDescent="0.35"/>
    <row r="18622" x14ac:dyDescent="0.35"/>
    <row r="18623" x14ac:dyDescent="0.35"/>
    <row r="18624" x14ac:dyDescent="0.35"/>
    <row r="18625" x14ac:dyDescent="0.35"/>
    <row r="18626" x14ac:dyDescent="0.35"/>
    <row r="18627" x14ac:dyDescent="0.35"/>
    <row r="18628" x14ac:dyDescent="0.35"/>
    <row r="18629" x14ac:dyDescent="0.35"/>
    <row r="18630" x14ac:dyDescent="0.35"/>
    <row r="18631" x14ac:dyDescent="0.35"/>
    <row r="18632" x14ac:dyDescent="0.35"/>
    <row r="18633" x14ac:dyDescent="0.35"/>
    <row r="18634" x14ac:dyDescent="0.35"/>
    <row r="18635" x14ac:dyDescent="0.35"/>
    <row r="18636" x14ac:dyDescent="0.35"/>
    <row r="18637" x14ac:dyDescent="0.35"/>
    <row r="18638" x14ac:dyDescent="0.35"/>
    <row r="18639" x14ac:dyDescent="0.35"/>
    <row r="18640" x14ac:dyDescent="0.35"/>
    <row r="18641" x14ac:dyDescent="0.35"/>
    <row r="18642" x14ac:dyDescent="0.35"/>
    <row r="18643" x14ac:dyDescent="0.35"/>
    <row r="18644" x14ac:dyDescent="0.35"/>
    <row r="18645" x14ac:dyDescent="0.35"/>
    <row r="18646" x14ac:dyDescent="0.35"/>
    <row r="18647" x14ac:dyDescent="0.35"/>
    <row r="18648" x14ac:dyDescent="0.35"/>
    <row r="18649" x14ac:dyDescent="0.35"/>
    <row r="18650" x14ac:dyDescent="0.35"/>
    <row r="18651" x14ac:dyDescent="0.35"/>
    <row r="18652" x14ac:dyDescent="0.35"/>
    <row r="18653" x14ac:dyDescent="0.35"/>
    <row r="18654" x14ac:dyDescent="0.35"/>
    <row r="18655" x14ac:dyDescent="0.35"/>
    <row r="18656" x14ac:dyDescent="0.35"/>
    <row r="18657" x14ac:dyDescent="0.35"/>
    <row r="18658" x14ac:dyDescent="0.35"/>
    <row r="18659" x14ac:dyDescent="0.35"/>
    <row r="18660" x14ac:dyDescent="0.35"/>
    <row r="18661" x14ac:dyDescent="0.35"/>
    <row r="18662" x14ac:dyDescent="0.35"/>
    <row r="18663" x14ac:dyDescent="0.35"/>
    <row r="18664" x14ac:dyDescent="0.35"/>
    <row r="18665" x14ac:dyDescent="0.35"/>
    <row r="18666" x14ac:dyDescent="0.35"/>
    <row r="18667" x14ac:dyDescent="0.35"/>
    <row r="18668" x14ac:dyDescent="0.35"/>
    <row r="18669" x14ac:dyDescent="0.35"/>
    <row r="18670" x14ac:dyDescent="0.35"/>
    <row r="18671" x14ac:dyDescent="0.35"/>
    <row r="18672" x14ac:dyDescent="0.35"/>
    <row r="18673" x14ac:dyDescent="0.35"/>
    <row r="18674" x14ac:dyDescent="0.35"/>
    <row r="18675" x14ac:dyDescent="0.35"/>
    <row r="18676" x14ac:dyDescent="0.35"/>
    <row r="18677" x14ac:dyDescent="0.35"/>
    <row r="18678" x14ac:dyDescent="0.35"/>
    <row r="18679" x14ac:dyDescent="0.35"/>
    <row r="18680" x14ac:dyDescent="0.35"/>
    <row r="18681" x14ac:dyDescent="0.35"/>
    <row r="18682" x14ac:dyDescent="0.35"/>
    <row r="18683" x14ac:dyDescent="0.35"/>
    <row r="18684" x14ac:dyDescent="0.35"/>
    <row r="18685" x14ac:dyDescent="0.35"/>
    <row r="18686" x14ac:dyDescent="0.35"/>
    <row r="18687" x14ac:dyDescent="0.35"/>
    <row r="18688" x14ac:dyDescent="0.35"/>
    <row r="18689" x14ac:dyDescent="0.35"/>
    <row r="18690" x14ac:dyDescent="0.35"/>
    <row r="18691" x14ac:dyDescent="0.35"/>
    <row r="18692" x14ac:dyDescent="0.35"/>
    <row r="18693" x14ac:dyDescent="0.35"/>
    <row r="18694" x14ac:dyDescent="0.35"/>
    <row r="18695" x14ac:dyDescent="0.35"/>
    <row r="18696" x14ac:dyDescent="0.35"/>
    <row r="18697" x14ac:dyDescent="0.35"/>
    <row r="18698" x14ac:dyDescent="0.35"/>
    <row r="18699" x14ac:dyDescent="0.35"/>
    <row r="18700" x14ac:dyDescent="0.35"/>
    <row r="18701" x14ac:dyDescent="0.35"/>
    <row r="18702" x14ac:dyDescent="0.35"/>
    <row r="18703" x14ac:dyDescent="0.35"/>
    <row r="18704" x14ac:dyDescent="0.35"/>
    <row r="18705" x14ac:dyDescent="0.35"/>
    <row r="18706" x14ac:dyDescent="0.35"/>
    <row r="18707" x14ac:dyDescent="0.35"/>
    <row r="18708" x14ac:dyDescent="0.35"/>
    <row r="18709" x14ac:dyDescent="0.35"/>
    <row r="18710" x14ac:dyDescent="0.35"/>
    <row r="18711" x14ac:dyDescent="0.35"/>
    <row r="18712" x14ac:dyDescent="0.35"/>
    <row r="18713" x14ac:dyDescent="0.35"/>
    <row r="18714" x14ac:dyDescent="0.35"/>
    <row r="18715" x14ac:dyDescent="0.35"/>
    <row r="18716" x14ac:dyDescent="0.35"/>
    <row r="18717" x14ac:dyDescent="0.35"/>
    <row r="18718" x14ac:dyDescent="0.35"/>
    <row r="18719" x14ac:dyDescent="0.35"/>
    <row r="18720" x14ac:dyDescent="0.35"/>
    <row r="18721" x14ac:dyDescent="0.35"/>
    <row r="18722" x14ac:dyDescent="0.35"/>
    <row r="18723" x14ac:dyDescent="0.35"/>
    <row r="18724" x14ac:dyDescent="0.35"/>
    <row r="18725" x14ac:dyDescent="0.35"/>
    <row r="18726" x14ac:dyDescent="0.35"/>
    <row r="18727" x14ac:dyDescent="0.35"/>
    <row r="18728" x14ac:dyDescent="0.35"/>
    <row r="18729" x14ac:dyDescent="0.35"/>
    <row r="18730" x14ac:dyDescent="0.35"/>
    <row r="18731" x14ac:dyDescent="0.35"/>
    <row r="18732" x14ac:dyDescent="0.35"/>
    <row r="18733" x14ac:dyDescent="0.35"/>
    <row r="18734" x14ac:dyDescent="0.35"/>
    <row r="18735" x14ac:dyDescent="0.35"/>
    <row r="18736" x14ac:dyDescent="0.35"/>
    <row r="18737" x14ac:dyDescent="0.35"/>
    <row r="18738" x14ac:dyDescent="0.35"/>
    <row r="18739" x14ac:dyDescent="0.35"/>
    <row r="18740" x14ac:dyDescent="0.35"/>
    <row r="18741" x14ac:dyDescent="0.35"/>
    <row r="18742" x14ac:dyDescent="0.35"/>
    <row r="18743" x14ac:dyDescent="0.35"/>
    <row r="18744" x14ac:dyDescent="0.35"/>
    <row r="18745" x14ac:dyDescent="0.35"/>
    <row r="18746" x14ac:dyDescent="0.35"/>
    <row r="18747" x14ac:dyDescent="0.35"/>
    <row r="18748" x14ac:dyDescent="0.35"/>
    <row r="18749" x14ac:dyDescent="0.35"/>
    <row r="18750" x14ac:dyDescent="0.35"/>
    <row r="18751" x14ac:dyDescent="0.35"/>
    <row r="18752" x14ac:dyDescent="0.35"/>
    <row r="18753" x14ac:dyDescent="0.35"/>
    <row r="18754" x14ac:dyDescent="0.35"/>
    <row r="18755" x14ac:dyDescent="0.35"/>
    <row r="18756" x14ac:dyDescent="0.35"/>
    <row r="18757" x14ac:dyDescent="0.35"/>
    <row r="18758" x14ac:dyDescent="0.35"/>
    <row r="18759" x14ac:dyDescent="0.35"/>
    <row r="18760" x14ac:dyDescent="0.35"/>
    <row r="18761" x14ac:dyDescent="0.35"/>
    <row r="18762" x14ac:dyDescent="0.35"/>
    <row r="18763" x14ac:dyDescent="0.35"/>
    <row r="18764" x14ac:dyDescent="0.35"/>
    <row r="18765" x14ac:dyDescent="0.35"/>
    <row r="18766" x14ac:dyDescent="0.35"/>
    <row r="18767" x14ac:dyDescent="0.35"/>
    <row r="18768" x14ac:dyDescent="0.35"/>
    <row r="18769" x14ac:dyDescent="0.35"/>
    <row r="18770" x14ac:dyDescent="0.35"/>
    <row r="18771" x14ac:dyDescent="0.35"/>
    <row r="18772" x14ac:dyDescent="0.35"/>
    <row r="18773" x14ac:dyDescent="0.35"/>
    <row r="18774" x14ac:dyDescent="0.35"/>
    <row r="18775" x14ac:dyDescent="0.35"/>
    <row r="18776" x14ac:dyDescent="0.35"/>
    <row r="18777" x14ac:dyDescent="0.35"/>
    <row r="18778" x14ac:dyDescent="0.35"/>
    <row r="18779" x14ac:dyDescent="0.35"/>
    <row r="18780" x14ac:dyDescent="0.35"/>
    <row r="18781" x14ac:dyDescent="0.35"/>
    <row r="18782" x14ac:dyDescent="0.35"/>
    <row r="18783" x14ac:dyDescent="0.35"/>
    <row r="18784" x14ac:dyDescent="0.35"/>
    <row r="18785" x14ac:dyDescent="0.35"/>
    <row r="18786" x14ac:dyDescent="0.35"/>
    <row r="18787" x14ac:dyDescent="0.35"/>
    <row r="18788" x14ac:dyDescent="0.35"/>
    <row r="18789" x14ac:dyDescent="0.35"/>
    <row r="18790" x14ac:dyDescent="0.35"/>
    <row r="18791" x14ac:dyDescent="0.35"/>
    <row r="18792" x14ac:dyDescent="0.35"/>
    <row r="18793" x14ac:dyDescent="0.35"/>
    <row r="18794" x14ac:dyDescent="0.35"/>
    <row r="18795" x14ac:dyDescent="0.35"/>
    <row r="18796" x14ac:dyDescent="0.35"/>
    <row r="18797" x14ac:dyDescent="0.35"/>
    <row r="18798" x14ac:dyDescent="0.35"/>
    <row r="18799" x14ac:dyDescent="0.35"/>
    <row r="18800" x14ac:dyDescent="0.35"/>
    <row r="18801" x14ac:dyDescent="0.35"/>
    <row r="18802" x14ac:dyDescent="0.35"/>
    <row r="18803" x14ac:dyDescent="0.35"/>
    <row r="18804" x14ac:dyDescent="0.35"/>
    <row r="18805" x14ac:dyDescent="0.35"/>
    <row r="18806" x14ac:dyDescent="0.35"/>
    <row r="18807" x14ac:dyDescent="0.35"/>
    <row r="18808" x14ac:dyDescent="0.35"/>
    <row r="18809" x14ac:dyDescent="0.35"/>
    <row r="18810" x14ac:dyDescent="0.35"/>
    <row r="18811" x14ac:dyDescent="0.35"/>
    <row r="18812" x14ac:dyDescent="0.35"/>
    <row r="18813" x14ac:dyDescent="0.35"/>
    <row r="18814" x14ac:dyDescent="0.35"/>
    <row r="18815" x14ac:dyDescent="0.35"/>
    <row r="18816" x14ac:dyDescent="0.35"/>
    <row r="18817" x14ac:dyDescent="0.35"/>
    <row r="18818" x14ac:dyDescent="0.35"/>
    <row r="18819" x14ac:dyDescent="0.35"/>
    <row r="18820" x14ac:dyDescent="0.35"/>
    <row r="18821" x14ac:dyDescent="0.35"/>
    <row r="18822" x14ac:dyDescent="0.35"/>
    <row r="18823" x14ac:dyDescent="0.35"/>
    <row r="18824" x14ac:dyDescent="0.35"/>
    <row r="18825" x14ac:dyDescent="0.35"/>
    <row r="18826" x14ac:dyDescent="0.35"/>
    <row r="18827" x14ac:dyDescent="0.35"/>
    <row r="18828" x14ac:dyDescent="0.35"/>
    <row r="18829" x14ac:dyDescent="0.35"/>
    <row r="18830" x14ac:dyDescent="0.35"/>
    <row r="18831" x14ac:dyDescent="0.35"/>
    <row r="18832" x14ac:dyDescent="0.35"/>
    <row r="18833" x14ac:dyDescent="0.35"/>
    <row r="18834" x14ac:dyDescent="0.35"/>
    <row r="18835" x14ac:dyDescent="0.35"/>
    <row r="18836" x14ac:dyDescent="0.35"/>
    <row r="18837" x14ac:dyDescent="0.35"/>
    <row r="18838" x14ac:dyDescent="0.35"/>
    <row r="18839" x14ac:dyDescent="0.35"/>
    <row r="18840" x14ac:dyDescent="0.35"/>
    <row r="18841" x14ac:dyDescent="0.35"/>
    <row r="18842" x14ac:dyDescent="0.35"/>
    <row r="18843" x14ac:dyDescent="0.35"/>
    <row r="18844" x14ac:dyDescent="0.35"/>
    <row r="18845" x14ac:dyDescent="0.35"/>
    <row r="18846" x14ac:dyDescent="0.35"/>
    <row r="18847" x14ac:dyDescent="0.35"/>
    <row r="18848" x14ac:dyDescent="0.35"/>
    <row r="18849" x14ac:dyDescent="0.35"/>
    <row r="18850" x14ac:dyDescent="0.35"/>
    <row r="18851" x14ac:dyDescent="0.35"/>
    <row r="18852" x14ac:dyDescent="0.35"/>
    <row r="18853" x14ac:dyDescent="0.35"/>
    <row r="18854" x14ac:dyDescent="0.35"/>
    <row r="18855" x14ac:dyDescent="0.35"/>
    <row r="18856" x14ac:dyDescent="0.35"/>
    <row r="18857" x14ac:dyDescent="0.35"/>
    <row r="18858" x14ac:dyDescent="0.35"/>
    <row r="18859" x14ac:dyDescent="0.35"/>
    <row r="18860" x14ac:dyDescent="0.35"/>
    <row r="18861" x14ac:dyDescent="0.35"/>
    <row r="18862" x14ac:dyDescent="0.35"/>
    <row r="18863" x14ac:dyDescent="0.35"/>
    <row r="18864" x14ac:dyDescent="0.35"/>
    <row r="18865" x14ac:dyDescent="0.35"/>
    <row r="18866" x14ac:dyDescent="0.35"/>
    <row r="18867" x14ac:dyDescent="0.35"/>
    <row r="18868" x14ac:dyDescent="0.35"/>
    <row r="18869" x14ac:dyDescent="0.35"/>
    <row r="18870" x14ac:dyDescent="0.35"/>
    <row r="18871" x14ac:dyDescent="0.35"/>
    <row r="18872" x14ac:dyDescent="0.35"/>
    <row r="18873" x14ac:dyDescent="0.35"/>
    <row r="18874" x14ac:dyDescent="0.35"/>
    <row r="18875" x14ac:dyDescent="0.35"/>
    <row r="18876" x14ac:dyDescent="0.35"/>
    <row r="18877" x14ac:dyDescent="0.35"/>
    <row r="18878" x14ac:dyDescent="0.35"/>
    <row r="18879" x14ac:dyDescent="0.35"/>
    <row r="18880" x14ac:dyDescent="0.35"/>
    <row r="18881" x14ac:dyDescent="0.35"/>
    <row r="18882" x14ac:dyDescent="0.35"/>
    <row r="18883" x14ac:dyDescent="0.35"/>
    <row r="18884" x14ac:dyDescent="0.35"/>
    <row r="18885" x14ac:dyDescent="0.35"/>
    <row r="18886" x14ac:dyDescent="0.35"/>
    <row r="18887" x14ac:dyDescent="0.35"/>
    <row r="18888" x14ac:dyDescent="0.35"/>
    <row r="18889" x14ac:dyDescent="0.35"/>
    <row r="18890" x14ac:dyDescent="0.35"/>
    <row r="18891" x14ac:dyDescent="0.35"/>
    <row r="18892" x14ac:dyDescent="0.35"/>
    <row r="18893" x14ac:dyDescent="0.35"/>
    <row r="18894" x14ac:dyDescent="0.35"/>
    <row r="18895" x14ac:dyDescent="0.35"/>
    <row r="18896" x14ac:dyDescent="0.35"/>
    <row r="18897" x14ac:dyDescent="0.35"/>
    <row r="18898" x14ac:dyDescent="0.35"/>
    <row r="18899" x14ac:dyDescent="0.35"/>
    <row r="18900" x14ac:dyDescent="0.35"/>
    <row r="18901" x14ac:dyDescent="0.35"/>
    <row r="18902" x14ac:dyDescent="0.35"/>
    <row r="18903" x14ac:dyDescent="0.35"/>
    <row r="18904" x14ac:dyDescent="0.35"/>
    <row r="18905" x14ac:dyDescent="0.35"/>
    <row r="18906" x14ac:dyDescent="0.35"/>
    <row r="18907" x14ac:dyDescent="0.35"/>
    <row r="18908" x14ac:dyDescent="0.35"/>
    <row r="18909" x14ac:dyDescent="0.35"/>
    <row r="18910" x14ac:dyDescent="0.35"/>
    <row r="18911" x14ac:dyDescent="0.35"/>
    <row r="18912" x14ac:dyDescent="0.35"/>
    <row r="18913" x14ac:dyDescent="0.35"/>
    <row r="18914" x14ac:dyDescent="0.35"/>
    <row r="18915" x14ac:dyDescent="0.35"/>
    <row r="18916" x14ac:dyDescent="0.35"/>
    <row r="18917" x14ac:dyDescent="0.35"/>
    <row r="18918" x14ac:dyDescent="0.35"/>
    <row r="18919" x14ac:dyDescent="0.35"/>
    <row r="18920" x14ac:dyDescent="0.35"/>
    <row r="18921" x14ac:dyDescent="0.35"/>
    <row r="18922" x14ac:dyDescent="0.35"/>
    <row r="18923" x14ac:dyDescent="0.35"/>
    <row r="18924" x14ac:dyDescent="0.35"/>
    <row r="18925" x14ac:dyDescent="0.35"/>
    <row r="18926" x14ac:dyDescent="0.35"/>
    <row r="18927" x14ac:dyDescent="0.35"/>
    <row r="18928" x14ac:dyDescent="0.35"/>
    <row r="18929" x14ac:dyDescent="0.35"/>
    <row r="18930" x14ac:dyDescent="0.35"/>
    <row r="18931" x14ac:dyDescent="0.35"/>
    <row r="18932" x14ac:dyDescent="0.35"/>
    <row r="18933" x14ac:dyDescent="0.35"/>
    <row r="18934" x14ac:dyDescent="0.35"/>
    <row r="18935" x14ac:dyDescent="0.35"/>
    <row r="18936" x14ac:dyDescent="0.35"/>
    <row r="18937" x14ac:dyDescent="0.35"/>
    <row r="18938" x14ac:dyDescent="0.35"/>
    <row r="18939" x14ac:dyDescent="0.35"/>
    <row r="18940" x14ac:dyDescent="0.35"/>
    <row r="18941" x14ac:dyDescent="0.35"/>
    <row r="18942" x14ac:dyDescent="0.35"/>
    <row r="18943" x14ac:dyDescent="0.35"/>
    <row r="18944" x14ac:dyDescent="0.35"/>
    <row r="18945" x14ac:dyDescent="0.35"/>
    <row r="18946" x14ac:dyDescent="0.35"/>
    <row r="18947" x14ac:dyDescent="0.35"/>
    <row r="18948" x14ac:dyDescent="0.35"/>
    <row r="18949" x14ac:dyDescent="0.35"/>
    <row r="18950" x14ac:dyDescent="0.35"/>
    <row r="18951" x14ac:dyDescent="0.35"/>
    <row r="18952" x14ac:dyDescent="0.35"/>
    <row r="18953" x14ac:dyDescent="0.35"/>
    <row r="18954" x14ac:dyDescent="0.35"/>
    <row r="18955" x14ac:dyDescent="0.35"/>
    <row r="18956" x14ac:dyDescent="0.35"/>
    <row r="18957" x14ac:dyDescent="0.35"/>
    <row r="18958" x14ac:dyDescent="0.35"/>
    <row r="18959" x14ac:dyDescent="0.35"/>
    <row r="18960" x14ac:dyDescent="0.35"/>
    <row r="18961" x14ac:dyDescent="0.35"/>
    <row r="18962" x14ac:dyDescent="0.35"/>
    <row r="18963" x14ac:dyDescent="0.35"/>
    <row r="18964" x14ac:dyDescent="0.35"/>
    <row r="18965" x14ac:dyDescent="0.35"/>
    <row r="18966" x14ac:dyDescent="0.35"/>
    <row r="18967" x14ac:dyDescent="0.35"/>
    <row r="18968" x14ac:dyDescent="0.35"/>
    <row r="18969" x14ac:dyDescent="0.35"/>
    <row r="18970" x14ac:dyDescent="0.35"/>
    <row r="18971" x14ac:dyDescent="0.35"/>
    <row r="18972" x14ac:dyDescent="0.35"/>
    <row r="18973" x14ac:dyDescent="0.35"/>
    <row r="18974" x14ac:dyDescent="0.35"/>
    <row r="18975" x14ac:dyDescent="0.35"/>
    <row r="18976" x14ac:dyDescent="0.35"/>
    <row r="18977" x14ac:dyDescent="0.35"/>
    <row r="18978" x14ac:dyDescent="0.35"/>
    <row r="18979" x14ac:dyDescent="0.35"/>
    <row r="18980" x14ac:dyDescent="0.35"/>
    <row r="18981" x14ac:dyDescent="0.35"/>
    <row r="18982" x14ac:dyDescent="0.35"/>
    <row r="18983" x14ac:dyDescent="0.35"/>
    <row r="18984" x14ac:dyDescent="0.35"/>
    <row r="18985" x14ac:dyDescent="0.35"/>
    <row r="18986" x14ac:dyDescent="0.35"/>
    <row r="18987" x14ac:dyDescent="0.35"/>
    <row r="18988" x14ac:dyDescent="0.35"/>
    <row r="18989" x14ac:dyDescent="0.35"/>
    <row r="18990" x14ac:dyDescent="0.35"/>
    <row r="18991" x14ac:dyDescent="0.35"/>
    <row r="18992" x14ac:dyDescent="0.35"/>
    <row r="18993" x14ac:dyDescent="0.35"/>
    <row r="18994" x14ac:dyDescent="0.35"/>
    <row r="18995" x14ac:dyDescent="0.35"/>
    <row r="18996" x14ac:dyDescent="0.35"/>
    <row r="18997" x14ac:dyDescent="0.35"/>
    <row r="18998" x14ac:dyDescent="0.35"/>
    <row r="18999" x14ac:dyDescent="0.35"/>
    <row r="19000" x14ac:dyDescent="0.35"/>
    <row r="19001" x14ac:dyDescent="0.35"/>
    <row r="19002" x14ac:dyDescent="0.35"/>
    <row r="19003" x14ac:dyDescent="0.35"/>
    <row r="19004" x14ac:dyDescent="0.35"/>
    <row r="19005" x14ac:dyDescent="0.35"/>
    <row r="19006" x14ac:dyDescent="0.35"/>
    <row r="19007" x14ac:dyDescent="0.35"/>
    <row r="19008" x14ac:dyDescent="0.35"/>
    <row r="19009" x14ac:dyDescent="0.35"/>
    <row r="19010" x14ac:dyDescent="0.35"/>
    <row r="19011" x14ac:dyDescent="0.35"/>
    <row r="19012" x14ac:dyDescent="0.35"/>
    <row r="19013" x14ac:dyDescent="0.35"/>
    <row r="19014" x14ac:dyDescent="0.35"/>
    <row r="19015" x14ac:dyDescent="0.35"/>
    <row r="19016" x14ac:dyDescent="0.35"/>
    <row r="19017" x14ac:dyDescent="0.35"/>
    <row r="19018" x14ac:dyDescent="0.35"/>
    <row r="19019" x14ac:dyDescent="0.35"/>
    <row r="19020" x14ac:dyDescent="0.35"/>
    <row r="19021" x14ac:dyDescent="0.35"/>
    <row r="19022" x14ac:dyDescent="0.35"/>
    <row r="19023" x14ac:dyDescent="0.35"/>
    <row r="19024" x14ac:dyDescent="0.35"/>
    <row r="19025" x14ac:dyDescent="0.35"/>
    <row r="19026" x14ac:dyDescent="0.35"/>
    <row r="19027" x14ac:dyDescent="0.35"/>
    <row r="19028" x14ac:dyDescent="0.35"/>
    <row r="19029" x14ac:dyDescent="0.35"/>
    <row r="19030" x14ac:dyDescent="0.35"/>
    <row r="19031" x14ac:dyDescent="0.35"/>
    <row r="19032" x14ac:dyDescent="0.35"/>
    <row r="19033" x14ac:dyDescent="0.35"/>
    <row r="19034" x14ac:dyDescent="0.35"/>
    <row r="19035" x14ac:dyDescent="0.35"/>
    <row r="19036" x14ac:dyDescent="0.35"/>
    <row r="19037" x14ac:dyDescent="0.35"/>
    <row r="19038" x14ac:dyDescent="0.35"/>
    <row r="19039" x14ac:dyDescent="0.35"/>
    <row r="19040" x14ac:dyDescent="0.35"/>
    <row r="19041" x14ac:dyDescent="0.35"/>
    <row r="19042" x14ac:dyDescent="0.35"/>
    <row r="19043" x14ac:dyDescent="0.35"/>
    <row r="19044" x14ac:dyDescent="0.35"/>
    <row r="19045" x14ac:dyDescent="0.35"/>
    <row r="19046" x14ac:dyDescent="0.35"/>
    <row r="19047" x14ac:dyDescent="0.35"/>
    <row r="19048" x14ac:dyDescent="0.35"/>
    <row r="19049" x14ac:dyDescent="0.35"/>
    <row r="19050" x14ac:dyDescent="0.35"/>
    <row r="19051" x14ac:dyDescent="0.35"/>
    <row r="19052" x14ac:dyDescent="0.35"/>
    <row r="19053" x14ac:dyDescent="0.35"/>
    <row r="19054" x14ac:dyDescent="0.35"/>
    <row r="19055" x14ac:dyDescent="0.35"/>
    <row r="19056" x14ac:dyDescent="0.35"/>
    <row r="19057" x14ac:dyDescent="0.35"/>
    <row r="19058" x14ac:dyDescent="0.35"/>
    <row r="19059" x14ac:dyDescent="0.35"/>
    <row r="19060" x14ac:dyDescent="0.35"/>
    <row r="19061" x14ac:dyDescent="0.35"/>
    <row r="19062" x14ac:dyDescent="0.35"/>
    <row r="19063" x14ac:dyDescent="0.35"/>
    <row r="19064" x14ac:dyDescent="0.35"/>
    <row r="19065" x14ac:dyDescent="0.35"/>
    <row r="19066" x14ac:dyDescent="0.35"/>
    <row r="19067" x14ac:dyDescent="0.35"/>
    <row r="19068" x14ac:dyDescent="0.35"/>
    <row r="19069" x14ac:dyDescent="0.35"/>
    <row r="19070" x14ac:dyDescent="0.35"/>
    <row r="19071" x14ac:dyDescent="0.35"/>
    <row r="19072" x14ac:dyDescent="0.35"/>
    <row r="19073" x14ac:dyDescent="0.35"/>
    <row r="19074" x14ac:dyDescent="0.35"/>
    <row r="19075" x14ac:dyDescent="0.35"/>
    <row r="19076" x14ac:dyDescent="0.35"/>
    <row r="19077" x14ac:dyDescent="0.35"/>
    <row r="19078" x14ac:dyDescent="0.35"/>
    <row r="19079" x14ac:dyDescent="0.35"/>
    <row r="19080" x14ac:dyDescent="0.35"/>
    <row r="19081" x14ac:dyDescent="0.35"/>
    <row r="19082" x14ac:dyDescent="0.35"/>
    <row r="19083" x14ac:dyDescent="0.35"/>
    <row r="19084" x14ac:dyDescent="0.35"/>
    <row r="19085" x14ac:dyDescent="0.35"/>
    <row r="19086" x14ac:dyDescent="0.35"/>
    <row r="19087" x14ac:dyDescent="0.35"/>
    <row r="19088" x14ac:dyDescent="0.35"/>
    <row r="19089" x14ac:dyDescent="0.35"/>
    <row r="19090" x14ac:dyDescent="0.35"/>
    <row r="19091" x14ac:dyDescent="0.35"/>
    <row r="19092" x14ac:dyDescent="0.35"/>
    <row r="19093" x14ac:dyDescent="0.35"/>
    <row r="19094" x14ac:dyDescent="0.35"/>
    <row r="19095" x14ac:dyDescent="0.35"/>
    <row r="19096" x14ac:dyDescent="0.35"/>
    <row r="19097" x14ac:dyDescent="0.35"/>
    <row r="19098" x14ac:dyDescent="0.35"/>
    <row r="19099" x14ac:dyDescent="0.35"/>
    <row r="19100" x14ac:dyDescent="0.35"/>
    <row r="19101" x14ac:dyDescent="0.35"/>
    <row r="19102" x14ac:dyDescent="0.35"/>
    <row r="19103" x14ac:dyDescent="0.35"/>
    <row r="19104" x14ac:dyDescent="0.35"/>
    <row r="19105" x14ac:dyDescent="0.35"/>
    <row r="19106" x14ac:dyDescent="0.35"/>
    <row r="19107" x14ac:dyDescent="0.35"/>
    <row r="19108" x14ac:dyDescent="0.35"/>
    <row r="19109" x14ac:dyDescent="0.35"/>
    <row r="19110" x14ac:dyDescent="0.35"/>
    <row r="19111" x14ac:dyDescent="0.35"/>
    <row r="19112" x14ac:dyDescent="0.35"/>
    <row r="19113" x14ac:dyDescent="0.35"/>
    <row r="19114" x14ac:dyDescent="0.35"/>
    <row r="19115" x14ac:dyDescent="0.35"/>
    <row r="19116" x14ac:dyDescent="0.35"/>
    <row r="19117" x14ac:dyDescent="0.35"/>
    <row r="19118" x14ac:dyDescent="0.35"/>
    <row r="19119" x14ac:dyDescent="0.35"/>
    <row r="19120" x14ac:dyDescent="0.35"/>
    <row r="19121" x14ac:dyDescent="0.35"/>
    <row r="19122" x14ac:dyDescent="0.35"/>
    <row r="19123" x14ac:dyDescent="0.35"/>
    <row r="19124" x14ac:dyDescent="0.35"/>
    <row r="19125" x14ac:dyDescent="0.35"/>
    <row r="19126" x14ac:dyDescent="0.35"/>
    <row r="19127" x14ac:dyDescent="0.35"/>
    <row r="19128" x14ac:dyDescent="0.35"/>
    <row r="19129" x14ac:dyDescent="0.35"/>
    <row r="19130" x14ac:dyDescent="0.35"/>
    <row r="19131" x14ac:dyDescent="0.35"/>
    <row r="19132" x14ac:dyDescent="0.35"/>
    <row r="19133" x14ac:dyDescent="0.35"/>
    <row r="19134" x14ac:dyDescent="0.35"/>
    <row r="19135" x14ac:dyDescent="0.35"/>
    <row r="19136" x14ac:dyDescent="0.35"/>
    <row r="19137" x14ac:dyDescent="0.35"/>
    <row r="19138" x14ac:dyDescent="0.35"/>
    <row r="19139" x14ac:dyDescent="0.35"/>
    <row r="19140" x14ac:dyDescent="0.35"/>
    <row r="19141" x14ac:dyDescent="0.35"/>
    <row r="19142" x14ac:dyDescent="0.35"/>
    <row r="19143" x14ac:dyDescent="0.35"/>
    <row r="19144" x14ac:dyDescent="0.35"/>
    <row r="19145" x14ac:dyDescent="0.35"/>
    <row r="19146" x14ac:dyDescent="0.35"/>
    <row r="19147" x14ac:dyDescent="0.35"/>
    <row r="19148" x14ac:dyDescent="0.35"/>
    <row r="19149" x14ac:dyDescent="0.35"/>
    <row r="19150" x14ac:dyDescent="0.35"/>
    <row r="19151" x14ac:dyDescent="0.35"/>
    <row r="19152" x14ac:dyDescent="0.35"/>
    <row r="19153" x14ac:dyDescent="0.35"/>
    <row r="19154" x14ac:dyDescent="0.35"/>
    <row r="19155" x14ac:dyDescent="0.35"/>
    <row r="19156" x14ac:dyDescent="0.35"/>
    <row r="19157" x14ac:dyDescent="0.35"/>
    <row r="19158" x14ac:dyDescent="0.35"/>
    <row r="19159" x14ac:dyDescent="0.35"/>
    <row r="19160" x14ac:dyDescent="0.35"/>
    <row r="19161" x14ac:dyDescent="0.35"/>
    <row r="19162" x14ac:dyDescent="0.35"/>
    <row r="19163" x14ac:dyDescent="0.35"/>
    <row r="19164" x14ac:dyDescent="0.35"/>
    <row r="19165" x14ac:dyDescent="0.35"/>
    <row r="19166" x14ac:dyDescent="0.35"/>
    <row r="19167" x14ac:dyDescent="0.35"/>
    <row r="19168" x14ac:dyDescent="0.35"/>
    <row r="19169" x14ac:dyDescent="0.35"/>
    <row r="19170" x14ac:dyDescent="0.35"/>
    <row r="19171" x14ac:dyDescent="0.35"/>
    <row r="19172" x14ac:dyDescent="0.35"/>
    <row r="19173" x14ac:dyDescent="0.35"/>
    <row r="19174" x14ac:dyDescent="0.35"/>
    <row r="19175" x14ac:dyDescent="0.35"/>
    <row r="19176" x14ac:dyDescent="0.35"/>
    <row r="19177" x14ac:dyDescent="0.35"/>
    <row r="19178" x14ac:dyDescent="0.35"/>
    <row r="19179" x14ac:dyDescent="0.35"/>
    <row r="19180" x14ac:dyDescent="0.35"/>
    <row r="19181" x14ac:dyDescent="0.35"/>
    <row r="19182" x14ac:dyDescent="0.35"/>
    <row r="19183" x14ac:dyDescent="0.35"/>
    <row r="19184" x14ac:dyDescent="0.35"/>
    <row r="19185" x14ac:dyDescent="0.35"/>
    <row r="19186" x14ac:dyDescent="0.35"/>
    <row r="19187" x14ac:dyDescent="0.35"/>
    <row r="19188" x14ac:dyDescent="0.35"/>
    <row r="19189" x14ac:dyDescent="0.35"/>
    <row r="19190" x14ac:dyDescent="0.35"/>
    <row r="19191" x14ac:dyDescent="0.35"/>
    <row r="19192" x14ac:dyDescent="0.35"/>
    <row r="19193" x14ac:dyDescent="0.35"/>
    <row r="19194" x14ac:dyDescent="0.35"/>
    <row r="19195" x14ac:dyDescent="0.35"/>
    <row r="19196" x14ac:dyDescent="0.35"/>
    <row r="19197" x14ac:dyDescent="0.35"/>
    <row r="19198" x14ac:dyDescent="0.35"/>
    <row r="19199" x14ac:dyDescent="0.35"/>
    <row r="19200" x14ac:dyDescent="0.35"/>
    <row r="19201" x14ac:dyDescent="0.35"/>
    <row r="19202" x14ac:dyDescent="0.35"/>
    <row r="19203" x14ac:dyDescent="0.35"/>
    <row r="19204" x14ac:dyDescent="0.35"/>
    <row r="19205" x14ac:dyDescent="0.35"/>
    <row r="19206" x14ac:dyDescent="0.35"/>
    <row r="19207" x14ac:dyDescent="0.35"/>
    <row r="19208" x14ac:dyDescent="0.35"/>
    <row r="19209" x14ac:dyDescent="0.35"/>
    <row r="19210" x14ac:dyDescent="0.35"/>
    <row r="19211" x14ac:dyDescent="0.35"/>
    <row r="19212" x14ac:dyDescent="0.35"/>
    <row r="19213" x14ac:dyDescent="0.35"/>
    <row r="19214" x14ac:dyDescent="0.35"/>
    <row r="19215" x14ac:dyDescent="0.35"/>
    <row r="19216" x14ac:dyDescent="0.35"/>
    <row r="19217" x14ac:dyDescent="0.35"/>
    <row r="19218" x14ac:dyDescent="0.35"/>
    <row r="19219" x14ac:dyDescent="0.35"/>
    <row r="19220" x14ac:dyDescent="0.35"/>
    <row r="19221" x14ac:dyDescent="0.35"/>
    <row r="19222" x14ac:dyDescent="0.35"/>
    <row r="19223" x14ac:dyDescent="0.35"/>
    <row r="19224" x14ac:dyDescent="0.35"/>
    <row r="19225" x14ac:dyDescent="0.35"/>
    <row r="19226" x14ac:dyDescent="0.35"/>
    <row r="19227" x14ac:dyDescent="0.35"/>
    <row r="19228" x14ac:dyDescent="0.35"/>
    <row r="19229" x14ac:dyDescent="0.35"/>
    <row r="19230" x14ac:dyDescent="0.35"/>
    <row r="19231" x14ac:dyDescent="0.35"/>
    <row r="19232" x14ac:dyDescent="0.35"/>
    <row r="19233" x14ac:dyDescent="0.35"/>
    <row r="19234" x14ac:dyDescent="0.35"/>
    <row r="19235" x14ac:dyDescent="0.35"/>
    <row r="19236" x14ac:dyDescent="0.35"/>
    <row r="19237" x14ac:dyDescent="0.35"/>
    <row r="19238" x14ac:dyDescent="0.35"/>
    <row r="19239" x14ac:dyDescent="0.35"/>
    <row r="19240" x14ac:dyDescent="0.35"/>
    <row r="19241" x14ac:dyDescent="0.35"/>
    <row r="19242" x14ac:dyDescent="0.35"/>
    <row r="19243" x14ac:dyDescent="0.35"/>
    <row r="19244" x14ac:dyDescent="0.35"/>
    <row r="19245" x14ac:dyDescent="0.35"/>
    <row r="19246" x14ac:dyDescent="0.35"/>
    <row r="19247" x14ac:dyDescent="0.35"/>
    <row r="19248" x14ac:dyDescent="0.35"/>
    <row r="19249" x14ac:dyDescent="0.35"/>
    <row r="19250" x14ac:dyDescent="0.35"/>
    <row r="19251" x14ac:dyDescent="0.35"/>
    <row r="19252" x14ac:dyDescent="0.35"/>
    <row r="19253" x14ac:dyDescent="0.35"/>
    <row r="19254" x14ac:dyDescent="0.35"/>
    <row r="19255" x14ac:dyDescent="0.35"/>
    <row r="19256" x14ac:dyDescent="0.35"/>
    <row r="19257" x14ac:dyDescent="0.35"/>
    <row r="19258" x14ac:dyDescent="0.35"/>
    <row r="19259" x14ac:dyDescent="0.35"/>
    <row r="19260" x14ac:dyDescent="0.35"/>
    <row r="19261" x14ac:dyDescent="0.35"/>
    <row r="19262" x14ac:dyDescent="0.35"/>
    <row r="19263" x14ac:dyDescent="0.35"/>
    <row r="19264" x14ac:dyDescent="0.35"/>
    <row r="19265" x14ac:dyDescent="0.35"/>
    <row r="19266" x14ac:dyDescent="0.35"/>
    <row r="19267" x14ac:dyDescent="0.35"/>
    <row r="19268" x14ac:dyDescent="0.35"/>
    <row r="19269" x14ac:dyDescent="0.35"/>
    <row r="19270" x14ac:dyDescent="0.35"/>
    <row r="19271" x14ac:dyDescent="0.35"/>
    <row r="19272" x14ac:dyDescent="0.35"/>
    <row r="19273" x14ac:dyDescent="0.35"/>
    <row r="19274" x14ac:dyDescent="0.35"/>
    <row r="19275" x14ac:dyDescent="0.35"/>
    <row r="19276" x14ac:dyDescent="0.35"/>
    <row r="19277" x14ac:dyDescent="0.35"/>
    <row r="19278" x14ac:dyDescent="0.35"/>
    <row r="19279" x14ac:dyDescent="0.35"/>
    <row r="19280" x14ac:dyDescent="0.35"/>
    <row r="19281" x14ac:dyDescent="0.35"/>
    <row r="19282" x14ac:dyDescent="0.35"/>
    <row r="19283" x14ac:dyDescent="0.35"/>
    <row r="19284" x14ac:dyDescent="0.35"/>
    <row r="19285" x14ac:dyDescent="0.35"/>
    <row r="19286" x14ac:dyDescent="0.35"/>
    <row r="19287" x14ac:dyDescent="0.35"/>
    <row r="19288" x14ac:dyDescent="0.35"/>
    <row r="19289" x14ac:dyDescent="0.35"/>
    <row r="19290" x14ac:dyDescent="0.35"/>
    <row r="19291" x14ac:dyDescent="0.35"/>
    <row r="19292" x14ac:dyDescent="0.35"/>
    <row r="19293" x14ac:dyDescent="0.35"/>
    <row r="19294" x14ac:dyDescent="0.35"/>
    <row r="19295" x14ac:dyDescent="0.35"/>
    <row r="19296" x14ac:dyDescent="0.35"/>
    <row r="19297" x14ac:dyDescent="0.35"/>
    <row r="19298" x14ac:dyDescent="0.35"/>
    <row r="19299" x14ac:dyDescent="0.35"/>
    <row r="19300" x14ac:dyDescent="0.35"/>
    <row r="19301" x14ac:dyDescent="0.35"/>
    <row r="19302" x14ac:dyDescent="0.35"/>
    <row r="19303" x14ac:dyDescent="0.35"/>
    <row r="19304" x14ac:dyDescent="0.35"/>
    <row r="19305" x14ac:dyDescent="0.35"/>
    <row r="19306" x14ac:dyDescent="0.35"/>
    <row r="19307" x14ac:dyDescent="0.35"/>
    <row r="19308" x14ac:dyDescent="0.35"/>
    <row r="19309" x14ac:dyDescent="0.35"/>
    <row r="19310" x14ac:dyDescent="0.35"/>
    <row r="19311" x14ac:dyDescent="0.35"/>
    <row r="19312" x14ac:dyDescent="0.35"/>
    <row r="19313" x14ac:dyDescent="0.35"/>
    <row r="19314" x14ac:dyDescent="0.35"/>
    <row r="19315" x14ac:dyDescent="0.35"/>
    <row r="19316" x14ac:dyDescent="0.35"/>
    <row r="19317" x14ac:dyDescent="0.35"/>
    <row r="19318" x14ac:dyDescent="0.35"/>
    <row r="19319" x14ac:dyDescent="0.35"/>
    <row r="19320" x14ac:dyDescent="0.35"/>
    <row r="19321" x14ac:dyDescent="0.35"/>
    <row r="19322" x14ac:dyDescent="0.35"/>
    <row r="19323" x14ac:dyDescent="0.35"/>
    <row r="19324" x14ac:dyDescent="0.35"/>
    <row r="19325" x14ac:dyDescent="0.35"/>
    <row r="19326" x14ac:dyDescent="0.35"/>
    <row r="19327" x14ac:dyDescent="0.35"/>
    <row r="19328" x14ac:dyDescent="0.35"/>
    <row r="19329" x14ac:dyDescent="0.35"/>
    <row r="19330" x14ac:dyDescent="0.35"/>
    <row r="19331" x14ac:dyDescent="0.35"/>
    <row r="19332" x14ac:dyDescent="0.35"/>
    <row r="19333" x14ac:dyDescent="0.35"/>
    <row r="19334" x14ac:dyDescent="0.35"/>
    <row r="19335" x14ac:dyDescent="0.35"/>
    <row r="19336" x14ac:dyDescent="0.35"/>
    <row r="19337" x14ac:dyDescent="0.35"/>
    <row r="19338" x14ac:dyDescent="0.35"/>
    <row r="19339" x14ac:dyDescent="0.35"/>
    <row r="19340" x14ac:dyDescent="0.35"/>
    <row r="19341" x14ac:dyDescent="0.35"/>
    <row r="19342" x14ac:dyDescent="0.35"/>
    <row r="19343" x14ac:dyDescent="0.35"/>
    <row r="19344" x14ac:dyDescent="0.35"/>
    <row r="19345" x14ac:dyDescent="0.35"/>
    <row r="19346" x14ac:dyDescent="0.35"/>
    <row r="19347" x14ac:dyDescent="0.35"/>
    <row r="19348" x14ac:dyDescent="0.35"/>
    <row r="19349" x14ac:dyDescent="0.35"/>
    <row r="19350" x14ac:dyDescent="0.35"/>
    <row r="19351" x14ac:dyDescent="0.35"/>
    <row r="19352" x14ac:dyDescent="0.35"/>
    <row r="19353" x14ac:dyDescent="0.35"/>
    <row r="19354" x14ac:dyDescent="0.35"/>
    <row r="19355" x14ac:dyDescent="0.35"/>
    <row r="19356" x14ac:dyDescent="0.35"/>
    <row r="19357" x14ac:dyDescent="0.35"/>
    <row r="19358" x14ac:dyDescent="0.35"/>
    <row r="19359" x14ac:dyDescent="0.35"/>
    <row r="19360" x14ac:dyDescent="0.35"/>
    <row r="19361" x14ac:dyDescent="0.35"/>
    <row r="19362" x14ac:dyDescent="0.35"/>
    <row r="19363" x14ac:dyDescent="0.35"/>
    <row r="19364" x14ac:dyDescent="0.35"/>
    <row r="19365" x14ac:dyDescent="0.35"/>
    <row r="19366" x14ac:dyDescent="0.35"/>
    <row r="19367" x14ac:dyDescent="0.35"/>
    <row r="19368" x14ac:dyDescent="0.35"/>
    <row r="19369" x14ac:dyDescent="0.35"/>
    <row r="19370" x14ac:dyDescent="0.35"/>
    <row r="19371" x14ac:dyDescent="0.35"/>
    <row r="19372" x14ac:dyDescent="0.35"/>
    <row r="19373" x14ac:dyDescent="0.35"/>
    <row r="19374" x14ac:dyDescent="0.35"/>
    <row r="19375" x14ac:dyDescent="0.35"/>
    <row r="19376" x14ac:dyDescent="0.35"/>
    <row r="19377" x14ac:dyDescent="0.35"/>
    <row r="19378" x14ac:dyDescent="0.35"/>
    <row r="19379" x14ac:dyDescent="0.35"/>
    <row r="19380" x14ac:dyDescent="0.35"/>
    <row r="19381" x14ac:dyDescent="0.35"/>
    <row r="19382" x14ac:dyDescent="0.35"/>
    <row r="19383" x14ac:dyDescent="0.35"/>
    <row r="19384" x14ac:dyDescent="0.35"/>
    <row r="19385" x14ac:dyDescent="0.35"/>
    <row r="19386" x14ac:dyDescent="0.35"/>
    <row r="19387" x14ac:dyDescent="0.35"/>
    <row r="19388" x14ac:dyDescent="0.35"/>
    <row r="19389" x14ac:dyDescent="0.35"/>
    <row r="19390" x14ac:dyDescent="0.35"/>
    <row r="19391" x14ac:dyDescent="0.35"/>
    <row r="19392" x14ac:dyDescent="0.35"/>
    <row r="19393" x14ac:dyDescent="0.35"/>
    <row r="19394" x14ac:dyDescent="0.35"/>
    <row r="19395" x14ac:dyDescent="0.35"/>
    <row r="19396" x14ac:dyDescent="0.35"/>
    <row r="19397" x14ac:dyDescent="0.35"/>
    <row r="19398" x14ac:dyDescent="0.35"/>
    <row r="19399" x14ac:dyDescent="0.35"/>
    <row r="19400" x14ac:dyDescent="0.35"/>
    <row r="19401" x14ac:dyDescent="0.35"/>
    <row r="19402" x14ac:dyDescent="0.35"/>
    <row r="19403" x14ac:dyDescent="0.35"/>
    <row r="19404" x14ac:dyDescent="0.35"/>
    <row r="19405" x14ac:dyDescent="0.35"/>
    <row r="19406" x14ac:dyDescent="0.35"/>
    <row r="19407" x14ac:dyDescent="0.35"/>
    <row r="19408" x14ac:dyDescent="0.35"/>
    <row r="19409" x14ac:dyDescent="0.35"/>
    <row r="19410" x14ac:dyDescent="0.35"/>
    <row r="19411" x14ac:dyDescent="0.35"/>
    <row r="19412" x14ac:dyDescent="0.35"/>
    <row r="19413" x14ac:dyDescent="0.35"/>
    <row r="19414" x14ac:dyDescent="0.35"/>
    <row r="19415" x14ac:dyDescent="0.35"/>
    <row r="19416" x14ac:dyDescent="0.35"/>
    <row r="19417" x14ac:dyDescent="0.35"/>
    <row r="19418" x14ac:dyDescent="0.35"/>
    <row r="19419" x14ac:dyDescent="0.35"/>
    <row r="19420" x14ac:dyDescent="0.35"/>
    <row r="19421" x14ac:dyDescent="0.35"/>
    <row r="19422" x14ac:dyDescent="0.35"/>
    <row r="19423" x14ac:dyDescent="0.35"/>
    <row r="19424" x14ac:dyDescent="0.35"/>
    <row r="19425" x14ac:dyDescent="0.35"/>
    <row r="19426" x14ac:dyDescent="0.35"/>
    <row r="19427" x14ac:dyDescent="0.35"/>
    <row r="19428" x14ac:dyDescent="0.35"/>
    <row r="19429" x14ac:dyDescent="0.35"/>
    <row r="19430" x14ac:dyDescent="0.35"/>
    <row r="19431" x14ac:dyDescent="0.35"/>
    <row r="19432" x14ac:dyDescent="0.35"/>
    <row r="19433" x14ac:dyDescent="0.35"/>
    <row r="19434" x14ac:dyDescent="0.35"/>
    <row r="19435" x14ac:dyDescent="0.35"/>
    <row r="19436" x14ac:dyDescent="0.35"/>
    <row r="19437" x14ac:dyDescent="0.35"/>
    <row r="19438" x14ac:dyDescent="0.35"/>
    <row r="19439" x14ac:dyDescent="0.35"/>
    <row r="19440" x14ac:dyDescent="0.35"/>
    <row r="19441" x14ac:dyDescent="0.35"/>
    <row r="19442" x14ac:dyDescent="0.35"/>
    <row r="19443" x14ac:dyDescent="0.35"/>
    <row r="19444" x14ac:dyDescent="0.35"/>
    <row r="19445" x14ac:dyDescent="0.35"/>
    <row r="19446" x14ac:dyDescent="0.35"/>
    <row r="19447" x14ac:dyDescent="0.35"/>
    <row r="19448" x14ac:dyDescent="0.35"/>
    <row r="19449" x14ac:dyDescent="0.35"/>
    <row r="19450" x14ac:dyDescent="0.35"/>
    <row r="19451" x14ac:dyDescent="0.35"/>
    <row r="19452" x14ac:dyDescent="0.35"/>
    <row r="19453" x14ac:dyDescent="0.35"/>
    <row r="19454" x14ac:dyDescent="0.35"/>
    <row r="19455" x14ac:dyDescent="0.35"/>
    <row r="19456" x14ac:dyDescent="0.35"/>
    <row r="19457" x14ac:dyDescent="0.35"/>
    <row r="19458" x14ac:dyDescent="0.35"/>
    <row r="19459" x14ac:dyDescent="0.35"/>
    <row r="19460" x14ac:dyDescent="0.35"/>
    <row r="19461" x14ac:dyDescent="0.35"/>
    <row r="19462" x14ac:dyDescent="0.35"/>
    <row r="19463" x14ac:dyDescent="0.35"/>
    <row r="19464" x14ac:dyDescent="0.35"/>
    <row r="19465" x14ac:dyDescent="0.35"/>
    <row r="19466" x14ac:dyDescent="0.35"/>
    <row r="19467" x14ac:dyDescent="0.35"/>
    <row r="19468" x14ac:dyDescent="0.35"/>
    <row r="19469" x14ac:dyDescent="0.35"/>
    <row r="19470" x14ac:dyDescent="0.35"/>
    <row r="19471" x14ac:dyDescent="0.35"/>
    <row r="19472" x14ac:dyDescent="0.35"/>
    <row r="19473" x14ac:dyDescent="0.35"/>
    <row r="19474" x14ac:dyDescent="0.35"/>
    <row r="19475" x14ac:dyDescent="0.35"/>
    <row r="19476" x14ac:dyDescent="0.35"/>
    <row r="19477" x14ac:dyDescent="0.35"/>
    <row r="19478" x14ac:dyDescent="0.35"/>
    <row r="19479" x14ac:dyDescent="0.35"/>
    <row r="19480" x14ac:dyDescent="0.35"/>
    <row r="19481" x14ac:dyDescent="0.35"/>
    <row r="19482" x14ac:dyDescent="0.35"/>
    <row r="19483" x14ac:dyDescent="0.35"/>
    <row r="19484" x14ac:dyDescent="0.35"/>
    <row r="19485" x14ac:dyDescent="0.35"/>
    <row r="19486" x14ac:dyDescent="0.35"/>
    <row r="19487" x14ac:dyDescent="0.35"/>
    <row r="19488" x14ac:dyDescent="0.35"/>
    <row r="19489" x14ac:dyDescent="0.35"/>
    <row r="19490" x14ac:dyDescent="0.35"/>
    <row r="19491" x14ac:dyDescent="0.35"/>
    <row r="19492" x14ac:dyDescent="0.35"/>
    <row r="19493" x14ac:dyDescent="0.35"/>
    <row r="19494" x14ac:dyDescent="0.35"/>
    <row r="19495" x14ac:dyDescent="0.35"/>
    <row r="19496" x14ac:dyDescent="0.35"/>
    <row r="19497" x14ac:dyDescent="0.35"/>
    <row r="19498" x14ac:dyDescent="0.35"/>
    <row r="19499" x14ac:dyDescent="0.35"/>
    <row r="19500" x14ac:dyDescent="0.35"/>
    <row r="19501" x14ac:dyDescent="0.35"/>
    <row r="19502" x14ac:dyDescent="0.35"/>
    <row r="19503" x14ac:dyDescent="0.35"/>
    <row r="19504" x14ac:dyDescent="0.35"/>
    <row r="19505" x14ac:dyDescent="0.35"/>
    <row r="19506" x14ac:dyDescent="0.35"/>
    <row r="19507" x14ac:dyDescent="0.35"/>
    <row r="19508" x14ac:dyDescent="0.35"/>
    <row r="19509" x14ac:dyDescent="0.35"/>
    <row r="19510" x14ac:dyDescent="0.35"/>
    <row r="19511" x14ac:dyDescent="0.35"/>
    <row r="19512" x14ac:dyDescent="0.35"/>
    <row r="19513" x14ac:dyDescent="0.35"/>
    <row r="19514" x14ac:dyDescent="0.35"/>
    <row r="19515" x14ac:dyDescent="0.35"/>
    <row r="19516" x14ac:dyDescent="0.35"/>
    <row r="19517" x14ac:dyDescent="0.35"/>
    <row r="19518" x14ac:dyDescent="0.35"/>
    <row r="19519" x14ac:dyDescent="0.35"/>
    <row r="19520" x14ac:dyDescent="0.35"/>
    <row r="19521" x14ac:dyDescent="0.35"/>
    <row r="19522" x14ac:dyDescent="0.35"/>
    <row r="19523" x14ac:dyDescent="0.35"/>
    <row r="19524" x14ac:dyDescent="0.35"/>
    <row r="19525" x14ac:dyDescent="0.35"/>
    <row r="19526" x14ac:dyDescent="0.35"/>
    <row r="19527" x14ac:dyDescent="0.35"/>
    <row r="19528" x14ac:dyDescent="0.35"/>
    <row r="19529" x14ac:dyDescent="0.35"/>
    <row r="19530" x14ac:dyDescent="0.35"/>
    <row r="19531" x14ac:dyDescent="0.35"/>
    <row r="19532" x14ac:dyDescent="0.35"/>
    <row r="19533" x14ac:dyDescent="0.35"/>
    <row r="19534" x14ac:dyDescent="0.35"/>
    <row r="19535" x14ac:dyDescent="0.35"/>
    <row r="19536" x14ac:dyDescent="0.35"/>
    <row r="19537" x14ac:dyDescent="0.35"/>
    <row r="19538" x14ac:dyDescent="0.35"/>
    <row r="19539" x14ac:dyDescent="0.35"/>
    <row r="19540" x14ac:dyDescent="0.35"/>
    <row r="19541" x14ac:dyDescent="0.35"/>
    <row r="19542" x14ac:dyDescent="0.35"/>
    <row r="19543" x14ac:dyDescent="0.35"/>
    <row r="19544" x14ac:dyDescent="0.35"/>
    <row r="19545" x14ac:dyDescent="0.35"/>
    <row r="19546" x14ac:dyDescent="0.35"/>
    <row r="19547" x14ac:dyDescent="0.35"/>
    <row r="19548" x14ac:dyDescent="0.35"/>
    <row r="19549" x14ac:dyDescent="0.35"/>
    <row r="19550" x14ac:dyDescent="0.35"/>
    <row r="19551" x14ac:dyDescent="0.35"/>
    <row r="19552" x14ac:dyDescent="0.35"/>
    <row r="19553" x14ac:dyDescent="0.35"/>
    <row r="19554" x14ac:dyDescent="0.35"/>
    <row r="19555" x14ac:dyDescent="0.35"/>
    <row r="19556" x14ac:dyDescent="0.35"/>
    <row r="19557" x14ac:dyDescent="0.35"/>
    <row r="19558" x14ac:dyDescent="0.35"/>
    <row r="19559" x14ac:dyDescent="0.35"/>
    <row r="19560" x14ac:dyDescent="0.35"/>
    <row r="19561" x14ac:dyDescent="0.35"/>
    <row r="19562" x14ac:dyDescent="0.35"/>
    <row r="19563" x14ac:dyDescent="0.35"/>
    <row r="19564" x14ac:dyDescent="0.35"/>
    <row r="19565" x14ac:dyDescent="0.35"/>
    <row r="19566" x14ac:dyDescent="0.35"/>
    <row r="19567" x14ac:dyDescent="0.35"/>
    <row r="19568" x14ac:dyDescent="0.35"/>
    <row r="19569" x14ac:dyDescent="0.35"/>
    <row r="19570" x14ac:dyDescent="0.35"/>
    <row r="19571" x14ac:dyDescent="0.35"/>
    <row r="19572" x14ac:dyDescent="0.35"/>
    <row r="19573" x14ac:dyDescent="0.35"/>
    <row r="19574" x14ac:dyDescent="0.35"/>
    <row r="19575" x14ac:dyDescent="0.35"/>
    <row r="19576" x14ac:dyDescent="0.35"/>
    <row r="19577" x14ac:dyDescent="0.35"/>
    <row r="19578" x14ac:dyDescent="0.35"/>
    <row r="19579" x14ac:dyDescent="0.35"/>
    <row r="19580" x14ac:dyDescent="0.35"/>
    <row r="19581" x14ac:dyDescent="0.35"/>
    <row r="19582" x14ac:dyDescent="0.35"/>
    <row r="19583" x14ac:dyDescent="0.35"/>
    <row r="19584" x14ac:dyDescent="0.35"/>
    <row r="19585" x14ac:dyDescent="0.35"/>
    <row r="19586" x14ac:dyDescent="0.35"/>
    <row r="19587" x14ac:dyDescent="0.35"/>
    <row r="19588" x14ac:dyDescent="0.35"/>
    <row r="19589" x14ac:dyDescent="0.35"/>
    <row r="19590" x14ac:dyDescent="0.35"/>
    <row r="19591" x14ac:dyDescent="0.35"/>
    <row r="19592" x14ac:dyDescent="0.35"/>
    <row r="19593" x14ac:dyDescent="0.35"/>
    <row r="19594" x14ac:dyDescent="0.35"/>
    <row r="19595" x14ac:dyDescent="0.35"/>
    <row r="19596" x14ac:dyDescent="0.35"/>
    <row r="19597" x14ac:dyDescent="0.35"/>
    <row r="19598" x14ac:dyDescent="0.35"/>
    <row r="19599" x14ac:dyDescent="0.35"/>
    <row r="19600" x14ac:dyDescent="0.35"/>
    <row r="19601" x14ac:dyDescent="0.35"/>
    <row r="19602" x14ac:dyDescent="0.35"/>
    <row r="19603" x14ac:dyDescent="0.35"/>
    <row r="19604" x14ac:dyDescent="0.35"/>
    <row r="19605" x14ac:dyDescent="0.35"/>
    <row r="19606" x14ac:dyDescent="0.35"/>
    <row r="19607" x14ac:dyDescent="0.35"/>
    <row r="19608" x14ac:dyDescent="0.35"/>
    <row r="19609" x14ac:dyDescent="0.35"/>
    <row r="19610" x14ac:dyDescent="0.35"/>
    <row r="19611" x14ac:dyDescent="0.35"/>
    <row r="19612" x14ac:dyDescent="0.35"/>
    <row r="19613" x14ac:dyDescent="0.35"/>
    <row r="19614" x14ac:dyDescent="0.35"/>
    <row r="19615" x14ac:dyDescent="0.35"/>
    <row r="19616" x14ac:dyDescent="0.35"/>
    <row r="19617" x14ac:dyDescent="0.35"/>
    <row r="19618" x14ac:dyDescent="0.35"/>
    <row r="19619" x14ac:dyDescent="0.35"/>
    <row r="19620" x14ac:dyDescent="0.35"/>
    <row r="19621" x14ac:dyDescent="0.35"/>
    <row r="19622" x14ac:dyDescent="0.35"/>
    <row r="19623" x14ac:dyDescent="0.35"/>
    <row r="19624" x14ac:dyDescent="0.35"/>
    <row r="19625" x14ac:dyDescent="0.35"/>
    <row r="19626" x14ac:dyDescent="0.35"/>
    <row r="19627" x14ac:dyDescent="0.35"/>
    <row r="19628" x14ac:dyDescent="0.35"/>
    <row r="19629" x14ac:dyDescent="0.35"/>
    <row r="19630" x14ac:dyDescent="0.35"/>
    <row r="19631" x14ac:dyDescent="0.35"/>
    <row r="19632" x14ac:dyDescent="0.35"/>
    <row r="19633" x14ac:dyDescent="0.35"/>
    <row r="19634" x14ac:dyDescent="0.35"/>
    <row r="19635" x14ac:dyDescent="0.35"/>
    <row r="19636" x14ac:dyDescent="0.35"/>
    <row r="19637" x14ac:dyDescent="0.35"/>
    <row r="19638" x14ac:dyDescent="0.35"/>
    <row r="19639" x14ac:dyDescent="0.35"/>
    <row r="19640" x14ac:dyDescent="0.35"/>
    <row r="19641" x14ac:dyDescent="0.35"/>
    <row r="19642" x14ac:dyDescent="0.35"/>
    <row r="19643" x14ac:dyDescent="0.35"/>
    <row r="19644" x14ac:dyDescent="0.35"/>
    <row r="19645" x14ac:dyDescent="0.35"/>
    <row r="19646" x14ac:dyDescent="0.35"/>
    <row r="19647" x14ac:dyDescent="0.35"/>
    <row r="19648" x14ac:dyDescent="0.35"/>
    <row r="19649" x14ac:dyDescent="0.35"/>
    <row r="19650" x14ac:dyDescent="0.35"/>
    <row r="19651" x14ac:dyDescent="0.35"/>
    <row r="19652" x14ac:dyDescent="0.35"/>
    <row r="19653" x14ac:dyDescent="0.35"/>
    <row r="19654" x14ac:dyDescent="0.35"/>
    <row r="19655" x14ac:dyDescent="0.35"/>
    <row r="19656" x14ac:dyDescent="0.35"/>
    <row r="19657" x14ac:dyDescent="0.35"/>
    <row r="19658" x14ac:dyDescent="0.35"/>
    <row r="19659" x14ac:dyDescent="0.35"/>
    <row r="19660" x14ac:dyDescent="0.35"/>
    <row r="19661" x14ac:dyDescent="0.35"/>
    <row r="19662" x14ac:dyDescent="0.35"/>
    <row r="19663" x14ac:dyDescent="0.35"/>
    <row r="19664" x14ac:dyDescent="0.35"/>
    <row r="19665" x14ac:dyDescent="0.35"/>
    <row r="19666" x14ac:dyDescent="0.35"/>
    <row r="19667" x14ac:dyDescent="0.35"/>
    <row r="19668" x14ac:dyDescent="0.35"/>
    <row r="19669" x14ac:dyDescent="0.35"/>
    <row r="19670" x14ac:dyDescent="0.35"/>
    <row r="19671" x14ac:dyDescent="0.35"/>
    <row r="19672" x14ac:dyDescent="0.35"/>
    <row r="19673" x14ac:dyDescent="0.35"/>
    <row r="19674" x14ac:dyDescent="0.35"/>
    <row r="19675" x14ac:dyDescent="0.35"/>
    <row r="19676" x14ac:dyDescent="0.35"/>
    <row r="19677" x14ac:dyDescent="0.35"/>
    <row r="19678" x14ac:dyDescent="0.35"/>
    <row r="19679" x14ac:dyDescent="0.35"/>
    <row r="19680" x14ac:dyDescent="0.35"/>
    <row r="19681" x14ac:dyDescent="0.35"/>
    <row r="19682" x14ac:dyDescent="0.35"/>
    <row r="19683" x14ac:dyDescent="0.35"/>
    <row r="19684" x14ac:dyDescent="0.35"/>
    <row r="19685" x14ac:dyDescent="0.35"/>
    <row r="19686" x14ac:dyDescent="0.35"/>
    <row r="19687" x14ac:dyDescent="0.35"/>
    <row r="19688" x14ac:dyDescent="0.35"/>
    <row r="19689" x14ac:dyDescent="0.35"/>
    <row r="19690" x14ac:dyDescent="0.35"/>
    <row r="19691" x14ac:dyDescent="0.35"/>
    <row r="19692" x14ac:dyDescent="0.35"/>
    <row r="19693" x14ac:dyDescent="0.35"/>
    <row r="19694" x14ac:dyDescent="0.35"/>
    <row r="19695" x14ac:dyDescent="0.35"/>
    <row r="19696" x14ac:dyDescent="0.35"/>
    <row r="19697" x14ac:dyDescent="0.35"/>
    <row r="19698" x14ac:dyDescent="0.35"/>
    <row r="19699" x14ac:dyDescent="0.35"/>
    <row r="19700" x14ac:dyDescent="0.35"/>
    <row r="19701" x14ac:dyDescent="0.35"/>
    <row r="19702" x14ac:dyDescent="0.35"/>
    <row r="19703" x14ac:dyDescent="0.35"/>
    <row r="19704" x14ac:dyDescent="0.35"/>
    <row r="19705" x14ac:dyDescent="0.35"/>
    <row r="19706" x14ac:dyDescent="0.35"/>
    <row r="19707" x14ac:dyDescent="0.35"/>
    <row r="19708" x14ac:dyDescent="0.35"/>
    <row r="19709" x14ac:dyDescent="0.35"/>
    <row r="19710" x14ac:dyDescent="0.35"/>
    <row r="19711" x14ac:dyDescent="0.35"/>
    <row r="19712" x14ac:dyDescent="0.35"/>
    <row r="19713" x14ac:dyDescent="0.35"/>
    <row r="19714" x14ac:dyDescent="0.35"/>
    <row r="19715" x14ac:dyDescent="0.35"/>
    <row r="19716" x14ac:dyDescent="0.35"/>
    <row r="19717" x14ac:dyDescent="0.35"/>
    <row r="19718" x14ac:dyDescent="0.35"/>
    <row r="19719" x14ac:dyDescent="0.35"/>
    <row r="19720" x14ac:dyDescent="0.35"/>
    <row r="19721" x14ac:dyDescent="0.35"/>
    <row r="19722" x14ac:dyDescent="0.35"/>
    <row r="19723" x14ac:dyDescent="0.35"/>
    <row r="19724" x14ac:dyDescent="0.35"/>
    <row r="19725" x14ac:dyDescent="0.35"/>
    <row r="19726" x14ac:dyDescent="0.35"/>
    <row r="19727" x14ac:dyDescent="0.35"/>
    <row r="19728" x14ac:dyDescent="0.35"/>
    <row r="19729" x14ac:dyDescent="0.35"/>
    <row r="19730" x14ac:dyDescent="0.35"/>
    <row r="19731" x14ac:dyDescent="0.35"/>
    <row r="19732" x14ac:dyDescent="0.35"/>
    <row r="19733" x14ac:dyDescent="0.35"/>
    <row r="19734" x14ac:dyDescent="0.35"/>
    <row r="19735" x14ac:dyDescent="0.35"/>
    <row r="19736" x14ac:dyDescent="0.35"/>
    <row r="19737" x14ac:dyDescent="0.35"/>
    <row r="19738" x14ac:dyDescent="0.35"/>
    <row r="19739" x14ac:dyDescent="0.35"/>
    <row r="19740" x14ac:dyDescent="0.35"/>
    <row r="19741" x14ac:dyDescent="0.35"/>
    <row r="19742" x14ac:dyDescent="0.35"/>
    <row r="19743" x14ac:dyDescent="0.35"/>
    <row r="19744" x14ac:dyDescent="0.35"/>
    <row r="19745" x14ac:dyDescent="0.35"/>
    <row r="19746" x14ac:dyDescent="0.35"/>
    <row r="19747" x14ac:dyDescent="0.35"/>
    <row r="19748" x14ac:dyDescent="0.35"/>
    <row r="19749" x14ac:dyDescent="0.35"/>
    <row r="19750" x14ac:dyDescent="0.35"/>
    <row r="19751" x14ac:dyDescent="0.35"/>
    <row r="19752" x14ac:dyDescent="0.35"/>
    <row r="19753" x14ac:dyDescent="0.35"/>
    <row r="19754" x14ac:dyDescent="0.35"/>
    <row r="19755" x14ac:dyDescent="0.35"/>
    <row r="19756" x14ac:dyDescent="0.35"/>
    <row r="19757" x14ac:dyDescent="0.35"/>
    <row r="19758" x14ac:dyDescent="0.35"/>
    <row r="19759" x14ac:dyDescent="0.35"/>
    <row r="19760" x14ac:dyDescent="0.35"/>
    <row r="19761" x14ac:dyDescent="0.35"/>
    <row r="19762" x14ac:dyDescent="0.35"/>
    <row r="19763" x14ac:dyDescent="0.35"/>
    <row r="19764" x14ac:dyDescent="0.35"/>
    <row r="19765" x14ac:dyDescent="0.35"/>
    <row r="19766" x14ac:dyDescent="0.35"/>
    <row r="19767" x14ac:dyDescent="0.35"/>
    <row r="19768" x14ac:dyDescent="0.35"/>
    <row r="19769" x14ac:dyDescent="0.35"/>
    <row r="19770" x14ac:dyDescent="0.35"/>
    <row r="19771" x14ac:dyDescent="0.35"/>
    <row r="19772" x14ac:dyDescent="0.35"/>
    <row r="19773" x14ac:dyDescent="0.35"/>
    <row r="19774" x14ac:dyDescent="0.35"/>
    <row r="19775" x14ac:dyDescent="0.35"/>
    <row r="19776" x14ac:dyDescent="0.35"/>
    <row r="19777" x14ac:dyDescent="0.35"/>
    <row r="19778" x14ac:dyDescent="0.35"/>
    <row r="19779" x14ac:dyDescent="0.35"/>
    <row r="19780" x14ac:dyDescent="0.35"/>
    <row r="19781" x14ac:dyDescent="0.35"/>
    <row r="19782" x14ac:dyDescent="0.35"/>
    <row r="19783" x14ac:dyDescent="0.35"/>
    <row r="19784" x14ac:dyDescent="0.35"/>
    <row r="19785" x14ac:dyDescent="0.35"/>
    <row r="19786" x14ac:dyDescent="0.35"/>
    <row r="19787" x14ac:dyDescent="0.35"/>
    <row r="19788" x14ac:dyDescent="0.35"/>
    <row r="19789" x14ac:dyDescent="0.35"/>
    <row r="19790" x14ac:dyDescent="0.35"/>
    <row r="19791" x14ac:dyDescent="0.35"/>
    <row r="19792" x14ac:dyDescent="0.35"/>
    <row r="19793" x14ac:dyDescent="0.35"/>
    <row r="19794" x14ac:dyDescent="0.35"/>
    <row r="19795" x14ac:dyDescent="0.35"/>
    <row r="19796" x14ac:dyDescent="0.35"/>
    <row r="19797" x14ac:dyDescent="0.35"/>
    <row r="19798" x14ac:dyDescent="0.35"/>
    <row r="19799" x14ac:dyDescent="0.35"/>
    <row r="19800" x14ac:dyDescent="0.35"/>
    <row r="19801" x14ac:dyDescent="0.35"/>
    <row r="19802" x14ac:dyDescent="0.35"/>
    <row r="19803" x14ac:dyDescent="0.35"/>
    <row r="19804" x14ac:dyDescent="0.35"/>
    <row r="19805" x14ac:dyDescent="0.35"/>
    <row r="19806" x14ac:dyDescent="0.35"/>
    <row r="19807" x14ac:dyDescent="0.35"/>
    <row r="19808" x14ac:dyDescent="0.35"/>
    <row r="19809" x14ac:dyDescent="0.35"/>
    <row r="19810" x14ac:dyDescent="0.35"/>
    <row r="19811" x14ac:dyDescent="0.35"/>
    <row r="19812" x14ac:dyDescent="0.35"/>
    <row r="19813" x14ac:dyDescent="0.35"/>
    <row r="19814" x14ac:dyDescent="0.35"/>
    <row r="19815" x14ac:dyDescent="0.35"/>
    <row r="19816" x14ac:dyDescent="0.35"/>
    <row r="19817" x14ac:dyDescent="0.35"/>
    <row r="19818" x14ac:dyDescent="0.35"/>
    <row r="19819" x14ac:dyDescent="0.35"/>
    <row r="19820" x14ac:dyDescent="0.35"/>
    <row r="19821" x14ac:dyDescent="0.35"/>
    <row r="19822" x14ac:dyDescent="0.35"/>
    <row r="19823" x14ac:dyDescent="0.35"/>
    <row r="19824" x14ac:dyDescent="0.35"/>
    <row r="19825" x14ac:dyDescent="0.35"/>
    <row r="19826" x14ac:dyDescent="0.35"/>
    <row r="19827" x14ac:dyDescent="0.35"/>
    <row r="19828" x14ac:dyDescent="0.35"/>
    <row r="19829" x14ac:dyDescent="0.35"/>
    <row r="19830" x14ac:dyDescent="0.35"/>
    <row r="19831" x14ac:dyDescent="0.35"/>
    <row r="19832" x14ac:dyDescent="0.35"/>
    <row r="19833" x14ac:dyDescent="0.35"/>
    <row r="19834" x14ac:dyDescent="0.35"/>
    <row r="19835" x14ac:dyDescent="0.35"/>
    <row r="19836" x14ac:dyDescent="0.35"/>
    <row r="19837" x14ac:dyDescent="0.35"/>
    <row r="19838" x14ac:dyDescent="0.35"/>
    <row r="19839" x14ac:dyDescent="0.35"/>
    <row r="19840" x14ac:dyDescent="0.35"/>
    <row r="19841" x14ac:dyDescent="0.35"/>
    <row r="19842" x14ac:dyDescent="0.35"/>
    <row r="19843" x14ac:dyDescent="0.35"/>
    <row r="19844" x14ac:dyDescent="0.35"/>
    <row r="19845" x14ac:dyDescent="0.35"/>
    <row r="19846" x14ac:dyDescent="0.35"/>
    <row r="19847" x14ac:dyDescent="0.35"/>
    <row r="19848" x14ac:dyDescent="0.35"/>
    <row r="19849" x14ac:dyDescent="0.35"/>
    <row r="19850" x14ac:dyDescent="0.35"/>
    <row r="19851" x14ac:dyDescent="0.35"/>
    <row r="19852" x14ac:dyDescent="0.35"/>
    <row r="19853" x14ac:dyDescent="0.35"/>
    <row r="19854" x14ac:dyDescent="0.35"/>
    <row r="19855" x14ac:dyDescent="0.35"/>
    <row r="19856" x14ac:dyDescent="0.35"/>
    <row r="19857" x14ac:dyDescent="0.35"/>
    <row r="19858" x14ac:dyDescent="0.35"/>
    <row r="19859" x14ac:dyDescent="0.35"/>
    <row r="19860" x14ac:dyDescent="0.35"/>
    <row r="19861" x14ac:dyDescent="0.35"/>
    <row r="19862" x14ac:dyDescent="0.35"/>
    <row r="19863" x14ac:dyDescent="0.35"/>
    <row r="19864" x14ac:dyDescent="0.35"/>
    <row r="19865" x14ac:dyDescent="0.35"/>
    <row r="19866" x14ac:dyDescent="0.35"/>
    <row r="19867" x14ac:dyDescent="0.35"/>
    <row r="19868" x14ac:dyDescent="0.35"/>
    <row r="19869" x14ac:dyDescent="0.35"/>
    <row r="19870" x14ac:dyDescent="0.35"/>
    <row r="19871" x14ac:dyDescent="0.35"/>
    <row r="19872" x14ac:dyDescent="0.35"/>
    <row r="19873" x14ac:dyDescent="0.35"/>
    <row r="19874" x14ac:dyDescent="0.35"/>
    <row r="19875" x14ac:dyDescent="0.35"/>
    <row r="19876" x14ac:dyDescent="0.35"/>
    <row r="19877" x14ac:dyDescent="0.35"/>
    <row r="19878" x14ac:dyDescent="0.35"/>
    <row r="19879" x14ac:dyDescent="0.35"/>
    <row r="19880" x14ac:dyDescent="0.35"/>
    <row r="19881" x14ac:dyDescent="0.35"/>
    <row r="19882" x14ac:dyDescent="0.35"/>
    <row r="19883" x14ac:dyDescent="0.35"/>
    <row r="19884" x14ac:dyDescent="0.35"/>
    <row r="19885" x14ac:dyDescent="0.35"/>
    <row r="19886" x14ac:dyDescent="0.35"/>
    <row r="19887" x14ac:dyDescent="0.35"/>
    <row r="19888" x14ac:dyDescent="0.35"/>
    <row r="19889" x14ac:dyDescent="0.35"/>
    <row r="19890" x14ac:dyDescent="0.35"/>
    <row r="19891" x14ac:dyDescent="0.35"/>
    <row r="19892" x14ac:dyDescent="0.35"/>
    <row r="19893" x14ac:dyDescent="0.35"/>
    <row r="19894" x14ac:dyDescent="0.35"/>
    <row r="19895" x14ac:dyDescent="0.35"/>
    <row r="19896" x14ac:dyDescent="0.35"/>
    <row r="19897" x14ac:dyDescent="0.35"/>
    <row r="19898" x14ac:dyDescent="0.35"/>
    <row r="19899" x14ac:dyDescent="0.35"/>
    <row r="19900" x14ac:dyDescent="0.35"/>
    <row r="19901" x14ac:dyDescent="0.35"/>
    <row r="19902" x14ac:dyDescent="0.35"/>
    <row r="19903" x14ac:dyDescent="0.35"/>
    <row r="19904" x14ac:dyDescent="0.35"/>
    <row r="19905" x14ac:dyDescent="0.35"/>
    <row r="19906" x14ac:dyDescent="0.35"/>
    <row r="19907" x14ac:dyDescent="0.35"/>
    <row r="19908" x14ac:dyDescent="0.35"/>
    <row r="19909" x14ac:dyDescent="0.35"/>
    <row r="19910" x14ac:dyDescent="0.35"/>
    <row r="19911" x14ac:dyDescent="0.35"/>
    <row r="19912" x14ac:dyDescent="0.35"/>
    <row r="19913" x14ac:dyDescent="0.35"/>
    <row r="19914" x14ac:dyDescent="0.35"/>
    <row r="19915" x14ac:dyDescent="0.35"/>
    <row r="19916" x14ac:dyDescent="0.35"/>
    <row r="19917" x14ac:dyDescent="0.35"/>
    <row r="19918" x14ac:dyDescent="0.35"/>
    <row r="19919" x14ac:dyDescent="0.35"/>
    <row r="19920" x14ac:dyDescent="0.35"/>
    <row r="19921" x14ac:dyDescent="0.35"/>
    <row r="19922" x14ac:dyDescent="0.35"/>
    <row r="19923" x14ac:dyDescent="0.35"/>
    <row r="19924" x14ac:dyDescent="0.35"/>
    <row r="19925" x14ac:dyDescent="0.35"/>
    <row r="19926" x14ac:dyDescent="0.35"/>
    <row r="19927" x14ac:dyDescent="0.35"/>
    <row r="19928" x14ac:dyDescent="0.35"/>
    <row r="19929" x14ac:dyDescent="0.35"/>
    <row r="19930" x14ac:dyDescent="0.35"/>
    <row r="19931" x14ac:dyDescent="0.35"/>
    <row r="19932" x14ac:dyDescent="0.35"/>
    <row r="19933" x14ac:dyDescent="0.35"/>
    <row r="19934" x14ac:dyDescent="0.35"/>
    <row r="19935" x14ac:dyDescent="0.35"/>
    <row r="19936" x14ac:dyDescent="0.35"/>
    <row r="19937" x14ac:dyDescent="0.35"/>
    <row r="19938" x14ac:dyDescent="0.35"/>
    <row r="19939" x14ac:dyDescent="0.35"/>
    <row r="19940" x14ac:dyDescent="0.35"/>
    <row r="19941" x14ac:dyDescent="0.35"/>
    <row r="19942" x14ac:dyDescent="0.35"/>
    <row r="19943" x14ac:dyDescent="0.35"/>
    <row r="19944" x14ac:dyDescent="0.35"/>
    <row r="19945" x14ac:dyDescent="0.35"/>
    <row r="19946" x14ac:dyDescent="0.35"/>
    <row r="19947" x14ac:dyDescent="0.35"/>
    <row r="19948" x14ac:dyDescent="0.35"/>
    <row r="19949" x14ac:dyDescent="0.35"/>
    <row r="19950" x14ac:dyDescent="0.35"/>
    <row r="19951" x14ac:dyDescent="0.35"/>
    <row r="19952" x14ac:dyDescent="0.35"/>
    <row r="19953" x14ac:dyDescent="0.35"/>
    <row r="19954" x14ac:dyDescent="0.35"/>
    <row r="19955" x14ac:dyDescent="0.35"/>
    <row r="19956" x14ac:dyDescent="0.35"/>
    <row r="19957" x14ac:dyDescent="0.35"/>
    <row r="19958" x14ac:dyDescent="0.35"/>
    <row r="19959" x14ac:dyDescent="0.35"/>
    <row r="19960" x14ac:dyDescent="0.35"/>
    <row r="19961" x14ac:dyDescent="0.35"/>
    <row r="19962" x14ac:dyDescent="0.35"/>
    <row r="19963" x14ac:dyDescent="0.35"/>
    <row r="19964" x14ac:dyDescent="0.35"/>
    <row r="19965" x14ac:dyDescent="0.35"/>
    <row r="19966" x14ac:dyDescent="0.35"/>
    <row r="19967" x14ac:dyDescent="0.35"/>
    <row r="19968" x14ac:dyDescent="0.35"/>
    <row r="19969" x14ac:dyDescent="0.35"/>
    <row r="19970" x14ac:dyDescent="0.35"/>
    <row r="19971" x14ac:dyDescent="0.35"/>
    <row r="19972" x14ac:dyDescent="0.35"/>
    <row r="19973" x14ac:dyDescent="0.35"/>
    <row r="19974" x14ac:dyDescent="0.35"/>
    <row r="19975" x14ac:dyDescent="0.35"/>
    <row r="19976" x14ac:dyDescent="0.35"/>
    <row r="19977" x14ac:dyDescent="0.35"/>
    <row r="19978" x14ac:dyDescent="0.35"/>
    <row r="19979" x14ac:dyDescent="0.35"/>
    <row r="19980" x14ac:dyDescent="0.35"/>
    <row r="19981" x14ac:dyDescent="0.35"/>
    <row r="19982" x14ac:dyDescent="0.35"/>
    <row r="19983" x14ac:dyDescent="0.35"/>
    <row r="19984" x14ac:dyDescent="0.35"/>
    <row r="19985" x14ac:dyDescent="0.35"/>
    <row r="19986" x14ac:dyDescent="0.35"/>
    <row r="19987" x14ac:dyDescent="0.35"/>
    <row r="19988" x14ac:dyDescent="0.35"/>
    <row r="19989" x14ac:dyDescent="0.35"/>
    <row r="19990" x14ac:dyDescent="0.35"/>
    <row r="19991" x14ac:dyDescent="0.35"/>
    <row r="19992" x14ac:dyDescent="0.35"/>
    <row r="19993" x14ac:dyDescent="0.35"/>
    <row r="19994" x14ac:dyDescent="0.35"/>
    <row r="19995" x14ac:dyDescent="0.35"/>
    <row r="19996" x14ac:dyDescent="0.35"/>
    <row r="19997" x14ac:dyDescent="0.35"/>
    <row r="19998" x14ac:dyDescent="0.35"/>
    <row r="19999" x14ac:dyDescent="0.35"/>
    <row r="20000" x14ac:dyDescent="0.35"/>
    <row r="20001" x14ac:dyDescent="0.35"/>
    <row r="20002" x14ac:dyDescent="0.35"/>
    <row r="20003" x14ac:dyDescent="0.35"/>
    <row r="20004" x14ac:dyDescent="0.35"/>
    <row r="20005" x14ac:dyDescent="0.35"/>
    <row r="20006" x14ac:dyDescent="0.35"/>
    <row r="20007" x14ac:dyDescent="0.35"/>
    <row r="20008" x14ac:dyDescent="0.35"/>
    <row r="20009" x14ac:dyDescent="0.35"/>
    <row r="20010" x14ac:dyDescent="0.35"/>
    <row r="20011" x14ac:dyDescent="0.35"/>
    <row r="20012" x14ac:dyDescent="0.35"/>
    <row r="20013" x14ac:dyDescent="0.35"/>
    <row r="20014" x14ac:dyDescent="0.35"/>
    <row r="20015" x14ac:dyDescent="0.35"/>
    <row r="20016" x14ac:dyDescent="0.35"/>
    <row r="20017" x14ac:dyDescent="0.35"/>
    <row r="20018" x14ac:dyDescent="0.35"/>
    <row r="20019" x14ac:dyDescent="0.35"/>
    <row r="20020" x14ac:dyDescent="0.35"/>
    <row r="20021" x14ac:dyDescent="0.35"/>
    <row r="20022" x14ac:dyDescent="0.35"/>
    <row r="20023" x14ac:dyDescent="0.35"/>
    <row r="20024" x14ac:dyDescent="0.35"/>
    <row r="20025" x14ac:dyDescent="0.35"/>
    <row r="20026" x14ac:dyDescent="0.35"/>
    <row r="20027" x14ac:dyDescent="0.35"/>
    <row r="20028" x14ac:dyDescent="0.35"/>
    <row r="20029" x14ac:dyDescent="0.35"/>
    <row r="20030" x14ac:dyDescent="0.35"/>
    <row r="20031" x14ac:dyDescent="0.35"/>
    <row r="20032" x14ac:dyDescent="0.35"/>
    <row r="20033" x14ac:dyDescent="0.35"/>
    <row r="20034" x14ac:dyDescent="0.35"/>
    <row r="20035" x14ac:dyDescent="0.35"/>
    <row r="20036" x14ac:dyDescent="0.35"/>
    <row r="20037" x14ac:dyDescent="0.35"/>
    <row r="20038" x14ac:dyDescent="0.35"/>
    <row r="20039" x14ac:dyDescent="0.35"/>
    <row r="20040" x14ac:dyDescent="0.35"/>
    <row r="20041" x14ac:dyDescent="0.35"/>
    <row r="20042" x14ac:dyDescent="0.35"/>
    <row r="20043" x14ac:dyDescent="0.35"/>
    <row r="20044" x14ac:dyDescent="0.35"/>
    <row r="20045" x14ac:dyDescent="0.35"/>
    <row r="20046" x14ac:dyDescent="0.35"/>
    <row r="20047" x14ac:dyDescent="0.35"/>
    <row r="20048" x14ac:dyDescent="0.35"/>
    <row r="20049" x14ac:dyDescent="0.35"/>
    <row r="20050" x14ac:dyDescent="0.35"/>
    <row r="20051" x14ac:dyDescent="0.35"/>
    <row r="20052" x14ac:dyDescent="0.35"/>
    <row r="20053" x14ac:dyDescent="0.35"/>
    <row r="20054" x14ac:dyDescent="0.35"/>
    <row r="20055" x14ac:dyDescent="0.35"/>
    <row r="20056" x14ac:dyDescent="0.35"/>
    <row r="20057" x14ac:dyDescent="0.35"/>
    <row r="20058" x14ac:dyDescent="0.35"/>
    <row r="20059" x14ac:dyDescent="0.35"/>
    <row r="20060" x14ac:dyDescent="0.35"/>
    <row r="20061" x14ac:dyDescent="0.35"/>
    <row r="20062" x14ac:dyDescent="0.35"/>
    <row r="20063" x14ac:dyDescent="0.35"/>
    <row r="20064" x14ac:dyDescent="0.35"/>
    <row r="20065" x14ac:dyDescent="0.35"/>
    <row r="20066" x14ac:dyDescent="0.35"/>
    <row r="20067" x14ac:dyDescent="0.35"/>
    <row r="20068" x14ac:dyDescent="0.35"/>
    <row r="20069" x14ac:dyDescent="0.35"/>
    <row r="20070" x14ac:dyDescent="0.35"/>
    <row r="20071" x14ac:dyDescent="0.35"/>
    <row r="20072" x14ac:dyDescent="0.35"/>
    <row r="20073" x14ac:dyDescent="0.35"/>
    <row r="20074" x14ac:dyDescent="0.35"/>
    <row r="20075" x14ac:dyDescent="0.35"/>
    <row r="20076" x14ac:dyDescent="0.35"/>
    <row r="20077" x14ac:dyDescent="0.35"/>
    <row r="20078" x14ac:dyDescent="0.35"/>
    <row r="20079" x14ac:dyDescent="0.35"/>
    <row r="20080" x14ac:dyDescent="0.35"/>
    <row r="20081" x14ac:dyDescent="0.35"/>
    <row r="20082" x14ac:dyDescent="0.35"/>
    <row r="20083" x14ac:dyDescent="0.35"/>
    <row r="20084" x14ac:dyDescent="0.35"/>
    <row r="20085" x14ac:dyDescent="0.35"/>
    <row r="20086" x14ac:dyDescent="0.35"/>
    <row r="20087" x14ac:dyDescent="0.35"/>
    <row r="20088" x14ac:dyDescent="0.35"/>
    <row r="20089" x14ac:dyDescent="0.35"/>
    <row r="20090" x14ac:dyDescent="0.35"/>
    <row r="20091" x14ac:dyDescent="0.35"/>
    <row r="20092" x14ac:dyDescent="0.35"/>
    <row r="20093" x14ac:dyDescent="0.35"/>
    <row r="20094" x14ac:dyDescent="0.35"/>
    <row r="20095" x14ac:dyDescent="0.35"/>
    <row r="20096" x14ac:dyDescent="0.35"/>
    <row r="20097" x14ac:dyDescent="0.35"/>
    <row r="20098" x14ac:dyDescent="0.35"/>
    <row r="20099" x14ac:dyDescent="0.35"/>
    <row r="20100" x14ac:dyDescent="0.35"/>
    <row r="20101" x14ac:dyDescent="0.35"/>
    <row r="20102" x14ac:dyDescent="0.35"/>
    <row r="20103" x14ac:dyDescent="0.35"/>
    <row r="20104" x14ac:dyDescent="0.35"/>
    <row r="20105" x14ac:dyDescent="0.35"/>
    <row r="20106" x14ac:dyDescent="0.35"/>
    <row r="20107" x14ac:dyDescent="0.35"/>
    <row r="20108" x14ac:dyDescent="0.35"/>
    <row r="20109" x14ac:dyDescent="0.35"/>
    <row r="20110" x14ac:dyDescent="0.35"/>
    <row r="20111" x14ac:dyDescent="0.35"/>
    <row r="20112" x14ac:dyDescent="0.35"/>
    <row r="20113" x14ac:dyDescent="0.35"/>
    <row r="20114" x14ac:dyDescent="0.35"/>
    <row r="20115" x14ac:dyDescent="0.35"/>
    <row r="20116" x14ac:dyDescent="0.35"/>
    <row r="20117" x14ac:dyDescent="0.35"/>
    <row r="20118" x14ac:dyDescent="0.35"/>
    <row r="20119" x14ac:dyDescent="0.35"/>
    <row r="20120" x14ac:dyDescent="0.35"/>
    <row r="20121" x14ac:dyDescent="0.35"/>
    <row r="20122" x14ac:dyDescent="0.35"/>
    <row r="20123" x14ac:dyDescent="0.35"/>
    <row r="20124" x14ac:dyDescent="0.35"/>
    <row r="20125" x14ac:dyDescent="0.35"/>
    <row r="20126" x14ac:dyDescent="0.35"/>
    <row r="20127" x14ac:dyDescent="0.35"/>
    <row r="20128" x14ac:dyDescent="0.35"/>
    <row r="20129" x14ac:dyDescent="0.35"/>
    <row r="20130" x14ac:dyDescent="0.35"/>
    <row r="20131" x14ac:dyDescent="0.35"/>
    <row r="20132" x14ac:dyDescent="0.35"/>
    <row r="20133" x14ac:dyDescent="0.35"/>
    <row r="20134" x14ac:dyDescent="0.35"/>
    <row r="20135" x14ac:dyDescent="0.35"/>
    <row r="20136" x14ac:dyDescent="0.35"/>
    <row r="20137" x14ac:dyDescent="0.35"/>
    <row r="20138" x14ac:dyDescent="0.35"/>
    <row r="20139" x14ac:dyDescent="0.35"/>
    <row r="20140" x14ac:dyDescent="0.35"/>
    <row r="20141" x14ac:dyDescent="0.35"/>
    <row r="20142" x14ac:dyDescent="0.35"/>
    <row r="20143" x14ac:dyDescent="0.35"/>
    <row r="20144" x14ac:dyDescent="0.35"/>
    <row r="20145" x14ac:dyDescent="0.35"/>
    <row r="20146" x14ac:dyDescent="0.35"/>
    <row r="20147" x14ac:dyDescent="0.35"/>
    <row r="20148" x14ac:dyDescent="0.35"/>
    <row r="20149" x14ac:dyDescent="0.35"/>
    <row r="20150" x14ac:dyDescent="0.35"/>
    <row r="20151" x14ac:dyDescent="0.35"/>
    <row r="20152" x14ac:dyDescent="0.35"/>
    <row r="20153" x14ac:dyDescent="0.35"/>
    <row r="20154" x14ac:dyDescent="0.35"/>
    <row r="20155" x14ac:dyDescent="0.35"/>
    <row r="20156" x14ac:dyDescent="0.35"/>
    <row r="20157" x14ac:dyDescent="0.35"/>
    <row r="20158" x14ac:dyDescent="0.35"/>
    <row r="20159" x14ac:dyDescent="0.35"/>
    <row r="20160" x14ac:dyDescent="0.35"/>
    <row r="20161" x14ac:dyDescent="0.35"/>
    <row r="20162" x14ac:dyDescent="0.35"/>
    <row r="20163" x14ac:dyDescent="0.35"/>
    <row r="20164" x14ac:dyDescent="0.35"/>
    <row r="20165" x14ac:dyDescent="0.35"/>
    <row r="20166" x14ac:dyDescent="0.35"/>
    <row r="20167" x14ac:dyDescent="0.35"/>
    <row r="20168" x14ac:dyDescent="0.35"/>
    <row r="20169" x14ac:dyDescent="0.35"/>
    <row r="20170" x14ac:dyDescent="0.35"/>
    <row r="20171" x14ac:dyDescent="0.35"/>
    <row r="20172" x14ac:dyDescent="0.35"/>
    <row r="20173" x14ac:dyDescent="0.35"/>
    <row r="20174" x14ac:dyDescent="0.35"/>
    <row r="20175" x14ac:dyDescent="0.35"/>
    <row r="20176" x14ac:dyDescent="0.35"/>
    <row r="20177" x14ac:dyDescent="0.35"/>
    <row r="20178" x14ac:dyDescent="0.35"/>
    <row r="20179" x14ac:dyDescent="0.35"/>
    <row r="20180" x14ac:dyDescent="0.35"/>
    <row r="20181" x14ac:dyDescent="0.35"/>
    <row r="20182" x14ac:dyDescent="0.35"/>
    <row r="20183" x14ac:dyDescent="0.35"/>
    <row r="20184" x14ac:dyDescent="0.35"/>
    <row r="20185" x14ac:dyDescent="0.35"/>
    <row r="20186" x14ac:dyDescent="0.35"/>
    <row r="20187" x14ac:dyDescent="0.35"/>
    <row r="20188" x14ac:dyDescent="0.35"/>
    <row r="20189" x14ac:dyDescent="0.35"/>
    <row r="20190" x14ac:dyDescent="0.35"/>
    <row r="20191" x14ac:dyDescent="0.35"/>
    <row r="20192" x14ac:dyDescent="0.35"/>
    <row r="20193" x14ac:dyDescent="0.35"/>
    <row r="20194" x14ac:dyDescent="0.35"/>
    <row r="20195" x14ac:dyDescent="0.35"/>
    <row r="20196" x14ac:dyDescent="0.35"/>
    <row r="20197" x14ac:dyDescent="0.35"/>
    <row r="20198" x14ac:dyDescent="0.35"/>
    <row r="20199" x14ac:dyDescent="0.35"/>
    <row r="20200" x14ac:dyDescent="0.35"/>
    <row r="20201" x14ac:dyDescent="0.35"/>
    <row r="20202" x14ac:dyDescent="0.35"/>
    <row r="20203" x14ac:dyDescent="0.35"/>
    <row r="20204" x14ac:dyDescent="0.35"/>
    <row r="20205" x14ac:dyDescent="0.35"/>
    <row r="20206" x14ac:dyDescent="0.35"/>
    <row r="20207" x14ac:dyDescent="0.35"/>
    <row r="20208" x14ac:dyDescent="0.35"/>
    <row r="20209" x14ac:dyDescent="0.35"/>
    <row r="20210" x14ac:dyDescent="0.35"/>
    <row r="20211" x14ac:dyDescent="0.35"/>
    <row r="20212" x14ac:dyDescent="0.35"/>
    <row r="20213" x14ac:dyDescent="0.35"/>
    <row r="20214" x14ac:dyDescent="0.35"/>
    <row r="20215" x14ac:dyDescent="0.35"/>
    <row r="20216" x14ac:dyDescent="0.35"/>
    <row r="20217" x14ac:dyDescent="0.35"/>
    <row r="20218" x14ac:dyDescent="0.35"/>
    <row r="20219" x14ac:dyDescent="0.35"/>
    <row r="20220" x14ac:dyDescent="0.35"/>
    <row r="20221" x14ac:dyDescent="0.35"/>
    <row r="20222" x14ac:dyDescent="0.35"/>
    <row r="20223" x14ac:dyDescent="0.35"/>
    <row r="20224" x14ac:dyDescent="0.35"/>
    <row r="20225" x14ac:dyDescent="0.35"/>
    <row r="20226" x14ac:dyDescent="0.35"/>
    <row r="20227" x14ac:dyDescent="0.35"/>
    <row r="20228" x14ac:dyDescent="0.35"/>
    <row r="20229" x14ac:dyDescent="0.35"/>
    <row r="20230" x14ac:dyDescent="0.35"/>
    <row r="20231" x14ac:dyDescent="0.35"/>
    <row r="20232" x14ac:dyDescent="0.35"/>
    <row r="20233" x14ac:dyDescent="0.35"/>
    <row r="20234" x14ac:dyDescent="0.35"/>
    <row r="20235" x14ac:dyDescent="0.35"/>
    <row r="20236" x14ac:dyDescent="0.35"/>
    <row r="20237" x14ac:dyDescent="0.35"/>
    <row r="20238" x14ac:dyDescent="0.35"/>
    <row r="20239" x14ac:dyDescent="0.35"/>
    <row r="20240" x14ac:dyDescent="0.35"/>
    <row r="20241" x14ac:dyDescent="0.35"/>
    <row r="20242" x14ac:dyDescent="0.35"/>
    <row r="20243" x14ac:dyDescent="0.35"/>
    <row r="20244" x14ac:dyDescent="0.35"/>
    <row r="20245" x14ac:dyDescent="0.35"/>
    <row r="20246" x14ac:dyDescent="0.35"/>
    <row r="20247" x14ac:dyDescent="0.35"/>
    <row r="20248" x14ac:dyDescent="0.35"/>
    <row r="20249" x14ac:dyDescent="0.35"/>
    <row r="20250" x14ac:dyDescent="0.35"/>
    <row r="20251" x14ac:dyDescent="0.35"/>
    <row r="20252" x14ac:dyDescent="0.35"/>
    <row r="20253" x14ac:dyDescent="0.35"/>
    <row r="20254" x14ac:dyDescent="0.35"/>
    <row r="20255" x14ac:dyDescent="0.35"/>
    <row r="20256" x14ac:dyDescent="0.35"/>
    <row r="20257" x14ac:dyDescent="0.35"/>
    <row r="20258" x14ac:dyDescent="0.35"/>
    <row r="20259" x14ac:dyDescent="0.35"/>
    <row r="20260" x14ac:dyDescent="0.35"/>
    <row r="20261" x14ac:dyDescent="0.35"/>
    <row r="20262" x14ac:dyDescent="0.35"/>
    <row r="20263" x14ac:dyDescent="0.35"/>
    <row r="20264" x14ac:dyDescent="0.35"/>
    <row r="20265" x14ac:dyDescent="0.35"/>
    <row r="20266" x14ac:dyDescent="0.35"/>
    <row r="20267" x14ac:dyDescent="0.35"/>
    <row r="20268" x14ac:dyDescent="0.35"/>
    <row r="20269" x14ac:dyDescent="0.35"/>
    <row r="20270" x14ac:dyDescent="0.35"/>
    <row r="20271" x14ac:dyDescent="0.35"/>
    <row r="20272" x14ac:dyDescent="0.35"/>
    <row r="20273" x14ac:dyDescent="0.35"/>
    <row r="20274" x14ac:dyDescent="0.35"/>
    <row r="20275" x14ac:dyDescent="0.35"/>
    <row r="20276" x14ac:dyDescent="0.35"/>
    <row r="20277" x14ac:dyDescent="0.35"/>
    <row r="20278" x14ac:dyDescent="0.35"/>
    <row r="20279" x14ac:dyDescent="0.35"/>
    <row r="20280" x14ac:dyDescent="0.35"/>
    <row r="20281" x14ac:dyDescent="0.35"/>
    <row r="20282" x14ac:dyDescent="0.35"/>
    <row r="20283" x14ac:dyDescent="0.35"/>
    <row r="20284" x14ac:dyDescent="0.35"/>
    <row r="20285" x14ac:dyDescent="0.35"/>
    <row r="20286" x14ac:dyDescent="0.35"/>
    <row r="20287" x14ac:dyDescent="0.35"/>
    <row r="20288" x14ac:dyDescent="0.35"/>
    <row r="20289" x14ac:dyDescent="0.35"/>
    <row r="20290" x14ac:dyDescent="0.35"/>
    <row r="20291" x14ac:dyDescent="0.35"/>
    <row r="20292" x14ac:dyDescent="0.35"/>
    <row r="20293" x14ac:dyDescent="0.35"/>
    <row r="20294" x14ac:dyDescent="0.35"/>
    <row r="20295" x14ac:dyDescent="0.35"/>
    <row r="20296" x14ac:dyDescent="0.35"/>
    <row r="20297" x14ac:dyDescent="0.35"/>
    <row r="20298" x14ac:dyDescent="0.35"/>
    <row r="20299" x14ac:dyDescent="0.35"/>
    <row r="20300" x14ac:dyDescent="0.35"/>
    <row r="20301" x14ac:dyDescent="0.35"/>
    <row r="20302" x14ac:dyDescent="0.35"/>
    <row r="20303" x14ac:dyDescent="0.35"/>
    <row r="20304" x14ac:dyDescent="0.35"/>
    <row r="20305" x14ac:dyDescent="0.35"/>
    <row r="20306" x14ac:dyDescent="0.35"/>
    <row r="20307" x14ac:dyDescent="0.35"/>
    <row r="20308" x14ac:dyDescent="0.35"/>
    <row r="20309" x14ac:dyDescent="0.35"/>
    <row r="20310" x14ac:dyDescent="0.35"/>
    <row r="20311" x14ac:dyDescent="0.35"/>
    <row r="20312" x14ac:dyDescent="0.35"/>
    <row r="20313" x14ac:dyDescent="0.35"/>
    <row r="20314" x14ac:dyDescent="0.35"/>
    <row r="20315" x14ac:dyDescent="0.35"/>
    <row r="20316" x14ac:dyDescent="0.35"/>
    <row r="20317" x14ac:dyDescent="0.35"/>
    <row r="20318" x14ac:dyDescent="0.35"/>
    <row r="20319" x14ac:dyDescent="0.35"/>
    <row r="20320" x14ac:dyDescent="0.35"/>
    <row r="20321" x14ac:dyDescent="0.35"/>
    <row r="20322" x14ac:dyDescent="0.35"/>
    <row r="20323" x14ac:dyDescent="0.35"/>
    <row r="20324" x14ac:dyDescent="0.35"/>
    <row r="20325" x14ac:dyDescent="0.35"/>
    <row r="20326" x14ac:dyDescent="0.35"/>
    <row r="20327" x14ac:dyDescent="0.35"/>
    <row r="20328" x14ac:dyDescent="0.35"/>
    <row r="20329" x14ac:dyDescent="0.35"/>
    <row r="20330" x14ac:dyDescent="0.35"/>
    <row r="20331" x14ac:dyDescent="0.35"/>
    <row r="20332" x14ac:dyDescent="0.35"/>
    <row r="20333" x14ac:dyDescent="0.35"/>
    <row r="20334" x14ac:dyDescent="0.35"/>
    <row r="20335" x14ac:dyDescent="0.35"/>
    <row r="20336" x14ac:dyDescent="0.35"/>
    <row r="20337" x14ac:dyDescent="0.35"/>
    <row r="20338" x14ac:dyDescent="0.35"/>
    <row r="20339" x14ac:dyDescent="0.35"/>
    <row r="20340" x14ac:dyDescent="0.35"/>
    <row r="20341" x14ac:dyDescent="0.35"/>
    <row r="20342" x14ac:dyDescent="0.35"/>
    <row r="20343" x14ac:dyDescent="0.35"/>
    <row r="20344" x14ac:dyDescent="0.35"/>
    <row r="20345" x14ac:dyDescent="0.35"/>
    <row r="20346" x14ac:dyDescent="0.35"/>
    <row r="20347" x14ac:dyDescent="0.35"/>
    <row r="20348" x14ac:dyDescent="0.35"/>
    <row r="20349" x14ac:dyDescent="0.35"/>
    <row r="20350" x14ac:dyDescent="0.35"/>
    <row r="20351" x14ac:dyDescent="0.35"/>
    <row r="20352" x14ac:dyDescent="0.35"/>
    <row r="20353" x14ac:dyDescent="0.35"/>
    <row r="20354" x14ac:dyDescent="0.35"/>
    <row r="20355" x14ac:dyDescent="0.35"/>
    <row r="20356" x14ac:dyDescent="0.35"/>
    <row r="20357" x14ac:dyDescent="0.35"/>
    <row r="20358" x14ac:dyDescent="0.35"/>
    <row r="20359" x14ac:dyDescent="0.35"/>
    <row r="20360" x14ac:dyDescent="0.35"/>
    <row r="20361" x14ac:dyDescent="0.35"/>
    <row r="20362" x14ac:dyDescent="0.35"/>
    <row r="20363" x14ac:dyDescent="0.35"/>
    <row r="20364" x14ac:dyDescent="0.35"/>
    <row r="20365" x14ac:dyDescent="0.35"/>
    <row r="20366" x14ac:dyDescent="0.35"/>
    <row r="20367" x14ac:dyDescent="0.35"/>
    <row r="20368" x14ac:dyDescent="0.35"/>
    <row r="20369" x14ac:dyDescent="0.35"/>
    <row r="20370" x14ac:dyDescent="0.35"/>
    <row r="20371" x14ac:dyDescent="0.35"/>
    <row r="20372" x14ac:dyDescent="0.35"/>
    <row r="20373" x14ac:dyDescent="0.35"/>
    <row r="20374" x14ac:dyDescent="0.35"/>
    <row r="20375" x14ac:dyDescent="0.35"/>
    <row r="20376" x14ac:dyDescent="0.35"/>
    <row r="20377" x14ac:dyDescent="0.35"/>
    <row r="20378" x14ac:dyDescent="0.35"/>
    <row r="20379" x14ac:dyDescent="0.35"/>
    <row r="20380" x14ac:dyDescent="0.35"/>
    <row r="20381" x14ac:dyDescent="0.35"/>
    <row r="20382" x14ac:dyDescent="0.35"/>
    <row r="20383" x14ac:dyDescent="0.35"/>
    <row r="20384" x14ac:dyDescent="0.35"/>
    <row r="20385" x14ac:dyDescent="0.35"/>
    <row r="20386" x14ac:dyDescent="0.35"/>
    <row r="20387" x14ac:dyDescent="0.35"/>
    <row r="20388" x14ac:dyDescent="0.35"/>
    <row r="20389" x14ac:dyDescent="0.35"/>
    <row r="20390" x14ac:dyDescent="0.35"/>
    <row r="20391" x14ac:dyDescent="0.35"/>
    <row r="20392" x14ac:dyDescent="0.35"/>
    <row r="20393" x14ac:dyDescent="0.35"/>
    <row r="20394" x14ac:dyDescent="0.35"/>
    <row r="20395" x14ac:dyDescent="0.35"/>
    <row r="20396" x14ac:dyDescent="0.35"/>
    <row r="20397" x14ac:dyDescent="0.35"/>
    <row r="20398" x14ac:dyDescent="0.35"/>
    <row r="20399" x14ac:dyDescent="0.35"/>
    <row r="20400" x14ac:dyDescent="0.35"/>
    <row r="20401" x14ac:dyDescent="0.35"/>
    <row r="20402" x14ac:dyDescent="0.35"/>
    <row r="20403" x14ac:dyDescent="0.35"/>
    <row r="20404" x14ac:dyDescent="0.35"/>
    <row r="20405" x14ac:dyDescent="0.35"/>
    <row r="20406" x14ac:dyDescent="0.35"/>
    <row r="20407" x14ac:dyDescent="0.35"/>
    <row r="20408" x14ac:dyDescent="0.35"/>
    <row r="20409" x14ac:dyDescent="0.35"/>
    <row r="20410" x14ac:dyDescent="0.35"/>
    <row r="20411" x14ac:dyDescent="0.35"/>
    <row r="20412" x14ac:dyDescent="0.35"/>
    <row r="20413" x14ac:dyDescent="0.35"/>
    <row r="20414" x14ac:dyDescent="0.35"/>
    <row r="20415" x14ac:dyDescent="0.35"/>
    <row r="20416" x14ac:dyDescent="0.35"/>
    <row r="20417" x14ac:dyDescent="0.35"/>
    <row r="20418" x14ac:dyDescent="0.35"/>
    <row r="20419" x14ac:dyDescent="0.35"/>
    <row r="20420" x14ac:dyDescent="0.35"/>
    <row r="20421" x14ac:dyDescent="0.35"/>
    <row r="20422" x14ac:dyDescent="0.35"/>
    <row r="20423" x14ac:dyDescent="0.35"/>
    <row r="20424" x14ac:dyDescent="0.35"/>
    <row r="20425" x14ac:dyDescent="0.35"/>
    <row r="20426" x14ac:dyDescent="0.35"/>
    <row r="20427" x14ac:dyDescent="0.35"/>
    <row r="20428" x14ac:dyDescent="0.35"/>
    <row r="20429" x14ac:dyDescent="0.35"/>
    <row r="20430" x14ac:dyDescent="0.35"/>
    <row r="20431" x14ac:dyDescent="0.35"/>
    <row r="20432" x14ac:dyDescent="0.35"/>
    <row r="20433" x14ac:dyDescent="0.35"/>
    <row r="20434" x14ac:dyDescent="0.35"/>
    <row r="20435" x14ac:dyDescent="0.35"/>
    <row r="20436" x14ac:dyDescent="0.35"/>
    <row r="20437" x14ac:dyDescent="0.35"/>
    <row r="20438" x14ac:dyDescent="0.35"/>
    <row r="20439" x14ac:dyDescent="0.35"/>
    <row r="20440" x14ac:dyDescent="0.35"/>
    <row r="20441" x14ac:dyDescent="0.35"/>
    <row r="20442" x14ac:dyDescent="0.35"/>
    <row r="20443" x14ac:dyDescent="0.35"/>
    <row r="20444" x14ac:dyDescent="0.35"/>
    <row r="20445" x14ac:dyDescent="0.35"/>
    <row r="20446" x14ac:dyDescent="0.35"/>
    <row r="20447" x14ac:dyDescent="0.35"/>
    <row r="20448" x14ac:dyDescent="0.35"/>
    <row r="20449" x14ac:dyDescent="0.35"/>
    <row r="20450" x14ac:dyDescent="0.35"/>
    <row r="20451" x14ac:dyDescent="0.35"/>
    <row r="20452" x14ac:dyDescent="0.35"/>
    <row r="20453" x14ac:dyDescent="0.35"/>
    <row r="20454" x14ac:dyDescent="0.35"/>
    <row r="20455" x14ac:dyDescent="0.35"/>
    <row r="20456" x14ac:dyDescent="0.35"/>
    <row r="20457" x14ac:dyDescent="0.35"/>
    <row r="20458" x14ac:dyDescent="0.35"/>
    <row r="20459" x14ac:dyDescent="0.35"/>
    <row r="20460" x14ac:dyDescent="0.35"/>
    <row r="20461" x14ac:dyDescent="0.35"/>
    <row r="20462" x14ac:dyDescent="0.35"/>
    <row r="20463" x14ac:dyDescent="0.35"/>
    <row r="20464" x14ac:dyDescent="0.35"/>
    <row r="20465" x14ac:dyDescent="0.35"/>
    <row r="20466" x14ac:dyDescent="0.35"/>
    <row r="20467" x14ac:dyDescent="0.35"/>
    <row r="20468" x14ac:dyDescent="0.35"/>
    <row r="20469" x14ac:dyDescent="0.35"/>
    <row r="20470" x14ac:dyDescent="0.35"/>
    <row r="20471" x14ac:dyDescent="0.35"/>
    <row r="20472" x14ac:dyDescent="0.35"/>
    <row r="20473" x14ac:dyDescent="0.35"/>
    <row r="20474" x14ac:dyDescent="0.35"/>
    <row r="20475" x14ac:dyDescent="0.35"/>
    <row r="20476" x14ac:dyDescent="0.35"/>
    <row r="20477" x14ac:dyDescent="0.35"/>
    <row r="20478" x14ac:dyDescent="0.35"/>
    <row r="20479" x14ac:dyDescent="0.35"/>
    <row r="20480" x14ac:dyDescent="0.35"/>
    <row r="20481" x14ac:dyDescent="0.35"/>
    <row r="20482" x14ac:dyDescent="0.35"/>
    <row r="20483" x14ac:dyDescent="0.35"/>
    <row r="20484" x14ac:dyDescent="0.35"/>
    <row r="20485" x14ac:dyDescent="0.35"/>
    <row r="20486" x14ac:dyDescent="0.35"/>
    <row r="20487" x14ac:dyDescent="0.35"/>
    <row r="20488" x14ac:dyDescent="0.35"/>
    <row r="20489" x14ac:dyDescent="0.35"/>
    <row r="20490" x14ac:dyDescent="0.35"/>
    <row r="20491" x14ac:dyDescent="0.35"/>
    <row r="20492" x14ac:dyDescent="0.35"/>
    <row r="20493" x14ac:dyDescent="0.35"/>
    <row r="20494" x14ac:dyDescent="0.35"/>
    <row r="20495" x14ac:dyDescent="0.35"/>
    <row r="20496" x14ac:dyDescent="0.35"/>
    <row r="20497" x14ac:dyDescent="0.35"/>
    <row r="20498" x14ac:dyDescent="0.35"/>
    <row r="20499" x14ac:dyDescent="0.35"/>
    <row r="20500" x14ac:dyDescent="0.35"/>
    <row r="20501" x14ac:dyDescent="0.35"/>
    <row r="20502" x14ac:dyDescent="0.35"/>
    <row r="20503" x14ac:dyDescent="0.35"/>
    <row r="20504" x14ac:dyDescent="0.35"/>
    <row r="20505" x14ac:dyDescent="0.35"/>
    <row r="20506" x14ac:dyDescent="0.35"/>
    <row r="20507" x14ac:dyDescent="0.35"/>
    <row r="20508" x14ac:dyDescent="0.35"/>
    <row r="20509" x14ac:dyDescent="0.35"/>
    <row r="20510" x14ac:dyDescent="0.35"/>
    <row r="20511" x14ac:dyDescent="0.35"/>
    <row r="20512" x14ac:dyDescent="0.35"/>
    <row r="20513" x14ac:dyDescent="0.35"/>
    <row r="20514" x14ac:dyDescent="0.35"/>
    <row r="20515" x14ac:dyDescent="0.35"/>
    <row r="20516" x14ac:dyDescent="0.35"/>
    <row r="20517" x14ac:dyDescent="0.35"/>
    <row r="20518" x14ac:dyDescent="0.35"/>
    <row r="20519" x14ac:dyDescent="0.35"/>
    <row r="20520" x14ac:dyDescent="0.35"/>
    <row r="20521" x14ac:dyDescent="0.35"/>
    <row r="20522" x14ac:dyDescent="0.35"/>
    <row r="20523" x14ac:dyDescent="0.35"/>
    <row r="20524" x14ac:dyDescent="0.35"/>
    <row r="20525" x14ac:dyDescent="0.35"/>
    <row r="20526" x14ac:dyDescent="0.35"/>
    <row r="20527" x14ac:dyDescent="0.35"/>
    <row r="20528" x14ac:dyDescent="0.35"/>
    <row r="20529" x14ac:dyDescent="0.35"/>
    <row r="20530" x14ac:dyDescent="0.35"/>
    <row r="20531" x14ac:dyDescent="0.35"/>
    <row r="20532" x14ac:dyDescent="0.35"/>
    <row r="20533" x14ac:dyDescent="0.35"/>
    <row r="20534" x14ac:dyDescent="0.35"/>
    <row r="20535" x14ac:dyDescent="0.35"/>
    <row r="20536" x14ac:dyDescent="0.35"/>
    <row r="20537" x14ac:dyDescent="0.35"/>
    <row r="20538" x14ac:dyDescent="0.35"/>
    <row r="20539" x14ac:dyDescent="0.35"/>
    <row r="20540" x14ac:dyDescent="0.35"/>
    <row r="20541" x14ac:dyDescent="0.35"/>
    <row r="20542" x14ac:dyDescent="0.35"/>
    <row r="20543" x14ac:dyDescent="0.35"/>
    <row r="20544" x14ac:dyDescent="0.35"/>
    <row r="20545" x14ac:dyDescent="0.35"/>
    <row r="20546" x14ac:dyDescent="0.35"/>
    <row r="20547" x14ac:dyDescent="0.35"/>
    <row r="20548" x14ac:dyDescent="0.35"/>
    <row r="20549" x14ac:dyDescent="0.35"/>
    <row r="20550" x14ac:dyDescent="0.35"/>
    <row r="20551" x14ac:dyDescent="0.35"/>
    <row r="20552" x14ac:dyDescent="0.35"/>
    <row r="20553" x14ac:dyDescent="0.35"/>
    <row r="20554" x14ac:dyDescent="0.35"/>
    <row r="20555" x14ac:dyDescent="0.35"/>
    <row r="20556" x14ac:dyDescent="0.35"/>
    <row r="20557" x14ac:dyDescent="0.35"/>
    <row r="20558" x14ac:dyDescent="0.35"/>
    <row r="20559" x14ac:dyDescent="0.35"/>
    <row r="20560" x14ac:dyDescent="0.35"/>
    <row r="20561" x14ac:dyDescent="0.35"/>
    <row r="20562" x14ac:dyDescent="0.35"/>
    <row r="20563" x14ac:dyDescent="0.35"/>
    <row r="20564" x14ac:dyDescent="0.35"/>
    <row r="20565" x14ac:dyDescent="0.35"/>
    <row r="20566" x14ac:dyDescent="0.35"/>
    <row r="20567" x14ac:dyDescent="0.35"/>
    <row r="20568" x14ac:dyDescent="0.35"/>
    <row r="20569" x14ac:dyDescent="0.35"/>
    <row r="20570" x14ac:dyDescent="0.35"/>
    <row r="20571" x14ac:dyDescent="0.35"/>
    <row r="20572" x14ac:dyDescent="0.35"/>
    <row r="20573" x14ac:dyDescent="0.35"/>
    <row r="20574" x14ac:dyDescent="0.35"/>
    <row r="20575" x14ac:dyDescent="0.35"/>
    <row r="20576" x14ac:dyDescent="0.35"/>
    <row r="20577" x14ac:dyDescent="0.35"/>
    <row r="20578" x14ac:dyDescent="0.35"/>
    <row r="20579" x14ac:dyDescent="0.35"/>
    <row r="20580" x14ac:dyDescent="0.35"/>
    <row r="20581" x14ac:dyDescent="0.35"/>
    <row r="20582" x14ac:dyDescent="0.35"/>
    <row r="20583" x14ac:dyDescent="0.35"/>
    <row r="20584" x14ac:dyDescent="0.35"/>
    <row r="20585" x14ac:dyDescent="0.35"/>
    <row r="20586" x14ac:dyDescent="0.35"/>
    <row r="20587" x14ac:dyDescent="0.35"/>
    <row r="20588" x14ac:dyDescent="0.35"/>
    <row r="20589" x14ac:dyDescent="0.35"/>
    <row r="20590" x14ac:dyDescent="0.35"/>
    <row r="20591" x14ac:dyDescent="0.35"/>
    <row r="20592" x14ac:dyDescent="0.35"/>
    <row r="20593" x14ac:dyDescent="0.35"/>
    <row r="20594" x14ac:dyDescent="0.35"/>
    <row r="20595" x14ac:dyDescent="0.35"/>
    <row r="20596" x14ac:dyDescent="0.35"/>
    <row r="20597" x14ac:dyDescent="0.35"/>
    <row r="20598" x14ac:dyDescent="0.35"/>
    <row r="20599" x14ac:dyDescent="0.35"/>
    <row r="20600" x14ac:dyDescent="0.35"/>
    <row r="20601" x14ac:dyDescent="0.35"/>
    <row r="20602" x14ac:dyDescent="0.35"/>
    <row r="20603" x14ac:dyDescent="0.35"/>
    <row r="20604" x14ac:dyDescent="0.35"/>
    <row r="20605" x14ac:dyDescent="0.35"/>
    <row r="20606" x14ac:dyDescent="0.35"/>
    <row r="20607" x14ac:dyDescent="0.35"/>
    <row r="20608" x14ac:dyDescent="0.35"/>
    <row r="20609" x14ac:dyDescent="0.35"/>
    <row r="20610" x14ac:dyDescent="0.35"/>
    <row r="20611" x14ac:dyDescent="0.35"/>
    <row r="20612" x14ac:dyDescent="0.35"/>
    <row r="20613" x14ac:dyDescent="0.35"/>
    <row r="20614" x14ac:dyDescent="0.35"/>
    <row r="20615" x14ac:dyDescent="0.35"/>
    <row r="20616" x14ac:dyDescent="0.35"/>
    <row r="20617" x14ac:dyDescent="0.35"/>
    <row r="20618" x14ac:dyDescent="0.35"/>
    <row r="20619" x14ac:dyDescent="0.35"/>
    <row r="20620" x14ac:dyDescent="0.35"/>
    <row r="20621" x14ac:dyDescent="0.35"/>
    <row r="20622" x14ac:dyDescent="0.35"/>
    <row r="20623" x14ac:dyDescent="0.35"/>
    <row r="20624" x14ac:dyDescent="0.35"/>
    <row r="20625" x14ac:dyDescent="0.35"/>
    <row r="20626" x14ac:dyDescent="0.35"/>
    <row r="20627" x14ac:dyDescent="0.35"/>
    <row r="20628" x14ac:dyDescent="0.35"/>
    <row r="20629" x14ac:dyDescent="0.35"/>
    <row r="20630" x14ac:dyDescent="0.35"/>
    <row r="20631" x14ac:dyDescent="0.35"/>
    <row r="20632" x14ac:dyDescent="0.35"/>
    <row r="20633" x14ac:dyDescent="0.35"/>
    <row r="20634" x14ac:dyDescent="0.35"/>
    <row r="20635" x14ac:dyDescent="0.35"/>
    <row r="20636" x14ac:dyDescent="0.35"/>
    <row r="20637" x14ac:dyDescent="0.35"/>
    <row r="20638" x14ac:dyDescent="0.35"/>
    <row r="20639" x14ac:dyDescent="0.35"/>
    <row r="20640" x14ac:dyDescent="0.35"/>
    <row r="20641" x14ac:dyDescent="0.35"/>
    <row r="20642" x14ac:dyDescent="0.35"/>
    <row r="20643" x14ac:dyDescent="0.35"/>
    <row r="20644" x14ac:dyDescent="0.35"/>
    <row r="20645" x14ac:dyDescent="0.35"/>
    <row r="20646" x14ac:dyDescent="0.35"/>
    <row r="20647" x14ac:dyDescent="0.35"/>
    <row r="20648" x14ac:dyDescent="0.35"/>
    <row r="20649" x14ac:dyDescent="0.35"/>
    <row r="20650" x14ac:dyDescent="0.35"/>
    <row r="20651" x14ac:dyDescent="0.35"/>
    <row r="20652" x14ac:dyDescent="0.35"/>
    <row r="20653" x14ac:dyDescent="0.35"/>
    <row r="20654" x14ac:dyDescent="0.35"/>
    <row r="20655" x14ac:dyDescent="0.35"/>
    <row r="20656" x14ac:dyDescent="0.35"/>
    <row r="20657" x14ac:dyDescent="0.35"/>
    <row r="20658" x14ac:dyDescent="0.35"/>
    <row r="20659" x14ac:dyDescent="0.35"/>
    <row r="20660" x14ac:dyDescent="0.35"/>
    <row r="20661" x14ac:dyDescent="0.35"/>
    <row r="20662" x14ac:dyDescent="0.35"/>
    <row r="20663" x14ac:dyDescent="0.35"/>
    <row r="20664" x14ac:dyDescent="0.35"/>
    <row r="20665" x14ac:dyDescent="0.35"/>
    <row r="20666" x14ac:dyDescent="0.35"/>
    <row r="20667" x14ac:dyDescent="0.35"/>
    <row r="20668" x14ac:dyDescent="0.35"/>
    <row r="20669" x14ac:dyDescent="0.35"/>
    <row r="20670" x14ac:dyDescent="0.35"/>
    <row r="20671" x14ac:dyDescent="0.35"/>
    <row r="20672" x14ac:dyDescent="0.35"/>
    <row r="20673" x14ac:dyDescent="0.35"/>
    <row r="20674" x14ac:dyDescent="0.35"/>
    <row r="20675" x14ac:dyDescent="0.35"/>
    <row r="20676" x14ac:dyDescent="0.35"/>
    <row r="20677" x14ac:dyDescent="0.35"/>
    <row r="20678" x14ac:dyDescent="0.35"/>
    <row r="20679" x14ac:dyDescent="0.35"/>
    <row r="20680" x14ac:dyDescent="0.35"/>
    <row r="20681" x14ac:dyDescent="0.35"/>
    <row r="20682" x14ac:dyDescent="0.35"/>
    <row r="20683" x14ac:dyDescent="0.35"/>
    <row r="20684" x14ac:dyDescent="0.35"/>
    <row r="20685" x14ac:dyDescent="0.35"/>
    <row r="20686" x14ac:dyDescent="0.35"/>
    <row r="20687" x14ac:dyDescent="0.35"/>
    <row r="20688" x14ac:dyDescent="0.35"/>
    <row r="20689" x14ac:dyDescent="0.35"/>
    <row r="20690" x14ac:dyDescent="0.35"/>
    <row r="20691" x14ac:dyDescent="0.35"/>
    <row r="20692" x14ac:dyDescent="0.35"/>
    <row r="20693" x14ac:dyDescent="0.35"/>
    <row r="20694" x14ac:dyDescent="0.35"/>
    <row r="20695" x14ac:dyDescent="0.35"/>
    <row r="20696" x14ac:dyDescent="0.35"/>
    <row r="20697" x14ac:dyDescent="0.35"/>
    <row r="20698" x14ac:dyDescent="0.35"/>
    <row r="20699" x14ac:dyDescent="0.35"/>
    <row r="20700" x14ac:dyDescent="0.35"/>
    <row r="20701" x14ac:dyDescent="0.35"/>
    <row r="20702" x14ac:dyDescent="0.35"/>
    <row r="20703" x14ac:dyDescent="0.35"/>
    <row r="20704" x14ac:dyDescent="0.35"/>
    <row r="20705" x14ac:dyDescent="0.35"/>
    <row r="20706" x14ac:dyDescent="0.35"/>
    <row r="20707" x14ac:dyDescent="0.35"/>
    <row r="20708" x14ac:dyDescent="0.35"/>
    <row r="20709" x14ac:dyDescent="0.35"/>
    <row r="20710" x14ac:dyDescent="0.35"/>
    <row r="20711" x14ac:dyDescent="0.35"/>
    <row r="20712" x14ac:dyDescent="0.35"/>
    <row r="20713" x14ac:dyDescent="0.35"/>
    <row r="20714" x14ac:dyDescent="0.35"/>
    <row r="20715" x14ac:dyDescent="0.35"/>
    <row r="20716" x14ac:dyDescent="0.35"/>
    <row r="20717" x14ac:dyDescent="0.35"/>
    <row r="20718" x14ac:dyDescent="0.35"/>
    <row r="20719" x14ac:dyDescent="0.35"/>
    <row r="20720" x14ac:dyDescent="0.35"/>
    <row r="20721" x14ac:dyDescent="0.35"/>
    <row r="20722" x14ac:dyDescent="0.35"/>
    <row r="20723" x14ac:dyDescent="0.35"/>
    <row r="20724" x14ac:dyDescent="0.35"/>
    <row r="20725" x14ac:dyDescent="0.35"/>
    <row r="20726" x14ac:dyDescent="0.35"/>
    <row r="20727" x14ac:dyDescent="0.35"/>
    <row r="20728" x14ac:dyDescent="0.35"/>
    <row r="20729" x14ac:dyDescent="0.35"/>
    <row r="20730" x14ac:dyDescent="0.35"/>
    <row r="20731" x14ac:dyDescent="0.35"/>
    <row r="20732" x14ac:dyDescent="0.35"/>
    <row r="20733" x14ac:dyDescent="0.35"/>
    <row r="20734" x14ac:dyDescent="0.35"/>
    <row r="20735" x14ac:dyDescent="0.35"/>
    <row r="20736" x14ac:dyDescent="0.35"/>
    <row r="20737" x14ac:dyDescent="0.35"/>
    <row r="20738" x14ac:dyDescent="0.35"/>
    <row r="20739" x14ac:dyDescent="0.35"/>
    <row r="20740" x14ac:dyDescent="0.35"/>
    <row r="20741" x14ac:dyDescent="0.35"/>
    <row r="20742" x14ac:dyDescent="0.35"/>
    <row r="20743" x14ac:dyDescent="0.35"/>
    <row r="20744" x14ac:dyDescent="0.35"/>
    <row r="20745" x14ac:dyDescent="0.35"/>
    <row r="20746" x14ac:dyDescent="0.35"/>
    <row r="20747" x14ac:dyDescent="0.35"/>
    <row r="20748" x14ac:dyDescent="0.35"/>
    <row r="20749" x14ac:dyDescent="0.35"/>
    <row r="20750" x14ac:dyDescent="0.35"/>
    <row r="20751" x14ac:dyDescent="0.35"/>
    <row r="20752" x14ac:dyDescent="0.35"/>
    <row r="20753" x14ac:dyDescent="0.35"/>
    <row r="20754" x14ac:dyDescent="0.35"/>
    <row r="20755" x14ac:dyDescent="0.35"/>
    <row r="20756" x14ac:dyDescent="0.35"/>
    <row r="20757" x14ac:dyDescent="0.35"/>
    <row r="20758" x14ac:dyDescent="0.35"/>
    <row r="20759" x14ac:dyDescent="0.35"/>
    <row r="20760" x14ac:dyDescent="0.35"/>
    <row r="20761" x14ac:dyDescent="0.35"/>
    <row r="20762" x14ac:dyDescent="0.35"/>
    <row r="20763" x14ac:dyDescent="0.35"/>
    <row r="20764" x14ac:dyDescent="0.35"/>
    <row r="20765" x14ac:dyDescent="0.35"/>
    <row r="20766" x14ac:dyDescent="0.35"/>
    <row r="20767" x14ac:dyDescent="0.35"/>
    <row r="20768" x14ac:dyDescent="0.35"/>
    <row r="20769" x14ac:dyDescent="0.35"/>
    <row r="20770" x14ac:dyDescent="0.35"/>
    <row r="20771" x14ac:dyDescent="0.35"/>
    <row r="20772" x14ac:dyDescent="0.35"/>
    <row r="20773" x14ac:dyDescent="0.35"/>
    <row r="20774" x14ac:dyDescent="0.35"/>
    <row r="20775" x14ac:dyDescent="0.35"/>
    <row r="20776" x14ac:dyDescent="0.35"/>
    <row r="20777" x14ac:dyDescent="0.35"/>
    <row r="20778" x14ac:dyDescent="0.35"/>
    <row r="20779" x14ac:dyDescent="0.35"/>
    <row r="20780" x14ac:dyDescent="0.35"/>
    <row r="20781" x14ac:dyDescent="0.35"/>
    <row r="20782" x14ac:dyDescent="0.35"/>
    <row r="20783" x14ac:dyDescent="0.35"/>
    <row r="20784" x14ac:dyDescent="0.35"/>
    <row r="20785" x14ac:dyDescent="0.35"/>
    <row r="20786" x14ac:dyDescent="0.35"/>
    <row r="20787" x14ac:dyDescent="0.35"/>
    <row r="20788" x14ac:dyDescent="0.35"/>
    <row r="20789" x14ac:dyDescent="0.35"/>
    <row r="20790" x14ac:dyDescent="0.35"/>
    <row r="20791" x14ac:dyDescent="0.35"/>
    <row r="20792" x14ac:dyDescent="0.35"/>
    <row r="20793" x14ac:dyDescent="0.35"/>
    <row r="20794" x14ac:dyDescent="0.35"/>
    <row r="20795" x14ac:dyDescent="0.35"/>
    <row r="20796" x14ac:dyDescent="0.35"/>
    <row r="20797" x14ac:dyDescent="0.35"/>
    <row r="20798" x14ac:dyDescent="0.35"/>
    <row r="20799" x14ac:dyDescent="0.35"/>
    <row r="20800" x14ac:dyDescent="0.35"/>
    <row r="20801" x14ac:dyDescent="0.35"/>
    <row r="20802" x14ac:dyDescent="0.35"/>
    <row r="20803" x14ac:dyDescent="0.35"/>
    <row r="20804" x14ac:dyDescent="0.35"/>
    <row r="20805" x14ac:dyDescent="0.35"/>
    <row r="20806" x14ac:dyDescent="0.35"/>
    <row r="20807" x14ac:dyDescent="0.35"/>
    <row r="20808" x14ac:dyDescent="0.35"/>
    <row r="20809" x14ac:dyDescent="0.35"/>
    <row r="20810" x14ac:dyDescent="0.35"/>
    <row r="20811" x14ac:dyDescent="0.35"/>
    <row r="20812" x14ac:dyDescent="0.35"/>
    <row r="20813" x14ac:dyDescent="0.35"/>
    <row r="20814" x14ac:dyDescent="0.35"/>
    <row r="20815" x14ac:dyDescent="0.35"/>
    <row r="20816" x14ac:dyDescent="0.35"/>
    <row r="20817" x14ac:dyDescent="0.35"/>
    <row r="20818" x14ac:dyDescent="0.35"/>
    <row r="20819" x14ac:dyDescent="0.35"/>
    <row r="20820" x14ac:dyDescent="0.35"/>
    <row r="20821" x14ac:dyDescent="0.35"/>
    <row r="20822" x14ac:dyDescent="0.35"/>
    <row r="20823" x14ac:dyDescent="0.35"/>
    <row r="20824" x14ac:dyDescent="0.35"/>
    <row r="20825" x14ac:dyDescent="0.35"/>
    <row r="20826" x14ac:dyDescent="0.35"/>
    <row r="20827" x14ac:dyDescent="0.35"/>
    <row r="20828" x14ac:dyDescent="0.35"/>
    <row r="20829" x14ac:dyDescent="0.35"/>
    <row r="20830" x14ac:dyDescent="0.35"/>
    <row r="20831" x14ac:dyDescent="0.35"/>
    <row r="20832" x14ac:dyDescent="0.35"/>
    <row r="20833" x14ac:dyDescent="0.35"/>
    <row r="20834" x14ac:dyDescent="0.35"/>
    <row r="20835" x14ac:dyDescent="0.35"/>
    <row r="20836" x14ac:dyDescent="0.35"/>
    <row r="20837" x14ac:dyDescent="0.35"/>
    <row r="20838" x14ac:dyDescent="0.35"/>
    <row r="20839" x14ac:dyDescent="0.35"/>
    <row r="20840" x14ac:dyDescent="0.35"/>
    <row r="20841" x14ac:dyDescent="0.35"/>
    <row r="20842" x14ac:dyDescent="0.35"/>
    <row r="20843" x14ac:dyDescent="0.35"/>
    <row r="20844" x14ac:dyDescent="0.35"/>
    <row r="20845" x14ac:dyDescent="0.35"/>
    <row r="20846" x14ac:dyDescent="0.35"/>
    <row r="20847" x14ac:dyDescent="0.35"/>
    <row r="20848" x14ac:dyDescent="0.35"/>
    <row r="20849" x14ac:dyDescent="0.35"/>
    <row r="20850" x14ac:dyDescent="0.35"/>
    <row r="20851" x14ac:dyDescent="0.35"/>
    <row r="20852" x14ac:dyDescent="0.35"/>
    <row r="20853" x14ac:dyDescent="0.35"/>
    <row r="20854" x14ac:dyDescent="0.35"/>
    <row r="20855" x14ac:dyDescent="0.35"/>
    <row r="20856" x14ac:dyDescent="0.35"/>
    <row r="20857" x14ac:dyDescent="0.35"/>
    <row r="20858" x14ac:dyDescent="0.35"/>
    <row r="20859" x14ac:dyDescent="0.35"/>
    <row r="20860" x14ac:dyDescent="0.35"/>
    <row r="20861" x14ac:dyDescent="0.35"/>
    <row r="20862" x14ac:dyDescent="0.35"/>
    <row r="20863" x14ac:dyDescent="0.35"/>
    <row r="20864" x14ac:dyDescent="0.35"/>
    <row r="20865" x14ac:dyDescent="0.35"/>
    <row r="20866" x14ac:dyDescent="0.35"/>
    <row r="20867" x14ac:dyDescent="0.35"/>
    <row r="20868" x14ac:dyDescent="0.35"/>
    <row r="20869" x14ac:dyDescent="0.35"/>
    <row r="20870" x14ac:dyDescent="0.35"/>
    <row r="20871" x14ac:dyDescent="0.35"/>
    <row r="20872" x14ac:dyDescent="0.35"/>
    <row r="20873" x14ac:dyDescent="0.35"/>
    <row r="20874" x14ac:dyDescent="0.35"/>
    <row r="20875" x14ac:dyDescent="0.35"/>
    <row r="20876" x14ac:dyDescent="0.35"/>
    <row r="20877" x14ac:dyDescent="0.35"/>
    <row r="20878" x14ac:dyDescent="0.35"/>
    <row r="20879" x14ac:dyDescent="0.35"/>
    <row r="20880" x14ac:dyDescent="0.35"/>
    <row r="20881" x14ac:dyDescent="0.35"/>
    <row r="20882" x14ac:dyDescent="0.35"/>
    <row r="20883" x14ac:dyDescent="0.35"/>
    <row r="20884" x14ac:dyDescent="0.35"/>
    <row r="20885" x14ac:dyDescent="0.35"/>
    <row r="20886" x14ac:dyDescent="0.35"/>
    <row r="20887" x14ac:dyDescent="0.35"/>
    <row r="20888" x14ac:dyDescent="0.35"/>
    <row r="20889" x14ac:dyDescent="0.35"/>
    <row r="20890" x14ac:dyDescent="0.35"/>
    <row r="20891" x14ac:dyDescent="0.35"/>
    <row r="20892" x14ac:dyDescent="0.35"/>
    <row r="20893" x14ac:dyDescent="0.35"/>
    <row r="20894" x14ac:dyDescent="0.35"/>
    <row r="20895" x14ac:dyDescent="0.35"/>
    <row r="20896" x14ac:dyDescent="0.35"/>
    <row r="20897" x14ac:dyDescent="0.35"/>
    <row r="20898" x14ac:dyDescent="0.35"/>
    <row r="20899" x14ac:dyDescent="0.35"/>
    <row r="20900" x14ac:dyDescent="0.35"/>
    <row r="20901" x14ac:dyDescent="0.35"/>
    <row r="20902" x14ac:dyDescent="0.35"/>
    <row r="20903" x14ac:dyDescent="0.35"/>
    <row r="20904" x14ac:dyDescent="0.35"/>
    <row r="20905" x14ac:dyDescent="0.35"/>
    <row r="20906" x14ac:dyDescent="0.35"/>
    <row r="20907" x14ac:dyDescent="0.35"/>
    <row r="20908" x14ac:dyDescent="0.35"/>
    <row r="20909" x14ac:dyDescent="0.35"/>
    <row r="20910" x14ac:dyDescent="0.35"/>
    <row r="20911" x14ac:dyDescent="0.35"/>
    <row r="20912" x14ac:dyDescent="0.35"/>
    <row r="20913" x14ac:dyDescent="0.35"/>
    <row r="20914" x14ac:dyDescent="0.35"/>
    <row r="20915" x14ac:dyDescent="0.35"/>
    <row r="20916" x14ac:dyDescent="0.35"/>
    <row r="20917" x14ac:dyDescent="0.35"/>
    <row r="20918" x14ac:dyDescent="0.35"/>
    <row r="20919" x14ac:dyDescent="0.35"/>
    <row r="20920" x14ac:dyDescent="0.35"/>
    <row r="20921" x14ac:dyDescent="0.35"/>
    <row r="20922" x14ac:dyDescent="0.35"/>
    <row r="20923" x14ac:dyDescent="0.35"/>
    <row r="20924" x14ac:dyDescent="0.35"/>
    <row r="20925" x14ac:dyDescent="0.35"/>
    <row r="20926" x14ac:dyDescent="0.35"/>
    <row r="20927" x14ac:dyDescent="0.35"/>
    <row r="20928" x14ac:dyDescent="0.35"/>
    <row r="20929" x14ac:dyDescent="0.35"/>
    <row r="20930" x14ac:dyDescent="0.35"/>
    <row r="20931" x14ac:dyDescent="0.35"/>
    <row r="20932" x14ac:dyDescent="0.35"/>
    <row r="20933" x14ac:dyDescent="0.35"/>
    <row r="20934" x14ac:dyDescent="0.35"/>
    <row r="20935" x14ac:dyDescent="0.35"/>
    <row r="20936" x14ac:dyDescent="0.35"/>
    <row r="20937" x14ac:dyDescent="0.35"/>
    <row r="20938" x14ac:dyDescent="0.35"/>
    <row r="20939" x14ac:dyDescent="0.35"/>
    <row r="20940" x14ac:dyDescent="0.35"/>
    <row r="20941" x14ac:dyDescent="0.35"/>
    <row r="20942" x14ac:dyDescent="0.35"/>
    <row r="20943" x14ac:dyDescent="0.35"/>
    <row r="20944" x14ac:dyDescent="0.35"/>
    <row r="20945" x14ac:dyDescent="0.35"/>
    <row r="20946" x14ac:dyDescent="0.35"/>
    <row r="20947" x14ac:dyDescent="0.35"/>
    <row r="20948" x14ac:dyDescent="0.35"/>
    <row r="20949" x14ac:dyDescent="0.35"/>
    <row r="20950" x14ac:dyDescent="0.35"/>
    <row r="20951" x14ac:dyDescent="0.35"/>
    <row r="20952" x14ac:dyDescent="0.35"/>
    <row r="20953" x14ac:dyDescent="0.35"/>
    <row r="20954" x14ac:dyDescent="0.35"/>
    <row r="20955" x14ac:dyDescent="0.35"/>
    <row r="20956" x14ac:dyDescent="0.35"/>
    <row r="20957" x14ac:dyDescent="0.35"/>
    <row r="20958" x14ac:dyDescent="0.35"/>
    <row r="20959" x14ac:dyDescent="0.35"/>
    <row r="20960" x14ac:dyDescent="0.35"/>
    <row r="20961" x14ac:dyDescent="0.35"/>
    <row r="20962" x14ac:dyDescent="0.35"/>
    <row r="20963" x14ac:dyDescent="0.35"/>
    <row r="20964" x14ac:dyDescent="0.35"/>
    <row r="20965" x14ac:dyDescent="0.35"/>
    <row r="20966" x14ac:dyDescent="0.35"/>
    <row r="20967" x14ac:dyDescent="0.35"/>
    <row r="20968" x14ac:dyDescent="0.35"/>
    <row r="20969" x14ac:dyDescent="0.35"/>
    <row r="20970" x14ac:dyDescent="0.35"/>
    <row r="20971" x14ac:dyDescent="0.35"/>
    <row r="20972" x14ac:dyDescent="0.35"/>
    <row r="20973" x14ac:dyDescent="0.35"/>
    <row r="20974" x14ac:dyDescent="0.35"/>
    <row r="20975" x14ac:dyDescent="0.35"/>
    <row r="20976" x14ac:dyDescent="0.35"/>
    <row r="20977" x14ac:dyDescent="0.35"/>
    <row r="20978" x14ac:dyDescent="0.35"/>
    <row r="20979" x14ac:dyDescent="0.35"/>
    <row r="20980" x14ac:dyDescent="0.35"/>
    <row r="20981" x14ac:dyDescent="0.35"/>
    <row r="20982" x14ac:dyDescent="0.35"/>
    <row r="20983" x14ac:dyDescent="0.35"/>
    <row r="20984" x14ac:dyDescent="0.35"/>
    <row r="20985" x14ac:dyDescent="0.35"/>
    <row r="20986" x14ac:dyDescent="0.35"/>
    <row r="20987" x14ac:dyDescent="0.35"/>
    <row r="20988" x14ac:dyDescent="0.35"/>
    <row r="20989" x14ac:dyDescent="0.35"/>
    <row r="20990" x14ac:dyDescent="0.35"/>
    <row r="20991" x14ac:dyDescent="0.35"/>
    <row r="20992" x14ac:dyDescent="0.35"/>
    <row r="20993" x14ac:dyDescent="0.35"/>
    <row r="20994" x14ac:dyDescent="0.35"/>
    <row r="20995" x14ac:dyDescent="0.35"/>
    <row r="20996" x14ac:dyDescent="0.35"/>
    <row r="20997" x14ac:dyDescent="0.35"/>
    <row r="20998" x14ac:dyDescent="0.35"/>
    <row r="20999" x14ac:dyDescent="0.35"/>
    <row r="21000" x14ac:dyDescent="0.35"/>
    <row r="21001" x14ac:dyDescent="0.35"/>
    <row r="21002" x14ac:dyDescent="0.35"/>
    <row r="21003" x14ac:dyDescent="0.35"/>
    <row r="21004" x14ac:dyDescent="0.35"/>
    <row r="21005" x14ac:dyDescent="0.35"/>
    <row r="21006" x14ac:dyDescent="0.35"/>
    <row r="21007" x14ac:dyDescent="0.35"/>
    <row r="21008" x14ac:dyDescent="0.35"/>
    <row r="21009" x14ac:dyDescent="0.35"/>
    <row r="21010" x14ac:dyDescent="0.35"/>
    <row r="21011" x14ac:dyDescent="0.35"/>
    <row r="21012" x14ac:dyDescent="0.35"/>
    <row r="21013" x14ac:dyDescent="0.35"/>
    <row r="21014" x14ac:dyDescent="0.35"/>
    <row r="21015" x14ac:dyDescent="0.35"/>
    <row r="21016" x14ac:dyDescent="0.35"/>
    <row r="21017" x14ac:dyDescent="0.35"/>
    <row r="21018" x14ac:dyDescent="0.35"/>
    <row r="21019" x14ac:dyDescent="0.35"/>
    <row r="21020" x14ac:dyDescent="0.35"/>
    <row r="21021" x14ac:dyDescent="0.35"/>
    <row r="21022" x14ac:dyDescent="0.35"/>
    <row r="21023" x14ac:dyDescent="0.35"/>
    <row r="21024" x14ac:dyDescent="0.35"/>
    <row r="21025" x14ac:dyDescent="0.35"/>
    <row r="21026" x14ac:dyDescent="0.35"/>
    <row r="21027" x14ac:dyDescent="0.35"/>
    <row r="21028" x14ac:dyDescent="0.35"/>
    <row r="21029" x14ac:dyDescent="0.35"/>
    <row r="21030" x14ac:dyDescent="0.35"/>
    <row r="21031" x14ac:dyDescent="0.35"/>
    <row r="21032" x14ac:dyDescent="0.35"/>
    <row r="21033" x14ac:dyDescent="0.35"/>
    <row r="21034" x14ac:dyDescent="0.35"/>
    <row r="21035" x14ac:dyDescent="0.35"/>
    <row r="21036" x14ac:dyDescent="0.35"/>
    <row r="21037" x14ac:dyDescent="0.35"/>
    <row r="21038" x14ac:dyDescent="0.35"/>
    <row r="21039" x14ac:dyDescent="0.35"/>
    <row r="21040" x14ac:dyDescent="0.35"/>
    <row r="21041" x14ac:dyDescent="0.35"/>
    <row r="21042" x14ac:dyDescent="0.35"/>
    <row r="21043" x14ac:dyDescent="0.35"/>
    <row r="21044" x14ac:dyDescent="0.35"/>
    <row r="21045" x14ac:dyDescent="0.35"/>
    <row r="21046" x14ac:dyDescent="0.35"/>
    <row r="21047" x14ac:dyDescent="0.35"/>
    <row r="21048" x14ac:dyDescent="0.35"/>
    <row r="21049" x14ac:dyDescent="0.35"/>
    <row r="21050" x14ac:dyDescent="0.35"/>
    <row r="21051" x14ac:dyDescent="0.35"/>
    <row r="21052" x14ac:dyDescent="0.35"/>
    <row r="21053" x14ac:dyDescent="0.35"/>
    <row r="21054" x14ac:dyDescent="0.35"/>
    <row r="21055" x14ac:dyDescent="0.35"/>
    <row r="21056" x14ac:dyDescent="0.35"/>
    <row r="21057" x14ac:dyDescent="0.35"/>
    <row r="21058" x14ac:dyDescent="0.35"/>
    <row r="21059" x14ac:dyDescent="0.35"/>
    <row r="21060" x14ac:dyDescent="0.35"/>
    <row r="21061" x14ac:dyDescent="0.35"/>
    <row r="21062" x14ac:dyDescent="0.35"/>
    <row r="21063" x14ac:dyDescent="0.35"/>
    <row r="21064" x14ac:dyDescent="0.35"/>
    <row r="21065" x14ac:dyDescent="0.35"/>
    <row r="21066" x14ac:dyDescent="0.35"/>
    <row r="21067" x14ac:dyDescent="0.35"/>
    <row r="21068" x14ac:dyDescent="0.35"/>
    <row r="21069" x14ac:dyDescent="0.35"/>
    <row r="21070" x14ac:dyDescent="0.35"/>
    <row r="21071" x14ac:dyDescent="0.35"/>
    <row r="21072" x14ac:dyDescent="0.35"/>
    <row r="21073" x14ac:dyDescent="0.35"/>
    <row r="21074" x14ac:dyDescent="0.35"/>
    <row r="21075" x14ac:dyDescent="0.35"/>
    <row r="21076" x14ac:dyDescent="0.35"/>
    <row r="21077" x14ac:dyDescent="0.35"/>
    <row r="21078" x14ac:dyDescent="0.35"/>
    <row r="21079" x14ac:dyDescent="0.35"/>
    <row r="21080" x14ac:dyDescent="0.35"/>
    <row r="21081" x14ac:dyDescent="0.35"/>
    <row r="21082" x14ac:dyDescent="0.35"/>
    <row r="21083" x14ac:dyDescent="0.35"/>
    <row r="21084" x14ac:dyDescent="0.35"/>
    <row r="21085" x14ac:dyDescent="0.35"/>
    <row r="21086" x14ac:dyDescent="0.35"/>
    <row r="21087" x14ac:dyDescent="0.35"/>
    <row r="21088" x14ac:dyDescent="0.35"/>
    <row r="21089" x14ac:dyDescent="0.35"/>
    <row r="21090" x14ac:dyDescent="0.35"/>
    <row r="21091" x14ac:dyDescent="0.35"/>
    <row r="21092" x14ac:dyDescent="0.35"/>
    <row r="21093" x14ac:dyDescent="0.35"/>
    <row r="21094" x14ac:dyDescent="0.35"/>
    <row r="21095" x14ac:dyDescent="0.35"/>
    <row r="21096" x14ac:dyDescent="0.35"/>
    <row r="21097" x14ac:dyDescent="0.35"/>
    <row r="21098" x14ac:dyDescent="0.35"/>
    <row r="21099" x14ac:dyDescent="0.35"/>
    <row r="21100" x14ac:dyDescent="0.35"/>
    <row r="21101" x14ac:dyDescent="0.35"/>
    <row r="21102" x14ac:dyDescent="0.35"/>
    <row r="21103" x14ac:dyDescent="0.35"/>
    <row r="21104" x14ac:dyDescent="0.35"/>
    <row r="21105" x14ac:dyDescent="0.35"/>
    <row r="21106" x14ac:dyDescent="0.35"/>
    <row r="21107" x14ac:dyDescent="0.35"/>
    <row r="21108" x14ac:dyDescent="0.35"/>
    <row r="21109" x14ac:dyDescent="0.35"/>
    <row r="21110" x14ac:dyDescent="0.35"/>
    <row r="21111" x14ac:dyDescent="0.35"/>
    <row r="21112" x14ac:dyDescent="0.35"/>
    <row r="21113" x14ac:dyDescent="0.35"/>
    <row r="21114" x14ac:dyDescent="0.35"/>
    <row r="21115" x14ac:dyDescent="0.35"/>
    <row r="21116" x14ac:dyDescent="0.35"/>
    <row r="21117" x14ac:dyDescent="0.35"/>
    <row r="21118" x14ac:dyDescent="0.35"/>
    <row r="21119" x14ac:dyDescent="0.35"/>
    <row r="21120" x14ac:dyDescent="0.35"/>
    <row r="21121" x14ac:dyDescent="0.35"/>
    <row r="21122" x14ac:dyDescent="0.35"/>
    <row r="21123" x14ac:dyDescent="0.35"/>
    <row r="21124" x14ac:dyDescent="0.35"/>
    <row r="21125" x14ac:dyDescent="0.35"/>
    <row r="21126" x14ac:dyDescent="0.35"/>
    <row r="21127" x14ac:dyDescent="0.35"/>
    <row r="21128" x14ac:dyDescent="0.35"/>
    <row r="21129" x14ac:dyDescent="0.35"/>
    <row r="21130" x14ac:dyDescent="0.35"/>
    <row r="21131" x14ac:dyDescent="0.35"/>
    <row r="21132" x14ac:dyDescent="0.35"/>
    <row r="21133" x14ac:dyDescent="0.35"/>
    <row r="21134" x14ac:dyDescent="0.35"/>
    <row r="21135" x14ac:dyDescent="0.35"/>
    <row r="21136" x14ac:dyDescent="0.35"/>
    <row r="21137" x14ac:dyDescent="0.35"/>
    <row r="21138" x14ac:dyDescent="0.35"/>
    <row r="21139" x14ac:dyDescent="0.35"/>
    <row r="21140" x14ac:dyDescent="0.35"/>
    <row r="21141" x14ac:dyDescent="0.35"/>
    <row r="21142" x14ac:dyDescent="0.35"/>
    <row r="21143" x14ac:dyDescent="0.35"/>
    <row r="21144" x14ac:dyDescent="0.35"/>
    <row r="21145" x14ac:dyDescent="0.35"/>
    <row r="21146" x14ac:dyDescent="0.35"/>
    <row r="21147" x14ac:dyDescent="0.35"/>
    <row r="21148" x14ac:dyDescent="0.35"/>
    <row r="21149" x14ac:dyDescent="0.35"/>
    <row r="21150" x14ac:dyDescent="0.35"/>
    <row r="21151" x14ac:dyDescent="0.35"/>
    <row r="21152" x14ac:dyDescent="0.35"/>
    <row r="21153" x14ac:dyDescent="0.35"/>
    <row r="21154" x14ac:dyDescent="0.35"/>
    <row r="21155" x14ac:dyDescent="0.35"/>
    <row r="21156" x14ac:dyDescent="0.35"/>
    <row r="21157" x14ac:dyDescent="0.35"/>
    <row r="21158" x14ac:dyDescent="0.35"/>
    <row r="21159" x14ac:dyDescent="0.35"/>
    <row r="21160" x14ac:dyDescent="0.35"/>
    <row r="21161" x14ac:dyDescent="0.35"/>
    <row r="21162" x14ac:dyDescent="0.35"/>
    <row r="21163" x14ac:dyDescent="0.35"/>
    <row r="21164" x14ac:dyDescent="0.35"/>
    <row r="21165" x14ac:dyDescent="0.35"/>
    <row r="21166" x14ac:dyDescent="0.35"/>
    <row r="21167" x14ac:dyDescent="0.35"/>
    <row r="21168" x14ac:dyDescent="0.35"/>
    <row r="21169" x14ac:dyDescent="0.35"/>
    <row r="21170" x14ac:dyDescent="0.35"/>
    <row r="21171" x14ac:dyDescent="0.35"/>
    <row r="21172" x14ac:dyDescent="0.35"/>
    <row r="21173" x14ac:dyDescent="0.35"/>
    <row r="21174" x14ac:dyDescent="0.35"/>
    <row r="21175" x14ac:dyDescent="0.35"/>
    <row r="21176" x14ac:dyDescent="0.35"/>
    <row r="21177" x14ac:dyDescent="0.35"/>
    <row r="21178" x14ac:dyDescent="0.35"/>
    <row r="21179" x14ac:dyDescent="0.35"/>
    <row r="21180" x14ac:dyDescent="0.35"/>
    <row r="21181" x14ac:dyDescent="0.35"/>
    <row r="21182" x14ac:dyDescent="0.35"/>
    <row r="21183" x14ac:dyDescent="0.35"/>
    <row r="21184" x14ac:dyDescent="0.35"/>
    <row r="21185" x14ac:dyDescent="0.35"/>
    <row r="21186" x14ac:dyDescent="0.35"/>
    <row r="21187" x14ac:dyDescent="0.35"/>
    <row r="21188" x14ac:dyDescent="0.35"/>
    <row r="21189" x14ac:dyDescent="0.35"/>
    <row r="21190" x14ac:dyDescent="0.35"/>
    <row r="21191" x14ac:dyDescent="0.35"/>
    <row r="21192" x14ac:dyDescent="0.35"/>
    <row r="21193" x14ac:dyDescent="0.35"/>
    <row r="21194" x14ac:dyDescent="0.35"/>
    <row r="21195" x14ac:dyDescent="0.35"/>
    <row r="21196" x14ac:dyDescent="0.35"/>
    <row r="21197" x14ac:dyDescent="0.35"/>
    <row r="21198" x14ac:dyDescent="0.35"/>
    <row r="21199" x14ac:dyDescent="0.35"/>
    <row r="21200" x14ac:dyDescent="0.35"/>
    <row r="21201" x14ac:dyDescent="0.35"/>
    <row r="21202" x14ac:dyDescent="0.35"/>
    <row r="21203" x14ac:dyDescent="0.35"/>
    <row r="21204" x14ac:dyDescent="0.35"/>
    <row r="21205" x14ac:dyDescent="0.35"/>
    <row r="21206" x14ac:dyDescent="0.35"/>
    <row r="21207" x14ac:dyDescent="0.35"/>
    <row r="21208" x14ac:dyDescent="0.35"/>
    <row r="21209" x14ac:dyDescent="0.35"/>
    <row r="21210" x14ac:dyDescent="0.35"/>
    <row r="21211" x14ac:dyDescent="0.35"/>
    <row r="21212" x14ac:dyDescent="0.35"/>
    <row r="21213" x14ac:dyDescent="0.35"/>
    <row r="21214" x14ac:dyDescent="0.35"/>
    <row r="21215" x14ac:dyDescent="0.35"/>
    <row r="21216" x14ac:dyDescent="0.35"/>
    <row r="21217" x14ac:dyDescent="0.35"/>
    <row r="21218" x14ac:dyDescent="0.35"/>
    <row r="21219" x14ac:dyDescent="0.35"/>
    <row r="21220" x14ac:dyDescent="0.35"/>
    <row r="21221" x14ac:dyDescent="0.35"/>
    <row r="21222" x14ac:dyDescent="0.35"/>
    <row r="21223" x14ac:dyDescent="0.35"/>
    <row r="21224" x14ac:dyDescent="0.35"/>
    <row r="21225" x14ac:dyDescent="0.35"/>
    <row r="21226" x14ac:dyDescent="0.35"/>
    <row r="21227" x14ac:dyDescent="0.35"/>
    <row r="21228" x14ac:dyDescent="0.35"/>
    <row r="21229" x14ac:dyDescent="0.35"/>
    <row r="21230" x14ac:dyDescent="0.35"/>
    <row r="21231" x14ac:dyDescent="0.35"/>
    <row r="21232" x14ac:dyDescent="0.35"/>
    <row r="21233" x14ac:dyDescent="0.35"/>
    <row r="21234" x14ac:dyDescent="0.35"/>
    <row r="21235" x14ac:dyDescent="0.35"/>
    <row r="21236" x14ac:dyDescent="0.35"/>
    <row r="21237" x14ac:dyDescent="0.35"/>
    <row r="21238" x14ac:dyDescent="0.35"/>
    <row r="21239" x14ac:dyDescent="0.35"/>
    <row r="21240" x14ac:dyDescent="0.35"/>
    <row r="21241" x14ac:dyDescent="0.35"/>
    <row r="21242" x14ac:dyDescent="0.35"/>
    <row r="21243" x14ac:dyDescent="0.35"/>
    <row r="21244" x14ac:dyDescent="0.35"/>
    <row r="21245" x14ac:dyDescent="0.35"/>
    <row r="21246" x14ac:dyDescent="0.35"/>
    <row r="21247" x14ac:dyDescent="0.35"/>
    <row r="21248" x14ac:dyDescent="0.35"/>
    <row r="21249" x14ac:dyDescent="0.35"/>
    <row r="21250" x14ac:dyDescent="0.35"/>
    <row r="21251" x14ac:dyDescent="0.35"/>
    <row r="21252" x14ac:dyDescent="0.35"/>
    <row r="21253" x14ac:dyDescent="0.35"/>
    <row r="21254" x14ac:dyDescent="0.35"/>
    <row r="21255" x14ac:dyDescent="0.35"/>
    <row r="21256" x14ac:dyDescent="0.35"/>
    <row r="21257" x14ac:dyDescent="0.35"/>
    <row r="21258" x14ac:dyDescent="0.35"/>
    <row r="21259" x14ac:dyDescent="0.35"/>
    <row r="21260" x14ac:dyDescent="0.35"/>
    <row r="21261" x14ac:dyDescent="0.35"/>
    <row r="21262" x14ac:dyDescent="0.35"/>
    <row r="21263" x14ac:dyDescent="0.35"/>
    <row r="21264" x14ac:dyDescent="0.35"/>
    <row r="21265" x14ac:dyDescent="0.35"/>
    <row r="21266" x14ac:dyDescent="0.35"/>
    <row r="21267" x14ac:dyDescent="0.35"/>
    <row r="21268" x14ac:dyDescent="0.35"/>
    <row r="21269" x14ac:dyDescent="0.35"/>
    <row r="21270" x14ac:dyDescent="0.35"/>
    <row r="21271" x14ac:dyDescent="0.35"/>
    <row r="21272" x14ac:dyDescent="0.35"/>
    <row r="21273" x14ac:dyDescent="0.35"/>
    <row r="21274" x14ac:dyDescent="0.35"/>
    <row r="21275" x14ac:dyDescent="0.35"/>
    <row r="21276" x14ac:dyDescent="0.35"/>
    <row r="21277" x14ac:dyDescent="0.35"/>
    <row r="21278" x14ac:dyDescent="0.35"/>
    <row r="21279" x14ac:dyDescent="0.35"/>
    <row r="21280" x14ac:dyDescent="0.35"/>
    <row r="21281" x14ac:dyDescent="0.35"/>
    <row r="21282" x14ac:dyDescent="0.35"/>
    <row r="21283" x14ac:dyDescent="0.35"/>
    <row r="21284" x14ac:dyDescent="0.35"/>
    <row r="21285" x14ac:dyDescent="0.35"/>
    <row r="21286" x14ac:dyDescent="0.35"/>
    <row r="21287" x14ac:dyDescent="0.35"/>
    <row r="21288" x14ac:dyDescent="0.35"/>
    <row r="21289" x14ac:dyDescent="0.35"/>
    <row r="21290" x14ac:dyDescent="0.35"/>
    <row r="21291" x14ac:dyDescent="0.35"/>
    <row r="21292" x14ac:dyDescent="0.35"/>
    <row r="21293" x14ac:dyDescent="0.35"/>
    <row r="21294" x14ac:dyDescent="0.35"/>
    <row r="21295" x14ac:dyDescent="0.35"/>
    <row r="21296" x14ac:dyDescent="0.35"/>
    <row r="21297" x14ac:dyDescent="0.35"/>
    <row r="21298" x14ac:dyDescent="0.35"/>
    <row r="21299" x14ac:dyDescent="0.35"/>
    <row r="21300" x14ac:dyDescent="0.35"/>
    <row r="21301" x14ac:dyDescent="0.35"/>
    <row r="21302" x14ac:dyDescent="0.35"/>
    <row r="21303" x14ac:dyDescent="0.35"/>
    <row r="21304" x14ac:dyDescent="0.35"/>
    <row r="21305" x14ac:dyDescent="0.35"/>
    <row r="21306" x14ac:dyDescent="0.35"/>
    <row r="21307" x14ac:dyDescent="0.35"/>
    <row r="21308" x14ac:dyDescent="0.35"/>
    <row r="21309" x14ac:dyDescent="0.35"/>
    <row r="21310" x14ac:dyDescent="0.35"/>
    <row r="21311" x14ac:dyDescent="0.35"/>
    <row r="21312" x14ac:dyDescent="0.35"/>
    <row r="21313" x14ac:dyDescent="0.35"/>
    <row r="21314" x14ac:dyDescent="0.35"/>
    <row r="21315" x14ac:dyDescent="0.35"/>
    <row r="21316" x14ac:dyDescent="0.35"/>
    <row r="21317" x14ac:dyDescent="0.35"/>
    <row r="21318" x14ac:dyDescent="0.35"/>
    <row r="21319" x14ac:dyDescent="0.35"/>
    <row r="21320" x14ac:dyDescent="0.35"/>
    <row r="21321" x14ac:dyDescent="0.35"/>
    <row r="21322" x14ac:dyDescent="0.35"/>
    <row r="21323" x14ac:dyDescent="0.35"/>
    <row r="21324" x14ac:dyDescent="0.35"/>
    <row r="21325" x14ac:dyDescent="0.35"/>
    <row r="21326" x14ac:dyDescent="0.35"/>
    <row r="21327" x14ac:dyDescent="0.35"/>
    <row r="21328" x14ac:dyDescent="0.35"/>
    <row r="21329" x14ac:dyDescent="0.35"/>
    <row r="21330" x14ac:dyDescent="0.35"/>
    <row r="21331" x14ac:dyDescent="0.35"/>
    <row r="21332" x14ac:dyDescent="0.35"/>
    <row r="21333" x14ac:dyDescent="0.35"/>
    <row r="21334" x14ac:dyDescent="0.35"/>
    <row r="21335" x14ac:dyDescent="0.35"/>
    <row r="21336" x14ac:dyDescent="0.35"/>
    <row r="21337" x14ac:dyDescent="0.35"/>
    <row r="21338" x14ac:dyDescent="0.35"/>
    <row r="21339" x14ac:dyDescent="0.35"/>
    <row r="21340" x14ac:dyDescent="0.35"/>
    <row r="21341" x14ac:dyDescent="0.35"/>
    <row r="21342" x14ac:dyDescent="0.35"/>
    <row r="21343" x14ac:dyDescent="0.35"/>
    <row r="21344" x14ac:dyDescent="0.35"/>
    <row r="21345" x14ac:dyDescent="0.35"/>
    <row r="21346" x14ac:dyDescent="0.35"/>
    <row r="21347" x14ac:dyDescent="0.35"/>
    <row r="21348" x14ac:dyDescent="0.35"/>
    <row r="21349" x14ac:dyDescent="0.35"/>
    <row r="21350" x14ac:dyDescent="0.35"/>
    <row r="21351" x14ac:dyDescent="0.35"/>
    <row r="21352" x14ac:dyDescent="0.35"/>
    <row r="21353" x14ac:dyDescent="0.35"/>
    <row r="21354" x14ac:dyDescent="0.35"/>
    <row r="21355" x14ac:dyDescent="0.35"/>
    <row r="21356" x14ac:dyDescent="0.35"/>
    <row r="21357" x14ac:dyDescent="0.35"/>
    <row r="21358" x14ac:dyDescent="0.35"/>
    <row r="21359" x14ac:dyDescent="0.35"/>
    <row r="21360" x14ac:dyDescent="0.35"/>
    <row r="21361" x14ac:dyDescent="0.35"/>
    <row r="21362" x14ac:dyDescent="0.35"/>
    <row r="21363" x14ac:dyDescent="0.35"/>
    <row r="21364" x14ac:dyDescent="0.35"/>
    <row r="21365" x14ac:dyDescent="0.35"/>
    <row r="21366" x14ac:dyDescent="0.35"/>
    <row r="21367" x14ac:dyDescent="0.35"/>
    <row r="21368" x14ac:dyDescent="0.35"/>
    <row r="21369" x14ac:dyDescent="0.35"/>
    <row r="21370" x14ac:dyDescent="0.35"/>
    <row r="21371" x14ac:dyDescent="0.35"/>
    <row r="21372" x14ac:dyDescent="0.35"/>
    <row r="21373" x14ac:dyDescent="0.35"/>
    <row r="21374" x14ac:dyDescent="0.35"/>
    <row r="21375" x14ac:dyDescent="0.35"/>
    <row r="21376" x14ac:dyDescent="0.35"/>
    <row r="21377" x14ac:dyDescent="0.35"/>
    <row r="21378" x14ac:dyDescent="0.35"/>
    <row r="21379" x14ac:dyDescent="0.35"/>
    <row r="21380" x14ac:dyDescent="0.35"/>
    <row r="21381" x14ac:dyDescent="0.35"/>
    <row r="21382" x14ac:dyDescent="0.35"/>
    <row r="21383" x14ac:dyDescent="0.35"/>
    <row r="21384" x14ac:dyDescent="0.35"/>
    <row r="21385" x14ac:dyDescent="0.35"/>
    <row r="21386" x14ac:dyDescent="0.35"/>
    <row r="21387" x14ac:dyDescent="0.35"/>
    <row r="21388" x14ac:dyDescent="0.35"/>
    <row r="21389" x14ac:dyDescent="0.35"/>
    <row r="21390" x14ac:dyDescent="0.35"/>
    <row r="21391" x14ac:dyDescent="0.35"/>
    <row r="21392" x14ac:dyDescent="0.35"/>
    <row r="21393" x14ac:dyDescent="0.35"/>
    <row r="21394" x14ac:dyDescent="0.35"/>
    <row r="21395" x14ac:dyDescent="0.35"/>
    <row r="21396" x14ac:dyDescent="0.35"/>
    <row r="21397" x14ac:dyDescent="0.35"/>
    <row r="21398" x14ac:dyDescent="0.35"/>
    <row r="21399" x14ac:dyDescent="0.35"/>
    <row r="21400" x14ac:dyDescent="0.35"/>
    <row r="21401" x14ac:dyDescent="0.35"/>
    <row r="21402" x14ac:dyDescent="0.35"/>
    <row r="21403" x14ac:dyDescent="0.35"/>
    <row r="21404" x14ac:dyDescent="0.35"/>
    <row r="21405" x14ac:dyDescent="0.35"/>
    <row r="21406" x14ac:dyDescent="0.35"/>
    <row r="21407" x14ac:dyDescent="0.35"/>
    <row r="21408" x14ac:dyDescent="0.35"/>
    <row r="21409" x14ac:dyDescent="0.35"/>
    <row r="21410" x14ac:dyDescent="0.35"/>
    <row r="21411" x14ac:dyDescent="0.35"/>
    <row r="21412" x14ac:dyDescent="0.35"/>
    <row r="21413" x14ac:dyDescent="0.35"/>
    <row r="21414" x14ac:dyDescent="0.35"/>
    <row r="21415" x14ac:dyDescent="0.35"/>
    <row r="21416" x14ac:dyDescent="0.35"/>
    <row r="21417" x14ac:dyDescent="0.35"/>
    <row r="21418" x14ac:dyDescent="0.35"/>
    <row r="21419" x14ac:dyDescent="0.35"/>
    <row r="21420" x14ac:dyDescent="0.35"/>
    <row r="21421" x14ac:dyDescent="0.35"/>
    <row r="21422" x14ac:dyDescent="0.35"/>
    <row r="21423" x14ac:dyDescent="0.35"/>
    <row r="21424" x14ac:dyDescent="0.35"/>
    <row r="21425" x14ac:dyDescent="0.35"/>
    <row r="21426" x14ac:dyDescent="0.35"/>
    <row r="21427" x14ac:dyDescent="0.35"/>
    <row r="21428" x14ac:dyDescent="0.35"/>
    <row r="21429" x14ac:dyDescent="0.35"/>
    <row r="21430" x14ac:dyDescent="0.35"/>
    <row r="21431" x14ac:dyDescent="0.35"/>
    <row r="21432" x14ac:dyDescent="0.35"/>
    <row r="21433" x14ac:dyDescent="0.35"/>
    <row r="21434" x14ac:dyDescent="0.35"/>
    <row r="21435" x14ac:dyDescent="0.35"/>
    <row r="21436" x14ac:dyDescent="0.35"/>
    <row r="21437" x14ac:dyDescent="0.35"/>
    <row r="21438" x14ac:dyDescent="0.35"/>
    <row r="21439" x14ac:dyDescent="0.35"/>
    <row r="21440" x14ac:dyDescent="0.35"/>
    <row r="21441" x14ac:dyDescent="0.35"/>
    <row r="21442" x14ac:dyDescent="0.35"/>
    <row r="21443" x14ac:dyDescent="0.35"/>
    <row r="21444" x14ac:dyDescent="0.35"/>
    <row r="21445" x14ac:dyDescent="0.35"/>
    <row r="21446" x14ac:dyDescent="0.35"/>
    <row r="21447" x14ac:dyDescent="0.35"/>
    <row r="21448" x14ac:dyDescent="0.35"/>
    <row r="21449" x14ac:dyDescent="0.35"/>
    <row r="21450" x14ac:dyDescent="0.35"/>
    <row r="21451" x14ac:dyDescent="0.35"/>
    <row r="21452" x14ac:dyDescent="0.35"/>
    <row r="21453" x14ac:dyDescent="0.35"/>
    <row r="21454" x14ac:dyDescent="0.35"/>
    <row r="21455" x14ac:dyDescent="0.35"/>
    <row r="21456" x14ac:dyDescent="0.35"/>
    <row r="21457" x14ac:dyDescent="0.35"/>
    <row r="21458" x14ac:dyDescent="0.35"/>
    <row r="21459" x14ac:dyDescent="0.35"/>
    <row r="21460" x14ac:dyDescent="0.35"/>
    <row r="21461" x14ac:dyDescent="0.35"/>
    <row r="21462" x14ac:dyDescent="0.35"/>
    <row r="21463" x14ac:dyDescent="0.35"/>
    <row r="21464" x14ac:dyDescent="0.35"/>
    <row r="21465" x14ac:dyDescent="0.35"/>
    <row r="21466" x14ac:dyDescent="0.35"/>
    <row r="21467" x14ac:dyDescent="0.35"/>
    <row r="21468" x14ac:dyDescent="0.35"/>
    <row r="21469" x14ac:dyDescent="0.35"/>
    <row r="21470" x14ac:dyDescent="0.35"/>
    <row r="21471" x14ac:dyDescent="0.35"/>
    <row r="21472" x14ac:dyDescent="0.35"/>
    <row r="21473" x14ac:dyDescent="0.35"/>
    <row r="21474" x14ac:dyDescent="0.35"/>
    <row r="21475" x14ac:dyDescent="0.35"/>
    <row r="21476" x14ac:dyDescent="0.35"/>
    <row r="21477" x14ac:dyDescent="0.35"/>
    <row r="21478" x14ac:dyDescent="0.35"/>
    <row r="21479" x14ac:dyDescent="0.35"/>
    <row r="21480" x14ac:dyDescent="0.35"/>
    <row r="21481" x14ac:dyDescent="0.35"/>
    <row r="21482" x14ac:dyDescent="0.35"/>
    <row r="21483" x14ac:dyDescent="0.35"/>
    <row r="21484" x14ac:dyDescent="0.35"/>
    <row r="21485" x14ac:dyDescent="0.35"/>
    <row r="21486" x14ac:dyDescent="0.35"/>
    <row r="21487" x14ac:dyDescent="0.35"/>
    <row r="21488" x14ac:dyDescent="0.35"/>
    <row r="21489" x14ac:dyDescent="0.35"/>
    <row r="21490" x14ac:dyDescent="0.35"/>
    <row r="21491" x14ac:dyDescent="0.35"/>
    <row r="21492" x14ac:dyDescent="0.35"/>
    <row r="21493" x14ac:dyDescent="0.35"/>
    <row r="21494" x14ac:dyDescent="0.35"/>
    <row r="21495" x14ac:dyDescent="0.35"/>
    <row r="21496" x14ac:dyDescent="0.35"/>
    <row r="21497" x14ac:dyDescent="0.35"/>
    <row r="21498" x14ac:dyDescent="0.35"/>
    <row r="21499" x14ac:dyDescent="0.35"/>
    <row r="21500" x14ac:dyDescent="0.35"/>
    <row r="21501" x14ac:dyDescent="0.35"/>
    <row r="21502" x14ac:dyDescent="0.35"/>
    <row r="21503" x14ac:dyDescent="0.35"/>
    <row r="21504" x14ac:dyDescent="0.35"/>
    <row r="21505" x14ac:dyDescent="0.35"/>
    <row r="21506" x14ac:dyDescent="0.35"/>
    <row r="21507" x14ac:dyDescent="0.35"/>
    <row r="21508" x14ac:dyDescent="0.35"/>
    <row r="21509" x14ac:dyDescent="0.35"/>
    <row r="21510" x14ac:dyDescent="0.35"/>
    <row r="21511" x14ac:dyDescent="0.35"/>
    <row r="21512" x14ac:dyDescent="0.35"/>
    <row r="21513" x14ac:dyDescent="0.35"/>
    <row r="21514" x14ac:dyDescent="0.35"/>
    <row r="21515" x14ac:dyDescent="0.35"/>
    <row r="21516" x14ac:dyDescent="0.35"/>
    <row r="21517" x14ac:dyDescent="0.35"/>
    <row r="21518" x14ac:dyDescent="0.35"/>
    <row r="21519" x14ac:dyDescent="0.35"/>
    <row r="21520" x14ac:dyDescent="0.35"/>
    <row r="21521" x14ac:dyDescent="0.35"/>
    <row r="21522" x14ac:dyDescent="0.35"/>
    <row r="21523" x14ac:dyDescent="0.35"/>
    <row r="21524" x14ac:dyDescent="0.35"/>
    <row r="21525" x14ac:dyDescent="0.35"/>
    <row r="21526" x14ac:dyDescent="0.35"/>
    <row r="21527" x14ac:dyDescent="0.35"/>
    <row r="21528" x14ac:dyDescent="0.35"/>
    <row r="21529" x14ac:dyDescent="0.35"/>
    <row r="21530" x14ac:dyDescent="0.35"/>
    <row r="21531" x14ac:dyDescent="0.35"/>
    <row r="21532" x14ac:dyDescent="0.35"/>
    <row r="21533" x14ac:dyDescent="0.35"/>
    <row r="21534" x14ac:dyDescent="0.35"/>
    <row r="21535" x14ac:dyDescent="0.35"/>
    <row r="21536" x14ac:dyDescent="0.35"/>
    <row r="21537" x14ac:dyDescent="0.35"/>
    <row r="21538" x14ac:dyDescent="0.35"/>
    <row r="21539" x14ac:dyDescent="0.35"/>
    <row r="21540" x14ac:dyDescent="0.35"/>
    <row r="21541" x14ac:dyDescent="0.35"/>
    <row r="21542" x14ac:dyDescent="0.35"/>
    <row r="21543" x14ac:dyDescent="0.35"/>
    <row r="21544" x14ac:dyDescent="0.35"/>
    <row r="21545" x14ac:dyDescent="0.35"/>
    <row r="21546" x14ac:dyDescent="0.35"/>
    <row r="21547" x14ac:dyDescent="0.35"/>
    <row r="21548" x14ac:dyDescent="0.35"/>
    <row r="21549" x14ac:dyDescent="0.35"/>
    <row r="21550" x14ac:dyDescent="0.35"/>
    <row r="21551" x14ac:dyDescent="0.35"/>
    <row r="21552" x14ac:dyDescent="0.35"/>
    <row r="21553" x14ac:dyDescent="0.35"/>
    <row r="21554" x14ac:dyDescent="0.35"/>
    <row r="21555" x14ac:dyDescent="0.35"/>
    <row r="21556" x14ac:dyDescent="0.35"/>
    <row r="21557" x14ac:dyDescent="0.35"/>
    <row r="21558" x14ac:dyDescent="0.35"/>
    <row r="21559" x14ac:dyDescent="0.35"/>
    <row r="21560" x14ac:dyDescent="0.35"/>
    <row r="21561" x14ac:dyDescent="0.35"/>
    <row r="21562" x14ac:dyDescent="0.35"/>
    <row r="21563" x14ac:dyDescent="0.35"/>
    <row r="21564" x14ac:dyDescent="0.35"/>
    <row r="21565" x14ac:dyDescent="0.35"/>
    <row r="21566" x14ac:dyDescent="0.35"/>
    <row r="21567" x14ac:dyDescent="0.35"/>
    <row r="21568" x14ac:dyDescent="0.35"/>
    <row r="21569" x14ac:dyDescent="0.35"/>
    <row r="21570" x14ac:dyDescent="0.35"/>
    <row r="21571" x14ac:dyDescent="0.35"/>
    <row r="21572" x14ac:dyDescent="0.35"/>
    <row r="21573" x14ac:dyDescent="0.35"/>
    <row r="21574" x14ac:dyDescent="0.35"/>
    <row r="21575" x14ac:dyDescent="0.35"/>
    <row r="21576" x14ac:dyDescent="0.35"/>
    <row r="21577" x14ac:dyDescent="0.35"/>
    <row r="21578" x14ac:dyDescent="0.35"/>
    <row r="21579" x14ac:dyDescent="0.35"/>
    <row r="21580" x14ac:dyDescent="0.35"/>
    <row r="21581" x14ac:dyDescent="0.35"/>
    <row r="21582" x14ac:dyDescent="0.35"/>
    <row r="21583" x14ac:dyDescent="0.35"/>
    <row r="21584" x14ac:dyDescent="0.35"/>
    <row r="21585" x14ac:dyDescent="0.35"/>
    <row r="21586" x14ac:dyDescent="0.35"/>
    <row r="21587" x14ac:dyDescent="0.35"/>
    <row r="21588" x14ac:dyDescent="0.35"/>
    <row r="21589" x14ac:dyDescent="0.35"/>
    <row r="21590" x14ac:dyDescent="0.35"/>
    <row r="21591" x14ac:dyDescent="0.35"/>
    <row r="21592" x14ac:dyDescent="0.35"/>
    <row r="21593" x14ac:dyDescent="0.35"/>
    <row r="21594" x14ac:dyDescent="0.35"/>
    <row r="21595" x14ac:dyDescent="0.35"/>
    <row r="21596" x14ac:dyDescent="0.35"/>
    <row r="21597" x14ac:dyDescent="0.35"/>
    <row r="21598" x14ac:dyDescent="0.35"/>
    <row r="21599" x14ac:dyDescent="0.35"/>
    <row r="21600" x14ac:dyDescent="0.35"/>
    <row r="21601" x14ac:dyDescent="0.35"/>
    <row r="21602" x14ac:dyDescent="0.35"/>
    <row r="21603" x14ac:dyDescent="0.35"/>
    <row r="21604" x14ac:dyDescent="0.35"/>
    <row r="21605" x14ac:dyDescent="0.35"/>
    <row r="21606" x14ac:dyDescent="0.35"/>
    <row r="21607" x14ac:dyDescent="0.35"/>
    <row r="21608" x14ac:dyDescent="0.35"/>
    <row r="21609" x14ac:dyDescent="0.35"/>
    <row r="21610" x14ac:dyDescent="0.35"/>
    <row r="21611" x14ac:dyDescent="0.35"/>
    <row r="21612" x14ac:dyDescent="0.35"/>
    <row r="21613" x14ac:dyDescent="0.35"/>
    <row r="21614" x14ac:dyDescent="0.35"/>
    <row r="21615" x14ac:dyDescent="0.35"/>
    <row r="21616" x14ac:dyDescent="0.35"/>
    <row r="21617" x14ac:dyDescent="0.35"/>
    <row r="21618" x14ac:dyDescent="0.35"/>
    <row r="21619" x14ac:dyDescent="0.35"/>
    <row r="21620" x14ac:dyDescent="0.35"/>
    <row r="21621" x14ac:dyDescent="0.35"/>
    <row r="21622" x14ac:dyDescent="0.35"/>
    <row r="21623" x14ac:dyDescent="0.35"/>
    <row r="21624" x14ac:dyDescent="0.35"/>
    <row r="21625" x14ac:dyDescent="0.35"/>
    <row r="21626" x14ac:dyDescent="0.35"/>
    <row r="21627" x14ac:dyDescent="0.35"/>
    <row r="21628" x14ac:dyDescent="0.35"/>
    <row r="21629" x14ac:dyDescent="0.35"/>
    <row r="21630" x14ac:dyDescent="0.35"/>
    <row r="21631" x14ac:dyDescent="0.35"/>
    <row r="21632" x14ac:dyDescent="0.35"/>
    <row r="21633" x14ac:dyDescent="0.35"/>
    <row r="21634" x14ac:dyDescent="0.35"/>
    <row r="21635" x14ac:dyDescent="0.35"/>
    <row r="21636" x14ac:dyDescent="0.35"/>
    <row r="21637" x14ac:dyDescent="0.35"/>
    <row r="21638" x14ac:dyDescent="0.35"/>
    <row r="21639" x14ac:dyDescent="0.35"/>
    <row r="21640" x14ac:dyDescent="0.35"/>
    <row r="21641" x14ac:dyDescent="0.35"/>
    <row r="21642" x14ac:dyDescent="0.35"/>
    <row r="21643" x14ac:dyDescent="0.35"/>
    <row r="21644" x14ac:dyDescent="0.35"/>
    <row r="21645" x14ac:dyDescent="0.35"/>
    <row r="21646" x14ac:dyDescent="0.35"/>
    <row r="21647" x14ac:dyDescent="0.35"/>
    <row r="21648" x14ac:dyDescent="0.35"/>
    <row r="21649" x14ac:dyDescent="0.35"/>
    <row r="21650" x14ac:dyDescent="0.35"/>
    <row r="21651" x14ac:dyDescent="0.35"/>
    <row r="21652" x14ac:dyDescent="0.35"/>
    <row r="21653" x14ac:dyDescent="0.35"/>
    <row r="21654" x14ac:dyDescent="0.35"/>
    <row r="21655" x14ac:dyDescent="0.35"/>
    <row r="21656" x14ac:dyDescent="0.35"/>
    <row r="21657" x14ac:dyDescent="0.35"/>
    <row r="21658" x14ac:dyDescent="0.35"/>
    <row r="21659" x14ac:dyDescent="0.35"/>
    <row r="21660" x14ac:dyDescent="0.35"/>
    <row r="21661" x14ac:dyDescent="0.35"/>
    <row r="21662" x14ac:dyDescent="0.35"/>
    <row r="21663" x14ac:dyDescent="0.35"/>
    <row r="21664" x14ac:dyDescent="0.35"/>
    <row r="21665" x14ac:dyDescent="0.35"/>
    <row r="21666" x14ac:dyDescent="0.35"/>
    <row r="21667" x14ac:dyDescent="0.35"/>
    <row r="21668" x14ac:dyDescent="0.35"/>
    <row r="21669" x14ac:dyDescent="0.35"/>
    <row r="21670" x14ac:dyDescent="0.35"/>
    <row r="21671" x14ac:dyDescent="0.35"/>
    <row r="21672" x14ac:dyDescent="0.35"/>
    <row r="21673" x14ac:dyDescent="0.35"/>
    <row r="21674" x14ac:dyDescent="0.35"/>
    <row r="21675" x14ac:dyDescent="0.35"/>
    <row r="21676" x14ac:dyDescent="0.35"/>
    <row r="21677" x14ac:dyDescent="0.35"/>
    <row r="21678" x14ac:dyDescent="0.35"/>
    <row r="21679" x14ac:dyDescent="0.35"/>
    <row r="21680" x14ac:dyDescent="0.35"/>
    <row r="21681" x14ac:dyDescent="0.35"/>
    <row r="21682" x14ac:dyDescent="0.35"/>
    <row r="21683" x14ac:dyDescent="0.35"/>
    <row r="21684" x14ac:dyDescent="0.35"/>
    <row r="21685" x14ac:dyDescent="0.35"/>
    <row r="21686" x14ac:dyDescent="0.35"/>
    <row r="21687" x14ac:dyDescent="0.35"/>
    <row r="21688" x14ac:dyDescent="0.35"/>
    <row r="21689" x14ac:dyDescent="0.35"/>
    <row r="21690" x14ac:dyDescent="0.35"/>
    <row r="21691" x14ac:dyDescent="0.35"/>
    <row r="21692" x14ac:dyDescent="0.35"/>
    <row r="21693" x14ac:dyDescent="0.35"/>
    <row r="21694" x14ac:dyDescent="0.35"/>
    <row r="21695" x14ac:dyDescent="0.35"/>
    <row r="21696" x14ac:dyDescent="0.35"/>
    <row r="21697" x14ac:dyDescent="0.35"/>
    <row r="21698" x14ac:dyDescent="0.35"/>
    <row r="21699" x14ac:dyDescent="0.35"/>
    <row r="21700" x14ac:dyDescent="0.35"/>
    <row r="21701" x14ac:dyDescent="0.35"/>
    <row r="21702" x14ac:dyDescent="0.35"/>
    <row r="21703" x14ac:dyDescent="0.35"/>
    <row r="21704" x14ac:dyDescent="0.35"/>
    <row r="21705" x14ac:dyDescent="0.35"/>
    <row r="21706" x14ac:dyDescent="0.35"/>
    <row r="21707" x14ac:dyDescent="0.35"/>
    <row r="21708" x14ac:dyDescent="0.35"/>
    <row r="21709" x14ac:dyDescent="0.35"/>
    <row r="21710" x14ac:dyDescent="0.35"/>
    <row r="21711" x14ac:dyDescent="0.35"/>
    <row r="21712" x14ac:dyDescent="0.35"/>
    <row r="21713" x14ac:dyDescent="0.35"/>
    <row r="21714" x14ac:dyDescent="0.35"/>
    <row r="21715" x14ac:dyDescent="0.35"/>
    <row r="21716" x14ac:dyDescent="0.35"/>
    <row r="21717" x14ac:dyDescent="0.35"/>
    <row r="21718" x14ac:dyDescent="0.35"/>
    <row r="21719" x14ac:dyDescent="0.35"/>
    <row r="21720" x14ac:dyDescent="0.35"/>
    <row r="21721" x14ac:dyDescent="0.35"/>
    <row r="21722" x14ac:dyDescent="0.35"/>
    <row r="21723" x14ac:dyDescent="0.35"/>
    <row r="21724" x14ac:dyDescent="0.35"/>
    <row r="21725" x14ac:dyDescent="0.35"/>
    <row r="21726" x14ac:dyDescent="0.35"/>
    <row r="21727" x14ac:dyDescent="0.35"/>
    <row r="21728" x14ac:dyDescent="0.35"/>
    <row r="21729" x14ac:dyDescent="0.35"/>
    <row r="21730" x14ac:dyDescent="0.35"/>
    <row r="21731" x14ac:dyDescent="0.35"/>
    <row r="21732" x14ac:dyDescent="0.35"/>
    <row r="21733" x14ac:dyDescent="0.35"/>
    <row r="21734" x14ac:dyDescent="0.35"/>
    <row r="21735" x14ac:dyDescent="0.35"/>
    <row r="21736" x14ac:dyDescent="0.35"/>
    <row r="21737" x14ac:dyDescent="0.35"/>
    <row r="21738" x14ac:dyDescent="0.35"/>
    <row r="21739" x14ac:dyDescent="0.35"/>
    <row r="21740" x14ac:dyDescent="0.35"/>
    <row r="21741" x14ac:dyDescent="0.35"/>
    <row r="21742" x14ac:dyDescent="0.35"/>
    <row r="21743" x14ac:dyDescent="0.35"/>
    <row r="21744" x14ac:dyDescent="0.35"/>
    <row r="21745" x14ac:dyDescent="0.35"/>
    <row r="21746" x14ac:dyDescent="0.35"/>
    <row r="21747" x14ac:dyDescent="0.35"/>
    <row r="21748" x14ac:dyDescent="0.35"/>
    <row r="21749" x14ac:dyDescent="0.35"/>
    <row r="21750" x14ac:dyDescent="0.35"/>
    <row r="21751" x14ac:dyDescent="0.35"/>
    <row r="21752" x14ac:dyDescent="0.35"/>
    <row r="21753" x14ac:dyDescent="0.35"/>
    <row r="21754" x14ac:dyDescent="0.35"/>
    <row r="21755" x14ac:dyDescent="0.35"/>
    <row r="21756" x14ac:dyDescent="0.35"/>
    <row r="21757" x14ac:dyDescent="0.35"/>
    <row r="21758" x14ac:dyDescent="0.35"/>
    <row r="21759" x14ac:dyDescent="0.35"/>
    <row r="21760" x14ac:dyDescent="0.35"/>
    <row r="21761" x14ac:dyDescent="0.35"/>
    <row r="21762" x14ac:dyDescent="0.35"/>
    <row r="21763" x14ac:dyDescent="0.35"/>
    <row r="21764" x14ac:dyDescent="0.35"/>
    <row r="21765" x14ac:dyDescent="0.35"/>
    <row r="21766" x14ac:dyDescent="0.35"/>
    <row r="21767" x14ac:dyDescent="0.35"/>
    <row r="21768" x14ac:dyDescent="0.35"/>
    <row r="21769" x14ac:dyDescent="0.35"/>
    <row r="21770" x14ac:dyDescent="0.35"/>
    <row r="21771" x14ac:dyDescent="0.35"/>
    <row r="21772" x14ac:dyDescent="0.35"/>
    <row r="21773" x14ac:dyDescent="0.35"/>
    <row r="21774" x14ac:dyDescent="0.35"/>
    <row r="21775" x14ac:dyDescent="0.35"/>
    <row r="21776" x14ac:dyDescent="0.35"/>
    <row r="21777" x14ac:dyDescent="0.35"/>
    <row r="21778" x14ac:dyDescent="0.35"/>
    <row r="21779" x14ac:dyDescent="0.35"/>
    <row r="21780" x14ac:dyDescent="0.35"/>
    <row r="21781" x14ac:dyDescent="0.35"/>
    <row r="21782" x14ac:dyDescent="0.35"/>
    <row r="21783" x14ac:dyDescent="0.35"/>
    <row r="21784" x14ac:dyDescent="0.35"/>
    <row r="21785" x14ac:dyDescent="0.35"/>
    <row r="21786" x14ac:dyDescent="0.35"/>
    <row r="21787" x14ac:dyDescent="0.35"/>
    <row r="21788" x14ac:dyDescent="0.35"/>
    <row r="21789" x14ac:dyDescent="0.35"/>
    <row r="21790" x14ac:dyDescent="0.35"/>
    <row r="21791" x14ac:dyDescent="0.35"/>
    <row r="21792" x14ac:dyDescent="0.35"/>
    <row r="21793" x14ac:dyDescent="0.35"/>
    <row r="21794" x14ac:dyDescent="0.35"/>
    <row r="21795" x14ac:dyDescent="0.35"/>
    <row r="21796" x14ac:dyDescent="0.35"/>
    <row r="21797" x14ac:dyDescent="0.35"/>
    <row r="21798" x14ac:dyDescent="0.35"/>
    <row r="21799" x14ac:dyDescent="0.35"/>
    <row r="21800" x14ac:dyDescent="0.35"/>
    <row r="21801" x14ac:dyDescent="0.35"/>
    <row r="21802" x14ac:dyDescent="0.35"/>
    <row r="21803" x14ac:dyDescent="0.35"/>
    <row r="21804" x14ac:dyDescent="0.35"/>
    <row r="21805" x14ac:dyDescent="0.35"/>
    <row r="21806" x14ac:dyDescent="0.35"/>
    <row r="21807" x14ac:dyDescent="0.35"/>
    <row r="21808" x14ac:dyDescent="0.35"/>
    <row r="21809" x14ac:dyDescent="0.35"/>
    <row r="21810" x14ac:dyDescent="0.35"/>
    <row r="21811" x14ac:dyDescent="0.35"/>
    <row r="21812" x14ac:dyDescent="0.35"/>
    <row r="21813" x14ac:dyDescent="0.35"/>
    <row r="21814" x14ac:dyDescent="0.35"/>
    <row r="21815" x14ac:dyDescent="0.35"/>
    <row r="21816" x14ac:dyDescent="0.35"/>
    <row r="21817" x14ac:dyDescent="0.35"/>
    <row r="21818" x14ac:dyDescent="0.35"/>
    <row r="21819" x14ac:dyDescent="0.35"/>
    <row r="21820" x14ac:dyDescent="0.35"/>
    <row r="21821" x14ac:dyDescent="0.35"/>
    <row r="21822" x14ac:dyDescent="0.35"/>
    <row r="21823" x14ac:dyDescent="0.35"/>
    <row r="21824" x14ac:dyDescent="0.35"/>
    <row r="21825" x14ac:dyDescent="0.35"/>
    <row r="21826" x14ac:dyDescent="0.35"/>
    <row r="21827" x14ac:dyDescent="0.35"/>
    <row r="21828" x14ac:dyDescent="0.35"/>
    <row r="21829" x14ac:dyDescent="0.35"/>
    <row r="21830" x14ac:dyDescent="0.35"/>
    <row r="21831" x14ac:dyDescent="0.35"/>
    <row r="21832" x14ac:dyDescent="0.35"/>
    <row r="21833" x14ac:dyDescent="0.35"/>
    <row r="21834" x14ac:dyDescent="0.35"/>
    <row r="21835" x14ac:dyDescent="0.35"/>
    <row r="21836" x14ac:dyDescent="0.35"/>
    <row r="21837" x14ac:dyDescent="0.35"/>
    <row r="21838" x14ac:dyDescent="0.35"/>
    <row r="21839" x14ac:dyDescent="0.35"/>
    <row r="21840" x14ac:dyDescent="0.35"/>
    <row r="21841" x14ac:dyDescent="0.35"/>
    <row r="21842" x14ac:dyDescent="0.35"/>
    <row r="21843" x14ac:dyDescent="0.35"/>
    <row r="21844" x14ac:dyDescent="0.35"/>
    <row r="21845" x14ac:dyDescent="0.35"/>
    <row r="21846" x14ac:dyDescent="0.35"/>
    <row r="21847" x14ac:dyDescent="0.35"/>
    <row r="21848" x14ac:dyDescent="0.35"/>
    <row r="21849" x14ac:dyDescent="0.35"/>
    <row r="21850" x14ac:dyDescent="0.35"/>
    <row r="21851" x14ac:dyDescent="0.35"/>
    <row r="21852" x14ac:dyDescent="0.35"/>
    <row r="21853" x14ac:dyDescent="0.35"/>
    <row r="21854" x14ac:dyDescent="0.35"/>
    <row r="21855" x14ac:dyDescent="0.35"/>
    <row r="21856" x14ac:dyDescent="0.35"/>
    <row r="21857" x14ac:dyDescent="0.35"/>
    <row r="21858" x14ac:dyDescent="0.35"/>
    <row r="21859" x14ac:dyDescent="0.35"/>
    <row r="21860" x14ac:dyDescent="0.35"/>
    <row r="21861" x14ac:dyDescent="0.35"/>
    <row r="21862" x14ac:dyDescent="0.35"/>
    <row r="21863" x14ac:dyDescent="0.35"/>
    <row r="21864" x14ac:dyDescent="0.35"/>
    <row r="21865" x14ac:dyDescent="0.35"/>
    <row r="21866" x14ac:dyDescent="0.35"/>
    <row r="21867" x14ac:dyDescent="0.35"/>
    <row r="21868" x14ac:dyDescent="0.35"/>
    <row r="21869" x14ac:dyDescent="0.35"/>
    <row r="21870" x14ac:dyDescent="0.35"/>
    <row r="21871" x14ac:dyDescent="0.35"/>
    <row r="21872" x14ac:dyDescent="0.35"/>
    <row r="21873" x14ac:dyDescent="0.35"/>
    <row r="21874" x14ac:dyDescent="0.35"/>
    <row r="21875" x14ac:dyDescent="0.35"/>
    <row r="21876" x14ac:dyDescent="0.35"/>
    <row r="21877" x14ac:dyDescent="0.35"/>
    <row r="21878" x14ac:dyDescent="0.35"/>
    <row r="21879" x14ac:dyDescent="0.35"/>
    <row r="21880" x14ac:dyDescent="0.35"/>
    <row r="21881" x14ac:dyDescent="0.35"/>
    <row r="21882" x14ac:dyDescent="0.35"/>
    <row r="21883" x14ac:dyDescent="0.35"/>
    <row r="21884" x14ac:dyDescent="0.35"/>
    <row r="21885" x14ac:dyDescent="0.35"/>
    <row r="21886" x14ac:dyDescent="0.35"/>
    <row r="21887" x14ac:dyDescent="0.35"/>
    <row r="21888" x14ac:dyDescent="0.35"/>
    <row r="21889" x14ac:dyDescent="0.35"/>
    <row r="21890" x14ac:dyDescent="0.35"/>
    <row r="21891" x14ac:dyDescent="0.35"/>
    <row r="21892" x14ac:dyDescent="0.35"/>
    <row r="21893" x14ac:dyDescent="0.35"/>
    <row r="21894" x14ac:dyDescent="0.35"/>
    <row r="21895" x14ac:dyDescent="0.35"/>
    <row r="21896" x14ac:dyDescent="0.35"/>
    <row r="21897" x14ac:dyDescent="0.35"/>
    <row r="21898" x14ac:dyDescent="0.35"/>
    <row r="21899" x14ac:dyDescent="0.35"/>
    <row r="21900" x14ac:dyDescent="0.35"/>
    <row r="21901" x14ac:dyDescent="0.35"/>
    <row r="21902" x14ac:dyDescent="0.35"/>
    <row r="21903" x14ac:dyDescent="0.35"/>
    <row r="21904" x14ac:dyDescent="0.35"/>
    <row r="21905" x14ac:dyDescent="0.35"/>
    <row r="21906" x14ac:dyDescent="0.35"/>
    <row r="21907" x14ac:dyDescent="0.35"/>
    <row r="21908" x14ac:dyDescent="0.35"/>
    <row r="21909" x14ac:dyDescent="0.35"/>
    <row r="21910" x14ac:dyDescent="0.35"/>
    <row r="21911" x14ac:dyDescent="0.35"/>
    <row r="21912" x14ac:dyDescent="0.35"/>
    <row r="21913" x14ac:dyDescent="0.35"/>
    <row r="21914" x14ac:dyDescent="0.35"/>
    <row r="21915" x14ac:dyDescent="0.35"/>
    <row r="21916" x14ac:dyDescent="0.35"/>
    <row r="21917" x14ac:dyDescent="0.35"/>
    <row r="21918" x14ac:dyDescent="0.35"/>
    <row r="21919" x14ac:dyDescent="0.35"/>
    <row r="21920" x14ac:dyDescent="0.35"/>
    <row r="21921" x14ac:dyDescent="0.35"/>
    <row r="21922" x14ac:dyDescent="0.35"/>
    <row r="21923" x14ac:dyDescent="0.35"/>
    <row r="21924" x14ac:dyDescent="0.35"/>
    <row r="21925" x14ac:dyDescent="0.35"/>
    <row r="21926" x14ac:dyDescent="0.35"/>
    <row r="21927" x14ac:dyDescent="0.35"/>
    <row r="21928" x14ac:dyDescent="0.35"/>
    <row r="21929" x14ac:dyDescent="0.35"/>
    <row r="21930" x14ac:dyDescent="0.35"/>
    <row r="21931" x14ac:dyDescent="0.35"/>
    <row r="21932" x14ac:dyDescent="0.35"/>
    <row r="21933" x14ac:dyDescent="0.35"/>
    <row r="21934" x14ac:dyDescent="0.35"/>
    <row r="21935" x14ac:dyDescent="0.35"/>
    <row r="21936" x14ac:dyDescent="0.35"/>
    <row r="21937" x14ac:dyDescent="0.35"/>
    <row r="21938" x14ac:dyDescent="0.35"/>
    <row r="21939" x14ac:dyDescent="0.35"/>
    <row r="21940" x14ac:dyDescent="0.35"/>
    <row r="21941" x14ac:dyDescent="0.35"/>
    <row r="21942" x14ac:dyDescent="0.35"/>
    <row r="21943" x14ac:dyDescent="0.35"/>
    <row r="21944" x14ac:dyDescent="0.35"/>
    <row r="21945" x14ac:dyDescent="0.35"/>
    <row r="21946" x14ac:dyDescent="0.35"/>
    <row r="21947" x14ac:dyDescent="0.35"/>
    <row r="21948" x14ac:dyDescent="0.35"/>
    <row r="21949" x14ac:dyDescent="0.35"/>
    <row r="21950" x14ac:dyDescent="0.35"/>
    <row r="21951" x14ac:dyDescent="0.35"/>
    <row r="21952" x14ac:dyDescent="0.35"/>
    <row r="21953" x14ac:dyDescent="0.35"/>
    <row r="21954" x14ac:dyDescent="0.35"/>
    <row r="21955" x14ac:dyDescent="0.35"/>
    <row r="21956" x14ac:dyDescent="0.35"/>
    <row r="21957" x14ac:dyDescent="0.35"/>
    <row r="21958" x14ac:dyDescent="0.35"/>
    <row r="21959" x14ac:dyDescent="0.35"/>
    <row r="21960" x14ac:dyDescent="0.35"/>
    <row r="21961" x14ac:dyDescent="0.35"/>
    <row r="21962" x14ac:dyDescent="0.35"/>
    <row r="21963" x14ac:dyDescent="0.35"/>
    <row r="21964" x14ac:dyDescent="0.35"/>
    <row r="21965" x14ac:dyDescent="0.35"/>
    <row r="21966" x14ac:dyDescent="0.35"/>
    <row r="21967" x14ac:dyDescent="0.35"/>
    <row r="21968" x14ac:dyDescent="0.35"/>
    <row r="21969" x14ac:dyDescent="0.35"/>
    <row r="21970" x14ac:dyDescent="0.35"/>
    <row r="21971" x14ac:dyDescent="0.35"/>
    <row r="21972" x14ac:dyDescent="0.35"/>
    <row r="21973" x14ac:dyDescent="0.35"/>
    <row r="21974" x14ac:dyDescent="0.35"/>
    <row r="21975" x14ac:dyDescent="0.35"/>
    <row r="21976" x14ac:dyDescent="0.35"/>
    <row r="21977" x14ac:dyDescent="0.35"/>
    <row r="21978" x14ac:dyDescent="0.35"/>
    <row r="21979" x14ac:dyDescent="0.35"/>
    <row r="21980" x14ac:dyDescent="0.35"/>
    <row r="21981" x14ac:dyDescent="0.35"/>
    <row r="21982" x14ac:dyDescent="0.35"/>
    <row r="21983" x14ac:dyDescent="0.35"/>
    <row r="21984" x14ac:dyDescent="0.35"/>
    <row r="21985" x14ac:dyDescent="0.35"/>
    <row r="21986" x14ac:dyDescent="0.35"/>
    <row r="21987" x14ac:dyDescent="0.35"/>
    <row r="21988" x14ac:dyDescent="0.35"/>
    <row r="21989" x14ac:dyDescent="0.35"/>
    <row r="21990" x14ac:dyDescent="0.35"/>
    <row r="21991" x14ac:dyDescent="0.35"/>
    <row r="21992" x14ac:dyDescent="0.35"/>
    <row r="21993" x14ac:dyDescent="0.35"/>
    <row r="21994" x14ac:dyDescent="0.35"/>
    <row r="21995" x14ac:dyDescent="0.35"/>
    <row r="21996" x14ac:dyDescent="0.35"/>
    <row r="21997" x14ac:dyDescent="0.35"/>
    <row r="21998" x14ac:dyDescent="0.35"/>
    <row r="21999" x14ac:dyDescent="0.35"/>
    <row r="22000" x14ac:dyDescent="0.35"/>
    <row r="22001" x14ac:dyDescent="0.35"/>
    <row r="22002" x14ac:dyDescent="0.35"/>
    <row r="22003" x14ac:dyDescent="0.35"/>
    <row r="22004" x14ac:dyDescent="0.35"/>
    <row r="22005" x14ac:dyDescent="0.35"/>
    <row r="22006" x14ac:dyDescent="0.35"/>
    <row r="22007" x14ac:dyDescent="0.35"/>
    <row r="22008" x14ac:dyDescent="0.35"/>
    <row r="22009" x14ac:dyDescent="0.35"/>
    <row r="22010" x14ac:dyDescent="0.35"/>
    <row r="22011" x14ac:dyDescent="0.35"/>
    <row r="22012" x14ac:dyDescent="0.35"/>
    <row r="22013" x14ac:dyDescent="0.35"/>
    <row r="22014" x14ac:dyDescent="0.35"/>
    <row r="22015" x14ac:dyDescent="0.35"/>
    <row r="22016" x14ac:dyDescent="0.35"/>
    <row r="22017" x14ac:dyDescent="0.35"/>
    <row r="22018" x14ac:dyDescent="0.35"/>
    <row r="22019" x14ac:dyDescent="0.35"/>
    <row r="22020" x14ac:dyDescent="0.35"/>
    <row r="22021" x14ac:dyDescent="0.35"/>
    <row r="22022" x14ac:dyDescent="0.35"/>
    <row r="22023" x14ac:dyDescent="0.35"/>
    <row r="22024" x14ac:dyDescent="0.35"/>
    <row r="22025" x14ac:dyDescent="0.35"/>
    <row r="22026" x14ac:dyDescent="0.35"/>
    <row r="22027" x14ac:dyDescent="0.35"/>
    <row r="22028" x14ac:dyDescent="0.35"/>
    <row r="22029" x14ac:dyDescent="0.35"/>
    <row r="22030" x14ac:dyDescent="0.35"/>
    <row r="22031" x14ac:dyDescent="0.35"/>
    <row r="22032" x14ac:dyDescent="0.35"/>
    <row r="22033" x14ac:dyDescent="0.35"/>
    <row r="22034" x14ac:dyDescent="0.35"/>
    <row r="22035" x14ac:dyDescent="0.35"/>
    <row r="22036" x14ac:dyDescent="0.35"/>
    <row r="22037" x14ac:dyDescent="0.35"/>
    <row r="22038" x14ac:dyDescent="0.35"/>
    <row r="22039" x14ac:dyDescent="0.35"/>
    <row r="22040" x14ac:dyDescent="0.35"/>
    <row r="22041" x14ac:dyDescent="0.35"/>
    <row r="22042" x14ac:dyDescent="0.35"/>
    <row r="22043" x14ac:dyDescent="0.35"/>
    <row r="22044" x14ac:dyDescent="0.35"/>
    <row r="22045" x14ac:dyDescent="0.35"/>
    <row r="22046" x14ac:dyDescent="0.35"/>
    <row r="22047" x14ac:dyDescent="0.35"/>
    <row r="22048" x14ac:dyDescent="0.35"/>
    <row r="22049" x14ac:dyDescent="0.35"/>
    <row r="22050" x14ac:dyDescent="0.35"/>
    <row r="22051" x14ac:dyDescent="0.35"/>
    <row r="22052" x14ac:dyDescent="0.35"/>
    <row r="22053" x14ac:dyDescent="0.35"/>
    <row r="22054" x14ac:dyDescent="0.35"/>
    <row r="22055" x14ac:dyDescent="0.35"/>
    <row r="22056" x14ac:dyDescent="0.35"/>
    <row r="22057" x14ac:dyDescent="0.35"/>
    <row r="22058" x14ac:dyDescent="0.35"/>
    <row r="22059" x14ac:dyDescent="0.35"/>
    <row r="22060" x14ac:dyDescent="0.35"/>
    <row r="22061" x14ac:dyDescent="0.35"/>
    <row r="22062" x14ac:dyDescent="0.35"/>
    <row r="22063" x14ac:dyDescent="0.35"/>
    <row r="22064" x14ac:dyDescent="0.35"/>
    <row r="22065" x14ac:dyDescent="0.35"/>
    <row r="22066" x14ac:dyDescent="0.35"/>
    <row r="22067" x14ac:dyDescent="0.35"/>
    <row r="22068" x14ac:dyDescent="0.35"/>
    <row r="22069" x14ac:dyDescent="0.35"/>
    <row r="22070" x14ac:dyDescent="0.35"/>
    <row r="22071" x14ac:dyDescent="0.35"/>
    <row r="22072" x14ac:dyDescent="0.35"/>
    <row r="22073" x14ac:dyDescent="0.35"/>
    <row r="22074" x14ac:dyDescent="0.35"/>
    <row r="22075" x14ac:dyDescent="0.35"/>
    <row r="22076" x14ac:dyDescent="0.35"/>
    <row r="22077" x14ac:dyDescent="0.35"/>
    <row r="22078" x14ac:dyDescent="0.35"/>
    <row r="22079" x14ac:dyDescent="0.35"/>
    <row r="22080" x14ac:dyDescent="0.35"/>
    <row r="22081" x14ac:dyDescent="0.35"/>
    <row r="22082" x14ac:dyDescent="0.35"/>
    <row r="22083" x14ac:dyDescent="0.35"/>
    <row r="22084" x14ac:dyDescent="0.35"/>
    <row r="22085" x14ac:dyDescent="0.35"/>
    <row r="22086" x14ac:dyDescent="0.35"/>
    <row r="22087" x14ac:dyDescent="0.35"/>
    <row r="22088" x14ac:dyDescent="0.35"/>
    <row r="22089" x14ac:dyDescent="0.35"/>
    <row r="22090" x14ac:dyDescent="0.35"/>
    <row r="22091" x14ac:dyDescent="0.35"/>
    <row r="22092" x14ac:dyDescent="0.35"/>
    <row r="22093" x14ac:dyDescent="0.35"/>
    <row r="22094" x14ac:dyDescent="0.35"/>
    <row r="22095" x14ac:dyDescent="0.35"/>
    <row r="22096" x14ac:dyDescent="0.35"/>
    <row r="22097" x14ac:dyDescent="0.35"/>
    <row r="22098" x14ac:dyDescent="0.35"/>
    <row r="22099" x14ac:dyDescent="0.35"/>
    <row r="22100" x14ac:dyDescent="0.35"/>
    <row r="22101" x14ac:dyDescent="0.35"/>
    <row r="22102" x14ac:dyDescent="0.35"/>
    <row r="22103" x14ac:dyDescent="0.35"/>
    <row r="22104" x14ac:dyDescent="0.35"/>
    <row r="22105" x14ac:dyDescent="0.35"/>
    <row r="22106" x14ac:dyDescent="0.35"/>
    <row r="22107" x14ac:dyDescent="0.35"/>
    <row r="22108" x14ac:dyDescent="0.35"/>
    <row r="22109" x14ac:dyDescent="0.35"/>
    <row r="22110" x14ac:dyDescent="0.35"/>
    <row r="22111" x14ac:dyDescent="0.35"/>
    <row r="22112" x14ac:dyDescent="0.35"/>
    <row r="22113" x14ac:dyDescent="0.35"/>
    <row r="22114" x14ac:dyDescent="0.35"/>
    <row r="22115" x14ac:dyDescent="0.35"/>
    <row r="22116" x14ac:dyDescent="0.35"/>
    <row r="22117" x14ac:dyDescent="0.35"/>
    <row r="22118" x14ac:dyDescent="0.35"/>
    <row r="22119" x14ac:dyDescent="0.35"/>
    <row r="22120" x14ac:dyDescent="0.35"/>
    <row r="22121" x14ac:dyDescent="0.35"/>
    <row r="22122" x14ac:dyDescent="0.35"/>
    <row r="22123" x14ac:dyDescent="0.35"/>
    <row r="22124" x14ac:dyDescent="0.35"/>
    <row r="22125" x14ac:dyDescent="0.35"/>
    <row r="22126" x14ac:dyDescent="0.35"/>
    <row r="22127" x14ac:dyDescent="0.35"/>
    <row r="22128" x14ac:dyDescent="0.35"/>
    <row r="22129" x14ac:dyDescent="0.35"/>
    <row r="22130" x14ac:dyDescent="0.35"/>
    <row r="22131" x14ac:dyDescent="0.35"/>
    <row r="22132" x14ac:dyDescent="0.35"/>
    <row r="22133" x14ac:dyDescent="0.35"/>
    <row r="22134" x14ac:dyDescent="0.35"/>
    <row r="22135" x14ac:dyDescent="0.35"/>
    <row r="22136" x14ac:dyDescent="0.35"/>
    <row r="22137" x14ac:dyDescent="0.35"/>
    <row r="22138" x14ac:dyDescent="0.35"/>
    <row r="22139" x14ac:dyDescent="0.35"/>
    <row r="22140" x14ac:dyDescent="0.35"/>
    <row r="22141" x14ac:dyDescent="0.35"/>
    <row r="22142" x14ac:dyDescent="0.35"/>
    <row r="22143" x14ac:dyDescent="0.35"/>
    <row r="22144" x14ac:dyDescent="0.35"/>
    <row r="22145" x14ac:dyDescent="0.35"/>
    <row r="22146" x14ac:dyDescent="0.35"/>
    <row r="22147" x14ac:dyDescent="0.35"/>
    <row r="22148" x14ac:dyDescent="0.35"/>
    <row r="22149" x14ac:dyDescent="0.35"/>
    <row r="22150" x14ac:dyDescent="0.35"/>
    <row r="22151" x14ac:dyDescent="0.35"/>
    <row r="22152" x14ac:dyDescent="0.35"/>
    <row r="22153" x14ac:dyDescent="0.35"/>
    <row r="22154" x14ac:dyDescent="0.35"/>
    <row r="22155" x14ac:dyDescent="0.35"/>
    <row r="22156" x14ac:dyDescent="0.35"/>
    <row r="22157" x14ac:dyDescent="0.35"/>
    <row r="22158" x14ac:dyDescent="0.35"/>
    <row r="22159" x14ac:dyDescent="0.35"/>
    <row r="22160" x14ac:dyDescent="0.35"/>
    <row r="22161" x14ac:dyDescent="0.35"/>
    <row r="22162" x14ac:dyDescent="0.35"/>
    <row r="22163" x14ac:dyDescent="0.35"/>
    <row r="22164" x14ac:dyDescent="0.35"/>
    <row r="22165" x14ac:dyDescent="0.35"/>
    <row r="22166" x14ac:dyDescent="0.35"/>
    <row r="22167" x14ac:dyDescent="0.35"/>
    <row r="22168" x14ac:dyDescent="0.35"/>
    <row r="22169" x14ac:dyDescent="0.35"/>
    <row r="22170" x14ac:dyDescent="0.35"/>
    <row r="22171" x14ac:dyDescent="0.35"/>
    <row r="22172" x14ac:dyDescent="0.35"/>
    <row r="22173" x14ac:dyDescent="0.35"/>
    <row r="22174" x14ac:dyDescent="0.35"/>
    <row r="22175" x14ac:dyDescent="0.35"/>
    <row r="22176" x14ac:dyDescent="0.35"/>
    <row r="22177" x14ac:dyDescent="0.35"/>
    <row r="22178" x14ac:dyDescent="0.35"/>
    <row r="22179" x14ac:dyDescent="0.35"/>
    <row r="22180" x14ac:dyDescent="0.35"/>
    <row r="22181" x14ac:dyDescent="0.35"/>
    <row r="22182" x14ac:dyDescent="0.35"/>
    <row r="22183" x14ac:dyDescent="0.35"/>
    <row r="22184" x14ac:dyDescent="0.35"/>
    <row r="22185" x14ac:dyDescent="0.35"/>
    <row r="22186" x14ac:dyDescent="0.35"/>
    <row r="22187" x14ac:dyDescent="0.35"/>
    <row r="22188" x14ac:dyDescent="0.35"/>
    <row r="22189" x14ac:dyDescent="0.35"/>
    <row r="22190" x14ac:dyDescent="0.35"/>
    <row r="22191" x14ac:dyDescent="0.35"/>
    <row r="22192" x14ac:dyDescent="0.35"/>
    <row r="22193" x14ac:dyDescent="0.35"/>
    <row r="22194" x14ac:dyDescent="0.35"/>
    <row r="22195" x14ac:dyDescent="0.35"/>
    <row r="22196" x14ac:dyDescent="0.35"/>
    <row r="22197" x14ac:dyDescent="0.35"/>
    <row r="22198" x14ac:dyDescent="0.35"/>
    <row r="22199" x14ac:dyDescent="0.35"/>
    <row r="22200" x14ac:dyDescent="0.35"/>
    <row r="22201" x14ac:dyDescent="0.35"/>
    <row r="22202" x14ac:dyDescent="0.35"/>
    <row r="22203" x14ac:dyDescent="0.35"/>
    <row r="22204" x14ac:dyDescent="0.35"/>
    <row r="22205" x14ac:dyDescent="0.35"/>
    <row r="22206" x14ac:dyDescent="0.35"/>
    <row r="22207" x14ac:dyDescent="0.35"/>
    <row r="22208" x14ac:dyDescent="0.35"/>
    <row r="22209" x14ac:dyDescent="0.35"/>
    <row r="22210" x14ac:dyDescent="0.35"/>
    <row r="22211" x14ac:dyDescent="0.35"/>
    <row r="22212" x14ac:dyDescent="0.35"/>
    <row r="22213" x14ac:dyDescent="0.35"/>
    <row r="22214" x14ac:dyDescent="0.35"/>
    <row r="22215" x14ac:dyDescent="0.35"/>
    <row r="22216" x14ac:dyDescent="0.35"/>
    <row r="22217" x14ac:dyDescent="0.35"/>
    <row r="22218" x14ac:dyDescent="0.35"/>
    <row r="22219" x14ac:dyDescent="0.35"/>
    <row r="22220" x14ac:dyDescent="0.35"/>
    <row r="22221" x14ac:dyDescent="0.35"/>
    <row r="22222" x14ac:dyDescent="0.35"/>
    <row r="22223" x14ac:dyDescent="0.35"/>
    <row r="22224" x14ac:dyDescent="0.35"/>
    <row r="22225" x14ac:dyDescent="0.35"/>
    <row r="22226" x14ac:dyDescent="0.35"/>
    <row r="22227" x14ac:dyDescent="0.35"/>
    <row r="22228" x14ac:dyDescent="0.35"/>
    <row r="22229" x14ac:dyDescent="0.35"/>
    <row r="22230" x14ac:dyDescent="0.35"/>
    <row r="22231" x14ac:dyDescent="0.35"/>
    <row r="22232" x14ac:dyDescent="0.35"/>
    <row r="22233" x14ac:dyDescent="0.35"/>
    <row r="22234" x14ac:dyDescent="0.35"/>
    <row r="22235" x14ac:dyDescent="0.35"/>
    <row r="22236" x14ac:dyDescent="0.35"/>
    <row r="22237" x14ac:dyDescent="0.35"/>
    <row r="22238" x14ac:dyDescent="0.35"/>
    <row r="22239" x14ac:dyDescent="0.35"/>
    <row r="22240" x14ac:dyDescent="0.35"/>
    <row r="22241" x14ac:dyDescent="0.35"/>
    <row r="22242" x14ac:dyDescent="0.35"/>
    <row r="22243" x14ac:dyDescent="0.35"/>
    <row r="22244" x14ac:dyDescent="0.35"/>
    <row r="22245" x14ac:dyDescent="0.35"/>
    <row r="22246" x14ac:dyDescent="0.35"/>
    <row r="22247" x14ac:dyDescent="0.35"/>
    <row r="22248" x14ac:dyDescent="0.35"/>
    <row r="22249" x14ac:dyDescent="0.35"/>
    <row r="22250" x14ac:dyDescent="0.35"/>
    <row r="22251" x14ac:dyDescent="0.35"/>
    <row r="22252" x14ac:dyDescent="0.35"/>
    <row r="22253" x14ac:dyDescent="0.35"/>
    <row r="22254" x14ac:dyDescent="0.35"/>
    <row r="22255" x14ac:dyDescent="0.35"/>
    <row r="22256" x14ac:dyDescent="0.35"/>
    <row r="22257" x14ac:dyDescent="0.35"/>
    <row r="22258" x14ac:dyDescent="0.35"/>
    <row r="22259" x14ac:dyDescent="0.35"/>
    <row r="22260" x14ac:dyDescent="0.35"/>
    <row r="22261" x14ac:dyDescent="0.35"/>
    <row r="22262" x14ac:dyDescent="0.35"/>
    <row r="22263" x14ac:dyDescent="0.35"/>
    <row r="22264" x14ac:dyDescent="0.35"/>
    <row r="22265" x14ac:dyDescent="0.35"/>
    <row r="22266" x14ac:dyDescent="0.35"/>
    <row r="22267" x14ac:dyDescent="0.35"/>
    <row r="22268" x14ac:dyDescent="0.35"/>
    <row r="22269" x14ac:dyDescent="0.35"/>
    <row r="22270" x14ac:dyDescent="0.35"/>
    <row r="22271" x14ac:dyDescent="0.35"/>
    <row r="22272" x14ac:dyDescent="0.35"/>
    <row r="22273" x14ac:dyDescent="0.35"/>
    <row r="22274" x14ac:dyDescent="0.35"/>
    <row r="22275" x14ac:dyDescent="0.35"/>
    <row r="22276" x14ac:dyDescent="0.35"/>
    <row r="22277" x14ac:dyDescent="0.35"/>
    <row r="22278" x14ac:dyDescent="0.35"/>
    <row r="22279" x14ac:dyDescent="0.35"/>
    <row r="22280" x14ac:dyDescent="0.35"/>
    <row r="22281" x14ac:dyDescent="0.35"/>
    <row r="22282" x14ac:dyDescent="0.35"/>
    <row r="22283" x14ac:dyDescent="0.35"/>
    <row r="22284" x14ac:dyDescent="0.35"/>
    <row r="22285" x14ac:dyDescent="0.35"/>
    <row r="22286" x14ac:dyDescent="0.35"/>
    <row r="22287" x14ac:dyDescent="0.35"/>
    <row r="22288" x14ac:dyDescent="0.35"/>
    <row r="22289" x14ac:dyDescent="0.35"/>
    <row r="22290" x14ac:dyDescent="0.35"/>
    <row r="22291" x14ac:dyDescent="0.35"/>
    <row r="22292" x14ac:dyDescent="0.35"/>
    <row r="22293" x14ac:dyDescent="0.35"/>
    <row r="22294" x14ac:dyDescent="0.35"/>
    <row r="22295" x14ac:dyDescent="0.35"/>
    <row r="22296" x14ac:dyDescent="0.35"/>
    <row r="22297" x14ac:dyDescent="0.35"/>
    <row r="22298" x14ac:dyDescent="0.35"/>
    <row r="22299" x14ac:dyDescent="0.35"/>
    <row r="22300" x14ac:dyDescent="0.35"/>
    <row r="22301" x14ac:dyDescent="0.35"/>
    <row r="22302" x14ac:dyDescent="0.35"/>
    <row r="22303" x14ac:dyDescent="0.35"/>
    <row r="22304" x14ac:dyDescent="0.35"/>
    <row r="22305" x14ac:dyDescent="0.35"/>
    <row r="22306" x14ac:dyDescent="0.35"/>
    <row r="22307" x14ac:dyDescent="0.35"/>
    <row r="22308" x14ac:dyDescent="0.35"/>
    <row r="22309" x14ac:dyDescent="0.35"/>
    <row r="22310" x14ac:dyDescent="0.35"/>
    <row r="22311" x14ac:dyDescent="0.35"/>
    <row r="22312" x14ac:dyDescent="0.35"/>
    <row r="22313" x14ac:dyDescent="0.35"/>
    <row r="22314" x14ac:dyDescent="0.35"/>
    <row r="22315" x14ac:dyDescent="0.35"/>
    <row r="22316" x14ac:dyDescent="0.35"/>
    <row r="22317" x14ac:dyDescent="0.35"/>
    <row r="22318" x14ac:dyDescent="0.35"/>
    <row r="22319" x14ac:dyDescent="0.35"/>
    <row r="22320" x14ac:dyDescent="0.35"/>
    <row r="22321" x14ac:dyDescent="0.35"/>
    <row r="22322" x14ac:dyDescent="0.35"/>
    <row r="22323" x14ac:dyDescent="0.35"/>
    <row r="22324" x14ac:dyDescent="0.35"/>
    <row r="22325" x14ac:dyDescent="0.35"/>
    <row r="22326" x14ac:dyDescent="0.35"/>
    <row r="22327" x14ac:dyDescent="0.35"/>
    <row r="22328" x14ac:dyDescent="0.35"/>
    <row r="22329" x14ac:dyDescent="0.35"/>
    <row r="22330" x14ac:dyDescent="0.35"/>
    <row r="22331" x14ac:dyDescent="0.35"/>
    <row r="22332" x14ac:dyDescent="0.35"/>
    <row r="22333" x14ac:dyDescent="0.35"/>
    <row r="22334" x14ac:dyDescent="0.35"/>
    <row r="22335" x14ac:dyDescent="0.35"/>
    <row r="22336" x14ac:dyDescent="0.35"/>
    <row r="22337" x14ac:dyDescent="0.35"/>
    <row r="22338" x14ac:dyDescent="0.35"/>
    <row r="22339" x14ac:dyDescent="0.35"/>
    <row r="22340" x14ac:dyDescent="0.35"/>
    <row r="22341" x14ac:dyDescent="0.35"/>
    <row r="22342" x14ac:dyDescent="0.35"/>
    <row r="22343" x14ac:dyDescent="0.35"/>
    <row r="22344" x14ac:dyDescent="0.35"/>
    <row r="22345" x14ac:dyDescent="0.35"/>
    <row r="22346" x14ac:dyDescent="0.35"/>
    <row r="22347" x14ac:dyDescent="0.35"/>
    <row r="22348" x14ac:dyDescent="0.35"/>
    <row r="22349" x14ac:dyDescent="0.35"/>
    <row r="22350" x14ac:dyDescent="0.35"/>
    <row r="22351" x14ac:dyDescent="0.35"/>
    <row r="22352" x14ac:dyDescent="0.35"/>
    <row r="22353" x14ac:dyDescent="0.35"/>
    <row r="22354" x14ac:dyDescent="0.35"/>
    <row r="22355" x14ac:dyDescent="0.35"/>
    <row r="22356" x14ac:dyDescent="0.35"/>
    <row r="22357" x14ac:dyDescent="0.35"/>
    <row r="22358" x14ac:dyDescent="0.35"/>
    <row r="22359" x14ac:dyDescent="0.35"/>
    <row r="22360" x14ac:dyDescent="0.35"/>
    <row r="22361" x14ac:dyDescent="0.35"/>
    <row r="22362" x14ac:dyDescent="0.35"/>
    <row r="22363" x14ac:dyDescent="0.35"/>
    <row r="22364" x14ac:dyDescent="0.35"/>
    <row r="22365" x14ac:dyDescent="0.35"/>
    <row r="22366" x14ac:dyDescent="0.35"/>
    <row r="22367" x14ac:dyDescent="0.35"/>
    <row r="22368" x14ac:dyDescent="0.35"/>
    <row r="22369" x14ac:dyDescent="0.35"/>
    <row r="22370" x14ac:dyDescent="0.35"/>
    <row r="22371" x14ac:dyDescent="0.35"/>
    <row r="22372" x14ac:dyDescent="0.35"/>
    <row r="22373" x14ac:dyDescent="0.35"/>
    <row r="22374" x14ac:dyDescent="0.35"/>
    <row r="22375" x14ac:dyDescent="0.35"/>
    <row r="22376" x14ac:dyDescent="0.35"/>
    <row r="22377" x14ac:dyDescent="0.35"/>
    <row r="22378" x14ac:dyDescent="0.35"/>
    <row r="22379" x14ac:dyDescent="0.35"/>
    <row r="22380" x14ac:dyDescent="0.35"/>
    <row r="22381" x14ac:dyDescent="0.35"/>
    <row r="22382" x14ac:dyDescent="0.35"/>
    <row r="22383" x14ac:dyDescent="0.35"/>
    <row r="22384" x14ac:dyDescent="0.35"/>
    <row r="22385" x14ac:dyDescent="0.35"/>
    <row r="22386" x14ac:dyDescent="0.35"/>
    <row r="22387" x14ac:dyDescent="0.35"/>
    <row r="22388" x14ac:dyDescent="0.35"/>
    <row r="22389" x14ac:dyDescent="0.35"/>
    <row r="22390" x14ac:dyDescent="0.35"/>
    <row r="22391" x14ac:dyDescent="0.35"/>
    <row r="22392" x14ac:dyDescent="0.35"/>
    <row r="22393" x14ac:dyDescent="0.35"/>
    <row r="22394" x14ac:dyDescent="0.35"/>
    <row r="22395" x14ac:dyDescent="0.35"/>
    <row r="22396" x14ac:dyDescent="0.35"/>
    <row r="22397" x14ac:dyDescent="0.35"/>
    <row r="22398" x14ac:dyDescent="0.35"/>
    <row r="22399" x14ac:dyDescent="0.35"/>
    <row r="22400" x14ac:dyDescent="0.35"/>
    <row r="22401" x14ac:dyDescent="0.35"/>
    <row r="22402" x14ac:dyDescent="0.35"/>
    <row r="22403" x14ac:dyDescent="0.35"/>
    <row r="22404" x14ac:dyDescent="0.35"/>
    <row r="22405" x14ac:dyDescent="0.35"/>
    <row r="22406" x14ac:dyDescent="0.35"/>
    <row r="22407" x14ac:dyDescent="0.35"/>
    <row r="22408" x14ac:dyDescent="0.35"/>
    <row r="22409" x14ac:dyDescent="0.35"/>
    <row r="22410" x14ac:dyDescent="0.35"/>
    <row r="22411" x14ac:dyDescent="0.35"/>
    <row r="22412" x14ac:dyDescent="0.35"/>
    <row r="22413" x14ac:dyDescent="0.35"/>
    <row r="22414" x14ac:dyDescent="0.35"/>
    <row r="22415" x14ac:dyDescent="0.35"/>
    <row r="22416" x14ac:dyDescent="0.35"/>
    <row r="22417" x14ac:dyDescent="0.35"/>
    <row r="22418" x14ac:dyDescent="0.35"/>
    <row r="22419" x14ac:dyDescent="0.35"/>
    <row r="22420" x14ac:dyDescent="0.35"/>
    <row r="22421" x14ac:dyDescent="0.35"/>
    <row r="22422" x14ac:dyDescent="0.35"/>
    <row r="22423" x14ac:dyDescent="0.35"/>
    <row r="22424" x14ac:dyDescent="0.35"/>
    <row r="22425" x14ac:dyDescent="0.35"/>
    <row r="22426" x14ac:dyDescent="0.35"/>
    <row r="22427" x14ac:dyDescent="0.35"/>
    <row r="22428" x14ac:dyDescent="0.35"/>
    <row r="22429" x14ac:dyDescent="0.35"/>
    <row r="22430" x14ac:dyDescent="0.35"/>
    <row r="22431" x14ac:dyDescent="0.35"/>
    <row r="22432" x14ac:dyDescent="0.35"/>
    <row r="22433" x14ac:dyDescent="0.35"/>
    <row r="22434" x14ac:dyDescent="0.35"/>
    <row r="22435" x14ac:dyDescent="0.35"/>
    <row r="22436" x14ac:dyDescent="0.35"/>
    <row r="22437" x14ac:dyDescent="0.35"/>
    <row r="22438" x14ac:dyDescent="0.35"/>
    <row r="22439" x14ac:dyDescent="0.35"/>
    <row r="22440" x14ac:dyDescent="0.35"/>
    <row r="22441" x14ac:dyDescent="0.35"/>
    <row r="22442" x14ac:dyDescent="0.35"/>
    <row r="22443" x14ac:dyDescent="0.35"/>
    <row r="22444" x14ac:dyDescent="0.35"/>
    <row r="22445" x14ac:dyDescent="0.35"/>
    <row r="22446" x14ac:dyDescent="0.35"/>
    <row r="22447" x14ac:dyDescent="0.35"/>
    <row r="22448" x14ac:dyDescent="0.35"/>
    <row r="22449" x14ac:dyDescent="0.35"/>
    <row r="22450" x14ac:dyDescent="0.35"/>
    <row r="22451" x14ac:dyDescent="0.35"/>
    <row r="22452" x14ac:dyDescent="0.35"/>
    <row r="22453" x14ac:dyDescent="0.35"/>
    <row r="22454" x14ac:dyDescent="0.35"/>
    <row r="22455" x14ac:dyDescent="0.35"/>
    <row r="22456" x14ac:dyDescent="0.35"/>
    <row r="22457" x14ac:dyDescent="0.35"/>
    <row r="22458" x14ac:dyDescent="0.35"/>
    <row r="22459" x14ac:dyDescent="0.35"/>
    <row r="22460" x14ac:dyDescent="0.35"/>
    <row r="22461" x14ac:dyDescent="0.35"/>
    <row r="22462" x14ac:dyDescent="0.35"/>
    <row r="22463" x14ac:dyDescent="0.35"/>
    <row r="22464" x14ac:dyDescent="0.35"/>
    <row r="22465" x14ac:dyDescent="0.35"/>
    <row r="22466" x14ac:dyDescent="0.35"/>
    <row r="22467" x14ac:dyDescent="0.35"/>
    <row r="22468" x14ac:dyDescent="0.35"/>
    <row r="22469" x14ac:dyDescent="0.35"/>
    <row r="22470" x14ac:dyDescent="0.35"/>
    <row r="22471" x14ac:dyDescent="0.35"/>
    <row r="22472" x14ac:dyDescent="0.35"/>
    <row r="22473" x14ac:dyDescent="0.35"/>
    <row r="22474" x14ac:dyDescent="0.35"/>
    <row r="22475" x14ac:dyDescent="0.35"/>
    <row r="22476" x14ac:dyDescent="0.35"/>
    <row r="22477" x14ac:dyDescent="0.35"/>
    <row r="22478" x14ac:dyDescent="0.35"/>
    <row r="22479" x14ac:dyDescent="0.35"/>
    <row r="22480" x14ac:dyDescent="0.35"/>
    <row r="22481" x14ac:dyDescent="0.35"/>
    <row r="22482" x14ac:dyDescent="0.35"/>
    <row r="22483" x14ac:dyDescent="0.35"/>
    <row r="22484" x14ac:dyDescent="0.35"/>
    <row r="22485" x14ac:dyDescent="0.35"/>
    <row r="22486" x14ac:dyDescent="0.35"/>
    <row r="22487" x14ac:dyDescent="0.35"/>
    <row r="22488" x14ac:dyDescent="0.35"/>
    <row r="22489" x14ac:dyDescent="0.35"/>
    <row r="22490" x14ac:dyDescent="0.35"/>
    <row r="22491" x14ac:dyDescent="0.35"/>
    <row r="22492" x14ac:dyDescent="0.35"/>
    <row r="22493" x14ac:dyDescent="0.35"/>
    <row r="22494" x14ac:dyDescent="0.35"/>
    <row r="22495" x14ac:dyDescent="0.35"/>
    <row r="22496" x14ac:dyDescent="0.35"/>
    <row r="22497" x14ac:dyDescent="0.35"/>
    <row r="22498" x14ac:dyDescent="0.35"/>
    <row r="22499" x14ac:dyDescent="0.35"/>
    <row r="22500" x14ac:dyDescent="0.35"/>
    <row r="22501" x14ac:dyDescent="0.35"/>
    <row r="22502" x14ac:dyDescent="0.35"/>
    <row r="22503" x14ac:dyDescent="0.35"/>
    <row r="22504" x14ac:dyDescent="0.35"/>
    <row r="22505" x14ac:dyDescent="0.35"/>
    <row r="22506" x14ac:dyDescent="0.35"/>
    <row r="22507" x14ac:dyDescent="0.35"/>
    <row r="22508" x14ac:dyDescent="0.35"/>
    <row r="22509" x14ac:dyDescent="0.35"/>
    <row r="22510" x14ac:dyDescent="0.35"/>
    <row r="22511" x14ac:dyDescent="0.35"/>
    <row r="22512" x14ac:dyDescent="0.35"/>
    <row r="22513" x14ac:dyDescent="0.35"/>
    <row r="22514" x14ac:dyDescent="0.35"/>
    <row r="22515" x14ac:dyDescent="0.35"/>
    <row r="22516" x14ac:dyDescent="0.35"/>
    <row r="22517" x14ac:dyDescent="0.35"/>
    <row r="22518" x14ac:dyDescent="0.35"/>
    <row r="22519" x14ac:dyDescent="0.35"/>
    <row r="22520" x14ac:dyDescent="0.35"/>
    <row r="22521" x14ac:dyDescent="0.35"/>
    <row r="22522" x14ac:dyDescent="0.35"/>
    <row r="22523" x14ac:dyDescent="0.35"/>
    <row r="22524" x14ac:dyDescent="0.35"/>
    <row r="22525" x14ac:dyDescent="0.35"/>
    <row r="22526" x14ac:dyDescent="0.35"/>
    <row r="22527" x14ac:dyDescent="0.35"/>
    <row r="22528" x14ac:dyDescent="0.35"/>
    <row r="22529" x14ac:dyDescent="0.35"/>
    <row r="22530" x14ac:dyDescent="0.35"/>
    <row r="22531" x14ac:dyDescent="0.35"/>
    <row r="22532" x14ac:dyDescent="0.35"/>
    <row r="22533" x14ac:dyDescent="0.35"/>
    <row r="22534" x14ac:dyDescent="0.35"/>
    <row r="22535" x14ac:dyDescent="0.35"/>
    <row r="22536" x14ac:dyDescent="0.35"/>
    <row r="22537" x14ac:dyDescent="0.35"/>
    <row r="22538" x14ac:dyDescent="0.35"/>
    <row r="22539" x14ac:dyDescent="0.35"/>
    <row r="22540" x14ac:dyDescent="0.35"/>
    <row r="22541" x14ac:dyDescent="0.35"/>
    <row r="22542" x14ac:dyDescent="0.35"/>
    <row r="22543" x14ac:dyDescent="0.35"/>
    <row r="22544" x14ac:dyDescent="0.35"/>
    <row r="22545" x14ac:dyDescent="0.35"/>
    <row r="22546" x14ac:dyDescent="0.35"/>
    <row r="22547" x14ac:dyDescent="0.35"/>
    <row r="22548" x14ac:dyDescent="0.35"/>
    <row r="22549" x14ac:dyDescent="0.35"/>
    <row r="22550" x14ac:dyDescent="0.35"/>
    <row r="22551" x14ac:dyDescent="0.35"/>
    <row r="22552" x14ac:dyDescent="0.35"/>
    <row r="22553" x14ac:dyDescent="0.35"/>
    <row r="22554" x14ac:dyDescent="0.35"/>
    <row r="22555" x14ac:dyDescent="0.35"/>
    <row r="22556" x14ac:dyDescent="0.35"/>
    <row r="22557" x14ac:dyDescent="0.35"/>
    <row r="22558" x14ac:dyDescent="0.35"/>
    <row r="22559" x14ac:dyDescent="0.35"/>
    <row r="22560" x14ac:dyDescent="0.35"/>
    <row r="22561" x14ac:dyDescent="0.35"/>
    <row r="22562" x14ac:dyDescent="0.35"/>
    <row r="22563" x14ac:dyDescent="0.35"/>
    <row r="22564" x14ac:dyDescent="0.35"/>
    <row r="22565" x14ac:dyDescent="0.35"/>
    <row r="22566" x14ac:dyDescent="0.35"/>
    <row r="22567" x14ac:dyDescent="0.35"/>
    <row r="22568" x14ac:dyDescent="0.35"/>
    <row r="22569" x14ac:dyDescent="0.35"/>
    <row r="22570" x14ac:dyDescent="0.35"/>
    <row r="22571" x14ac:dyDescent="0.35"/>
    <row r="22572" x14ac:dyDescent="0.35"/>
    <row r="22573" x14ac:dyDescent="0.35"/>
    <row r="22574" x14ac:dyDescent="0.35"/>
    <row r="22575" x14ac:dyDescent="0.35"/>
    <row r="22576" x14ac:dyDescent="0.35"/>
    <row r="22577" x14ac:dyDescent="0.35"/>
    <row r="22578" x14ac:dyDescent="0.35"/>
    <row r="22579" x14ac:dyDescent="0.35"/>
    <row r="22580" x14ac:dyDescent="0.35"/>
    <row r="22581" x14ac:dyDescent="0.35"/>
    <row r="22582" x14ac:dyDescent="0.35"/>
    <row r="22583" x14ac:dyDescent="0.35"/>
    <row r="22584" x14ac:dyDescent="0.35"/>
    <row r="22585" x14ac:dyDescent="0.35"/>
    <row r="22586" x14ac:dyDescent="0.35"/>
    <row r="22587" x14ac:dyDescent="0.35"/>
    <row r="22588" x14ac:dyDescent="0.35"/>
    <row r="22589" x14ac:dyDescent="0.35"/>
    <row r="22590" x14ac:dyDescent="0.35"/>
    <row r="22591" x14ac:dyDescent="0.35"/>
    <row r="22592" x14ac:dyDescent="0.35"/>
    <row r="22593" x14ac:dyDescent="0.35"/>
    <row r="22594" x14ac:dyDescent="0.35"/>
    <row r="22595" x14ac:dyDescent="0.35"/>
    <row r="22596" x14ac:dyDescent="0.35"/>
    <row r="22597" x14ac:dyDescent="0.35"/>
    <row r="22598" x14ac:dyDescent="0.35"/>
    <row r="22599" x14ac:dyDescent="0.35"/>
    <row r="22600" x14ac:dyDescent="0.35"/>
    <row r="22601" x14ac:dyDescent="0.35"/>
    <row r="22602" x14ac:dyDescent="0.35"/>
    <row r="22603" x14ac:dyDescent="0.35"/>
    <row r="22604" x14ac:dyDescent="0.35"/>
    <row r="22605" x14ac:dyDescent="0.35"/>
    <row r="22606" x14ac:dyDescent="0.35"/>
    <row r="22607" x14ac:dyDescent="0.35"/>
    <row r="22608" x14ac:dyDescent="0.35"/>
    <row r="22609" x14ac:dyDescent="0.35"/>
    <row r="22610" x14ac:dyDescent="0.35"/>
    <row r="22611" x14ac:dyDescent="0.35"/>
    <row r="22612" x14ac:dyDescent="0.35"/>
    <row r="22613" x14ac:dyDescent="0.35"/>
    <row r="22614" x14ac:dyDescent="0.35"/>
    <row r="22615" x14ac:dyDescent="0.35"/>
    <row r="22616" x14ac:dyDescent="0.35"/>
    <row r="22617" x14ac:dyDescent="0.35"/>
    <row r="22618" x14ac:dyDescent="0.35"/>
    <row r="22619" x14ac:dyDescent="0.35"/>
    <row r="22620" x14ac:dyDescent="0.35"/>
    <row r="22621" x14ac:dyDescent="0.35"/>
    <row r="22622" x14ac:dyDescent="0.35"/>
    <row r="22623" x14ac:dyDescent="0.35"/>
    <row r="22624" x14ac:dyDescent="0.35"/>
    <row r="22625" x14ac:dyDescent="0.35"/>
    <row r="22626" x14ac:dyDescent="0.35"/>
    <row r="22627" x14ac:dyDescent="0.35"/>
    <row r="22628" x14ac:dyDescent="0.35"/>
    <row r="22629" x14ac:dyDescent="0.35"/>
    <row r="22630" x14ac:dyDescent="0.35"/>
    <row r="22631" x14ac:dyDescent="0.35"/>
    <row r="22632" x14ac:dyDescent="0.35"/>
    <row r="22633" x14ac:dyDescent="0.35"/>
    <row r="22634" x14ac:dyDescent="0.35"/>
    <row r="22635" x14ac:dyDescent="0.35"/>
    <row r="22636" x14ac:dyDescent="0.35"/>
    <row r="22637" x14ac:dyDescent="0.35"/>
    <row r="22638" x14ac:dyDescent="0.35"/>
    <row r="22639" x14ac:dyDescent="0.35"/>
    <row r="22640" x14ac:dyDescent="0.35"/>
    <row r="22641" x14ac:dyDescent="0.35"/>
    <row r="22642" x14ac:dyDescent="0.35"/>
    <row r="22643" x14ac:dyDescent="0.35"/>
    <row r="22644" x14ac:dyDescent="0.35"/>
    <row r="22645" x14ac:dyDescent="0.35"/>
    <row r="22646" x14ac:dyDescent="0.35"/>
    <row r="22647" x14ac:dyDescent="0.35"/>
    <row r="22648" x14ac:dyDescent="0.35"/>
    <row r="22649" x14ac:dyDescent="0.35"/>
    <row r="22650" x14ac:dyDescent="0.35"/>
    <row r="22651" x14ac:dyDescent="0.35"/>
    <row r="22652" x14ac:dyDescent="0.35"/>
    <row r="22653" x14ac:dyDescent="0.35"/>
    <row r="22654" x14ac:dyDescent="0.35"/>
    <row r="22655" x14ac:dyDescent="0.35"/>
    <row r="22656" x14ac:dyDescent="0.35"/>
    <row r="22657" x14ac:dyDescent="0.35"/>
    <row r="22658" x14ac:dyDescent="0.35"/>
    <row r="22659" x14ac:dyDescent="0.35"/>
    <row r="22660" x14ac:dyDescent="0.35"/>
    <row r="22661" x14ac:dyDescent="0.35"/>
    <row r="22662" x14ac:dyDescent="0.35"/>
    <row r="22663" x14ac:dyDescent="0.35"/>
    <row r="22664" x14ac:dyDescent="0.35"/>
    <row r="22665" x14ac:dyDescent="0.35"/>
    <row r="22666" x14ac:dyDescent="0.35"/>
    <row r="22667" x14ac:dyDescent="0.35"/>
    <row r="22668" x14ac:dyDescent="0.35"/>
    <row r="22669" x14ac:dyDescent="0.35"/>
    <row r="22670" x14ac:dyDescent="0.35"/>
    <row r="22671" x14ac:dyDescent="0.35"/>
    <row r="22672" x14ac:dyDescent="0.35"/>
    <row r="22673" x14ac:dyDescent="0.35"/>
    <row r="22674" x14ac:dyDescent="0.35"/>
    <row r="22675" x14ac:dyDescent="0.35"/>
    <row r="22676" x14ac:dyDescent="0.35"/>
    <row r="22677" x14ac:dyDescent="0.35"/>
    <row r="22678" x14ac:dyDescent="0.35"/>
    <row r="22679" x14ac:dyDescent="0.35"/>
    <row r="22680" x14ac:dyDescent="0.35"/>
    <row r="22681" x14ac:dyDescent="0.35"/>
    <row r="22682" x14ac:dyDescent="0.35"/>
    <row r="22683" x14ac:dyDescent="0.35"/>
    <row r="22684" x14ac:dyDescent="0.35"/>
    <row r="22685" x14ac:dyDescent="0.35"/>
    <row r="22686" x14ac:dyDescent="0.35"/>
    <row r="22687" x14ac:dyDescent="0.35"/>
    <row r="22688" x14ac:dyDescent="0.35"/>
    <row r="22689" x14ac:dyDescent="0.35"/>
    <row r="22690" x14ac:dyDescent="0.35"/>
    <row r="22691" x14ac:dyDescent="0.35"/>
    <row r="22692" x14ac:dyDescent="0.35"/>
    <row r="22693" x14ac:dyDescent="0.35"/>
    <row r="22694" x14ac:dyDescent="0.35"/>
    <row r="22695" x14ac:dyDescent="0.35"/>
    <row r="22696" x14ac:dyDescent="0.35"/>
    <row r="22697" x14ac:dyDescent="0.35"/>
    <row r="22698" x14ac:dyDescent="0.35"/>
    <row r="22699" x14ac:dyDescent="0.35"/>
    <row r="22700" x14ac:dyDescent="0.35"/>
    <row r="22701" x14ac:dyDescent="0.35"/>
    <row r="22702" x14ac:dyDescent="0.35"/>
    <row r="22703" x14ac:dyDescent="0.35"/>
    <row r="22704" x14ac:dyDescent="0.35"/>
    <row r="22705" x14ac:dyDescent="0.35"/>
    <row r="22706" x14ac:dyDescent="0.35"/>
    <row r="22707" x14ac:dyDescent="0.35"/>
    <row r="22708" x14ac:dyDescent="0.35"/>
    <row r="22709" x14ac:dyDescent="0.35"/>
    <row r="22710" x14ac:dyDescent="0.35"/>
    <row r="22711" x14ac:dyDescent="0.35"/>
    <row r="22712" x14ac:dyDescent="0.35"/>
    <row r="22713" x14ac:dyDescent="0.35"/>
    <row r="22714" x14ac:dyDescent="0.35"/>
    <row r="22715" x14ac:dyDescent="0.35"/>
    <row r="22716" x14ac:dyDescent="0.35"/>
    <row r="22717" x14ac:dyDescent="0.35"/>
    <row r="22718" x14ac:dyDescent="0.35"/>
    <row r="22719" x14ac:dyDescent="0.35"/>
    <row r="22720" x14ac:dyDescent="0.35"/>
    <row r="22721" x14ac:dyDescent="0.35"/>
    <row r="22722" x14ac:dyDescent="0.35"/>
    <row r="22723" x14ac:dyDescent="0.35"/>
    <row r="22724" x14ac:dyDescent="0.35"/>
    <row r="22725" x14ac:dyDescent="0.35"/>
    <row r="22726" x14ac:dyDescent="0.35"/>
    <row r="22727" x14ac:dyDescent="0.35"/>
    <row r="22728" x14ac:dyDescent="0.35"/>
    <row r="22729" x14ac:dyDescent="0.35"/>
    <row r="22730" x14ac:dyDescent="0.35"/>
    <row r="22731" x14ac:dyDescent="0.35"/>
    <row r="22732" x14ac:dyDescent="0.35"/>
    <row r="22733" x14ac:dyDescent="0.35"/>
    <row r="22734" x14ac:dyDescent="0.35"/>
    <row r="22735" x14ac:dyDescent="0.35"/>
    <row r="22736" x14ac:dyDescent="0.35"/>
    <row r="22737" x14ac:dyDescent="0.35"/>
    <row r="22738" x14ac:dyDescent="0.35"/>
    <row r="22739" x14ac:dyDescent="0.35"/>
    <row r="22740" x14ac:dyDescent="0.35"/>
    <row r="22741" x14ac:dyDescent="0.35"/>
    <row r="22742" x14ac:dyDescent="0.35"/>
    <row r="22743" x14ac:dyDescent="0.35"/>
    <row r="22744" x14ac:dyDescent="0.35"/>
    <row r="22745" x14ac:dyDescent="0.35"/>
    <row r="22746" x14ac:dyDescent="0.35"/>
    <row r="22747" x14ac:dyDescent="0.35"/>
    <row r="22748" x14ac:dyDescent="0.35"/>
    <row r="22749" x14ac:dyDescent="0.35"/>
    <row r="22750" x14ac:dyDescent="0.35"/>
    <row r="22751" x14ac:dyDescent="0.35"/>
    <row r="22752" x14ac:dyDescent="0.35"/>
    <row r="22753" x14ac:dyDescent="0.35"/>
    <row r="22754" x14ac:dyDescent="0.35"/>
    <row r="22755" x14ac:dyDescent="0.35"/>
    <row r="22756" x14ac:dyDescent="0.35"/>
    <row r="22757" x14ac:dyDescent="0.35"/>
    <row r="22758" x14ac:dyDescent="0.35"/>
    <row r="22759" x14ac:dyDescent="0.35"/>
    <row r="22760" x14ac:dyDescent="0.35"/>
    <row r="22761" x14ac:dyDescent="0.35"/>
    <row r="22762" x14ac:dyDescent="0.35"/>
    <row r="22763" x14ac:dyDescent="0.35"/>
    <row r="22764" x14ac:dyDescent="0.35"/>
    <row r="22765" x14ac:dyDescent="0.35"/>
    <row r="22766" x14ac:dyDescent="0.35"/>
    <row r="22767" x14ac:dyDescent="0.35"/>
    <row r="22768" x14ac:dyDescent="0.35"/>
    <row r="22769" x14ac:dyDescent="0.35"/>
    <row r="22770" x14ac:dyDescent="0.35"/>
    <row r="22771" x14ac:dyDescent="0.35"/>
    <row r="22772" x14ac:dyDescent="0.35"/>
    <row r="22773" x14ac:dyDescent="0.35"/>
    <row r="22774" x14ac:dyDescent="0.35"/>
    <row r="22775" x14ac:dyDescent="0.35"/>
    <row r="22776" x14ac:dyDescent="0.35"/>
    <row r="22777" x14ac:dyDescent="0.35"/>
    <row r="22778" x14ac:dyDescent="0.35"/>
    <row r="22779" x14ac:dyDescent="0.35"/>
    <row r="22780" x14ac:dyDescent="0.35"/>
    <row r="22781" x14ac:dyDescent="0.35"/>
    <row r="22782" x14ac:dyDescent="0.35"/>
    <row r="22783" x14ac:dyDescent="0.35"/>
    <row r="22784" x14ac:dyDescent="0.35"/>
    <row r="22785" x14ac:dyDescent="0.35"/>
    <row r="22786" x14ac:dyDescent="0.35"/>
    <row r="22787" x14ac:dyDescent="0.35"/>
    <row r="22788" x14ac:dyDescent="0.35"/>
    <row r="22789" x14ac:dyDescent="0.35"/>
    <row r="22790" x14ac:dyDescent="0.35"/>
    <row r="22791" x14ac:dyDescent="0.35"/>
    <row r="22792" x14ac:dyDescent="0.35"/>
    <row r="22793" x14ac:dyDescent="0.35"/>
    <row r="22794" x14ac:dyDescent="0.35"/>
    <row r="22795" x14ac:dyDescent="0.35"/>
    <row r="22796" x14ac:dyDescent="0.35"/>
    <row r="22797" x14ac:dyDescent="0.35"/>
    <row r="22798" x14ac:dyDescent="0.35"/>
    <row r="22799" x14ac:dyDescent="0.35"/>
    <row r="22800" x14ac:dyDescent="0.35"/>
    <row r="22801" x14ac:dyDescent="0.35"/>
    <row r="22802" x14ac:dyDescent="0.35"/>
    <row r="22803" x14ac:dyDescent="0.35"/>
    <row r="22804" x14ac:dyDescent="0.35"/>
    <row r="22805" x14ac:dyDescent="0.35"/>
    <row r="22806" x14ac:dyDescent="0.35"/>
    <row r="22807" x14ac:dyDescent="0.35"/>
    <row r="22808" x14ac:dyDescent="0.35"/>
    <row r="22809" x14ac:dyDescent="0.35"/>
    <row r="22810" x14ac:dyDescent="0.35"/>
    <row r="22811" x14ac:dyDescent="0.35"/>
    <row r="22812" x14ac:dyDescent="0.35"/>
    <row r="22813" x14ac:dyDescent="0.35"/>
    <row r="22814" x14ac:dyDescent="0.35"/>
    <row r="22815" x14ac:dyDescent="0.35"/>
    <row r="22816" x14ac:dyDescent="0.35"/>
    <row r="22817" x14ac:dyDescent="0.35"/>
    <row r="22818" x14ac:dyDescent="0.35"/>
    <row r="22819" x14ac:dyDescent="0.35"/>
    <row r="22820" x14ac:dyDescent="0.35"/>
    <row r="22821" x14ac:dyDescent="0.35"/>
    <row r="22822" x14ac:dyDescent="0.35"/>
    <row r="22823" x14ac:dyDescent="0.35"/>
    <row r="22824" x14ac:dyDescent="0.35"/>
    <row r="22825" x14ac:dyDescent="0.35"/>
    <row r="22826" x14ac:dyDescent="0.35"/>
    <row r="22827" x14ac:dyDescent="0.35"/>
    <row r="22828" x14ac:dyDescent="0.35"/>
    <row r="22829" x14ac:dyDescent="0.35"/>
    <row r="22830" x14ac:dyDescent="0.35"/>
    <row r="22831" x14ac:dyDescent="0.35"/>
    <row r="22832" x14ac:dyDescent="0.35"/>
    <row r="22833" x14ac:dyDescent="0.35"/>
    <row r="22834" x14ac:dyDescent="0.35"/>
    <row r="22835" x14ac:dyDescent="0.35"/>
    <row r="22836" x14ac:dyDescent="0.35"/>
    <row r="22837" x14ac:dyDescent="0.35"/>
    <row r="22838" x14ac:dyDescent="0.35"/>
    <row r="22839" x14ac:dyDescent="0.35"/>
    <row r="22840" x14ac:dyDescent="0.35"/>
    <row r="22841" x14ac:dyDescent="0.35"/>
    <row r="22842" x14ac:dyDescent="0.35"/>
    <row r="22843" x14ac:dyDescent="0.35"/>
    <row r="22844" x14ac:dyDescent="0.35"/>
    <row r="22845" x14ac:dyDescent="0.35"/>
    <row r="22846" x14ac:dyDescent="0.35"/>
    <row r="22847" x14ac:dyDescent="0.35"/>
    <row r="22848" x14ac:dyDescent="0.35"/>
    <row r="22849" x14ac:dyDescent="0.35"/>
    <row r="22850" x14ac:dyDescent="0.35"/>
    <row r="22851" x14ac:dyDescent="0.35"/>
    <row r="22852" x14ac:dyDescent="0.35"/>
    <row r="22853" x14ac:dyDescent="0.35"/>
    <row r="22854" x14ac:dyDescent="0.35"/>
    <row r="22855" x14ac:dyDescent="0.35"/>
    <row r="22856" x14ac:dyDescent="0.35"/>
    <row r="22857" x14ac:dyDescent="0.35"/>
    <row r="22858" x14ac:dyDescent="0.35"/>
    <row r="22859" x14ac:dyDescent="0.35"/>
    <row r="22860" x14ac:dyDescent="0.35"/>
    <row r="22861" x14ac:dyDescent="0.35"/>
    <row r="22862" x14ac:dyDescent="0.35"/>
    <row r="22863" x14ac:dyDescent="0.35"/>
    <row r="22864" x14ac:dyDescent="0.35"/>
    <row r="22865" x14ac:dyDescent="0.35"/>
    <row r="22866" x14ac:dyDescent="0.35"/>
    <row r="22867" x14ac:dyDescent="0.35"/>
    <row r="22868" x14ac:dyDescent="0.35"/>
    <row r="22869" x14ac:dyDescent="0.35"/>
    <row r="22870" x14ac:dyDescent="0.35"/>
    <row r="22871" x14ac:dyDescent="0.35"/>
    <row r="22872" x14ac:dyDescent="0.35"/>
    <row r="22873" x14ac:dyDescent="0.35"/>
    <row r="22874" x14ac:dyDescent="0.35"/>
    <row r="22875" x14ac:dyDescent="0.35"/>
    <row r="22876" x14ac:dyDescent="0.35"/>
    <row r="22877" x14ac:dyDescent="0.35"/>
    <row r="22878" x14ac:dyDescent="0.35"/>
    <row r="22879" x14ac:dyDescent="0.35"/>
    <row r="22880" x14ac:dyDescent="0.35"/>
    <row r="22881" x14ac:dyDescent="0.35"/>
    <row r="22882" x14ac:dyDescent="0.35"/>
    <row r="22883" x14ac:dyDescent="0.35"/>
    <row r="22884" x14ac:dyDescent="0.35"/>
    <row r="22885" x14ac:dyDescent="0.35"/>
    <row r="22886" x14ac:dyDescent="0.35"/>
    <row r="22887" x14ac:dyDescent="0.35"/>
    <row r="22888" x14ac:dyDescent="0.35"/>
    <row r="22889" x14ac:dyDescent="0.35"/>
    <row r="22890" x14ac:dyDescent="0.35"/>
    <row r="22891" x14ac:dyDescent="0.35"/>
    <row r="22892" x14ac:dyDescent="0.35"/>
    <row r="22893" x14ac:dyDescent="0.35"/>
    <row r="22894" x14ac:dyDescent="0.35"/>
    <row r="22895" x14ac:dyDescent="0.35"/>
    <row r="22896" x14ac:dyDescent="0.35"/>
    <row r="22897" x14ac:dyDescent="0.35"/>
    <row r="22898" x14ac:dyDescent="0.35"/>
    <row r="22899" x14ac:dyDescent="0.35"/>
    <row r="22900" x14ac:dyDescent="0.35"/>
    <row r="22901" x14ac:dyDescent="0.35"/>
    <row r="22902" x14ac:dyDescent="0.35"/>
    <row r="22903" x14ac:dyDescent="0.35"/>
    <row r="22904" x14ac:dyDescent="0.35"/>
    <row r="22905" x14ac:dyDescent="0.35"/>
    <row r="22906" x14ac:dyDescent="0.35"/>
    <row r="22907" x14ac:dyDescent="0.35"/>
    <row r="22908" x14ac:dyDescent="0.35"/>
    <row r="22909" x14ac:dyDescent="0.35"/>
    <row r="22910" x14ac:dyDescent="0.35"/>
    <row r="22911" x14ac:dyDescent="0.35"/>
    <row r="22912" x14ac:dyDescent="0.35"/>
    <row r="22913" x14ac:dyDescent="0.35"/>
    <row r="22914" x14ac:dyDescent="0.35"/>
    <row r="22915" x14ac:dyDescent="0.35"/>
    <row r="22916" x14ac:dyDescent="0.35"/>
    <row r="22917" x14ac:dyDescent="0.35"/>
    <row r="22918" x14ac:dyDescent="0.35"/>
    <row r="22919" x14ac:dyDescent="0.35"/>
    <row r="22920" x14ac:dyDescent="0.35"/>
    <row r="22921" x14ac:dyDescent="0.35"/>
    <row r="22922" x14ac:dyDescent="0.35"/>
    <row r="22923" x14ac:dyDescent="0.35"/>
    <row r="22924" x14ac:dyDescent="0.35"/>
    <row r="22925" x14ac:dyDescent="0.35"/>
    <row r="22926" x14ac:dyDescent="0.35"/>
    <row r="22927" x14ac:dyDescent="0.35"/>
    <row r="22928" x14ac:dyDescent="0.35"/>
    <row r="22929" x14ac:dyDescent="0.35"/>
    <row r="22930" x14ac:dyDescent="0.35"/>
    <row r="22931" x14ac:dyDescent="0.35"/>
    <row r="22932" x14ac:dyDescent="0.35"/>
    <row r="22933" x14ac:dyDescent="0.35"/>
    <row r="22934" x14ac:dyDescent="0.35"/>
    <row r="22935" x14ac:dyDescent="0.35"/>
    <row r="22936" x14ac:dyDescent="0.35"/>
    <row r="22937" x14ac:dyDescent="0.35"/>
    <row r="22938" x14ac:dyDescent="0.35"/>
    <row r="22939" x14ac:dyDescent="0.35"/>
    <row r="22940" x14ac:dyDescent="0.35"/>
    <row r="22941" x14ac:dyDescent="0.35"/>
    <row r="22942" x14ac:dyDescent="0.35"/>
    <row r="22943" x14ac:dyDescent="0.35"/>
    <row r="22944" x14ac:dyDescent="0.35"/>
    <row r="22945" x14ac:dyDescent="0.35"/>
    <row r="22946" x14ac:dyDescent="0.35"/>
    <row r="22947" x14ac:dyDescent="0.35"/>
    <row r="22948" x14ac:dyDescent="0.35"/>
    <row r="22949" x14ac:dyDescent="0.35"/>
    <row r="22950" x14ac:dyDescent="0.35"/>
    <row r="22951" x14ac:dyDescent="0.35"/>
    <row r="22952" x14ac:dyDescent="0.35"/>
    <row r="22953" x14ac:dyDescent="0.35"/>
    <row r="22954" x14ac:dyDescent="0.35"/>
    <row r="22955" x14ac:dyDescent="0.35"/>
    <row r="22956" x14ac:dyDescent="0.35"/>
    <row r="22957" x14ac:dyDescent="0.35"/>
    <row r="22958" x14ac:dyDescent="0.35"/>
    <row r="22959" x14ac:dyDescent="0.35"/>
    <row r="22960" x14ac:dyDescent="0.35"/>
    <row r="22961" x14ac:dyDescent="0.35"/>
    <row r="22962" x14ac:dyDescent="0.35"/>
    <row r="22963" x14ac:dyDescent="0.35"/>
    <row r="22964" x14ac:dyDescent="0.35"/>
    <row r="22965" x14ac:dyDescent="0.35"/>
    <row r="22966" x14ac:dyDescent="0.35"/>
    <row r="22967" x14ac:dyDescent="0.35"/>
    <row r="22968" x14ac:dyDescent="0.35"/>
    <row r="22969" x14ac:dyDescent="0.35"/>
    <row r="22970" x14ac:dyDescent="0.35"/>
    <row r="22971" x14ac:dyDescent="0.35"/>
    <row r="22972" x14ac:dyDescent="0.35"/>
    <row r="22973" x14ac:dyDescent="0.35"/>
    <row r="22974" x14ac:dyDescent="0.35"/>
    <row r="22975" x14ac:dyDescent="0.35"/>
    <row r="22976" x14ac:dyDescent="0.35"/>
    <row r="22977" x14ac:dyDescent="0.35"/>
    <row r="22978" x14ac:dyDescent="0.35"/>
    <row r="22979" x14ac:dyDescent="0.35"/>
    <row r="22980" x14ac:dyDescent="0.35"/>
    <row r="22981" x14ac:dyDescent="0.35"/>
    <row r="22982" x14ac:dyDescent="0.35"/>
    <row r="22983" x14ac:dyDescent="0.35"/>
    <row r="22984" x14ac:dyDescent="0.35"/>
    <row r="22985" x14ac:dyDescent="0.35"/>
    <row r="22986" x14ac:dyDescent="0.35"/>
    <row r="22987" x14ac:dyDescent="0.35"/>
    <row r="22988" x14ac:dyDescent="0.35"/>
    <row r="22989" x14ac:dyDescent="0.35"/>
    <row r="22990" x14ac:dyDescent="0.35"/>
    <row r="22991" x14ac:dyDescent="0.35"/>
    <row r="22992" x14ac:dyDescent="0.35"/>
    <row r="22993" x14ac:dyDescent="0.35"/>
    <row r="22994" x14ac:dyDescent="0.35"/>
    <row r="22995" x14ac:dyDescent="0.35"/>
    <row r="22996" x14ac:dyDescent="0.35"/>
    <row r="22997" x14ac:dyDescent="0.35"/>
    <row r="22998" x14ac:dyDescent="0.35"/>
    <row r="22999" x14ac:dyDescent="0.35"/>
    <row r="23000" x14ac:dyDescent="0.35"/>
    <row r="23001" x14ac:dyDescent="0.35"/>
    <row r="23002" x14ac:dyDescent="0.35"/>
    <row r="23003" x14ac:dyDescent="0.35"/>
    <row r="23004" x14ac:dyDescent="0.35"/>
    <row r="23005" x14ac:dyDescent="0.35"/>
    <row r="23006" x14ac:dyDescent="0.35"/>
    <row r="23007" x14ac:dyDescent="0.35"/>
    <row r="23008" x14ac:dyDescent="0.35"/>
    <row r="23009" x14ac:dyDescent="0.35"/>
    <row r="23010" x14ac:dyDescent="0.35"/>
    <row r="23011" x14ac:dyDescent="0.35"/>
    <row r="23012" x14ac:dyDescent="0.35"/>
    <row r="23013" x14ac:dyDescent="0.35"/>
    <row r="23014" x14ac:dyDescent="0.35"/>
    <row r="23015" x14ac:dyDescent="0.35"/>
    <row r="23016" x14ac:dyDescent="0.35"/>
    <row r="23017" x14ac:dyDescent="0.35"/>
    <row r="23018" x14ac:dyDescent="0.35"/>
    <row r="23019" x14ac:dyDescent="0.35"/>
    <row r="23020" x14ac:dyDescent="0.35"/>
    <row r="23021" x14ac:dyDescent="0.35"/>
    <row r="23022" x14ac:dyDescent="0.35"/>
    <row r="23023" x14ac:dyDescent="0.35"/>
    <row r="23024" x14ac:dyDescent="0.35"/>
    <row r="23025" x14ac:dyDescent="0.35"/>
    <row r="23026" x14ac:dyDescent="0.35"/>
    <row r="23027" x14ac:dyDescent="0.35"/>
    <row r="23028" x14ac:dyDescent="0.35"/>
    <row r="23029" x14ac:dyDescent="0.35"/>
    <row r="23030" x14ac:dyDescent="0.35"/>
    <row r="23031" x14ac:dyDescent="0.35"/>
    <row r="23032" x14ac:dyDescent="0.35"/>
    <row r="23033" x14ac:dyDescent="0.35"/>
    <row r="23034" x14ac:dyDescent="0.35"/>
    <row r="23035" x14ac:dyDescent="0.35"/>
    <row r="23036" x14ac:dyDescent="0.35"/>
    <row r="23037" x14ac:dyDescent="0.35"/>
    <row r="23038" x14ac:dyDescent="0.35"/>
    <row r="23039" x14ac:dyDescent="0.35"/>
    <row r="23040" x14ac:dyDescent="0.35"/>
    <row r="23041" x14ac:dyDescent="0.35"/>
    <row r="23042" x14ac:dyDescent="0.35"/>
    <row r="23043" x14ac:dyDescent="0.35"/>
    <row r="23044" x14ac:dyDescent="0.35"/>
    <row r="23045" x14ac:dyDescent="0.35"/>
    <row r="23046" x14ac:dyDescent="0.35"/>
    <row r="23047" x14ac:dyDescent="0.35"/>
    <row r="23048" x14ac:dyDescent="0.35"/>
    <row r="23049" x14ac:dyDescent="0.35"/>
    <row r="23050" x14ac:dyDescent="0.35"/>
    <row r="23051" x14ac:dyDescent="0.35"/>
    <row r="23052" x14ac:dyDescent="0.35"/>
    <row r="23053" x14ac:dyDescent="0.35"/>
    <row r="23054" x14ac:dyDescent="0.35"/>
    <row r="23055" x14ac:dyDescent="0.35"/>
    <row r="23056" x14ac:dyDescent="0.35"/>
    <row r="23057" x14ac:dyDescent="0.35"/>
    <row r="23058" x14ac:dyDescent="0.35"/>
    <row r="23059" x14ac:dyDescent="0.35"/>
    <row r="23060" x14ac:dyDescent="0.35"/>
    <row r="23061" x14ac:dyDescent="0.35"/>
    <row r="23062" x14ac:dyDescent="0.35"/>
    <row r="23063" x14ac:dyDescent="0.35"/>
    <row r="23064" x14ac:dyDescent="0.35"/>
    <row r="23065" x14ac:dyDescent="0.35"/>
    <row r="23066" x14ac:dyDescent="0.35"/>
    <row r="23067" x14ac:dyDescent="0.35"/>
    <row r="23068" x14ac:dyDescent="0.35"/>
    <row r="23069" x14ac:dyDescent="0.35"/>
    <row r="23070" x14ac:dyDescent="0.35"/>
    <row r="23071" x14ac:dyDescent="0.35"/>
    <row r="23072" x14ac:dyDescent="0.35"/>
    <row r="23073" x14ac:dyDescent="0.35"/>
    <row r="23074" x14ac:dyDescent="0.35"/>
    <row r="23075" x14ac:dyDescent="0.35"/>
    <row r="23076" x14ac:dyDescent="0.35"/>
    <row r="23077" x14ac:dyDescent="0.35"/>
    <row r="23078" x14ac:dyDescent="0.35"/>
    <row r="23079" x14ac:dyDescent="0.35"/>
    <row r="23080" x14ac:dyDescent="0.35"/>
    <row r="23081" x14ac:dyDescent="0.35"/>
    <row r="23082" x14ac:dyDescent="0.35"/>
    <row r="23083" x14ac:dyDescent="0.35"/>
    <row r="23084" x14ac:dyDescent="0.35"/>
    <row r="23085" x14ac:dyDescent="0.35"/>
    <row r="23086" x14ac:dyDescent="0.35"/>
    <row r="23087" x14ac:dyDescent="0.35"/>
    <row r="23088" x14ac:dyDescent="0.35"/>
    <row r="23089" x14ac:dyDescent="0.35"/>
    <row r="23090" x14ac:dyDescent="0.35"/>
    <row r="23091" x14ac:dyDescent="0.35"/>
    <row r="23092" x14ac:dyDescent="0.35"/>
    <row r="23093" x14ac:dyDescent="0.35"/>
    <row r="23094" x14ac:dyDescent="0.35"/>
    <row r="23095" x14ac:dyDescent="0.35"/>
    <row r="23096" x14ac:dyDescent="0.35"/>
    <row r="23097" x14ac:dyDescent="0.35"/>
    <row r="23098" x14ac:dyDescent="0.35"/>
    <row r="23099" x14ac:dyDescent="0.35"/>
    <row r="23100" x14ac:dyDescent="0.35"/>
    <row r="23101" x14ac:dyDescent="0.35"/>
    <row r="23102" x14ac:dyDescent="0.35"/>
    <row r="23103" x14ac:dyDescent="0.35"/>
    <row r="23104" x14ac:dyDescent="0.35"/>
    <row r="23105" x14ac:dyDescent="0.35"/>
    <row r="23106" x14ac:dyDescent="0.35"/>
    <row r="23107" x14ac:dyDescent="0.35"/>
    <row r="23108" x14ac:dyDescent="0.35"/>
    <row r="23109" x14ac:dyDescent="0.35"/>
    <row r="23110" x14ac:dyDescent="0.35"/>
    <row r="23111" x14ac:dyDescent="0.35"/>
    <row r="23112" x14ac:dyDescent="0.35"/>
    <row r="23113" x14ac:dyDescent="0.35"/>
    <row r="23114" x14ac:dyDescent="0.35"/>
    <row r="23115" x14ac:dyDescent="0.35"/>
    <row r="23116" x14ac:dyDescent="0.35"/>
    <row r="23117" x14ac:dyDescent="0.35"/>
    <row r="23118" x14ac:dyDescent="0.35"/>
    <row r="23119" x14ac:dyDescent="0.35"/>
    <row r="23120" x14ac:dyDescent="0.35"/>
    <row r="23121" x14ac:dyDescent="0.35"/>
    <row r="23122" x14ac:dyDescent="0.35"/>
    <row r="23123" x14ac:dyDescent="0.35"/>
    <row r="23124" x14ac:dyDescent="0.35"/>
    <row r="23125" x14ac:dyDescent="0.35"/>
    <row r="23126" x14ac:dyDescent="0.35"/>
    <row r="23127" x14ac:dyDescent="0.35"/>
    <row r="23128" x14ac:dyDescent="0.35"/>
    <row r="23129" x14ac:dyDescent="0.35"/>
    <row r="23130" x14ac:dyDescent="0.35"/>
    <row r="23131" x14ac:dyDescent="0.35"/>
    <row r="23132" x14ac:dyDescent="0.35"/>
    <row r="23133" x14ac:dyDescent="0.35"/>
    <row r="23134" x14ac:dyDescent="0.35"/>
    <row r="23135" x14ac:dyDescent="0.35"/>
    <row r="23136" x14ac:dyDescent="0.35"/>
    <row r="23137" x14ac:dyDescent="0.35"/>
    <row r="23138" x14ac:dyDescent="0.35"/>
    <row r="23139" x14ac:dyDescent="0.35"/>
    <row r="23140" x14ac:dyDescent="0.35"/>
    <row r="23141" x14ac:dyDescent="0.35"/>
    <row r="23142" x14ac:dyDescent="0.35"/>
    <row r="23143" x14ac:dyDescent="0.35"/>
    <row r="23144" x14ac:dyDescent="0.35"/>
    <row r="23145" x14ac:dyDescent="0.35"/>
    <row r="23146" x14ac:dyDescent="0.35"/>
    <row r="23147" x14ac:dyDescent="0.35"/>
    <row r="23148" x14ac:dyDescent="0.35"/>
    <row r="23149" x14ac:dyDescent="0.35"/>
    <row r="23150" x14ac:dyDescent="0.35"/>
    <row r="23151" x14ac:dyDescent="0.35"/>
    <row r="23152" x14ac:dyDescent="0.35"/>
    <row r="23153" x14ac:dyDescent="0.35"/>
    <row r="23154" x14ac:dyDescent="0.35"/>
    <row r="23155" x14ac:dyDescent="0.35"/>
    <row r="23156" x14ac:dyDescent="0.35"/>
    <row r="23157" x14ac:dyDescent="0.35"/>
    <row r="23158" x14ac:dyDescent="0.35"/>
    <row r="23159" x14ac:dyDescent="0.35"/>
    <row r="23160" x14ac:dyDescent="0.35"/>
    <row r="23161" x14ac:dyDescent="0.35"/>
    <row r="23162" x14ac:dyDescent="0.35"/>
    <row r="23163" x14ac:dyDescent="0.35"/>
    <row r="23164" x14ac:dyDescent="0.35"/>
    <row r="23165" x14ac:dyDescent="0.35"/>
    <row r="23166" x14ac:dyDescent="0.35"/>
    <row r="23167" x14ac:dyDescent="0.35"/>
    <row r="23168" x14ac:dyDescent="0.35"/>
    <row r="23169" x14ac:dyDescent="0.35"/>
    <row r="23170" x14ac:dyDescent="0.35"/>
    <row r="23171" x14ac:dyDescent="0.35"/>
    <row r="23172" x14ac:dyDescent="0.35"/>
    <row r="23173" x14ac:dyDescent="0.35"/>
    <row r="23174" x14ac:dyDescent="0.35"/>
    <row r="23175" x14ac:dyDescent="0.35"/>
    <row r="23176" x14ac:dyDescent="0.35"/>
    <row r="23177" x14ac:dyDescent="0.35"/>
    <row r="23178" x14ac:dyDescent="0.35"/>
    <row r="23179" x14ac:dyDescent="0.35"/>
    <row r="23180" x14ac:dyDescent="0.35"/>
    <row r="23181" x14ac:dyDescent="0.35"/>
    <row r="23182" x14ac:dyDescent="0.35"/>
    <row r="23183" x14ac:dyDescent="0.35"/>
    <row r="23184" x14ac:dyDescent="0.35"/>
    <row r="23185" x14ac:dyDescent="0.35"/>
    <row r="23186" x14ac:dyDescent="0.35"/>
    <row r="23187" x14ac:dyDescent="0.35"/>
    <row r="23188" x14ac:dyDescent="0.35"/>
    <row r="23189" x14ac:dyDescent="0.35"/>
    <row r="23190" x14ac:dyDescent="0.35"/>
    <row r="23191" x14ac:dyDescent="0.35"/>
    <row r="23192" x14ac:dyDescent="0.35"/>
    <row r="23193" x14ac:dyDescent="0.35"/>
    <row r="23194" x14ac:dyDescent="0.35"/>
    <row r="23195" x14ac:dyDescent="0.35"/>
    <row r="23196" x14ac:dyDescent="0.35"/>
    <row r="23197" x14ac:dyDescent="0.35"/>
    <row r="23198" x14ac:dyDescent="0.35"/>
    <row r="23199" x14ac:dyDescent="0.35"/>
    <row r="23200" x14ac:dyDescent="0.35"/>
    <row r="23201" x14ac:dyDescent="0.35"/>
    <row r="23202" x14ac:dyDescent="0.35"/>
    <row r="23203" x14ac:dyDescent="0.35"/>
    <row r="23204" x14ac:dyDescent="0.35"/>
    <row r="23205" x14ac:dyDescent="0.35"/>
    <row r="23206" x14ac:dyDescent="0.35"/>
    <row r="23207" x14ac:dyDescent="0.35"/>
    <row r="23208" x14ac:dyDescent="0.35"/>
    <row r="23209" x14ac:dyDescent="0.35"/>
    <row r="23210" x14ac:dyDescent="0.35"/>
    <row r="23211" x14ac:dyDescent="0.35"/>
    <row r="23212" x14ac:dyDescent="0.35"/>
    <row r="23213" x14ac:dyDescent="0.35"/>
    <row r="23214" x14ac:dyDescent="0.35"/>
    <row r="23215" x14ac:dyDescent="0.35"/>
    <row r="23216" x14ac:dyDescent="0.35"/>
    <row r="23217" x14ac:dyDescent="0.35"/>
    <row r="23218" x14ac:dyDescent="0.35"/>
    <row r="23219" x14ac:dyDescent="0.35"/>
    <row r="23220" x14ac:dyDescent="0.35"/>
    <row r="23221" x14ac:dyDescent="0.35"/>
    <row r="23222" x14ac:dyDescent="0.35"/>
    <row r="23223" x14ac:dyDescent="0.35"/>
    <row r="23224" x14ac:dyDescent="0.35"/>
    <row r="23225" x14ac:dyDescent="0.35"/>
    <row r="23226" x14ac:dyDescent="0.35"/>
    <row r="23227" x14ac:dyDescent="0.35"/>
    <row r="23228" x14ac:dyDescent="0.35"/>
    <row r="23229" x14ac:dyDescent="0.35"/>
    <row r="23230" x14ac:dyDescent="0.35"/>
    <row r="23231" x14ac:dyDescent="0.35"/>
    <row r="23232" x14ac:dyDescent="0.35"/>
    <row r="23233" x14ac:dyDescent="0.35"/>
    <row r="23234" x14ac:dyDescent="0.35"/>
    <row r="23235" x14ac:dyDescent="0.35"/>
    <row r="23236" x14ac:dyDescent="0.35"/>
    <row r="23237" x14ac:dyDescent="0.35"/>
    <row r="23238" x14ac:dyDescent="0.35"/>
    <row r="23239" x14ac:dyDescent="0.35"/>
    <row r="23240" x14ac:dyDescent="0.35"/>
    <row r="23241" x14ac:dyDescent="0.35"/>
    <row r="23242" x14ac:dyDescent="0.35"/>
    <row r="23243" x14ac:dyDescent="0.35"/>
    <row r="23244" x14ac:dyDescent="0.35"/>
    <row r="23245" x14ac:dyDescent="0.35"/>
    <row r="23246" x14ac:dyDescent="0.35"/>
    <row r="23247" x14ac:dyDescent="0.35"/>
    <row r="23248" x14ac:dyDescent="0.35"/>
    <row r="23249" x14ac:dyDescent="0.35"/>
    <row r="23250" x14ac:dyDescent="0.35"/>
    <row r="23251" x14ac:dyDescent="0.35"/>
    <row r="23252" x14ac:dyDescent="0.35"/>
    <row r="23253" x14ac:dyDescent="0.35"/>
    <row r="23254" x14ac:dyDescent="0.35"/>
    <row r="23255" x14ac:dyDescent="0.35"/>
    <row r="23256" x14ac:dyDescent="0.35"/>
    <row r="23257" x14ac:dyDescent="0.35"/>
    <row r="23258" x14ac:dyDescent="0.35"/>
    <row r="23259" x14ac:dyDescent="0.35"/>
    <row r="23260" x14ac:dyDescent="0.35"/>
    <row r="23261" x14ac:dyDescent="0.35"/>
    <row r="23262" x14ac:dyDescent="0.35"/>
    <row r="23263" x14ac:dyDescent="0.35"/>
    <row r="23264" x14ac:dyDescent="0.35"/>
    <row r="23265" x14ac:dyDescent="0.35"/>
    <row r="23266" x14ac:dyDescent="0.35"/>
    <row r="23267" x14ac:dyDescent="0.35"/>
    <row r="23268" x14ac:dyDescent="0.35"/>
    <row r="23269" x14ac:dyDescent="0.35"/>
    <row r="23270" x14ac:dyDescent="0.35"/>
    <row r="23271" x14ac:dyDescent="0.35"/>
    <row r="23272" x14ac:dyDescent="0.35"/>
    <row r="23273" x14ac:dyDescent="0.35"/>
    <row r="23274" x14ac:dyDescent="0.35"/>
    <row r="23275" x14ac:dyDescent="0.35"/>
    <row r="23276" x14ac:dyDescent="0.35"/>
    <row r="23277" x14ac:dyDescent="0.35"/>
    <row r="23278" x14ac:dyDescent="0.35"/>
    <row r="23279" x14ac:dyDescent="0.35"/>
    <row r="23280" x14ac:dyDescent="0.35"/>
    <row r="23281" x14ac:dyDescent="0.35"/>
    <row r="23282" x14ac:dyDescent="0.35"/>
    <row r="23283" x14ac:dyDescent="0.35"/>
    <row r="23284" x14ac:dyDescent="0.35"/>
    <row r="23285" x14ac:dyDescent="0.35"/>
    <row r="23286" x14ac:dyDescent="0.35"/>
    <row r="23287" x14ac:dyDescent="0.35"/>
    <row r="23288" x14ac:dyDescent="0.35"/>
    <row r="23289" x14ac:dyDescent="0.35"/>
    <row r="23290" x14ac:dyDescent="0.35"/>
    <row r="23291" x14ac:dyDescent="0.35"/>
    <row r="23292" x14ac:dyDescent="0.35"/>
    <row r="23293" x14ac:dyDescent="0.35"/>
    <row r="23294" x14ac:dyDescent="0.35"/>
    <row r="23295" x14ac:dyDescent="0.35"/>
    <row r="23296" x14ac:dyDescent="0.35"/>
    <row r="23297" x14ac:dyDescent="0.35"/>
    <row r="23298" x14ac:dyDescent="0.35"/>
    <row r="23299" x14ac:dyDescent="0.35"/>
    <row r="23300" x14ac:dyDescent="0.35"/>
    <row r="23301" x14ac:dyDescent="0.35"/>
    <row r="23302" x14ac:dyDescent="0.35"/>
    <row r="23303" x14ac:dyDescent="0.35"/>
    <row r="23304" x14ac:dyDescent="0.35"/>
    <row r="23305" x14ac:dyDescent="0.35"/>
    <row r="23306" x14ac:dyDescent="0.35"/>
    <row r="23307" x14ac:dyDescent="0.35"/>
    <row r="23308" x14ac:dyDescent="0.35"/>
    <row r="23309" x14ac:dyDescent="0.35"/>
    <row r="23310" x14ac:dyDescent="0.35"/>
    <row r="23311" x14ac:dyDescent="0.35"/>
    <row r="23312" x14ac:dyDescent="0.35"/>
    <row r="23313" x14ac:dyDescent="0.35"/>
    <row r="23314" x14ac:dyDescent="0.35"/>
    <row r="23315" x14ac:dyDescent="0.35"/>
    <row r="23316" x14ac:dyDescent="0.35"/>
    <row r="23317" x14ac:dyDescent="0.35"/>
    <row r="23318" x14ac:dyDescent="0.35"/>
    <row r="23319" x14ac:dyDescent="0.35"/>
    <row r="23320" x14ac:dyDescent="0.35"/>
    <row r="23321" x14ac:dyDescent="0.35"/>
    <row r="23322" x14ac:dyDescent="0.35"/>
    <row r="23323" x14ac:dyDescent="0.35"/>
    <row r="23324" x14ac:dyDescent="0.35"/>
    <row r="23325" x14ac:dyDescent="0.35"/>
    <row r="23326" x14ac:dyDescent="0.35"/>
    <row r="23327" x14ac:dyDescent="0.35"/>
    <row r="23328" x14ac:dyDescent="0.35"/>
    <row r="23329" x14ac:dyDescent="0.35"/>
    <row r="23330" x14ac:dyDescent="0.35"/>
    <row r="23331" x14ac:dyDescent="0.35"/>
    <row r="23332" x14ac:dyDescent="0.35"/>
    <row r="23333" x14ac:dyDescent="0.35"/>
    <row r="23334" x14ac:dyDescent="0.35"/>
    <row r="23335" x14ac:dyDescent="0.35"/>
    <row r="23336" x14ac:dyDescent="0.35"/>
    <row r="23337" x14ac:dyDescent="0.35"/>
    <row r="23338" x14ac:dyDescent="0.35"/>
    <row r="23339" x14ac:dyDescent="0.35"/>
    <row r="23340" x14ac:dyDescent="0.35"/>
    <row r="23341" x14ac:dyDescent="0.35"/>
    <row r="23342" x14ac:dyDescent="0.35"/>
    <row r="23343" x14ac:dyDescent="0.35"/>
    <row r="23344" x14ac:dyDescent="0.35"/>
    <row r="23345" x14ac:dyDescent="0.35"/>
    <row r="23346" x14ac:dyDescent="0.35"/>
    <row r="23347" x14ac:dyDescent="0.35"/>
    <row r="23348" x14ac:dyDescent="0.35"/>
    <row r="23349" x14ac:dyDescent="0.35"/>
    <row r="23350" x14ac:dyDescent="0.35"/>
    <row r="23351" x14ac:dyDescent="0.35"/>
    <row r="23352" x14ac:dyDescent="0.35"/>
    <row r="23353" x14ac:dyDescent="0.35"/>
    <row r="23354" x14ac:dyDescent="0.35"/>
    <row r="23355" x14ac:dyDescent="0.35"/>
    <row r="23356" x14ac:dyDescent="0.35"/>
    <row r="23357" x14ac:dyDescent="0.35"/>
    <row r="23358" x14ac:dyDescent="0.35"/>
    <row r="23359" x14ac:dyDescent="0.35"/>
    <row r="23360" x14ac:dyDescent="0.35"/>
    <row r="23361" x14ac:dyDescent="0.35"/>
    <row r="23362" x14ac:dyDescent="0.35"/>
    <row r="23363" x14ac:dyDescent="0.35"/>
    <row r="23364" x14ac:dyDescent="0.35"/>
    <row r="23365" x14ac:dyDescent="0.35"/>
    <row r="23366" x14ac:dyDescent="0.35"/>
    <row r="23367" x14ac:dyDescent="0.35"/>
    <row r="23368" x14ac:dyDescent="0.35"/>
    <row r="23369" x14ac:dyDescent="0.35"/>
    <row r="23370" x14ac:dyDescent="0.35"/>
    <row r="23371" x14ac:dyDescent="0.35"/>
    <row r="23372" x14ac:dyDescent="0.35"/>
    <row r="23373" x14ac:dyDescent="0.35"/>
    <row r="23374" x14ac:dyDescent="0.35"/>
    <row r="23375" x14ac:dyDescent="0.35"/>
    <row r="23376" x14ac:dyDescent="0.35"/>
    <row r="23377" x14ac:dyDescent="0.35"/>
    <row r="23378" x14ac:dyDescent="0.35"/>
    <row r="23379" x14ac:dyDescent="0.35"/>
    <row r="23380" x14ac:dyDescent="0.35"/>
    <row r="23381" x14ac:dyDescent="0.35"/>
    <row r="23382" x14ac:dyDescent="0.35"/>
    <row r="23383" x14ac:dyDescent="0.35"/>
    <row r="23384" x14ac:dyDescent="0.35"/>
    <row r="23385" x14ac:dyDescent="0.35"/>
    <row r="23386" x14ac:dyDescent="0.35"/>
    <row r="23387" x14ac:dyDescent="0.35"/>
    <row r="23388" x14ac:dyDescent="0.35"/>
    <row r="23389" x14ac:dyDescent="0.35"/>
    <row r="23390" x14ac:dyDescent="0.35"/>
    <row r="23391" x14ac:dyDescent="0.35"/>
    <row r="23392" x14ac:dyDescent="0.35"/>
    <row r="23393" x14ac:dyDescent="0.35"/>
    <row r="23394" x14ac:dyDescent="0.35"/>
    <row r="23395" x14ac:dyDescent="0.35"/>
    <row r="23396" x14ac:dyDescent="0.35"/>
    <row r="23397" x14ac:dyDescent="0.35"/>
    <row r="23398" x14ac:dyDescent="0.35"/>
    <row r="23399" x14ac:dyDescent="0.35"/>
    <row r="23400" x14ac:dyDescent="0.35"/>
    <row r="23401" x14ac:dyDescent="0.35"/>
    <row r="23402" x14ac:dyDescent="0.35"/>
    <row r="23403" x14ac:dyDescent="0.35"/>
    <row r="23404" x14ac:dyDescent="0.35"/>
    <row r="23405" x14ac:dyDescent="0.35"/>
    <row r="23406" x14ac:dyDescent="0.35"/>
    <row r="23407" x14ac:dyDescent="0.35"/>
    <row r="23408" x14ac:dyDescent="0.35"/>
    <row r="23409" x14ac:dyDescent="0.35"/>
    <row r="23410" x14ac:dyDescent="0.35"/>
    <row r="23411" x14ac:dyDescent="0.35"/>
    <row r="23412" x14ac:dyDescent="0.35"/>
    <row r="23413" x14ac:dyDescent="0.35"/>
    <row r="23414" x14ac:dyDescent="0.35"/>
    <row r="23415" x14ac:dyDescent="0.35"/>
    <row r="23416" x14ac:dyDescent="0.35"/>
    <row r="23417" x14ac:dyDescent="0.35"/>
    <row r="23418" x14ac:dyDescent="0.35"/>
    <row r="23419" x14ac:dyDescent="0.35"/>
    <row r="23420" x14ac:dyDescent="0.35"/>
    <row r="23421" x14ac:dyDescent="0.35"/>
    <row r="23422" x14ac:dyDescent="0.35"/>
    <row r="23423" x14ac:dyDescent="0.35"/>
    <row r="23424" x14ac:dyDescent="0.35"/>
    <row r="23425" x14ac:dyDescent="0.35"/>
    <row r="23426" x14ac:dyDescent="0.35"/>
    <row r="23427" x14ac:dyDescent="0.35"/>
    <row r="23428" x14ac:dyDescent="0.35"/>
    <row r="23429" x14ac:dyDescent="0.35"/>
    <row r="23430" x14ac:dyDescent="0.35"/>
    <row r="23431" x14ac:dyDescent="0.35"/>
    <row r="23432" x14ac:dyDescent="0.35"/>
    <row r="23433" x14ac:dyDescent="0.35"/>
    <row r="23434" x14ac:dyDescent="0.35"/>
    <row r="23435" x14ac:dyDescent="0.35"/>
    <row r="23436" x14ac:dyDescent="0.35"/>
    <row r="23437" x14ac:dyDescent="0.35"/>
    <row r="23438" x14ac:dyDescent="0.35"/>
    <row r="23439" x14ac:dyDescent="0.35"/>
    <row r="23440" x14ac:dyDescent="0.35"/>
    <row r="23441" x14ac:dyDescent="0.35"/>
    <row r="23442" x14ac:dyDescent="0.35"/>
    <row r="23443" x14ac:dyDescent="0.35"/>
    <row r="23444" x14ac:dyDescent="0.35"/>
    <row r="23445" x14ac:dyDescent="0.35"/>
    <row r="23446" x14ac:dyDescent="0.35"/>
    <row r="23447" x14ac:dyDescent="0.35"/>
    <row r="23448" x14ac:dyDescent="0.35"/>
    <row r="23449" x14ac:dyDescent="0.35"/>
    <row r="23450" x14ac:dyDescent="0.35"/>
    <row r="23451" x14ac:dyDescent="0.35"/>
    <row r="23452" x14ac:dyDescent="0.35"/>
    <row r="23453" x14ac:dyDescent="0.35"/>
    <row r="23454" x14ac:dyDescent="0.35"/>
    <row r="23455" x14ac:dyDescent="0.35"/>
    <row r="23456" x14ac:dyDescent="0.35"/>
    <row r="23457" x14ac:dyDescent="0.35"/>
    <row r="23458" x14ac:dyDescent="0.35"/>
    <row r="23459" x14ac:dyDescent="0.35"/>
    <row r="23460" x14ac:dyDescent="0.35"/>
    <row r="23461" x14ac:dyDescent="0.35"/>
    <row r="23462" x14ac:dyDescent="0.35"/>
    <row r="23463" x14ac:dyDescent="0.35"/>
    <row r="23464" x14ac:dyDescent="0.35"/>
    <row r="23465" x14ac:dyDescent="0.35"/>
    <row r="23466" x14ac:dyDescent="0.35"/>
    <row r="23467" x14ac:dyDescent="0.35"/>
    <row r="23468" x14ac:dyDescent="0.35"/>
    <row r="23469" x14ac:dyDescent="0.35"/>
    <row r="23470" x14ac:dyDescent="0.35"/>
    <row r="23471" x14ac:dyDescent="0.35"/>
    <row r="23472" x14ac:dyDescent="0.35"/>
    <row r="23473" x14ac:dyDescent="0.35"/>
    <row r="23474" x14ac:dyDescent="0.35"/>
    <row r="23475" x14ac:dyDescent="0.35"/>
    <row r="23476" x14ac:dyDescent="0.35"/>
    <row r="23477" x14ac:dyDescent="0.35"/>
    <row r="23478" x14ac:dyDescent="0.35"/>
    <row r="23479" x14ac:dyDescent="0.35"/>
    <row r="23480" x14ac:dyDescent="0.35"/>
    <row r="23481" x14ac:dyDescent="0.35"/>
    <row r="23482" x14ac:dyDescent="0.35"/>
    <row r="23483" x14ac:dyDescent="0.35"/>
    <row r="23484" x14ac:dyDescent="0.35"/>
    <row r="23485" x14ac:dyDescent="0.35"/>
    <row r="23486" x14ac:dyDescent="0.35"/>
    <row r="23487" x14ac:dyDescent="0.35"/>
    <row r="23488" x14ac:dyDescent="0.35"/>
    <row r="23489" x14ac:dyDescent="0.35"/>
    <row r="23490" x14ac:dyDescent="0.35"/>
    <row r="23491" x14ac:dyDescent="0.35"/>
    <row r="23492" x14ac:dyDescent="0.35"/>
    <row r="23493" x14ac:dyDescent="0.35"/>
    <row r="23494" x14ac:dyDescent="0.35"/>
    <row r="23495" x14ac:dyDescent="0.35"/>
    <row r="23496" x14ac:dyDescent="0.35"/>
    <row r="23497" x14ac:dyDescent="0.35"/>
    <row r="23498" x14ac:dyDescent="0.35"/>
    <row r="23499" x14ac:dyDescent="0.35"/>
    <row r="23500" x14ac:dyDescent="0.35"/>
    <row r="23501" x14ac:dyDescent="0.35"/>
    <row r="23502" x14ac:dyDescent="0.35"/>
    <row r="23503" x14ac:dyDescent="0.35"/>
    <row r="23504" x14ac:dyDescent="0.35"/>
    <row r="23505" x14ac:dyDescent="0.35"/>
    <row r="23506" x14ac:dyDescent="0.35"/>
    <row r="23507" x14ac:dyDescent="0.35"/>
    <row r="23508" x14ac:dyDescent="0.35"/>
    <row r="23509" x14ac:dyDescent="0.35"/>
    <row r="23510" x14ac:dyDescent="0.35"/>
    <row r="23511" x14ac:dyDescent="0.35"/>
    <row r="23512" x14ac:dyDescent="0.35"/>
    <row r="23513" x14ac:dyDescent="0.35"/>
    <row r="23514" x14ac:dyDescent="0.35"/>
    <row r="23515" x14ac:dyDescent="0.35"/>
    <row r="23516" x14ac:dyDescent="0.35"/>
    <row r="23517" x14ac:dyDescent="0.35"/>
    <row r="23518" x14ac:dyDescent="0.35"/>
    <row r="23519" x14ac:dyDescent="0.35"/>
    <row r="23520" x14ac:dyDescent="0.35"/>
    <row r="23521" x14ac:dyDescent="0.35"/>
    <row r="23522" x14ac:dyDescent="0.35"/>
    <row r="23523" x14ac:dyDescent="0.35"/>
    <row r="23524" x14ac:dyDescent="0.35"/>
    <row r="23525" x14ac:dyDescent="0.35"/>
    <row r="23526" x14ac:dyDescent="0.35"/>
    <row r="23527" x14ac:dyDescent="0.35"/>
    <row r="23528" x14ac:dyDescent="0.35"/>
    <row r="23529" x14ac:dyDescent="0.35"/>
    <row r="23530" x14ac:dyDescent="0.35"/>
    <row r="23531" x14ac:dyDescent="0.35"/>
    <row r="23532" x14ac:dyDescent="0.35"/>
    <row r="23533" x14ac:dyDescent="0.35"/>
    <row r="23534" x14ac:dyDescent="0.35"/>
    <row r="23535" x14ac:dyDescent="0.35"/>
    <row r="23536" x14ac:dyDescent="0.35"/>
    <row r="23537" x14ac:dyDescent="0.35"/>
    <row r="23538" x14ac:dyDescent="0.35"/>
    <row r="23539" x14ac:dyDescent="0.35"/>
    <row r="23540" x14ac:dyDescent="0.35"/>
    <row r="23541" x14ac:dyDescent="0.35"/>
    <row r="23542" x14ac:dyDescent="0.35"/>
    <row r="23543" x14ac:dyDescent="0.35"/>
    <row r="23544" x14ac:dyDescent="0.35"/>
    <row r="23545" x14ac:dyDescent="0.35"/>
    <row r="23546" x14ac:dyDescent="0.35"/>
    <row r="23547" x14ac:dyDescent="0.35"/>
    <row r="23548" x14ac:dyDescent="0.35"/>
    <row r="23549" x14ac:dyDescent="0.35"/>
    <row r="23550" x14ac:dyDescent="0.35"/>
    <row r="23551" x14ac:dyDescent="0.35"/>
    <row r="23552" x14ac:dyDescent="0.35"/>
    <row r="23553" x14ac:dyDescent="0.35"/>
    <row r="23554" x14ac:dyDescent="0.35"/>
    <row r="23555" x14ac:dyDescent="0.35"/>
    <row r="23556" x14ac:dyDescent="0.35"/>
    <row r="23557" x14ac:dyDescent="0.35"/>
    <row r="23558" x14ac:dyDescent="0.35"/>
    <row r="23559" x14ac:dyDescent="0.35"/>
    <row r="23560" x14ac:dyDescent="0.35"/>
    <row r="23561" x14ac:dyDescent="0.35"/>
    <row r="23562" x14ac:dyDescent="0.35"/>
    <row r="23563" x14ac:dyDescent="0.35"/>
    <row r="23564" x14ac:dyDescent="0.35"/>
    <row r="23565" x14ac:dyDescent="0.35"/>
    <row r="23566" x14ac:dyDescent="0.35"/>
    <row r="23567" x14ac:dyDescent="0.35"/>
    <row r="23568" x14ac:dyDescent="0.35"/>
    <row r="23569" x14ac:dyDescent="0.35"/>
    <row r="23570" x14ac:dyDescent="0.35"/>
    <row r="23571" x14ac:dyDescent="0.35"/>
    <row r="23572" x14ac:dyDescent="0.35"/>
    <row r="23573" x14ac:dyDescent="0.35"/>
    <row r="23574" x14ac:dyDescent="0.35"/>
    <row r="23575" x14ac:dyDescent="0.35"/>
    <row r="23576" x14ac:dyDescent="0.35"/>
    <row r="23577" x14ac:dyDescent="0.35"/>
    <row r="23578" x14ac:dyDescent="0.35"/>
    <row r="23579" x14ac:dyDescent="0.35"/>
    <row r="23580" x14ac:dyDescent="0.35"/>
    <row r="23581" x14ac:dyDescent="0.35"/>
    <row r="23582" x14ac:dyDescent="0.35"/>
    <row r="23583" x14ac:dyDescent="0.35"/>
    <row r="23584" x14ac:dyDescent="0.35"/>
    <row r="23585" x14ac:dyDescent="0.35"/>
    <row r="23586" x14ac:dyDescent="0.35"/>
    <row r="23587" x14ac:dyDescent="0.35"/>
    <row r="23588" x14ac:dyDescent="0.35"/>
    <row r="23589" x14ac:dyDescent="0.35"/>
    <row r="23590" x14ac:dyDescent="0.35"/>
    <row r="23591" x14ac:dyDescent="0.35"/>
    <row r="23592" x14ac:dyDescent="0.35"/>
    <row r="23593" x14ac:dyDescent="0.35"/>
    <row r="23594" x14ac:dyDescent="0.35"/>
    <row r="23595" x14ac:dyDescent="0.35"/>
    <row r="23596" x14ac:dyDescent="0.35"/>
    <row r="23597" x14ac:dyDescent="0.35"/>
    <row r="23598" x14ac:dyDescent="0.35"/>
    <row r="23599" x14ac:dyDescent="0.35"/>
    <row r="23600" x14ac:dyDescent="0.35"/>
    <row r="23601" x14ac:dyDescent="0.35"/>
    <row r="23602" x14ac:dyDescent="0.35"/>
    <row r="23603" x14ac:dyDescent="0.35"/>
    <row r="23604" x14ac:dyDescent="0.35"/>
    <row r="23605" x14ac:dyDescent="0.35"/>
    <row r="23606" x14ac:dyDescent="0.35"/>
    <row r="23607" x14ac:dyDescent="0.35"/>
    <row r="23608" x14ac:dyDescent="0.35"/>
    <row r="23609" x14ac:dyDescent="0.35"/>
    <row r="23610" x14ac:dyDescent="0.35"/>
    <row r="23611" x14ac:dyDescent="0.35"/>
    <row r="23612" x14ac:dyDescent="0.35"/>
    <row r="23613" x14ac:dyDescent="0.35"/>
    <row r="23614" x14ac:dyDescent="0.35"/>
    <row r="23615" x14ac:dyDescent="0.35"/>
    <row r="23616" x14ac:dyDescent="0.35"/>
    <row r="23617" x14ac:dyDescent="0.35"/>
    <row r="23618" x14ac:dyDescent="0.35"/>
    <row r="23619" x14ac:dyDescent="0.35"/>
    <row r="23620" x14ac:dyDescent="0.35"/>
    <row r="23621" x14ac:dyDescent="0.35"/>
    <row r="23622" x14ac:dyDescent="0.35"/>
    <row r="23623" x14ac:dyDescent="0.35"/>
    <row r="23624" x14ac:dyDescent="0.35"/>
    <row r="23625" x14ac:dyDescent="0.35"/>
    <row r="23626" x14ac:dyDescent="0.35"/>
    <row r="23627" x14ac:dyDescent="0.35"/>
    <row r="23628" x14ac:dyDescent="0.35"/>
    <row r="23629" x14ac:dyDescent="0.35"/>
    <row r="23630" x14ac:dyDescent="0.35"/>
    <row r="23631" x14ac:dyDescent="0.35"/>
    <row r="23632" x14ac:dyDescent="0.35"/>
    <row r="23633" x14ac:dyDescent="0.35"/>
    <row r="23634" x14ac:dyDescent="0.35"/>
    <row r="23635" x14ac:dyDescent="0.35"/>
    <row r="23636" x14ac:dyDescent="0.35"/>
    <row r="23637" x14ac:dyDescent="0.35"/>
    <row r="23638" x14ac:dyDescent="0.35"/>
    <row r="23639" x14ac:dyDescent="0.35"/>
    <row r="23640" x14ac:dyDescent="0.35"/>
    <row r="23641" x14ac:dyDescent="0.35"/>
    <row r="23642" x14ac:dyDescent="0.35"/>
    <row r="23643" x14ac:dyDescent="0.35"/>
    <row r="23644" x14ac:dyDescent="0.35"/>
    <row r="23645" x14ac:dyDescent="0.35"/>
    <row r="23646" x14ac:dyDescent="0.35"/>
    <row r="23647" x14ac:dyDescent="0.35"/>
    <row r="23648" x14ac:dyDescent="0.35"/>
    <row r="23649" x14ac:dyDescent="0.35"/>
    <row r="23650" x14ac:dyDescent="0.35"/>
    <row r="23651" x14ac:dyDescent="0.35"/>
    <row r="23652" x14ac:dyDescent="0.35"/>
    <row r="23653" x14ac:dyDescent="0.35"/>
    <row r="23654" x14ac:dyDescent="0.35"/>
    <row r="23655" x14ac:dyDescent="0.35"/>
    <row r="23656" x14ac:dyDescent="0.35"/>
    <row r="23657" x14ac:dyDescent="0.35"/>
    <row r="23658" x14ac:dyDescent="0.35"/>
    <row r="23659" x14ac:dyDescent="0.35"/>
    <row r="23660" x14ac:dyDescent="0.35"/>
    <row r="23661" x14ac:dyDescent="0.35"/>
    <row r="23662" x14ac:dyDescent="0.35"/>
    <row r="23663" x14ac:dyDescent="0.35"/>
    <row r="23664" x14ac:dyDescent="0.35"/>
    <row r="23665" x14ac:dyDescent="0.35"/>
    <row r="23666" x14ac:dyDescent="0.35"/>
    <row r="23667" x14ac:dyDescent="0.35"/>
    <row r="23668" x14ac:dyDescent="0.35"/>
    <row r="23669" x14ac:dyDescent="0.35"/>
    <row r="23670" x14ac:dyDescent="0.35"/>
    <row r="23671" x14ac:dyDescent="0.35"/>
    <row r="23672" x14ac:dyDescent="0.35"/>
    <row r="23673" x14ac:dyDescent="0.35"/>
    <row r="23674" x14ac:dyDescent="0.35"/>
    <row r="23675" x14ac:dyDescent="0.35"/>
    <row r="23676" x14ac:dyDescent="0.35"/>
    <row r="23677" x14ac:dyDescent="0.35"/>
    <row r="23678" x14ac:dyDescent="0.35"/>
    <row r="23679" x14ac:dyDescent="0.35"/>
    <row r="23680" x14ac:dyDescent="0.35"/>
    <row r="23681" x14ac:dyDescent="0.35"/>
    <row r="23682" x14ac:dyDescent="0.35"/>
    <row r="23683" x14ac:dyDescent="0.35"/>
    <row r="23684" x14ac:dyDescent="0.35"/>
    <row r="23685" x14ac:dyDescent="0.35"/>
    <row r="23686" x14ac:dyDescent="0.35"/>
    <row r="23687" x14ac:dyDescent="0.35"/>
    <row r="23688" x14ac:dyDescent="0.35"/>
    <row r="23689" x14ac:dyDescent="0.35"/>
    <row r="23690" x14ac:dyDescent="0.35"/>
    <row r="23691" x14ac:dyDescent="0.35"/>
    <row r="23692" x14ac:dyDescent="0.35"/>
    <row r="23693" x14ac:dyDescent="0.35"/>
    <row r="23694" x14ac:dyDescent="0.35"/>
    <row r="23695" x14ac:dyDescent="0.35"/>
    <row r="23696" x14ac:dyDescent="0.35"/>
    <row r="23697" x14ac:dyDescent="0.35"/>
    <row r="23698" x14ac:dyDescent="0.35"/>
    <row r="23699" x14ac:dyDescent="0.35"/>
    <row r="23700" x14ac:dyDescent="0.35"/>
    <row r="23701" x14ac:dyDescent="0.35"/>
    <row r="23702" x14ac:dyDescent="0.35"/>
    <row r="23703" x14ac:dyDescent="0.35"/>
    <row r="23704" x14ac:dyDescent="0.35"/>
    <row r="23705" x14ac:dyDescent="0.35"/>
    <row r="23706" x14ac:dyDescent="0.35"/>
    <row r="23707" x14ac:dyDescent="0.35"/>
    <row r="23708" x14ac:dyDescent="0.35"/>
    <row r="23709" x14ac:dyDescent="0.35"/>
    <row r="23710" x14ac:dyDescent="0.35"/>
    <row r="23711" x14ac:dyDescent="0.35"/>
    <row r="23712" x14ac:dyDescent="0.35"/>
    <row r="23713" x14ac:dyDescent="0.35"/>
    <row r="23714" x14ac:dyDescent="0.35"/>
    <row r="23715" x14ac:dyDescent="0.35"/>
    <row r="23716" x14ac:dyDescent="0.35"/>
    <row r="23717" x14ac:dyDescent="0.35"/>
    <row r="23718" x14ac:dyDescent="0.35"/>
    <row r="23719" x14ac:dyDescent="0.35"/>
    <row r="23720" x14ac:dyDescent="0.35"/>
    <row r="23721" x14ac:dyDescent="0.35"/>
    <row r="23722" x14ac:dyDescent="0.35"/>
    <row r="23723" x14ac:dyDescent="0.35"/>
    <row r="23724" x14ac:dyDescent="0.35"/>
    <row r="23725" x14ac:dyDescent="0.35"/>
    <row r="23726" x14ac:dyDescent="0.35"/>
    <row r="23727" x14ac:dyDescent="0.35"/>
    <row r="23728" x14ac:dyDescent="0.35"/>
    <row r="23729" x14ac:dyDescent="0.35"/>
    <row r="23730" x14ac:dyDescent="0.35"/>
    <row r="23731" x14ac:dyDescent="0.35"/>
    <row r="23732" x14ac:dyDescent="0.35"/>
    <row r="23733" x14ac:dyDescent="0.35"/>
    <row r="23734" x14ac:dyDescent="0.35"/>
    <row r="23735" x14ac:dyDescent="0.35"/>
    <row r="23736" x14ac:dyDescent="0.35"/>
    <row r="23737" x14ac:dyDescent="0.35"/>
    <row r="23738" x14ac:dyDescent="0.35"/>
    <row r="23739" x14ac:dyDescent="0.35"/>
    <row r="23740" x14ac:dyDescent="0.35"/>
    <row r="23741" x14ac:dyDescent="0.35"/>
    <row r="23742" x14ac:dyDescent="0.35"/>
    <row r="23743" x14ac:dyDescent="0.35"/>
    <row r="23744" x14ac:dyDescent="0.35"/>
    <row r="23745" x14ac:dyDescent="0.35"/>
    <row r="23746" x14ac:dyDescent="0.35"/>
    <row r="23747" x14ac:dyDescent="0.35"/>
    <row r="23748" x14ac:dyDescent="0.35"/>
    <row r="23749" x14ac:dyDescent="0.35"/>
    <row r="23750" x14ac:dyDescent="0.35"/>
    <row r="23751" x14ac:dyDescent="0.35"/>
    <row r="23752" x14ac:dyDescent="0.35"/>
    <row r="23753" x14ac:dyDescent="0.35"/>
    <row r="23754" x14ac:dyDescent="0.35"/>
    <row r="23755" x14ac:dyDescent="0.35"/>
    <row r="23756" x14ac:dyDescent="0.35"/>
    <row r="23757" x14ac:dyDescent="0.35"/>
    <row r="23758" x14ac:dyDescent="0.35"/>
    <row r="23759" x14ac:dyDescent="0.35"/>
    <row r="23760" x14ac:dyDescent="0.35"/>
    <row r="23761" x14ac:dyDescent="0.35"/>
    <row r="23762" x14ac:dyDescent="0.35"/>
    <row r="23763" x14ac:dyDescent="0.35"/>
    <row r="23764" x14ac:dyDescent="0.35"/>
    <row r="23765" x14ac:dyDescent="0.35"/>
    <row r="23766" x14ac:dyDescent="0.35"/>
    <row r="23767" x14ac:dyDescent="0.35"/>
    <row r="23768" x14ac:dyDescent="0.35"/>
    <row r="23769" x14ac:dyDescent="0.35"/>
    <row r="23770" x14ac:dyDescent="0.35"/>
    <row r="23771" x14ac:dyDescent="0.35"/>
    <row r="23772" x14ac:dyDescent="0.35"/>
    <row r="23773" x14ac:dyDescent="0.35"/>
    <row r="23774" x14ac:dyDescent="0.35"/>
    <row r="23775" x14ac:dyDescent="0.35"/>
    <row r="23776" x14ac:dyDescent="0.35"/>
    <row r="23777" x14ac:dyDescent="0.35"/>
    <row r="23778" x14ac:dyDescent="0.35"/>
    <row r="23779" x14ac:dyDescent="0.35"/>
    <row r="23780" x14ac:dyDescent="0.35"/>
    <row r="23781" x14ac:dyDescent="0.35"/>
    <row r="23782" x14ac:dyDescent="0.35"/>
    <row r="23783" x14ac:dyDescent="0.35"/>
    <row r="23784" x14ac:dyDescent="0.35"/>
    <row r="23785" x14ac:dyDescent="0.35"/>
    <row r="23786" x14ac:dyDescent="0.35"/>
    <row r="23787" x14ac:dyDescent="0.35"/>
    <row r="23788" x14ac:dyDescent="0.35"/>
    <row r="23789" x14ac:dyDescent="0.35"/>
    <row r="23790" x14ac:dyDescent="0.35"/>
    <row r="23791" x14ac:dyDescent="0.35"/>
    <row r="23792" x14ac:dyDescent="0.35"/>
    <row r="23793" x14ac:dyDescent="0.35"/>
    <row r="23794" x14ac:dyDescent="0.35"/>
    <row r="23795" x14ac:dyDescent="0.35"/>
    <row r="23796" x14ac:dyDescent="0.35"/>
    <row r="23797" x14ac:dyDescent="0.35"/>
    <row r="23798" x14ac:dyDescent="0.35"/>
    <row r="23799" x14ac:dyDescent="0.35"/>
    <row r="23800" x14ac:dyDescent="0.35"/>
    <row r="23801" x14ac:dyDescent="0.35"/>
    <row r="23802" x14ac:dyDescent="0.35"/>
    <row r="23803" x14ac:dyDescent="0.35"/>
    <row r="23804" x14ac:dyDescent="0.35"/>
    <row r="23805" x14ac:dyDescent="0.35"/>
    <row r="23806" x14ac:dyDescent="0.35"/>
    <row r="23807" x14ac:dyDescent="0.35"/>
    <row r="23808" x14ac:dyDescent="0.35"/>
    <row r="23809" x14ac:dyDescent="0.35"/>
    <row r="23810" x14ac:dyDescent="0.35"/>
    <row r="23811" x14ac:dyDescent="0.35"/>
    <row r="23812" x14ac:dyDescent="0.35"/>
    <row r="23813" x14ac:dyDescent="0.35"/>
    <row r="23814" x14ac:dyDescent="0.35"/>
    <row r="23815" x14ac:dyDescent="0.35"/>
    <row r="23816" x14ac:dyDescent="0.35"/>
    <row r="23817" x14ac:dyDescent="0.35"/>
    <row r="23818" x14ac:dyDescent="0.35"/>
    <row r="23819" x14ac:dyDescent="0.35"/>
    <row r="23820" x14ac:dyDescent="0.35"/>
    <row r="23821" x14ac:dyDescent="0.35"/>
    <row r="23822" x14ac:dyDescent="0.35"/>
    <row r="23823" x14ac:dyDescent="0.35"/>
    <row r="23824" x14ac:dyDescent="0.35"/>
    <row r="23825" x14ac:dyDescent="0.35"/>
    <row r="23826" x14ac:dyDescent="0.35"/>
    <row r="23827" x14ac:dyDescent="0.35"/>
    <row r="23828" x14ac:dyDescent="0.35"/>
    <row r="23829" x14ac:dyDescent="0.35"/>
    <row r="23830" x14ac:dyDescent="0.35"/>
    <row r="23831" x14ac:dyDescent="0.35"/>
    <row r="23832" x14ac:dyDescent="0.35"/>
    <row r="23833" x14ac:dyDescent="0.35"/>
    <row r="23834" x14ac:dyDescent="0.35"/>
    <row r="23835" x14ac:dyDescent="0.35"/>
    <row r="23836" x14ac:dyDescent="0.35"/>
    <row r="23837" x14ac:dyDescent="0.35"/>
    <row r="23838" x14ac:dyDescent="0.35"/>
    <row r="23839" x14ac:dyDescent="0.35"/>
    <row r="23840" x14ac:dyDescent="0.35"/>
    <row r="23841" x14ac:dyDescent="0.35"/>
    <row r="23842" x14ac:dyDescent="0.35"/>
    <row r="23843" x14ac:dyDescent="0.35"/>
    <row r="23844" x14ac:dyDescent="0.35"/>
    <row r="23845" x14ac:dyDescent="0.35"/>
    <row r="23846" x14ac:dyDescent="0.35"/>
    <row r="23847" x14ac:dyDescent="0.35"/>
    <row r="23848" x14ac:dyDescent="0.35"/>
    <row r="23849" x14ac:dyDescent="0.35"/>
    <row r="23850" x14ac:dyDescent="0.35"/>
    <row r="23851" x14ac:dyDescent="0.35"/>
    <row r="23852" x14ac:dyDescent="0.35"/>
    <row r="23853" x14ac:dyDescent="0.35"/>
    <row r="23854" x14ac:dyDescent="0.35"/>
    <row r="23855" x14ac:dyDescent="0.35"/>
    <row r="23856" x14ac:dyDescent="0.35"/>
    <row r="23857" x14ac:dyDescent="0.35"/>
    <row r="23858" x14ac:dyDescent="0.35"/>
    <row r="23859" x14ac:dyDescent="0.35"/>
    <row r="23860" x14ac:dyDescent="0.35"/>
    <row r="23861" x14ac:dyDescent="0.35"/>
    <row r="23862" x14ac:dyDescent="0.35"/>
    <row r="23863" x14ac:dyDescent="0.35"/>
    <row r="23864" x14ac:dyDescent="0.35"/>
    <row r="23865" x14ac:dyDescent="0.35"/>
    <row r="23866" x14ac:dyDescent="0.35"/>
    <row r="23867" x14ac:dyDescent="0.35"/>
    <row r="23868" x14ac:dyDescent="0.35"/>
    <row r="23869" x14ac:dyDescent="0.35"/>
    <row r="23870" x14ac:dyDescent="0.35"/>
    <row r="23871" x14ac:dyDescent="0.35"/>
    <row r="23872" x14ac:dyDescent="0.35"/>
    <row r="23873" x14ac:dyDescent="0.35"/>
    <row r="23874" x14ac:dyDescent="0.35"/>
    <row r="23875" x14ac:dyDescent="0.35"/>
    <row r="23876" x14ac:dyDescent="0.35"/>
    <row r="23877" x14ac:dyDescent="0.35"/>
    <row r="23878" x14ac:dyDescent="0.35"/>
    <row r="23879" x14ac:dyDescent="0.35"/>
    <row r="23880" x14ac:dyDescent="0.35"/>
    <row r="23881" x14ac:dyDescent="0.35"/>
    <row r="23882" x14ac:dyDescent="0.35"/>
    <row r="23883" x14ac:dyDescent="0.35"/>
    <row r="23884" x14ac:dyDescent="0.35"/>
    <row r="23885" x14ac:dyDescent="0.35"/>
    <row r="23886" x14ac:dyDescent="0.35"/>
    <row r="23887" x14ac:dyDescent="0.35"/>
    <row r="23888" x14ac:dyDescent="0.35"/>
    <row r="23889" x14ac:dyDescent="0.35"/>
    <row r="23890" x14ac:dyDescent="0.35"/>
    <row r="23891" x14ac:dyDescent="0.35"/>
    <row r="23892" x14ac:dyDescent="0.35"/>
    <row r="23893" x14ac:dyDescent="0.35"/>
    <row r="23894" x14ac:dyDescent="0.35"/>
    <row r="23895" x14ac:dyDescent="0.35"/>
    <row r="23896" x14ac:dyDescent="0.35"/>
    <row r="23897" x14ac:dyDescent="0.35"/>
    <row r="23898" x14ac:dyDescent="0.35"/>
    <row r="23899" x14ac:dyDescent="0.35"/>
    <row r="23900" x14ac:dyDescent="0.35"/>
    <row r="23901" x14ac:dyDescent="0.35"/>
    <row r="23902" x14ac:dyDescent="0.35"/>
    <row r="23903" x14ac:dyDescent="0.35"/>
    <row r="23904" x14ac:dyDescent="0.35"/>
    <row r="23905" x14ac:dyDescent="0.35"/>
    <row r="23906" x14ac:dyDescent="0.35"/>
    <row r="23907" x14ac:dyDescent="0.35"/>
    <row r="23908" x14ac:dyDescent="0.35"/>
    <row r="23909" x14ac:dyDescent="0.35"/>
    <row r="23910" x14ac:dyDescent="0.35"/>
    <row r="23911" x14ac:dyDescent="0.35"/>
    <row r="23912" x14ac:dyDescent="0.35"/>
    <row r="23913" x14ac:dyDescent="0.35"/>
    <row r="23914" x14ac:dyDescent="0.35"/>
    <row r="23915" x14ac:dyDescent="0.35"/>
    <row r="23916" x14ac:dyDescent="0.35"/>
    <row r="23917" x14ac:dyDescent="0.35"/>
    <row r="23918" x14ac:dyDescent="0.35"/>
    <row r="23919" x14ac:dyDescent="0.35"/>
    <row r="23920" x14ac:dyDescent="0.35"/>
    <row r="23921" x14ac:dyDescent="0.35"/>
    <row r="23922" x14ac:dyDescent="0.35"/>
    <row r="23923" x14ac:dyDescent="0.35"/>
    <row r="23924" x14ac:dyDescent="0.35"/>
    <row r="23925" x14ac:dyDescent="0.35"/>
    <row r="23926" x14ac:dyDescent="0.35"/>
    <row r="23927" x14ac:dyDescent="0.35"/>
    <row r="23928" x14ac:dyDescent="0.35"/>
    <row r="23929" x14ac:dyDescent="0.35"/>
    <row r="23930" x14ac:dyDescent="0.35"/>
    <row r="23931" x14ac:dyDescent="0.35"/>
    <row r="23932" x14ac:dyDescent="0.35"/>
    <row r="23933" x14ac:dyDescent="0.35"/>
    <row r="23934" x14ac:dyDescent="0.35"/>
    <row r="23935" x14ac:dyDescent="0.35"/>
    <row r="23936" x14ac:dyDescent="0.35"/>
    <row r="23937" x14ac:dyDescent="0.35"/>
    <row r="23938" x14ac:dyDescent="0.35"/>
    <row r="23939" x14ac:dyDescent="0.35"/>
    <row r="23940" x14ac:dyDescent="0.35"/>
    <row r="23941" x14ac:dyDescent="0.35"/>
    <row r="23942" x14ac:dyDescent="0.35"/>
    <row r="23943" x14ac:dyDescent="0.35"/>
    <row r="23944" x14ac:dyDescent="0.35"/>
    <row r="23945" x14ac:dyDescent="0.35"/>
    <row r="23946" x14ac:dyDescent="0.35"/>
    <row r="23947" x14ac:dyDescent="0.35"/>
    <row r="23948" x14ac:dyDescent="0.35"/>
    <row r="23949" x14ac:dyDescent="0.35"/>
    <row r="23950" x14ac:dyDescent="0.35"/>
    <row r="23951" x14ac:dyDescent="0.35"/>
    <row r="23952" x14ac:dyDescent="0.35"/>
    <row r="23953" x14ac:dyDescent="0.35"/>
    <row r="23954" x14ac:dyDescent="0.35"/>
    <row r="23955" x14ac:dyDescent="0.35"/>
    <row r="23956" x14ac:dyDescent="0.35"/>
    <row r="23957" x14ac:dyDescent="0.35"/>
    <row r="23958" x14ac:dyDescent="0.35"/>
    <row r="23959" x14ac:dyDescent="0.35"/>
    <row r="23960" x14ac:dyDescent="0.35"/>
    <row r="23961" x14ac:dyDescent="0.35"/>
    <row r="23962" x14ac:dyDescent="0.35"/>
    <row r="23963" x14ac:dyDescent="0.35"/>
    <row r="23964" x14ac:dyDescent="0.35"/>
    <row r="23965" x14ac:dyDescent="0.35"/>
    <row r="23966" x14ac:dyDescent="0.35"/>
    <row r="23967" x14ac:dyDescent="0.35"/>
    <row r="23968" x14ac:dyDescent="0.35"/>
    <row r="23969" x14ac:dyDescent="0.35"/>
    <row r="23970" x14ac:dyDescent="0.35"/>
    <row r="23971" x14ac:dyDescent="0.35"/>
    <row r="23972" x14ac:dyDescent="0.35"/>
    <row r="23973" x14ac:dyDescent="0.35"/>
    <row r="23974" x14ac:dyDescent="0.35"/>
    <row r="23975" x14ac:dyDescent="0.35"/>
    <row r="23976" x14ac:dyDescent="0.35"/>
    <row r="23977" x14ac:dyDescent="0.35"/>
    <row r="23978" x14ac:dyDescent="0.35"/>
    <row r="23979" x14ac:dyDescent="0.35"/>
    <row r="23980" x14ac:dyDescent="0.35"/>
    <row r="23981" x14ac:dyDescent="0.35"/>
    <row r="23982" x14ac:dyDescent="0.35"/>
    <row r="23983" x14ac:dyDescent="0.35"/>
    <row r="23984" x14ac:dyDescent="0.35"/>
    <row r="23985" x14ac:dyDescent="0.35"/>
    <row r="23986" x14ac:dyDescent="0.35"/>
    <row r="23987" x14ac:dyDescent="0.35"/>
    <row r="23988" x14ac:dyDescent="0.35"/>
    <row r="23989" x14ac:dyDescent="0.35"/>
    <row r="23990" x14ac:dyDescent="0.35"/>
    <row r="23991" x14ac:dyDescent="0.35"/>
    <row r="23992" x14ac:dyDescent="0.35"/>
    <row r="23993" x14ac:dyDescent="0.35"/>
    <row r="23994" x14ac:dyDescent="0.35"/>
    <row r="23995" x14ac:dyDescent="0.35"/>
    <row r="23996" x14ac:dyDescent="0.35"/>
    <row r="23997" x14ac:dyDescent="0.35"/>
    <row r="23998" x14ac:dyDescent="0.35"/>
    <row r="23999" x14ac:dyDescent="0.35"/>
    <row r="24000" x14ac:dyDescent="0.35"/>
    <row r="24001" x14ac:dyDescent="0.35"/>
    <row r="24002" x14ac:dyDescent="0.35"/>
    <row r="24003" x14ac:dyDescent="0.35"/>
    <row r="24004" x14ac:dyDescent="0.35"/>
    <row r="24005" x14ac:dyDescent="0.35"/>
    <row r="24006" x14ac:dyDescent="0.35"/>
    <row r="24007" x14ac:dyDescent="0.35"/>
    <row r="24008" x14ac:dyDescent="0.35"/>
    <row r="24009" x14ac:dyDescent="0.35"/>
    <row r="24010" x14ac:dyDescent="0.35"/>
    <row r="24011" x14ac:dyDescent="0.35"/>
    <row r="24012" x14ac:dyDescent="0.35"/>
    <row r="24013" x14ac:dyDescent="0.35"/>
    <row r="24014" x14ac:dyDescent="0.35"/>
    <row r="24015" x14ac:dyDescent="0.35"/>
    <row r="24016" x14ac:dyDescent="0.35"/>
    <row r="24017" x14ac:dyDescent="0.35"/>
    <row r="24018" x14ac:dyDescent="0.35"/>
    <row r="24019" x14ac:dyDescent="0.35"/>
    <row r="24020" x14ac:dyDescent="0.35"/>
    <row r="24021" x14ac:dyDescent="0.35"/>
    <row r="24022" x14ac:dyDescent="0.35"/>
    <row r="24023" x14ac:dyDescent="0.35"/>
    <row r="24024" x14ac:dyDescent="0.35"/>
    <row r="24025" x14ac:dyDescent="0.35"/>
    <row r="24026" x14ac:dyDescent="0.35"/>
    <row r="24027" x14ac:dyDescent="0.35"/>
    <row r="24028" x14ac:dyDescent="0.35"/>
    <row r="24029" x14ac:dyDescent="0.35"/>
    <row r="24030" x14ac:dyDescent="0.35"/>
    <row r="24031" x14ac:dyDescent="0.35"/>
    <row r="24032" x14ac:dyDescent="0.35"/>
    <row r="24033" x14ac:dyDescent="0.35"/>
    <row r="24034" x14ac:dyDescent="0.35"/>
    <row r="24035" x14ac:dyDescent="0.35"/>
    <row r="24036" x14ac:dyDescent="0.35"/>
    <row r="24037" x14ac:dyDescent="0.35"/>
    <row r="24038" x14ac:dyDescent="0.35"/>
    <row r="24039" x14ac:dyDescent="0.35"/>
    <row r="24040" x14ac:dyDescent="0.35"/>
    <row r="24041" x14ac:dyDescent="0.35"/>
    <row r="24042" x14ac:dyDescent="0.35"/>
    <row r="24043" x14ac:dyDescent="0.35"/>
    <row r="24044" x14ac:dyDescent="0.35"/>
    <row r="24045" x14ac:dyDescent="0.35"/>
    <row r="24046" x14ac:dyDescent="0.35"/>
    <row r="24047" x14ac:dyDescent="0.35"/>
    <row r="24048" x14ac:dyDescent="0.35"/>
    <row r="24049" x14ac:dyDescent="0.35"/>
    <row r="24050" x14ac:dyDescent="0.35"/>
    <row r="24051" x14ac:dyDescent="0.35"/>
    <row r="24052" x14ac:dyDescent="0.35"/>
    <row r="24053" x14ac:dyDescent="0.35"/>
    <row r="24054" x14ac:dyDescent="0.35"/>
    <row r="24055" x14ac:dyDescent="0.35"/>
    <row r="24056" x14ac:dyDescent="0.35"/>
    <row r="24057" x14ac:dyDescent="0.35"/>
    <row r="24058" x14ac:dyDescent="0.35"/>
    <row r="24059" x14ac:dyDescent="0.35"/>
    <row r="24060" x14ac:dyDescent="0.35"/>
    <row r="24061" x14ac:dyDescent="0.35"/>
    <row r="24062" x14ac:dyDescent="0.35"/>
    <row r="24063" x14ac:dyDescent="0.35"/>
    <row r="24064" x14ac:dyDescent="0.35"/>
    <row r="24065" x14ac:dyDescent="0.35"/>
    <row r="24066" x14ac:dyDescent="0.35"/>
    <row r="24067" x14ac:dyDescent="0.35"/>
    <row r="24068" x14ac:dyDescent="0.35"/>
    <row r="24069" x14ac:dyDescent="0.35"/>
    <row r="24070" x14ac:dyDescent="0.35"/>
    <row r="24071" x14ac:dyDescent="0.35"/>
    <row r="24072" x14ac:dyDescent="0.35"/>
    <row r="24073" x14ac:dyDescent="0.35"/>
    <row r="24074" x14ac:dyDescent="0.35"/>
    <row r="24075" x14ac:dyDescent="0.35"/>
    <row r="24076" x14ac:dyDescent="0.35"/>
    <row r="24077" x14ac:dyDescent="0.35"/>
    <row r="24078" x14ac:dyDescent="0.35"/>
    <row r="24079" x14ac:dyDescent="0.35"/>
    <row r="24080" x14ac:dyDescent="0.35"/>
    <row r="24081" x14ac:dyDescent="0.35"/>
    <row r="24082" x14ac:dyDescent="0.35"/>
    <row r="24083" x14ac:dyDescent="0.35"/>
    <row r="24084" x14ac:dyDescent="0.35"/>
    <row r="24085" x14ac:dyDescent="0.35"/>
    <row r="24086" x14ac:dyDescent="0.35"/>
    <row r="24087" x14ac:dyDescent="0.35"/>
    <row r="24088" x14ac:dyDescent="0.35"/>
    <row r="24089" x14ac:dyDescent="0.35"/>
    <row r="24090" x14ac:dyDescent="0.35"/>
    <row r="24091" x14ac:dyDescent="0.35"/>
    <row r="24092" x14ac:dyDescent="0.35"/>
    <row r="24093" x14ac:dyDescent="0.35"/>
    <row r="24094" x14ac:dyDescent="0.35"/>
    <row r="24095" x14ac:dyDescent="0.35"/>
    <row r="24096" x14ac:dyDescent="0.35"/>
    <row r="24097" x14ac:dyDescent="0.35"/>
    <row r="24098" x14ac:dyDescent="0.35"/>
    <row r="24099" x14ac:dyDescent="0.35"/>
    <row r="24100" x14ac:dyDescent="0.35"/>
    <row r="24101" x14ac:dyDescent="0.35"/>
    <row r="24102" x14ac:dyDescent="0.35"/>
    <row r="24103" x14ac:dyDescent="0.35"/>
    <row r="24104" x14ac:dyDescent="0.35"/>
    <row r="24105" x14ac:dyDescent="0.35"/>
    <row r="24106" x14ac:dyDescent="0.35"/>
    <row r="24107" x14ac:dyDescent="0.35"/>
    <row r="24108" x14ac:dyDescent="0.35"/>
    <row r="24109" x14ac:dyDescent="0.35"/>
    <row r="24110" x14ac:dyDescent="0.35"/>
    <row r="24111" x14ac:dyDescent="0.35"/>
    <row r="24112" x14ac:dyDescent="0.35"/>
    <row r="24113" x14ac:dyDescent="0.35"/>
    <row r="24114" x14ac:dyDescent="0.35"/>
    <row r="24115" x14ac:dyDescent="0.35"/>
    <row r="24116" x14ac:dyDescent="0.35"/>
    <row r="24117" x14ac:dyDescent="0.35"/>
    <row r="24118" x14ac:dyDescent="0.35"/>
    <row r="24119" x14ac:dyDescent="0.35"/>
    <row r="24120" x14ac:dyDescent="0.35"/>
    <row r="24121" x14ac:dyDescent="0.35"/>
    <row r="24122" x14ac:dyDescent="0.35"/>
    <row r="24123" x14ac:dyDescent="0.35"/>
    <row r="24124" x14ac:dyDescent="0.35"/>
    <row r="24125" x14ac:dyDescent="0.35"/>
    <row r="24126" x14ac:dyDescent="0.35"/>
    <row r="24127" x14ac:dyDescent="0.35"/>
    <row r="24128" x14ac:dyDescent="0.35"/>
    <row r="24129" x14ac:dyDescent="0.35"/>
    <row r="24130" x14ac:dyDescent="0.35"/>
    <row r="24131" x14ac:dyDescent="0.35"/>
    <row r="24132" x14ac:dyDescent="0.35"/>
    <row r="24133" x14ac:dyDescent="0.35"/>
    <row r="24134" x14ac:dyDescent="0.35"/>
    <row r="24135" x14ac:dyDescent="0.35"/>
    <row r="24136" x14ac:dyDescent="0.35"/>
    <row r="24137" x14ac:dyDescent="0.35"/>
    <row r="24138" x14ac:dyDescent="0.35"/>
    <row r="24139" x14ac:dyDescent="0.35"/>
    <row r="24140" x14ac:dyDescent="0.35"/>
    <row r="24141" x14ac:dyDescent="0.35"/>
    <row r="24142" x14ac:dyDescent="0.35"/>
    <row r="24143" x14ac:dyDescent="0.35"/>
    <row r="24144" x14ac:dyDescent="0.35"/>
    <row r="24145" x14ac:dyDescent="0.35"/>
    <row r="24146" x14ac:dyDescent="0.35"/>
    <row r="24147" x14ac:dyDescent="0.35"/>
    <row r="24148" x14ac:dyDescent="0.35"/>
    <row r="24149" x14ac:dyDescent="0.35"/>
    <row r="24150" x14ac:dyDescent="0.35"/>
    <row r="24151" x14ac:dyDescent="0.35"/>
    <row r="24152" x14ac:dyDescent="0.35"/>
    <row r="24153" x14ac:dyDescent="0.35"/>
    <row r="24154" x14ac:dyDescent="0.35"/>
    <row r="24155" x14ac:dyDescent="0.35"/>
    <row r="24156" x14ac:dyDescent="0.35"/>
    <row r="24157" x14ac:dyDescent="0.35"/>
    <row r="24158" x14ac:dyDescent="0.35"/>
    <row r="24159" x14ac:dyDescent="0.35"/>
    <row r="24160" x14ac:dyDescent="0.35"/>
    <row r="24161" x14ac:dyDescent="0.35"/>
    <row r="24162" x14ac:dyDescent="0.35"/>
    <row r="24163" x14ac:dyDescent="0.35"/>
    <row r="24164" x14ac:dyDescent="0.35"/>
    <row r="24165" x14ac:dyDescent="0.35"/>
    <row r="24166" x14ac:dyDescent="0.35"/>
    <row r="24167" x14ac:dyDescent="0.35"/>
    <row r="24168" x14ac:dyDescent="0.35"/>
    <row r="24169" x14ac:dyDescent="0.35"/>
    <row r="24170" x14ac:dyDescent="0.35"/>
    <row r="24171" x14ac:dyDescent="0.35"/>
    <row r="24172" x14ac:dyDescent="0.35"/>
    <row r="24173" x14ac:dyDescent="0.35"/>
    <row r="24174" x14ac:dyDescent="0.35"/>
    <row r="24175" x14ac:dyDescent="0.35"/>
    <row r="24176" x14ac:dyDescent="0.35"/>
    <row r="24177" x14ac:dyDescent="0.35"/>
    <row r="24178" x14ac:dyDescent="0.35"/>
    <row r="24179" x14ac:dyDescent="0.35"/>
    <row r="24180" x14ac:dyDescent="0.35"/>
    <row r="24181" x14ac:dyDescent="0.35"/>
    <row r="24182" x14ac:dyDescent="0.35"/>
    <row r="24183" x14ac:dyDescent="0.35"/>
    <row r="24184" x14ac:dyDescent="0.35"/>
    <row r="24185" x14ac:dyDescent="0.35"/>
    <row r="24186" x14ac:dyDescent="0.35"/>
    <row r="24187" x14ac:dyDescent="0.35"/>
    <row r="24188" x14ac:dyDescent="0.35"/>
    <row r="24189" x14ac:dyDescent="0.35"/>
    <row r="24190" x14ac:dyDescent="0.35"/>
    <row r="24191" x14ac:dyDescent="0.35"/>
    <row r="24192" x14ac:dyDescent="0.35"/>
    <row r="24193" x14ac:dyDescent="0.35"/>
    <row r="24194" x14ac:dyDescent="0.35"/>
    <row r="24195" x14ac:dyDescent="0.35"/>
    <row r="24196" x14ac:dyDescent="0.35"/>
    <row r="24197" x14ac:dyDescent="0.35"/>
    <row r="24198" x14ac:dyDescent="0.35"/>
    <row r="24199" x14ac:dyDescent="0.35"/>
    <row r="24200" x14ac:dyDescent="0.35"/>
    <row r="24201" x14ac:dyDescent="0.35"/>
    <row r="24202" x14ac:dyDescent="0.35"/>
    <row r="24203" x14ac:dyDescent="0.35"/>
    <row r="24204" x14ac:dyDescent="0.35"/>
    <row r="24205" x14ac:dyDescent="0.35"/>
    <row r="24206" x14ac:dyDescent="0.35"/>
    <row r="24207" x14ac:dyDescent="0.35"/>
    <row r="24208" x14ac:dyDescent="0.35"/>
    <row r="24209" x14ac:dyDescent="0.35"/>
    <row r="24210" x14ac:dyDescent="0.35"/>
    <row r="24211" x14ac:dyDescent="0.35"/>
    <row r="24212" x14ac:dyDescent="0.35"/>
    <row r="24213" x14ac:dyDescent="0.35"/>
    <row r="24214" x14ac:dyDescent="0.35"/>
    <row r="24215" x14ac:dyDescent="0.35"/>
    <row r="24216" x14ac:dyDescent="0.35"/>
    <row r="24217" x14ac:dyDescent="0.35"/>
    <row r="24218" x14ac:dyDescent="0.35"/>
    <row r="24219" x14ac:dyDescent="0.35"/>
    <row r="24220" x14ac:dyDescent="0.35"/>
    <row r="24221" x14ac:dyDescent="0.35"/>
    <row r="24222" x14ac:dyDescent="0.35"/>
    <row r="24223" x14ac:dyDescent="0.35"/>
    <row r="24224" x14ac:dyDescent="0.35"/>
    <row r="24225" x14ac:dyDescent="0.35"/>
    <row r="24226" x14ac:dyDescent="0.35"/>
    <row r="24227" x14ac:dyDescent="0.35"/>
    <row r="24228" x14ac:dyDescent="0.35"/>
    <row r="24229" x14ac:dyDescent="0.35"/>
    <row r="24230" x14ac:dyDescent="0.35"/>
    <row r="24231" x14ac:dyDescent="0.35"/>
    <row r="24232" x14ac:dyDescent="0.35"/>
    <row r="24233" x14ac:dyDescent="0.35"/>
    <row r="24234" x14ac:dyDescent="0.35"/>
    <row r="24235" x14ac:dyDescent="0.35"/>
    <row r="24236" x14ac:dyDescent="0.35"/>
    <row r="24237" x14ac:dyDescent="0.35"/>
    <row r="24238" x14ac:dyDescent="0.35"/>
    <row r="24239" x14ac:dyDescent="0.35"/>
    <row r="24240" x14ac:dyDescent="0.35"/>
    <row r="24241" x14ac:dyDescent="0.35"/>
    <row r="24242" x14ac:dyDescent="0.35"/>
    <row r="24243" x14ac:dyDescent="0.35"/>
    <row r="24244" x14ac:dyDescent="0.35"/>
    <row r="24245" x14ac:dyDescent="0.35"/>
    <row r="24246" x14ac:dyDescent="0.35"/>
    <row r="24247" x14ac:dyDescent="0.35"/>
    <row r="24248" x14ac:dyDescent="0.35"/>
    <row r="24249" x14ac:dyDescent="0.35"/>
    <row r="24250" x14ac:dyDescent="0.35"/>
    <row r="24251" x14ac:dyDescent="0.35"/>
    <row r="24252" x14ac:dyDescent="0.35"/>
    <row r="24253" x14ac:dyDescent="0.35"/>
    <row r="24254" x14ac:dyDescent="0.35"/>
    <row r="24255" x14ac:dyDescent="0.35"/>
    <row r="24256" x14ac:dyDescent="0.35"/>
    <row r="24257" x14ac:dyDescent="0.35"/>
    <row r="24258" x14ac:dyDescent="0.35"/>
    <row r="24259" x14ac:dyDescent="0.35"/>
    <row r="24260" x14ac:dyDescent="0.35"/>
    <row r="24261" x14ac:dyDescent="0.35"/>
    <row r="24262" x14ac:dyDescent="0.35"/>
    <row r="24263" x14ac:dyDescent="0.35"/>
    <row r="24264" x14ac:dyDescent="0.35"/>
    <row r="24265" x14ac:dyDescent="0.35"/>
    <row r="24266" x14ac:dyDescent="0.35"/>
    <row r="24267" x14ac:dyDescent="0.35"/>
    <row r="24268" x14ac:dyDescent="0.35"/>
    <row r="24269" x14ac:dyDescent="0.35"/>
    <row r="24270" x14ac:dyDescent="0.35"/>
    <row r="24271" x14ac:dyDescent="0.35"/>
    <row r="24272" x14ac:dyDescent="0.35"/>
    <row r="24273" x14ac:dyDescent="0.35"/>
    <row r="24274" x14ac:dyDescent="0.35"/>
    <row r="24275" x14ac:dyDescent="0.35"/>
    <row r="24276" x14ac:dyDescent="0.35"/>
    <row r="24277" x14ac:dyDescent="0.35"/>
    <row r="24278" x14ac:dyDescent="0.35"/>
    <row r="24279" x14ac:dyDescent="0.35"/>
    <row r="24280" x14ac:dyDescent="0.35"/>
    <row r="24281" x14ac:dyDescent="0.35"/>
    <row r="24282" x14ac:dyDescent="0.35"/>
    <row r="24283" x14ac:dyDescent="0.35"/>
    <row r="24284" x14ac:dyDescent="0.35"/>
    <row r="24285" x14ac:dyDescent="0.35"/>
    <row r="24286" x14ac:dyDescent="0.35"/>
    <row r="24287" x14ac:dyDescent="0.35"/>
    <row r="24288" x14ac:dyDescent="0.35"/>
    <row r="24289" x14ac:dyDescent="0.35"/>
    <row r="24290" x14ac:dyDescent="0.35"/>
    <row r="24291" x14ac:dyDescent="0.35"/>
    <row r="24292" x14ac:dyDescent="0.35"/>
    <row r="24293" x14ac:dyDescent="0.35"/>
    <row r="24294" x14ac:dyDescent="0.35"/>
    <row r="24295" x14ac:dyDescent="0.35"/>
    <row r="24296" x14ac:dyDescent="0.35"/>
    <row r="24297" x14ac:dyDescent="0.35"/>
    <row r="24298" x14ac:dyDescent="0.35"/>
    <row r="24299" x14ac:dyDescent="0.35"/>
    <row r="24300" x14ac:dyDescent="0.35"/>
    <row r="24301" x14ac:dyDescent="0.35"/>
    <row r="24302" x14ac:dyDescent="0.35"/>
    <row r="24303" x14ac:dyDescent="0.35"/>
    <row r="24304" x14ac:dyDescent="0.35"/>
    <row r="24305" x14ac:dyDescent="0.35"/>
    <row r="24306" x14ac:dyDescent="0.35"/>
    <row r="24307" x14ac:dyDescent="0.35"/>
    <row r="24308" x14ac:dyDescent="0.35"/>
    <row r="24309" x14ac:dyDescent="0.35"/>
    <row r="24310" x14ac:dyDescent="0.35"/>
    <row r="24311" x14ac:dyDescent="0.35"/>
    <row r="24312" x14ac:dyDescent="0.35"/>
    <row r="24313" x14ac:dyDescent="0.35"/>
    <row r="24314" x14ac:dyDescent="0.35"/>
    <row r="24315" x14ac:dyDescent="0.35"/>
    <row r="24316" x14ac:dyDescent="0.35"/>
    <row r="24317" x14ac:dyDescent="0.35"/>
    <row r="24318" x14ac:dyDescent="0.35"/>
    <row r="24319" x14ac:dyDescent="0.35"/>
    <row r="24320" x14ac:dyDescent="0.35"/>
    <row r="24321" x14ac:dyDescent="0.35"/>
    <row r="24322" x14ac:dyDescent="0.35"/>
    <row r="24323" x14ac:dyDescent="0.35"/>
    <row r="24324" x14ac:dyDescent="0.35"/>
    <row r="24325" x14ac:dyDescent="0.35"/>
    <row r="24326" x14ac:dyDescent="0.35"/>
    <row r="24327" x14ac:dyDescent="0.35"/>
    <row r="24328" x14ac:dyDescent="0.35"/>
    <row r="24329" x14ac:dyDescent="0.35"/>
    <row r="24330" x14ac:dyDescent="0.35"/>
    <row r="24331" x14ac:dyDescent="0.35"/>
    <row r="24332" x14ac:dyDescent="0.35"/>
    <row r="24333" x14ac:dyDescent="0.35"/>
    <row r="24334" x14ac:dyDescent="0.35"/>
    <row r="24335" x14ac:dyDescent="0.35"/>
    <row r="24336" x14ac:dyDescent="0.35"/>
    <row r="24337" x14ac:dyDescent="0.35"/>
    <row r="24338" x14ac:dyDescent="0.35"/>
    <row r="24339" x14ac:dyDescent="0.35"/>
    <row r="24340" x14ac:dyDescent="0.35"/>
    <row r="24341" x14ac:dyDescent="0.35"/>
    <row r="24342" x14ac:dyDescent="0.35"/>
    <row r="24343" x14ac:dyDescent="0.35"/>
    <row r="24344" x14ac:dyDescent="0.35"/>
    <row r="24345" x14ac:dyDescent="0.35"/>
    <row r="24346" x14ac:dyDescent="0.35"/>
    <row r="24347" x14ac:dyDescent="0.35"/>
    <row r="24348" x14ac:dyDescent="0.35"/>
    <row r="24349" x14ac:dyDescent="0.35"/>
    <row r="24350" x14ac:dyDescent="0.35"/>
    <row r="24351" x14ac:dyDescent="0.35"/>
    <row r="24352" x14ac:dyDescent="0.35"/>
    <row r="24353" x14ac:dyDescent="0.35"/>
    <row r="24354" x14ac:dyDescent="0.35"/>
    <row r="24355" x14ac:dyDescent="0.35"/>
    <row r="24356" x14ac:dyDescent="0.35"/>
    <row r="24357" x14ac:dyDescent="0.35"/>
    <row r="24358" x14ac:dyDescent="0.35"/>
    <row r="24359" x14ac:dyDescent="0.35"/>
    <row r="24360" x14ac:dyDescent="0.35"/>
    <row r="24361" x14ac:dyDescent="0.35"/>
    <row r="24362" x14ac:dyDescent="0.35"/>
    <row r="24363" x14ac:dyDescent="0.35"/>
    <row r="24364" x14ac:dyDescent="0.35"/>
    <row r="24365" x14ac:dyDescent="0.35"/>
    <row r="24366" x14ac:dyDescent="0.35"/>
    <row r="24367" x14ac:dyDescent="0.35"/>
    <row r="24368" x14ac:dyDescent="0.35"/>
    <row r="24369" x14ac:dyDescent="0.35"/>
    <row r="24370" x14ac:dyDescent="0.35"/>
    <row r="24371" x14ac:dyDescent="0.35"/>
    <row r="24372" x14ac:dyDescent="0.35"/>
    <row r="24373" x14ac:dyDescent="0.35"/>
    <row r="24374" x14ac:dyDescent="0.35"/>
    <row r="24375" x14ac:dyDescent="0.35"/>
    <row r="24376" x14ac:dyDescent="0.35"/>
    <row r="24377" x14ac:dyDescent="0.35"/>
    <row r="24378" x14ac:dyDescent="0.35"/>
    <row r="24379" x14ac:dyDescent="0.35"/>
    <row r="24380" x14ac:dyDescent="0.35"/>
    <row r="24381" x14ac:dyDescent="0.35"/>
    <row r="24382" x14ac:dyDescent="0.35"/>
    <row r="24383" x14ac:dyDescent="0.35"/>
    <row r="24384" x14ac:dyDescent="0.35"/>
    <row r="24385" x14ac:dyDescent="0.35"/>
    <row r="24386" x14ac:dyDescent="0.35"/>
    <row r="24387" x14ac:dyDescent="0.35"/>
    <row r="24388" x14ac:dyDescent="0.35"/>
    <row r="24389" x14ac:dyDescent="0.35"/>
    <row r="24390" x14ac:dyDescent="0.35"/>
    <row r="24391" x14ac:dyDescent="0.35"/>
    <row r="24392" x14ac:dyDescent="0.35"/>
    <row r="24393" x14ac:dyDescent="0.35"/>
    <row r="24394" x14ac:dyDescent="0.35"/>
    <row r="24395" x14ac:dyDescent="0.35"/>
    <row r="24396" x14ac:dyDescent="0.35"/>
    <row r="24397" x14ac:dyDescent="0.35"/>
    <row r="24398" x14ac:dyDescent="0.35"/>
    <row r="24399" x14ac:dyDescent="0.35"/>
    <row r="24400" x14ac:dyDescent="0.35"/>
    <row r="24401" x14ac:dyDescent="0.35"/>
    <row r="24402" x14ac:dyDescent="0.35"/>
    <row r="24403" x14ac:dyDescent="0.35"/>
    <row r="24404" x14ac:dyDescent="0.35"/>
    <row r="24405" x14ac:dyDescent="0.35"/>
    <row r="24406" x14ac:dyDescent="0.35"/>
    <row r="24407" x14ac:dyDescent="0.35"/>
    <row r="24408" x14ac:dyDescent="0.35"/>
    <row r="24409" x14ac:dyDescent="0.35"/>
    <row r="24410" x14ac:dyDescent="0.35"/>
    <row r="24411" x14ac:dyDescent="0.35"/>
    <row r="24412" x14ac:dyDescent="0.35"/>
    <row r="24413" x14ac:dyDescent="0.35"/>
    <row r="24414" x14ac:dyDescent="0.35"/>
    <row r="24415" x14ac:dyDescent="0.35"/>
    <row r="24416" x14ac:dyDescent="0.35"/>
    <row r="24417" x14ac:dyDescent="0.35"/>
    <row r="24418" x14ac:dyDescent="0.35"/>
    <row r="24419" x14ac:dyDescent="0.35"/>
    <row r="24420" x14ac:dyDescent="0.35"/>
    <row r="24421" x14ac:dyDescent="0.35"/>
    <row r="24422" x14ac:dyDescent="0.35"/>
    <row r="24423" x14ac:dyDescent="0.35"/>
    <row r="24424" x14ac:dyDescent="0.35"/>
    <row r="24425" x14ac:dyDescent="0.35"/>
    <row r="24426" x14ac:dyDescent="0.35"/>
    <row r="24427" x14ac:dyDescent="0.35"/>
    <row r="24428" x14ac:dyDescent="0.35"/>
    <row r="24429" x14ac:dyDescent="0.35"/>
    <row r="24430" x14ac:dyDescent="0.35"/>
    <row r="24431" x14ac:dyDescent="0.35"/>
    <row r="24432" x14ac:dyDescent="0.35"/>
    <row r="24433" x14ac:dyDescent="0.35"/>
    <row r="24434" x14ac:dyDescent="0.35"/>
    <row r="24435" x14ac:dyDescent="0.35"/>
    <row r="24436" x14ac:dyDescent="0.35"/>
    <row r="24437" x14ac:dyDescent="0.35"/>
    <row r="24438" x14ac:dyDescent="0.35"/>
    <row r="24439" x14ac:dyDescent="0.35"/>
    <row r="24440" x14ac:dyDescent="0.35"/>
    <row r="24441" x14ac:dyDescent="0.35"/>
    <row r="24442" x14ac:dyDescent="0.35"/>
    <row r="24443" x14ac:dyDescent="0.35"/>
    <row r="24444" x14ac:dyDescent="0.35"/>
    <row r="24445" x14ac:dyDescent="0.35"/>
    <row r="24446" x14ac:dyDescent="0.35"/>
    <row r="24447" x14ac:dyDescent="0.35"/>
    <row r="24448" x14ac:dyDescent="0.35"/>
    <row r="24449" x14ac:dyDescent="0.35"/>
    <row r="24450" x14ac:dyDescent="0.35"/>
    <row r="24451" x14ac:dyDescent="0.35"/>
    <row r="24452" x14ac:dyDescent="0.35"/>
    <row r="24453" x14ac:dyDescent="0.35"/>
    <row r="24454" x14ac:dyDescent="0.35"/>
    <row r="24455" x14ac:dyDescent="0.35"/>
    <row r="24456" x14ac:dyDescent="0.35"/>
    <row r="24457" x14ac:dyDescent="0.35"/>
    <row r="24458" x14ac:dyDescent="0.35"/>
    <row r="24459" x14ac:dyDescent="0.35"/>
    <row r="24460" x14ac:dyDescent="0.35"/>
    <row r="24461" x14ac:dyDescent="0.35"/>
    <row r="24462" x14ac:dyDescent="0.35"/>
    <row r="24463" x14ac:dyDescent="0.35"/>
    <row r="24464" x14ac:dyDescent="0.35"/>
    <row r="24465" x14ac:dyDescent="0.35"/>
    <row r="24466" x14ac:dyDescent="0.35"/>
    <row r="24467" x14ac:dyDescent="0.35"/>
    <row r="24468" x14ac:dyDescent="0.35"/>
    <row r="24469" x14ac:dyDescent="0.35"/>
    <row r="24470" x14ac:dyDescent="0.35"/>
    <row r="24471" x14ac:dyDescent="0.35"/>
    <row r="24472" x14ac:dyDescent="0.35"/>
    <row r="24473" x14ac:dyDescent="0.35"/>
    <row r="24474" x14ac:dyDescent="0.35"/>
    <row r="24475" x14ac:dyDescent="0.35"/>
    <row r="24476" x14ac:dyDescent="0.35"/>
    <row r="24477" x14ac:dyDescent="0.35"/>
    <row r="24478" x14ac:dyDescent="0.35"/>
    <row r="24479" x14ac:dyDescent="0.35"/>
    <row r="24480" x14ac:dyDescent="0.35"/>
    <row r="24481" x14ac:dyDescent="0.35"/>
    <row r="24482" x14ac:dyDescent="0.35"/>
    <row r="24483" x14ac:dyDescent="0.35"/>
    <row r="24484" x14ac:dyDescent="0.35"/>
    <row r="24485" x14ac:dyDescent="0.35"/>
    <row r="24486" x14ac:dyDescent="0.35"/>
    <row r="24487" x14ac:dyDescent="0.35"/>
    <row r="24488" x14ac:dyDescent="0.35"/>
    <row r="24489" x14ac:dyDescent="0.35"/>
    <row r="24490" x14ac:dyDescent="0.35"/>
    <row r="24491" x14ac:dyDescent="0.35"/>
    <row r="24492" x14ac:dyDescent="0.35"/>
    <row r="24493" x14ac:dyDescent="0.35"/>
    <row r="24494" x14ac:dyDescent="0.35"/>
    <row r="24495" x14ac:dyDescent="0.35"/>
    <row r="24496" x14ac:dyDescent="0.35"/>
    <row r="24497" x14ac:dyDescent="0.35"/>
    <row r="24498" x14ac:dyDescent="0.35"/>
    <row r="24499" x14ac:dyDescent="0.35"/>
    <row r="24500" x14ac:dyDescent="0.35"/>
    <row r="24501" x14ac:dyDescent="0.35"/>
    <row r="24502" x14ac:dyDescent="0.35"/>
    <row r="24503" x14ac:dyDescent="0.35"/>
    <row r="24504" x14ac:dyDescent="0.35"/>
    <row r="24505" x14ac:dyDescent="0.35"/>
    <row r="24506" x14ac:dyDescent="0.35"/>
    <row r="24507" x14ac:dyDescent="0.35"/>
    <row r="24508" x14ac:dyDescent="0.35"/>
    <row r="24509" x14ac:dyDescent="0.35"/>
    <row r="24510" x14ac:dyDescent="0.35"/>
    <row r="24511" x14ac:dyDescent="0.35"/>
    <row r="24512" x14ac:dyDescent="0.35"/>
    <row r="24513" x14ac:dyDescent="0.35"/>
    <row r="24514" x14ac:dyDescent="0.35"/>
    <row r="24515" x14ac:dyDescent="0.35"/>
    <row r="24516" x14ac:dyDescent="0.35"/>
    <row r="24517" x14ac:dyDescent="0.35"/>
    <row r="24518" x14ac:dyDescent="0.35"/>
    <row r="24519" x14ac:dyDescent="0.35"/>
    <row r="24520" x14ac:dyDescent="0.35"/>
    <row r="24521" x14ac:dyDescent="0.35"/>
    <row r="24522" x14ac:dyDescent="0.35"/>
    <row r="24523" x14ac:dyDescent="0.35"/>
    <row r="24524" x14ac:dyDescent="0.35"/>
    <row r="24525" x14ac:dyDescent="0.35"/>
    <row r="24526" x14ac:dyDescent="0.35"/>
    <row r="24527" x14ac:dyDescent="0.35"/>
    <row r="24528" x14ac:dyDescent="0.35"/>
    <row r="24529" x14ac:dyDescent="0.35"/>
    <row r="24530" x14ac:dyDescent="0.35"/>
    <row r="24531" x14ac:dyDescent="0.35"/>
    <row r="24532" x14ac:dyDescent="0.35"/>
    <row r="24533" x14ac:dyDescent="0.35"/>
    <row r="24534" x14ac:dyDescent="0.35"/>
    <row r="24535" x14ac:dyDescent="0.35"/>
    <row r="24536" x14ac:dyDescent="0.35"/>
    <row r="24537" x14ac:dyDescent="0.35"/>
    <row r="24538" x14ac:dyDescent="0.35"/>
    <row r="24539" x14ac:dyDescent="0.35"/>
    <row r="24540" x14ac:dyDescent="0.35"/>
    <row r="24541" x14ac:dyDescent="0.35"/>
    <row r="24542" x14ac:dyDescent="0.35"/>
    <row r="24543" x14ac:dyDescent="0.35"/>
    <row r="24544" x14ac:dyDescent="0.35"/>
    <row r="24545" x14ac:dyDescent="0.35"/>
    <row r="24546" x14ac:dyDescent="0.35"/>
    <row r="24547" x14ac:dyDescent="0.35"/>
    <row r="24548" x14ac:dyDescent="0.35"/>
    <row r="24549" x14ac:dyDescent="0.35"/>
    <row r="24550" x14ac:dyDescent="0.35"/>
    <row r="24551" x14ac:dyDescent="0.35"/>
    <row r="24552" x14ac:dyDescent="0.35"/>
    <row r="24553" x14ac:dyDescent="0.35"/>
    <row r="24554" x14ac:dyDescent="0.35"/>
    <row r="24555" x14ac:dyDescent="0.35"/>
    <row r="24556" x14ac:dyDescent="0.35"/>
    <row r="24557" x14ac:dyDescent="0.35"/>
    <row r="24558" x14ac:dyDescent="0.35"/>
    <row r="24559" x14ac:dyDescent="0.35"/>
    <row r="24560" x14ac:dyDescent="0.35"/>
    <row r="24561" x14ac:dyDescent="0.35"/>
    <row r="24562" x14ac:dyDescent="0.35"/>
    <row r="24563" x14ac:dyDescent="0.35"/>
    <row r="24564" x14ac:dyDescent="0.35"/>
    <row r="24565" x14ac:dyDescent="0.35"/>
    <row r="24566" x14ac:dyDescent="0.35"/>
    <row r="24567" x14ac:dyDescent="0.35"/>
    <row r="24568" x14ac:dyDescent="0.35"/>
    <row r="24569" x14ac:dyDescent="0.35"/>
    <row r="24570" x14ac:dyDescent="0.35"/>
    <row r="24571" x14ac:dyDescent="0.35"/>
    <row r="24572" x14ac:dyDescent="0.35"/>
    <row r="24573" x14ac:dyDescent="0.35"/>
    <row r="24574" x14ac:dyDescent="0.35"/>
    <row r="24575" x14ac:dyDescent="0.35"/>
    <row r="24576" x14ac:dyDescent="0.35"/>
    <row r="24577" x14ac:dyDescent="0.35"/>
    <row r="24578" x14ac:dyDescent="0.35"/>
    <row r="24579" x14ac:dyDescent="0.35"/>
    <row r="24580" x14ac:dyDescent="0.35"/>
    <row r="24581" x14ac:dyDescent="0.35"/>
    <row r="24582" x14ac:dyDescent="0.35"/>
    <row r="24583" x14ac:dyDescent="0.35"/>
    <row r="24584" x14ac:dyDescent="0.35"/>
    <row r="24585" x14ac:dyDescent="0.35"/>
    <row r="24586" x14ac:dyDescent="0.35"/>
    <row r="24587" x14ac:dyDescent="0.35"/>
    <row r="24588" x14ac:dyDescent="0.35"/>
    <row r="24589" x14ac:dyDescent="0.35"/>
    <row r="24590" x14ac:dyDescent="0.35"/>
    <row r="24591" x14ac:dyDescent="0.35"/>
    <row r="24592" x14ac:dyDescent="0.35"/>
    <row r="24593" x14ac:dyDescent="0.35"/>
    <row r="24594" x14ac:dyDescent="0.35"/>
    <row r="24595" x14ac:dyDescent="0.35"/>
    <row r="24596" x14ac:dyDescent="0.35"/>
    <row r="24597" x14ac:dyDescent="0.35"/>
    <row r="24598" x14ac:dyDescent="0.35"/>
    <row r="24599" x14ac:dyDescent="0.35"/>
    <row r="24600" x14ac:dyDescent="0.35"/>
    <row r="24601" x14ac:dyDescent="0.35"/>
    <row r="24602" x14ac:dyDescent="0.35"/>
    <row r="24603" x14ac:dyDescent="0.35"/>
    <row r="24604" x14ac:dyDescent="0.35"/>
    <row r="24605" x14ac:dyDescent="0.35"/>
    <row r="24606" x14ac:dyDescent="0.35"/>
    <row r="24607" x14ac:dyDescent="0.35"/>
    <row r="24608" x14ac:dyDescent="0.35"/>
    <row r="24609" x14ac:dyDescent="0.35"/>
    <row r="24610" x14ac:dyDescent="0.35"/>
    <row r="24611" x14ac:dyDescent="0.35"/>
    <row r="24612" x14ac:dyDescent="0.35"/>
    <row r="24613" x14ac:dyDescent="0.35"/>
    <row r="24614" x14ac:dyDescent="0.35"/>
    <row r="24615" x14ac:dyDescent="0.35"/>
    <row r="24616" x14ac:dyDescent="0.35"/>
    <row r="24617" x14ac:dyDescent="0.35"/>
    <row r="24618" x14ac:dyDescent="0.35"/>
    <row r="24619" x14ac:dyDescent="0.35"/>
    <row r="24620" x14ac:dyDescent="0.35"/>
    <row r="24621" x14ac:dyDescent="0.35"/>
    <row r="24622" x14ac:dyDescent="0.35"/>
    <row r="24623" x14ac:dyDescent="0.35"/>
    <row r="24624" x14ac:dyDescent="0.35"/>
    <row r="24625" x14ac:dyDescent="0.35"/>
    <row r="24626" x14ac:dyDescent="0.35"/>
    <row r="24627" x14ac:dyDescent="0.35"/>
    <row r="24628" x14ac:dyDescent="0.35"/>
    <row r="24629" x14ac:dyDescent="0.35"/>
    <row r="24630" x14ac:dyDescent="0.35"/>
    <row r="24631" x14ac:dyDescent="0.35"/>
    <row r="24632" x14ac:dyDescent="0.35"/>
    <row r="24633" x14ac:dyDescent="0.35"/>
    <row r="24634" x14ac:dyDescent="0.35"/>
    <row r="24635" x14ac:dyDescent="0.35"/>
    <row r="24636" x14ac:dyDescent="0.35"/>
    <row r="24637" x14ac:dyDescent="0.35"/>
    <row r="24638" x14ac:dyDescent="0.35"/>
    <row r="24639" x14ac:dyDescent="0.35"/>
    <row r="24640" x14ac:dyDescent="0.35"/>
    <row r="24641" x14ac:dyDescent="0.35"/>
    <row r="24642" x14ac:dyDescent="0.35"/>
    <row r="24643" x14ac:dyDescent="0.35"/>
    <row r="24644" x14ac:dyDescent="0.35"/>
    <row r="24645" x14ac:dyDescent="0.35"/>
    <row r="24646" x14ac:dyDescent="0.35"/>
    <row r="24647" x14ac:dyDescent="0.35"/>
    <row r="24648" x14ac:dyDescent="0.35"/>
    <row r="24649" x14ac:dyDescent="0.35"/>
    <row r="24650" x14ac:dyDescent="0.35"/>
    <row r="24651" x14ac:dyDescent="0.35"/>
    <row r="24652" x14ac:dyDescent="0.35"/>
    <row r="24653" x14ac:dyDescent="0.35"/>
    <row r="24654" x14ac:dyDescent="0.35"/>
    <row r="24655" x14ac:dyDescent="0.35"/>
    <row r="24656" x14ac:dyDescent="0.35"/>
    <row r="24657" x14ac:dyDescent="0.35"/>
    <row r="24658" x14ac:dyDescent="0.35"/>
    <row r="24659" x14ac:dyDescent="0.35"/>
    <row r="24660" x14ac:dyDescent="0.35"/>
    <row r="24661" x14ac:dyDescent="0.35"/>
    <row r="24662" x14ac:dyDescent="0.35"/>
    <row r="24663" x14ac:dyDescent="0.35"/>
    <row r="24664" x14ac:dyDescent="0.35"/>
    <row r="24665" x14ac:dyDescent="0.35"/>
    <row r="24666" x14ac:dyDescent="0.35"/>
    <row r="24667" x14ac:dyDescent="0.35"/>
    <row r="24668" x14ac:dyDescent="0.35"/>
    <row r="24669" x14ac:dyDescent="0.35"/>
    <row r="24670" x14ac:dyDescent="0.35"/>
    <row r="24671" x14ac:dyDescent="0.35"/>
    <row r="24672" x14ac:dyDescent="0.35"/>
    <row r="24673" x14ac:dyDescent="0.35"/>
    <row r="24674" x14ac:dyDescent="0.35"/>
    <row r="24675" x14ac:dyDescent="0.35"/>
    <row r="24676" x14ac:dyDescent="0.35"/>
    <row r="24677" x14ac:dyDescent="0.35"/>
    <row r="24678" x14ac:dyDescent="0.35"/>
    <row r="24679" x14ac:dyDescent="0.35"/>
    <row r="24680" x14ac:dyDescent="0.35"/>
    <row r="24681" x14ac:dyDescent="0.35"/>
    <row r="24682" x14ac:dyDescent="0.35"/>
    <row r="24683" x14ac:dyDescent="0.35"/>
    <row r="24684" x14ac:dyDescent="0.35"/>
    <row r="24685" x14ac:dyDescent="0.35"/>
    <row r="24686" x14ac:dyDescent="0.35"/>
    <row r="24687" x14ac:dyDescent="0.35"/>
    <row r="24688" x14ac:dyDescent="0.35"/>
    <row r="24689" x14ac:dyDescent="0.35"/>
    <row r="24690" x14ac:dyDescent="0.35"/>
    <row r="24691" x14ac:dyDescent="0.35"/>
    <row r="24692" x14ac:dyDescent="0.35"/>
    <row r="24693" x14ac:dyDescent="0.35"/>
    <row r="24694" x14ac:dyDescent="0.35"/>
    <row r="24695" x14ac:dyDescent="0.35"/>
    <row r="24696" x14ac:dyDescent="0.35"/>
    <row r="24697" x14ac:dyDescent="0.35"/>
    <row r="24698" x14ac:dyDescent="0.35"/>
    <row r="24699" x14ac:dyDescent="0.35"/>
    <row r="24700" x14ac:dyDescent="0.35"/>
    <row r="24701" x14ac:dyDescent="0.35"/>
    <row r="24702" x14ac:dyDescent="0.35"/>
    <row r="24703" x14ac:dyDescent="0.35"/>
    <row r="24704" x14ac:dyDescent="0.35"/>
    <row r="24705" x14ac:dyDescent="0.35"/>
    <row r="24706" x14ac:dyDescent="0.35"/>
    <row r="24707" x14ac:dyDescent="0.35"/>
    <row r="24708" x14ac:dyDescent="0.35"/>
    <row r="24709" x14ac:dyDescent="0.35"/>
    <row r="24710" x14ac:dyDescent="0.35"/>
    <row r="24711" x14ac:dyDescent="0.35"/>
    <row r="24712" x14ac:dyDescent="0.35"/>
    <row r="24713" x14ac:dyDescent="0.35"/>
    <row r="24714" x14ac:dyDescent="0.35"/>
    <row r="24715" x14ac:dyDescent="0.35"/>
    <row r="24716" x14ac:dyDescent="0.35"/>
    <row r="24717" x14ac:dyDescent="0.35"/>
    <row r="24718" x14ac:dyDescent="0.35"/>
    <row r="24719" x14ac:dyDescent="0.35"/>
    <row r="24720" x14ac:dyDescent="0.35"/>
    <row r="24721" x14ac:dyDescent="0.35"/>
    <row r="24722" x14ac:dyDescent="0.35"/>
    <row r="24723" x14ac:dyDescent="0.35"/>
    <row r="24724" x14ac:dyDescent="0.35"/>
    <row r="24725" x14ac:dyDescent="0.35"/>
    <row r="24726" x14ac:dyDescent="0.35"/>
    <row r="24727" x14ac:dyDescent="0.35"/>
    <row r="24728" x14ac:dyDescent="0.35"/>
    <row r="24729" x14ac:dyDescent="0.35"/>
    <row r="24730" x14ac:dyDescent="0.35"/>
    <row r="24731" x14ac:dyDescent="0.35"/>
    <row r="24732" x14ac:dyDescent="0.35"/>
    <row r="24733" x14ac:dyDescent="0.35"/>
    <row r="24734" x14ac:dyDescent="0.35"/>
    <row r="24735" x14ac:dyDescent="0.35"/>
    <row r="24736" x14ac:dyDescent="0.35"/>
    <row r="24737" x14ac:dyDescent="0.35"/>
    <row r="24738" x14ac:dyDescent="0.35"/>
    <row r="24739" x14ac:dyDescent="0.35"/>
    <row r="24740" x14ac:dyDescent="0.35"/>
    <row r="24741" x14ac:dyDescent="0.35"/>
    <row r="24742" x14ac:dyDescent="0.35"/>
    <row r="24743" x14ac:dyDescent="0.35"/>
    <row r="24744" x14ac:dyDescent="0.35"/>
    <row r="24745" x14ac:dyDescent="0.35"/>
    <row r="24746" x14ac:dyDescent="0.35"/>
    <row r="24747" x14ac:dyDescent="0.35"/>
    <row r="24748" x14ac:dyDescent="0.35"/>
    <row r="24749" x14ac:dyDescent="0.35"/>
    <row r="24750" x14ac:dyDescent="0.35"/>
    <row r="24751" x14ac:dyDescent="0.35"/>
    <row r="24752" x14ac:dyDescent="0.35"/>
    <row r="24753" x14ac:dyDescent="0.35"/>
    <row r="24754" x14ac:dyDescent="0.35"/>
    <row r="24755" x14ac:dyDescent="0.35"/>
    <row r="24756" x14ac:dyDescent="0.35"/>
    <row r="24757" x14ac:dyDescent="0.35"/>
    <row r="24758" x14ac:dyDescent="0.35"/>
    <row r="24759" x14ac:dyDescent="0.35"/>
    <row r="24760" x14ac:dyDescent="0.35"/>
    <row r="24761" x14ac:dyDescent="0.35"/>
    <row r="24762" x14ac:dyDescent="0.35"/>
    <row r="24763" x14ac:dyDescent="0.35"/>
    <row r="24764" x14ac:dyDescent="0.35"/>
    <row r="24765" x14ac:dyDescent="0.35"/>
    <row r="24766" x14ac:dyDescent="0.35"/>
    <row r="24767" x14ac:dyDescent="0.35"/>
    <row r="24768" x14ac:dyDescent="0.35"/>
    <row r="24769" x14ac:dyDescent="0.35"/>
    <row r="24770" x14ac:dyDescent="0.35"/>
    <row r="24771" x14ac:dyDescent="0.35"/>
    <row r="24772" x14ac:dyDescent="0.35"/>
    <row r="24773" x14ac:dyDescent="0.35"/>
    <row r="24774" x14ac:dyDescent="0.35"/>
    <row r="24775" x14ac:dyDescent="0.35"/>
    <row r="24776" x14ac:dyDescent="0.35"/>
    <row r="24777" x14ac:dyDescent="0.35"/>
    <row r="24778" x14ac:dyDescent="0.35"/>
    <row r="24779" x14ac:dyDescent="0.35"/>
    <row r="24780" x14ac:dyDescent="0.35"/>
    <row r="24781" x14ac:dyDescent="0.35"/>
    <row r="24782" x14ac:dyDescent="0.35"/>
    <row r="24783" x14ac:dyDescent="0.35"/>
    <row r="24784" x14ac:dyDescent="0.35"/>
    <row r="24785" x14ac:dyDescent="0.35"/>
    <row r="24786" x14ac:dyDescent="0.35"/>
    <row r="24787" x14ac:dyDescent="0.35"/>
    <row r="24788" x14ac:dyDescent="0.35"/>
    <row r="24789" x14ac:dyDescent="0.35"/>
    <row r="24790" x14ac:dyDescent="0.35"/>
    <row r="24791" x14ac:dyDescent="0.35"/>
    <row r="24792" x14ac:dyDescent="0.35"/>
    <row r="24793" x14ac:dyDescent="0.35"/>
    <row r="24794" x14ac:dyDescent="0.35"/>
    <row r="24795" x14ac:dyDescent="0.35"/>
    <row r="24796" x14ac:dyDescent="0.35"/>
    <row r="24797" x14ac:dyDescent="0.35"/>
    <row r="24798" x14ac:dyDescent="0.35"/>
    <row r="24799" x14ac:dyDescent="0.35"/>
    <row r="24800" x14ac:dyDescent="0.35"/>
    <row r="24801" x14ac:dyDescent="0.35"/>
    <row r="24802" x14ac:dyDescent="0.35"/>
    <row r="24803" x14ac:dyDescent="0.35"/>
    <row r="24804" x14ac:dyDescent="0.35"/>
    <row r="24805" x14ac:dyDescent="0.35"/>
    <row r="24806" x14ac:dyDescent="0.35"/>
    <row r="24807" x14ac:dyDescent="0.35"/>
    <row r="24808" x14ac:dyDescent="0.35"/>
    <row r="24809" x14ac:dyDescent="0.35"/>
    <row r="24810" x14ac:dyDescent="0.35"/>
    <row r="24811" x14ac:dyDescent="0.35"/>
    <row r="24812" x14ac:dyDescent="0.35"/>
    <row r="24813" x14ac:dyDescent="0.35"/>
    <row r="24814" x14ac:dyDescent="0.35"/>
    <row r="24815" x14ac:dyDescent="0.35"/>
    <row r="24816" x14ac:dyDescent="0.35"/>
    <row r="24817" x14ac:dyDescent="0.35"/>
    <row r="24818" x14ac:dyDescent="0.35"/>
    <row r="24819" x14ac:dyDescent="0.35"/>
    <row r="24820" x14ac:dyDescent="0.35"/>
    <row r="24821" x14ac:dyDescent="0.35"/>
    <row r="24822" x14ac:dyDescent="0.35"/>
    <row r="24823" x14ac:dyDescent="0.35"/>
    <row r="24824" x14ac:dyDescent="0.35"/>
    <row r="24825" x14ac:dyDescent="0.35"/>
    <row r="24826" x14ac:dyDescent="0.35"/>
    <row r="24827" x14ac:dyDescent="0.35"/>
    <row r="24828" x14ac:dyDescent="0.35"/>
    <row r="24829" x14ac:dyDescent="0.35"/>
    <row r="24830" x14ac:dyDescent="0.35"/>
    <row r="24831" x14ac:dyDescent="0.35"/>
    <row r="24832" x14ac:dyDescent="0.35"/>
    <row r="24833" x14ac:dyDescent="0.35"/>
    <row r="24834" x14ac:dyDescent="0.35"/>
    <row r="24835" x14ac:dyDescent="0.35"/>
    <row r="24836" x14ac:dyDescent="0.35"/>
    <row r="24837" x14ac:dyDescent="0.35"/>
    <row r="24838" x14ac:dyDescent="0.35"/>
    <row r="24839" x14ac:dyDescent="0.35"/>
    <row r="24840" x14ac:dyDescent="0.35"/>
    <row r="24841" x14ac:dyDescent="0.35"/>
    <row r="24842" x14ac:dyDescent="0.35"/>
    <row r="24843" x14ac:dyDescent="0.35"/>
    <row r="24844" x14ac:dyDescent="0.35"/>
    <row r="24845" x14ac:dyDescent="0.35"/>
    <row r="24846" x14ac:dyDescent="0.35"/>
    <row r="24847" x14ac:dyDescent="0.35"/>
    <row r="24848" x14ac:dyDescent="0.35"/>
    <row r="24849" x14ac:dyDescent="0.35"/>
    <row r="24850" x14ac:dyDescent="0.35"/>
    <row r="24851" x14ac:dyDescent="0.35"/>
    <row r="24852" x14ac:dyDescent="0.35"/>
    <row r="24853" x14ac:dyDescent="0.35"/>
    <row r="24854" x14ac:dyDescent="0.35"/>
    <row r="24855" x14ac:dyDescent="0.35"/>
    <row r="24856" x14ac:dyDescent="0.35"/>
    <row r="24857" x14ac:dyDescent="0.35"/>
    <row r="24858" x14ac:dyDescent="0.35"/>
    <row r="24859" x14ac:dyDescent="0.35"/>
    <row r="24860" x14ac:dyDescent="0.35"/>
    <row r="24861" x14ac:dyDescent="0.35"/>
    <row r="24862" x14ac:dyDescent="0.35"/>
    <row r="24863" x14ac:dyDescent="0.35"/>
    <row r="24864" x14ac:dyDescent="0.35"/>
    <row r="24865" x14ac:dyDescent="0.35"/>
    <row r="24866" x14ac:dyDescent="0.35"/>
    <row r="24867" x14ac:dyDescent="0.35"/>
    <row r="24868" x14ac:dyDescent="0.35"/>
    <row r="24869" x14ac:dyDescent="0.35"/>
    <row r="24870" x14ac:dyDescent="0.35"/>
    <row r="24871" x14ac:dyDescent="0.35"/>
    <row r="24872" x14ac:dyDescent="0.35"/>
    <row r="24873" x14ac:dyDescent="0.35"/>
    <row r="24874" x14ac:dyDescent="0.35"/>
    <row r="24875" x14ac:dyDescent="0.35"/>
    <row r="24876" x14ac:dyDescent="0.35"/>
    <row r="24877" x14ac:dyDescent="0.35"/>
    <row r="24878" x14ac:dyDescent="0.35"/>
    <row r="24879" x14ac:dyDescent="0.35"/>
    <row r="24880" x14ac:dyDescent="0.35"/>
    <row r="24881" x14ac:dyDescent="0.35"/>
    <row r="24882" x14ac:dyDescent="0.35"/>
    <row r="24883" x14ac:dyDescent="0.35"/>
    <row r="24884" x14ac:dyDescent="0.35"/>
    <row r="24885" x14ac:dyDescent="0.35"/>
    <row r="24886" x14ac:dyDescent="0.35"/>
    <row r="24887" x14ac:dyDescent="0.35"/>
    <row r="24888" x14ac:dyDescent="0.35"/>
    <row r="24889" x14ac:dyDescent="0.35"/>
    <row r="24890" x14ac:dyDescent="0.35"/>
    <row r="24891" x14ac:dyDescent="0.35"/>
    <row r="24892" x14ac:dyDescent="0.35"/>
    <row r="24893" x14ac:dyDescent="0.35"/>
    <row r="24894" x14ac:dyDescent="0.35"/>
    <row r="24895" x14ac:dyDescent="0.35"/>
    <row r="24896" x14ac:dyDescent="0.35"/>
    <row r="24897" x14ac:dyDescent="0.35"/>
    <row r="24898" x14ac:dyDescent="0.35"/>
    <row r="24899" x14ac:dyDescent="0.35"/>
    <row r="24900" x14ac:dyDescent="0.35"/>
    <row r="24901" x14ac:dyDescent="0.35"/>
    <row r="24902" x14ac:dyDescent="0.35"/>
    <row r="24903" x14ac:dyDescent="0.35"/>
    <row r="24904" x14ac:dyDescent="0.35"/>
    <row r="24905" x14ac:dyDescent="0.35"/>
    <row r="24906" x14ac:dyDescent="0.35"/>
    <row r="24907" x14ac:dyDescent="0.35"/>
    <row r="24908" x14ac:dyDescent="0.35"/>
    <row r="24909" x14ac:dyDescent="0.35"/>
    <row r="24910" x14ac:dyDescent="0.35"/>
    <row r="24911" x14ac:dyDescent="0.35"/>
    <row r="24912" x14ac:dyDescent="0.35"/>
    <row r="24913" x14ac:dyDescent="0.35"/>
    <row r="24914" x14ac:dyDescent="0.35"/>
    <row r="24915" x14ac:dyDescent="0.35"/>
    <row r="24916" x14ac:dyDescent="0.35"/>
    <row r="24917" x14ac:dyDescent="0.35"/>
    <row r="24918" x14ac:dyDescent="0.35"/>
    <row r="24919" x14ac:dyDescent="0.35"/>
    <row r="24920" x14ac:dyDescent="0.35"/>
    <row r="24921" x14ac:dyDescent="0.35"/>
    <row r="24922" x14ac:dyDescent="0.35"/>
    <row r="24923" x14ac:dyDescent="0.35"/>
    <row r="24924" x14ac:dyDescent="0.35"/>
    <row r="24925" x14ac:dyDescent="0.35"/>
    <row r="24926" x14ac:dyDescent="0.35"/>
    <row r="24927" x14ac:dyDescent="0.35"/>
    <row r="24928" x14ac:dyDescent="0.35"/>
    <row r="24929" x14ac:dyDescent="0.35"/>
    <row r="24930" x14ac:dyDescent="0.35"/>
    <row r="24931" x14ac:dyDescent="0.35"/>
    <row r="24932" x14ac:dyDescent="0.35"/>
    <row r="24933" x14ac:dyDescent="0.35"/>
    <row r="24934" x14ac:dyDescent="0.35"/>
    <row r="24935" x14ac:dyDescent="0.35"/>
    <row r="24936" x14ac:dyDescent="0.35"/>
    <row r="24937" x14ac:dyDescent="0.35"/>
    <row r="24938" x14ac:dyDescent="0.35"/>
    <row r="24939" x14ac:dyDescent="0.35"/>
    <row r="24940" x14ac:dyDescent="0.35"/>
    <row r="24941" x14ac:dyDescent="0.35"/>
    <row r="24942" x14ac:dyDescent="0.35"/>
    <row r="24943" x14ac:dyDescent="0.35"/>
    <row r="24944" x14ac:dyDescent="0.35"/>
    <row r="24945" x14ac:dyDescent="0.35"/>
    <row r="24946" x14ac:dyDescent="0.35"/>
    <row r="24947" x14ac:dyDescent="0.35"/>
    <row r="24948" x14ac:dyDescent="0.35"/>
    <row r="24949" x14ac:dyDescent="0.35"/>
    <row r="24950" x14ac:dyDescent="0.35"/>
    <row r="24951" x14ac:dyDescent="0.35"/>
    <row r="24952" x14ac:dyDescent="0.35"/>
    <row r="24953" x14ac:dyDescent="0.35"/>
    <row r="24954" x14ac:dyDescent="0.35"/>
    <row r="24955" x14ac:dyDescent="0.35"/>
    <row r="24956" x14ac:dyDescent="0.35"/>
    <row r="24957" x14ac:dyDescent="0.35"/>
    <row r="24958" x14ac:dyDescent="0.35"/>
    <row r="24959" x14ac:dyDescent="0.35"/>
    <row r="24960" x14ac:dyDescent="0.35"/>
    <row r="24961" x14ac:dyDescent="0.35"/>
    <row r="24962" x14ac:dyDescent="0.35"/>
    <row r="24963" x14ac:dyDescent="0.35"/>
    <row r="24964" x14ac:dyDescent="0.35"/>
    <row r="24965" x14ac:dyDescent="0.35"/>
    <row r="24966" x14ac:dyDescent="0.35"/>
    <row r="24967" x14ac:dyDescent="0.35"/>
    <row r="24968" x14ac:dyDescent="0.35"/>
    <row r="24969" x14ac:dyDescent="0.35"/>
    <row r="24970" x14ac:dyDescent="0.35"/>
    <row r="24971" x14ac:dyDescent="0.35"/>
    <row r="24972" x14ac:dyDescent="0.35"/>
    <row r="24973" x14ac:dyDescent="0.35"/>
    <row r="24974" x14ac:dyDescent="0.35"/>
    <row r="24975" x14ac:dyDescent="0.35"/>
    <row r="24976" x14ac:dyDescent="0.35"/>
    <row r="24977" x14ac:dyDescent="0.35"/>
    <row r="24978" x14ac:dyDescent="0.35"/>
    <row r="24979" x14ac:dyDescent="0.35"/>
    <row r="24980" x14ac:dyDescent="0.35"/>
    <row r="24981" x14ac:dyDescent="0.35"/>
    <row r="24982" x14ac:dyDescent="0.35"/>
    <row r="24983" x14ac:dyDescent="0.35"/>
    <row r="24984" x14ac:dyDescent="0.35"/>
    <row r="24985" x14ac:dyDescent="0.35"/>
    <row r="24986" x14ac:dyDescent="0.35"/>
    <row r="24987" x14ac:dyDescent="0.35"/>
    <row r="24988" x14ac:dyDescent="0.35"/>
    <row r="24989" x14ac:dyDescent="0.35"/>
    <row r="24990" x14ac:dyDescent="0.35"/>
    <row r="24991" x14ac:dyDescent="0.35"/>
    <row r="24992" x14ac:dyDescent="0.35"/>
    <row r="24993" x14ac:dyDescent="0.35"/>
    <row r="24994" x14ac:dyDescent="0.35"/>
    <row r="24995" x14ac:dyDescent="0.35"/>
    <row r="24996" x14ac:dyDescent="0.35"/>
    <row r="24997" x14ac:dyDescent="0.35"/>
    <row r="24998" x14ac:dyDescent="0.35"/>
    <row r="24999" x14ac:dyDescent="0.35"/>
    <row r="25000" x14ac:dyDescent="0.35"/>
    <row r="25001" x14ac:dyDescent="0.35"/>
    <row r="25002" x14ac:dyDescent="0.35"/>
    <row r="25003" x14ac:dyDescent="0.35"/>
    <row r="25004" x14ac:dyDescent="0.35"/>
    <row r="25005" x14ac:dyDescent="0.35"/>
    <row r="25006" x14ac:dyDescent="0.35"/>
    <row r="25007" x14ac:dyDescent="0.35"/>
    <row r="25008" x14ac:dyDescent="0.35"/>
    <row r="25009" x14ac:dyDescent="0.35"/>
    <row r="25010" x14ac:dyDescent="0.35"/>
    <row r="25011" x14ac:dyDescent="0.35"/>
    <row r="25012" x14ac:dyDescent="0.35"/>
    <row r="25013" x14ac:dyDescent="0.35"/>
    <row r="25014" x14ac:dyDescent="0.35"/>
    <row r="25015" x14ac:dyDescent="0.35"/>
    <row r="25016" x14ac:dyDescent="0.35"/>
    <row r="25017" x14ac:dyDescent="0.35"/>
    <row r="25018" x14ac:dyDescent="0.35"/>
    <row r="25019" x14ac:dyDescent="0.35"/>
    <row r="25020" x14ac:dyDescent="0.35"/>
    <row r="25021" x14ac:dyDescent="0.35"/>
    <row r="25022" x14ac:dyDescent="0.35"/>
    <row r="25023" x14ac:dyDescent="0.35"/>
    <row r="25024" x14ac:dyDescent="0.35"/>
    <row r="25025" x14ac:dyDescent="0.35"/>
    <row r="25026" x14ac:dyDescent="0.35"/>
    <row r="25027" x14ac:dyDescent="0.35"/>
    <row r="25028" x14ac:dyDescent="0.35"/>
    <row r="25029" x14ac:dyDescent="0.35"/>
    <row r="25030" x14ac:dyDescent="0.35"/>
    <row r="25031" x14ac:dyDescent="0.35"/>
    <row r="25032" x14ac:dyDescent="0.35"/>
    <row r="25033" x14ac:dyDescent="0.35"/>
    <row r="25034" x14ac:dyDescent="0.35"/>
    <row r="25035" x14ac:dyDescent="0.35"/>
    <row r="25036" x14ac:dyDescent="0.35"/>
    <row r="25037" x14ac:dyDescent="0.35"/>
    <row r="25038" x14ac:dyDescent="0.35"/>
    <row r="25039" x14ac:dyDescent="0.35"/>
    <row r="25040" x14ac:dyDescent="0.35"/>
    <row r="25041" x14ac:dyDescent="0.35"/>
    <row r="25042" x14ac:dyDescent="0.35"/>
    <row r="25043" x14ac:dyDescent="0.35"/>
    <row r="25044" x14ac:dyDescent="0.35"/>
    <row r="25045" x14ac:dyDescent="0.35"/>
    <row r="25046" x14ac:dyDescent="0.35"/>
    <row r="25047" x14ac:dyDescent="0.35"/>
    <row r="25048" x14ac:dyDescent="0.35"/>
    <row r="25049" x14ac:dyDescent="0.35"/>
    <row r="25050" x14ac:dyDescent="0.35"/>
    <row r="25051" x14ac:dyDescent="0.35"/>
    <row r="25052" x14ac:dyDescent="0.35"/>
    <row r="25053" x14ac:dyDescent="0.35"/>
    <row r="25054" x14ac:dyDescent="0.35"/>
    <row r="25055" x14ac:dyDescent="0.35"/>
    <row r="25056" x14ac:dyDescent="0.35"/>
    <row r="25057" x14ac:dyDescent="0.35"/>
    <row r="25058" x14ac:dyDescent="0.35"/>
    <row r="25059" x14ac:dyDescent="0.35"/>
    <row r="25060" x14ac:dyDescent="0.35"/>
    <row r="25061" x14ac:dyDescent="0.35"/>
    <row r="25062" x14ac:dyDescent="0.35"/>
    <row r="25063" x14ac:dyDescent="0.35"/>
    <row r="25064" x14ac:dyDescent="0.35"/>
    <row r="25065" x14ac:dyDescent="0.35"/>
    <row r="25066" x14ac:dyDescent="0.35"/>
    <row r="25067" x14ac:dyDescent="0.35"/>
    <row r="25068" x14ac:dyDescent="0.35"/>
    <row r="25069" x14ac:dyDescent="0.35"/>
    <row r="25070" x14ac:dyDescent="0.35"/>
    <row r="25071" x14ac:dyDescent="0.35"/>
    <row r="25072" x14ac:dyDescent="0.35"/>
    <row r="25073" x14ac:dyDescent="0.35"/>
    <row r="25074" x14ac:dyDescent="0.35"/>
    <row r="25075" x14ac:dyDescent="0.35"/>
    <row r="25076" x14ac:dyDescent="0.35"/>
    <row r="25077" x14ac:dyDescent="0.35"/>
    <row r="25078" x14ac:dyDescent="0.35"/>
    <row r="25079" x14ac:dyDescent="0.35"/>
    <row r="25080" x14ac:dyDescent="0.35"/>
    <row r="25081" x14ac:dyDescent="0.35"/>
    <row r="25082" x14ac:dyDescent="0.35"/>
    <row r="25083" x14ac:dyDescent="0.35"/>
    <row r="25084" x14ac:dyDescent="0.35"/>
    <row r="25085" x14ac:dyDescent="0.35"/>
    <row r="25086" x14ac:dyDescent="0.35"/>
    <row r="25087" x14ac:dyDescent="0.35"/>
    <row r="25088" x14ac:dyDescent="0.35"/>
    <row r="25089" x14ac:dyDescent="0.35"/>
    <row r="25090" x14ac:dyDescent="0.35"/>
    <row r="25091" x14ac:dyDescent="0.35"/>
    <row r="25092" x14ac:dyDescent="0.35"/>
    <row r="25093" x14ac:dyDescent="0.35"/>
    <row r="25094" x14ac:dyDescent="0.35"/>
    <row r="25095" x14ac:dyDescent="0.35"/>
    <row r="25096" x14ac:dyDescent="0.35"/>
    <row r="25097" x14ac:dyDescent="0.35"/>
    <row r="25098" x14ac:dyDescent="0.35"/>
    <row r="25099" x14ac:dyDescent="0.35"/>
    <row r="25100" x14ac:dyDescent="0.35"/>
    <row r="25101" x14ac:dyDescent="0.35"/>
    <row r="25102" x14ac:dyDescent="0.35"/>
    <row r="25103" x14ac:dyDescent="0.35"/>
    <row r="25104" x14ac:dyDescent="0.35"/>
    <row r="25105" x14ac:dyDescent="0.35"/>
    <row r="25106" x14ac:dyDescent="0.35"/>
    <row r="25107" x14ac:dyDescent="0.35"/>
    <row r="25108" x14ac:dyDescent="0.35"/>
    <row r="25109" x14ac:dyDescent="0.35"/>
    <row r="25110" x14ac:dyDescent="0.35"/>
    <row r="25111" x14ac:dyDescent="0.35"/>
    <row r="25112" x14ac:dyDescent="0.35"/>
    <row r="25113" x14ac:dyDescent="0.35"/>
    <row r="25114" x14ac:dyDescent="0.35"/>
    <row r="25115" x14ac:dyDescent="0.35"/>
    <row r="25116" x14ac:dyDescent="0.35"/>
    <row r="25117" x14ac:dyDescent="0.35"/>
    <row r="25118" x14ac:dyDescent="0.35"/>
    <row r="25119" x14ac:dyDescent="0.35"/>
    <row r="25120" x14ac:dyDescent="0.35"/>
    <row r="25121" x14ac:dyDescent="0.35"/>
    <row r="25122" x14ac:dyDescent="0.35"/>
    <row r="25123" x14ac:dyDescent="0.35"/>
    <row r="25124" x14ac:dyDescent="0.35"/>
    <row r="25125" x14ac:dyDescent="0.35"/>
    <row r="25126" x14ac:dyDescent="0.35"/>
    <row r="25127" x14ac:dyDescent="0.35"/>
    <row r="25128" x14ac:dyDescent="0.35"/>
    <row r="25129" x14ac:dyDescent="0.35"/>
    <row r="25130" x14ac:dyDescent="0.35"/>
    <row r="25131" x14ac:dyDescent="0.35"/>
    <row r="25132" x14ac:dyDescent="0.35"/>
    <row r="25133" x14ac:dyDescent="0.35"/>
    <row r="25134" x14ac:dyDescent="0.35"/>
    <row r="25135" x14ac:dyDescent="0.35"/>
    <row r="25136" x14ac:dyDescent="0.35"/>
    <row r="25137" x14ac:dyDescent="0.35"/>
    <row r="25138" x14ac:dyDescent="0.35"/>
    <row r="25139" x14ac:dyDescent="0.35"/>
    <row r="25140" x14ac:dyDescent="0.35"/>
    <row r="25141" x14ac:dyDescent="0.35"/>
    <row r="25142" x14ac:dyDescent="0.35"/>
    <row r="25143" x14ac:dyDescent="0.35"/>
    <row r="25144" x14ac:dyDescent="0.35"/>
    <row r="25145" x14ac:dyDescent="0.35"/>
    <row r="25146" x14ac:dyDescent="0.35"/>
    <row r="25147" x14ac:dyDescent="0.35"/>
    <row r="25148" x14ac:dyDescent="0.35"/>
    <row r="25149" x14ac:dyDescent="0.35"/>
    <row r="25150" x14ac:dyDescent="0.35"/>
    <row r="25151" x14ac:dyDescent="0.35"/>
    <row r="25152" x14ac:dyDescent="0.35"/>
    <row r="25153" x14ac:dyDescent="0.35"/>
    <row r="25154" x14ac:dyDescent="0.35"/>
    <row r="25155" x14ac:dyDescent="0.35"/>
    <row r="25156" x14ac:dyDescent="0.35"/>
    <row r="25157" x14ac:dyDescent="0.35"/>
    <row r="25158" x14ac:dyDescent="0.35"/>
    <row r="25159" x14ac:dyDescent="0.35"/>
    <row r="25160" x14ac:dyDescent="0.35"/>
    <row r="25161" x14ac:dyDescent="0.35"/>
    <row r="25162" x14ac:dyDescent="0.35"/>
    <row r="25163" x14ac:dyDescent="0.35"/>
    <row r="25164" x14ac:dyDescent="0.35"/>
    <row r="25165" x14ac:dyDescent="0.35"/>
    <row r="25166" x14ac:dyDescent="0.35"/>
    <row r="25167" x14ac:dyDescent="0.35"/>
    <row r="25168" x14ac:dyDescent="0.35"/>
    <row r="25169" x14ac:dyDescent="0.35"/>
    <row r="25170" x14ac:dyDescent="0.35"/>
    <row r="25171" x14ac:dyDescent="0.35"/>
    <row r="25172" x14ac:dyDescent="0.35"/>
    <row r="25173" x14ac:dyDescent="0.35"/>
    <row r="25174" x14ac:dyDescent="0.35"/>
    <row r="25175" x14ac:dyDescent="0.35"/>
    <row r="25176" x14ac:dyDescent="0.35"/>
    <row r="25177" x14ac:dyDescent="0.35"/>
    <row r="25178" x14ac:dyDescent="0.35"/>
    <row r="25179" x14ac:dyDescent="0.35"/>
    <row r="25180" x14ac:dyDescent="0.35"/>
    <row r="25181" x14ac:dyDescent="0.35"/>
    <row r="25182" x14ac:dyDescent="0.35"/>
    <row r="25183" x14ac:dyDescent="0.35"/>
    <row r="25184" x14ac:dyDescent="0.35"/>
    <row r="25185" x14ac:dyDescent="0.35"/>
    <row r="25186" x14ac:dyDescent="0.35"/>
    <row r="25187" x14ac:dyDescent="0.35"/>
    <row r="25188" x14ac:dyDescent="0.35"/>
    <row r="25189" x14ac:dyDescent="0.35"/>
    <row r="25190" x14ac:dyDescent="0.35"/>
    <row r="25191" x14ac:dyDescent="0.35"/>
    <row r="25192" x14ac:dyDescent="0.35"/>
    <row r="25193" x14ac:dyDescent="0.35"/>
    <row r="25194" x14ac:dyDescent="0.35"/>
    <row r="25195" x14ac:dyDescent="0.35"/>
    <row r="25196" x14ac:dyDescent="0.35"/>
    <row r="25197" x14ac:dyDescent="0.35"/>
    <row r="25198" x14ac:dyDescent="0.35"/>
    <row r="25199" x14ac:dyDescent="0.35"/>
    <row r="25200" x14ac:dyDescent="0.35"/>
    <row r="25201" x14ac:dyDescent="0.35"/>
    <row r="25202" x14ac:dyDescent="0.35"/>
    <row r="25203" x14ac:dyDescent="0.35"/>
    <row r="25204" x14ac:dyDescent="0.35"/>
    <row r="25205" x14ac:dyDescent="0.35"/>
    <row r="25206" x14ac:dyDescent="0.35"/>
    <row r="25207" x14ac:dyDescent="0.35"/>
    <row r="25208" x14ac:dyDescent="0.35"/>
    <row r="25209" x14ac:dyDescent="0.35"/>
    <row r="25210" x14ac:dyDescent="0.35"/>
    <row r="25211" x14ac:dyDescent="0.35"/>
    <row r="25212" x14ac:dyDescent="0.35"/>
    <row r="25213" x14ac:dyDescent="0.35"/>
    <row r="25214" x14ac:dyDescent="0.35"/>
    <row r="25215" x14ac:dyDescent="0.35"/>
    <row r="25216" x14ac:dyDescent="0.35"/>
    <row r="25217" x14ac:dyDescent="0.35"/>
    <row r="25218" x14ac:dyDescent="0.35"/>
    <row r="25219" x14ac:dyDescent="0.35"/>
    <row r="25220" x14ac:dyDescent="0.35"/>
    <row r="25221" x14ac:dyDescent="0.35"/>
    <row r="25222" x14ac:dyDescent="0.35"/>
    <row r="25223" x14ac:dyDescent="0.35"/>
    <row r="25224" x14ac:dyDescent="0.35"/>
    <row r="25225" x14ac:dyDescent="0.35"/>
    <row r="25226" x14ac:dyDescent="0.35"/>
    <row r="25227" x14ac:dyDescent="0.35"/>
    <row r="25228" x14ac:dyDescent="0.35"/>
    <row r="25229" x14ac:dyDescent="0.35"/>
    <row r="25230" x14ac:dyDescent="0.35"/>
    <row r="25231" x14ac:dyDescent="0.35"/>
    <row r="25232" x14ac:dyDescent="0.35"/>
    <row r="25233" x14ac:dyDescent="0.35"/>
    <row r="25234" x14ac:dyDescent="0.35"/>
    <row r="25235" x14ac:dyDescent="0.35"/>
    <row r="25236" x14ac:dyDescent="0.35"/>
    <row r="25237" x14ac:dyDescent="0.35"/>
    <row r="25238" x14ac:dyDescent="0.35"/>
    <row r="25239" x14ac:dyDescent="0.35"/>
    <row r="25240" x14ac:dyDescent="0.35"/>
    <row r="25241" x14ac:dyDescent="0.35"/>
    <row r="25242" x14ac:dyDescent="0.35"/>
    <row r="25243" x14ac:dyDescent="0.35"/>
    <row r="25244" x14ac:dyDescent="0.35"/>
    <row r="25245" x14ac:dyDescent="0.35"/>
    <row r="25246" x14ac:dyDescent="0.35"/>
    <row r="25247" x14ac:dyDescent="0.35"/>
    <row r="25248" x14ac:dyDescent="0.35"/>
    <row r="25249" x14ac:dyDescent="0.35"/>
    <row r="25250" x14ac:dyDescent="0.35"/>
    <row r="25251" x14ac:dyDescent="0.35"/>
    <row r="25252" x14ac:dyDescent="0.35"/>
    <row r="25253" x14ac:dyDescent="0.35"/>
    <row r="25254" x14ac:dyDescent="0.35"/>
    <row r="25255" x14ac:dyDescent="0.35"/>
    <row r="25256" x14ac:dyDescent="0.35"/>
    <row r="25257" x14ac:dyDescent="0.35"/>
    <row r="25258" x14ac:dyDescent="0.35"/>
    <row r="25259" x14ac:dyDescent="0.35"/>
    <row r="25260" x14ac:dyDescent="0.35"/>
    <row r="25261" x14ac:dyDescent="0.35"/>
    <row r="25262" x14ac:dyDescent="0.35"/>
    <row r="25263" x14ac:dyDescent="0.35"/>
    <row r="25264" x14ac:dyDescent="0.35"/>
    <row r="25265" x14ac:dyDescent="0.35"/>
    <row r="25266" x14ac:dyDescent="0.35"/>
    <row r="25267" x14ac:dyDescent="0.35"/>
    <row r="25268" x14ac:dyDescent="0.35"/>
    <row r="25269" x14ac:dyDescent="0.35"/>
    <row r="25270" x14ac:dyDescent="0.35"/>
    <row r="25271" x14ac:dyDescent="0.35"/>
    <row r="25272" x14ac:dyDescent="0.35"/>
    <row r="25273" x14ac:dyDescent="0.35"/>
    <row r="25274" x14ac:dyDescent="0.35"/>
    <row r="25275" x14ac:dyDescent="0.35"/>
    <row r="25276" x14ac:dyDescent="0.35"/>
    <row r="25277" x14ac:dyDescent="0.35"/>
    <row r="25278" x14ac:dyDescent="0.35"/>
    <row r="25279" x14ac:dyDescent="0.35"/>
    <row r="25280" x14ac:dyDescent="0.35"/>
    <row r="25281" x14ac:dyDescent="0.35"/>
    <row r="25282" x14ac:dyDescent="0.35"/>
    <row r="25283" x14ac:dyDescent="0.35"/>
    <row r="25284" x14ac:dyDescent="0.35"/>
    <row r="25285" x14ac:dyDescent="0.35"/>
    <row r="25286" x14ac:dyDescent="0.35"/>
    <row r="25287" x14ac:dyDescent="0.35"/>
    <row r="25288" x14ac:dyDescent="0.35"/>
    <row r="25289" x14ac:dyDescent="0.35"/>
    <row r="25290" x14ac:dyDescent="0.35"/>
    <row r="25291" x14ac:dyDescent="0.35"/>
    <row r="25292" x14ac:dyDescent="0.35"/>
    <row r="25293" x14ac:dyDescent="0.35"/>
    <row r="25294" x14ac:dyDescent="0.35"/>
    <row r="25295" x14ac:dyDescent="0.35"/>
    <row r="25296" x14ac:dyDescent="0.35"/>
    <row r="25297" x14ac:dyDescent="0.35"/>
    <row r="25298" x14ac:dyDescent="0.35"/>
    <row r="25299" x14ac:dyDescent="0.35"/>
    <row r="25300" x14ac:dyDescent="0.35"/>
    <row r="25301" x14ac:dyDescent="0.35"/>
    <row r="25302" x14ac:dyDescent="0.35"/>
    <row r="25303" x14ac:dyDescent="0.35"/>
    <row r="25304" x14ac:dyDescent="0.35"/>
    <row r="25305" x14ac:dyDescent="0.35"/>
    <row r="25306" x14ac:dyDescent="0.35"/>
    <row r="25307" x14ac:dyDescent="0.35"/>
    <row r="25308" x14ac:dyDescent="0.35"/>
    <row r="25309" x14ac:dyDescent="0.35"/>
    <row r="25310" x14ac:dyDescent="0.35"/>
    <row r="25311" x14ac:dyDescent="0.35"/>
    <row r="25312" x14ac:dyDescent="0.35"/>
    <row r="25313" x14ac:dyDescent="0.35"/>
    <row r="25314" x14ac:dyDescent="0.35"/>
    <row r="25315" x14ac:dyDescent="0.35"/>
    <row r="25316" x14ac:dyDescent="0.35"/>
    <row r="25317" x14ac:dyDescent="0.35"/>
    <row r="25318" x14ac:dyDescent="0.35"/>
    <row r="25319" x14ac:dyDescent="0.35"/>
    <row r="25320" x14ac:dyDescent="0.35"/>
    <row r="25321" x14ac:dyDescent="0.35"/>
    <row r="25322" x14ac:dyDescent="0.35"/>
    <row r="25323" x14ac:dyDescent="0.35"/>
    <row r="25324" x14ac:dyDescent="0.35"/>
    <row r="25325" x14ac:dyDescent="0.35"/>
    <row r="25326" x14ac:dyDescent="0.35"/>
    <row r="25327" x14ac:dyDescent="0.35"/>
    <row r="25328" x14ac:dyDescent="0.35"/>
    <row r="25329" x14ac:dyDescent="0.35"/>
    <row r="25330" x14ac:dyDescent="0.35"/>
    <row r="25331" x14ac:dyDescent="0.35"/>
    <row r="25332" x14ac:dyDescent="0.35"/>
    <row r="25333" x14ac:dyDescent="0.35"/>
    <row r="25334" x14ac:dyDescent="0.35"/>
    <row r="25335" x14ac:dyDescent="0.35"/>
    <row r="25336" x14ac:dyDescent="0.35"/>
    <row r="25337" x14ac:dyDescent="0.35"/>
    <row r="25338" x14ac:dyDescent="0.35"/>
    <row r="25339" x14ac:dyDescent="0.35"/>
    <row r="25340" x14ac:dyDescent="0.35"/>
    <row r="25341" x14ac:dyDescent="0.35"/>
    <row r="25342" x14ac:dyDescent="0.35"/>
    <row r="25343" x14ac:dyDescent="0.35"/>
    <row r="25344" x14ac:dyDescent="0.35"/>
    <row r="25345" x14ac:dyDescent="0.35"/>
    <row r="25346" x14ac:dyDescent="0.35"/>
    <row r="25347" x14ac:dyDescent="0.35"/>
    <row r="25348" x14ac:dyDescent="0.35"/>
    <row r="25349" x14ac:dyDescent="0.35"/>
    <row r="25350" x14ac:dyDescent="0.35"/>
    <row r="25351" x14ac:dyDescent="0.35"/>
    <row r="25352" x14ac:dyDescent="0.35"/>
    <row r="25353" x14ac:dyDescent="0.35"/>
    <row r="25354" x14ac:dyDescent="0.35"/>
    <row r="25355" x14ac:dyDescent="0.35"/>
    <row r="25356" x14ac:dyDescent="0.35"/>
    <row r="25357" x14ac:dyDescent="0.35"/>
    <row r="25358" x14ac:dyDescent="0.35"/>
    <row r="25359" x14ac:dyDescent="0.35"/>
    <row r="25360" x14ac:dyDescent="0.35"/>
    <row r="25361" x14ac:dyDescent="0.35"/>
    <row r="25362" x14ac:dyDescent="0.35"/>
    <row r="25363" x14ac:dyDescent="0.35"/>
    <row r="25364" x14ac:dyDescent="0.35"/>
    <row r="25365" x14ac:dyDescent="0.35"/>
    <row r="25366" x14ac:dyDescent="0.35"/>
    <row r="25367" x14ac:dyDescent="0.35"/>
    <row r="25368" x14ac:dyDescent="0.35"/>
    <row r="25369" x14ac:dyDescent="0.35"/>
    <row r="25370" x14ac:dyDescent="0.35"/>
    <row r="25371" x14ac:dyDescent="0.35"/>
    <row r="25372" x14ac:dyDescent="0.35"/>
    <row r="25373" x14ac:dyDescent="0.35"/>
    <row r="25374" x14ac:dyDescent="0.35"/>
    <row r="25375" x14ac:dyDescent="0.35"/>
    <row r="25376" x14ac:dyDescent="0.35"/>
    <row r="25377" x14ac:dyDescent="0.35"/>
    <row r="25378" x14ac:dyDescent="0.35"/>
    <row r="25379" x14ac:dyDescent="0.35"/>
    <row r="25380" x14ac:dyDescent="0.35"/>
    <row r="25381" x14ac:dyDescent="0.35"/>
    <row r="25382" x14ac:dyDescent="0.35"/>
    <row r="25383" x14ac:dyDescent="0.35"/>
    <row r="25384" x14ac:dyDescent="0.35"/>
    <row r="25385" x14ac:dyDescent="0.35"/>
    <row r="25386" x14ac:dyDescent="0.35"/>
    <row r="25387" x14ac:dyDescent="0.35"/>
    <row r="25388" x14ac:dyDescent="0.35"/>
    <row r="25389" x14ac:dyDescent="0.35"/>
    <row r="25390" x14ac:dyDescent="0.35"/>
    <row r="25391" x14ac:dyDescent="0.35"/>
    <row r="25392" x14ac:dyDescent="0.35"/>
    <row r="25393" x14ac:dyDescent="0.35"/>
    <row r="25394" x14ac:dyDescent="0.35"/>
    <row r="25395" x14ac:dyDescent="0.35"/>
    <row r="25396" x14ac:dyDescent="0.35"/>
    <row r="25397" x14ac:dyDescent="0.35"/>
    <row r="25398" x14ac:dyDescent="0.35"/>
    <row r="25399" x14ac:dyDescent="0.35"/>
    <row r="25400" x14ac:dyDescent="0.35"/>
    <row r="25401" x14ac:dyDescent="0.35"/>
    <row r="25402" x14ac:dyDescent="0.35"/>
    <row r="25403" x14ac:dyDescent="0.35"/>
    <row r="25404" x14ac:dyDescent="0.35"/>
    <row r="25405" x14ac:dyDescent="0.35"/>
    <row r="25406" x14ac:dyDescent="0.35"/>
    <row r="25407" x14ac:dyDescent="0.35"/>
    <row r="25408" x14ac:dyDescent="0.35"/>
    <row r="25409" x14ac:dyDescent="0.35"/>
    <row r="25410" x14ac:dyDescent="0.35"/>
    <row r="25411" x14ac:dyDescent="0.35"/>
    <row r="25412" x14ac:dyDescent="0.35"/>
    <row r="25413" x14ac:dyDescent="0.35"/>
    <row r="25414" x14ac:dyDescent="0.35"/>
    <row r="25415" x14ac:dyDescent="0.35"/>
    <row r="25416" x14ac:dyDescent="0.35"/>
    <row r="25417" x14ac:dyDescent="0.35"/>
    <row r="25418" x14ac:dyDescent="0.35"/>
    <row r="25419" x14ac:dyDescent="0.35"/>
    <row r="25420" x14ac:dyDescent="0.35"/>
    <row r="25421" x14ac:dyDescent="0.35"/>
    <row r="25422" x14ac:dyDescent="0.35"/>
    <row r="25423" x14ac:dyDescent="0.35"/>
    <row r="25424" x14ac:dyDescent="0.35"/>
    <row r="25425" x14ac:dyDescent="0.35"/>
    <row r="25426" x14ac:dyDescent="0.35"/>
    <row r="25427" x14ac:dyDescent="0.35"/>
    <row r="25428" x14ac:dyDescent="0.35"/>
    <row r="25429" x14ac:dyDescent="0.35"/>
    <row r="25430" x14ac:dyDescent="0.35"/>
    <row r="25431" x14ac:dyDescent="0.35"/>
    <row r="25432" x14ac:dyDescent="0.35"/>
    <row r="25433" x14ac:dyDescent="0.35"/>
    <row r="25434" x14ac:dyDescent="0.35"/>
    <row r="25435" x14ac:dyDescent="0.35"/>
    <row r="25436" x14ac:dyDescent="0.35"/>
    <row r="25437" x14ac:dyDescent="0.35"/>
    <row r="25438" x14ac:dyDescent="0.35"/>
    <row r="25439" x14ac:dyDescent="0.35"/>
    <row r="25440" x14ac:dyDescent="0.35"/>
    <row r="25441" x14ac:dyDescent="0.35"/>
    <row r="25442" x14ac:dyDescent="0.35"/>
    <row r="25443" x14ac:dyDescent="0.35"/>
    <row r="25444" x14ac:dyDescent="0.35"/>
    <row r="25445" x14ac:dyDescent="0.35"/>
    <row r="25446" x14ac:dyDescent="0.35"/>
    <row r="25447" x14ac:dyDescent="0.35"/>
    <row r="25448" x14ac:dyDescent="0.35"/>
    <row r="25449" x14ac:dyDescent="0.35"/>
    <row r="25450" x14ac:dyDescent="0.35"/>
    <row r="25451" x14ac:dyDescent="0.35"/>
    <row r="25452" x14ac:dyDescent="0.35"/>
    <row r="25453" x14ac:dyDescent="0.35"/>
    <row r="25454" x14ac:dyDescent="0.35"/>
    <row r="25455" x14ac:dyDescent="0.35"/>
    <row r="25456" x14ac:dyDescent="0.35"/>
    <row r="25457" x14ac:dyDescent="0.35"/>
    <row r="25458" x14ac:dyDescent="0.35"/>
    <row r="25459" x14ac:dyDescent="0.35"/>
    <row r="25460" x14ac:dyDescent="0.35"/>
    <row r="25461" x14ac:dyDescent="0.35"/>
    <row r="25462" x14ac:dyDescent="0.35"/>
    <row r="25463" x14ac:dyDescent="0.35"/>
    <row r="25464" x14ac:dyDescent="0.35"/>
    <row r="25465" x14ac:dyDescent="0.35"/>
    <row r="25466" x14ac:dyDescent="0.35"/>
    <row r="25467" x14ac:dyDescent="0.35"/>
    <row r="25468" x14ac:dyDescent="0.35"/>
    <row r="25469" x14ac:dyDescent="0.35"/>
    <row r="25470" x14ac:dyDescent="0.35"/>
    <row r="25471" x14ac:dyDescent="0.35"/>
    <row r="25472" x14ac:dyDescent="0.35"/>
    <row r="25473" x14ac:dyDescent="0.35"/>
    <row r="25474" x14ac:dyDescent="0.35"/>
    <row r="25475" x14ac:dyDescent="0.35"/>
    <row r="25476" x14ac:dyDescent="0.35"/>
    <row r="25477" x14ac:dyDescent="0.35"/>
    <row r="25478" x14ac:dyDescent="0.35"/>
    <row r="25479" x14ac:dyDescent="0.35"/>
    <row r="25480" x14ac:dyDescent="0.35"/>
    <row r="25481" x14ac:dyDescent="0.35"/>
    <row r="25482" x14ac:dyDescent="0.35"/>
    <row r="25483" x14ac:dyDescent="0.35"/>
    <row r="25484" x14ac:dyDescent="0.35"/>
    <row r="25485" x14ac:dyDescent="0.35"/>
    <row r="25486" x14ac:dyDescent="0.35"/>
    <row r="25487" x14ac:dyDescent="0.35"/>
    <row r="25488" x14ac:dyDescent="0.35"/>
    <row r="25489" x14ac:dyDescent="0.35"/>
    <row r="25490" x14ac:dyDescent="0.35"/>
    <row r="25491" x14ac:dyDescent="0.35"/>
    <row r="25492" x14ac:dyDescent="0.35"/>
    <row r="25493" x14ac:dyDescent="0.35"/>
    <row r="25494" x14ac:dyDescent="0.35"/>
    <row r="25495" x14ac:dyDescent="0.35"/>
    <row r="25496" x14ac:dyDescent="0.35"/>
    <row r="25497" x14ac:dyDescent="0.35"/>
    <row r="25498" x14ac:dyDescent="0.35"/>
    <row r="25499" x14ac:dyDescent="0.35"/>
    <row r="25500" x14ac:dyDescent="0.35"/>
    <row r="25501" x14ac:dyDescent="0.35"/>
    <row r="25502" x14ac:dyDescent="0.35"/>
    <row r="25503" x14ac:dyDescent="0.35"/>
    <row r="25504" x14ac:dyDescent="0.35"/>
    <row r="25505" x14ac:dyDescent="0.35"/>
    <row r="25506" x14ac:dyDescent="0.35"/>
    <row r="25507" x14ac:dyDescent="0.35"/>
    <row r="25508" x14ac:dyDescent="0.35"/>
    <row r="25509" x14ac:dyDescent="0.35"/>
    <row r="25510" x14ac:dyDescent="0.35"/>
    <row r="25511" x14ac:dyDescent="0.35"/>
    <row r="25512" x14ac:dyDescent="0.35"/>
    <row r="25513" x14ac:dyDescent="0.35"/>
    <row r="25514" x14ac:dyDescent="0.35"/>
    <row r="25515" x14ac:dyDescent="0.35"/>
    <row r="25516" x14ac:dyDescent="0.35"/>
    <row r="25517" x14ac:dyDescent="0.35"/>
    <row r="25518" x14ac:dyDescent="0.35"/>
    <row r="25519" x14ac:dyDescent="0.35"/>
    <row r="25520" x14ac:dyDescent="0.35"/>
    <row r="25521" x14ac:dyDescent="0.35"/>
    <row r="25522" x14ac:dyDescent="0.35"/>
    <row r="25523" x14ac:dyDescent="0.35"/>
    <row r="25524" x14ac:dyDescent="0.35"/>
    <row r="25525" x14ac:dyDescent="0.35"/>
    <row r="25526" x14ac:dyDescent="0.35"/>
    <row r="25527" x14ac:dyDescent="0.35"/>
    <row r="25528" x14ac:dyDescent="0.35"/>
    <row r="25529" x14ac:dyDescent="0.35"/>
    <row r="25530" x14ac:dyDescent="0.35"/>
    <row r="25531" x14ac:dyDescent="0.35"/>
    <row r="25532" x14ac:dyDescent="0.35"/>
    <row r="25533" x14ac:dyDescent="0.35"/>
    <row r="25534" x14ac:dyDescent="0.35"/>
    <row r="25535" x14ac:dyDescent="0.35"/>
    <row r="25536" x14ac:dyDescent="0.35"/>
    <row r="25537" x14ac:dyDescent="0.35"/>
    <row r="25538" x14ac:dyDescent="0.35"/>
    <row r="25539" x14ac:dyDescent="0.35"/>
    <row r="25540" x14ac:dyDescent="0.35"/>
    <row r="25541" x14ac:dyDescent="0.35"/>
    <row r="25542" x14ac:dyDescent="0.35"/>
    <row r="25543" x14ac:dyDescent="0.35"/>
    <row r="25544" x14ac:dyDescent="0.35"/>
    <row r="25545" x14ac:dyDescent="0.35"/>
    <row r="25546" x14ac:dyDescent="0.35"/>
    <row r="25547" x14ac:dyDescent="0.35"/>
    <row r="25548" x14ac:dyDescent="0.35"/>
    <row r="25549" x14ac:dyDescent="0.35"/>
    <row r="25550" x14ac:dyDescent="0.35"/>
    <row r="25551" x14ac:dyDescent="0.35"/>
    <row r="25552" x14ac:dyDescent="0.35"/>
    <row r="25553" x14ac:dyDescent="0.35"/>
    <row r="25554" x14ac:dyDescent="0.35"/>
    <row r="25555" x14ac:dyDescent="0.35"/>
    <row r="25556" x14ac:dyDescent="0.35"/>
    <row r="25557" x14ac:dyDescent="0.35"/>
    <row r="25558" x14ac:dyDescent="0.35"/>
    <row r="25559" x14ac:dyDescent="0.35"/>
    <row r="25560" x14ac:dyDescent="0.35"/>
    <row r="25561" x14ac:dyDescent="0.35"/>
    <row r="25562" x14ac:dyDescent="0.35"/>
    <row r="25563" x14ac:dyDescent="0.35"/>
    <row r="25564" x14ac:dyDescent="0.35"/>
    <row r="25565" x14ac:dyDescent="0.35"/>
    <row r="25566" x14ac:dyDescent="0.35"/>
    <row r="25567" x14ac:dyDescent="0.35"/>
    <row r="25568" x14ac:dyDescent="0.35"/>
    <row r="25569" x14ac:dyDescent="0.35"/>
    <row r="25570" x14ac:dyDescent="0.35"/>
    <row r="25571" x14ac:dyDescent="0.35"/>
    <row r="25572" x14ac:dyDescent="0.35"/>
    <row r="25573" x14ac:dyDescent="0.35"/>
    <row r="25574" x14ac:dyDescent="0.35"/>
    <row r="25575" x14ac:dyDescent="0.35"/>
    <row r="25576" x14ac:dyDescent="0.35"/>
    <row r="25577" x14ac:dyDescent="0.35"/>
    <row r="25578" x14ac:dyDescent="0.35"/>
    <row r="25579" x14ac:dyDescent="0.35"/>
    <row r="25580" x14ac:dyDescent="0.35"/>
    <row r="25581" x14ac:dyDescent="0.35"/>
    <row r="25582" x14ac:dyDescent="0.35"/>
    <row r="25583" x14ac:dyDescent="0.35"/>
    <row r="25584" x14ac:dyDescent="0.35"/>
    <row r="25585" x14ac:dyDescent="0.35"/>
    <row r="25586" x14ac:dyDescent="0.35"/>
    <row r="25587" x14ac:dyDescent="0.35"/>
    <row r="25588" x14ac:dyDescent="0.35"/>
    <row r="25589" x14ac:dyDescent="0.35"/>
    <row r="25590" x14ac:dyDescent="0.35"/>
    <row r="25591" x14ac:dyDescent="0.35"/>
    <row r="25592" x14ac:dyDescent="0.35"/>
    <row r="25593" x14ac:dyDescent="0.35"/>
    <row r="25594" x14ac:dyDescent="0.35"/>
    <row r="25595" x14ac:dyDescent="0.35"/>
    <row r="25596" x14ac:dyDescent="0.35"/>
    <row r="25597" x14ac:dyDescent="0.35"/>
    <row r="25598" x14ac:dyDescent="0.35"/>
    <row r="25599" x14ac:dyDescent="0.35"/>
    <row r="25600" x14ac:dyDescent="0.35"/>
    <row r="25601" x14ac:dyDescent="0.35"/>
    <row r="25602" x14ac:dyDescent="0.35"/>
    <row r="25603" x14ac:dyDescent="0.35"/>
    <row r="25604" x14ac:dyDescent="0.35"/>
    <row r="25605" x14ac:dyDescent="0.35"/>
    <row r="25606" x14ac:dyDescent="0.35"/>
    <row r="25607" x14ac:dyDescent="0.35"/>
    <row r="25608" x14ac:dyDescent="0.35"/>
    <row r="25609" x14ac:dyDescent="0.35"/>
    <row r="25610" x14ac:dyDescent="0.35"/>
    <row r="25611" x14ac:dyDescent="0.35"/>
    <row r="25612" x14ac:dyDescent="0.35"/>
    <row r="25613" x14ac:dyDescent="0.35"/>
    <row r="25614" x14ac:dyDescent="0.35"/>
    <row r="25615" x14ac:dyDescent="0.35"/>
    <row r="25616" x14ac:dyDescent="0.35"/>
    <row r="25617" x14ac:dyDescent="0.35"/>
    <row r="25618" x14ac:dyDescent="0.35"/>
    <row r="25619" x14ac:dyDescent="0.35"/>
    <row r="25620" x14ac:dyDescent="0.35"/>
    <row r="25621" x14ac:dyDescent="0.35"/>
    <row r="25622" x14ac:dyDescent="0.35"/>
    <row r="25623" x14ac:dyDescent="0.35"/>
    <row r="25624" x14ac:dyDescent="0.35"/>
    <row r="25625" x14ac:dyDescent="0.35"/>
    <row r="25626" x14ac:dyDescent="0.35"/>
    <row r="25627" x14ac:dyDescent="0.35"/>
    <row r="25628" x14ac:dyDescent="0.35"/>
    <row r="25629" x14ac:dyDescent="0.35"/>
    <row r="25630" x14ac:dyDescent="0.35"/>
    <row r="25631" x14ac:dyDescent="0.35"/>
    <row r="25632" x14ac:dyDescent="0.35"/>
    <row r="25633" x14ac:dyDescent="0.35"/>
    <row r="25634" x14ac:dyDescent="0.35"/>
    <row r="25635" x14ac:dyDescent="0.35"/>
    <row r="25636" x14ac:dyDescent="0.35"/>
    <row r="25637" x14ac:dyDescent="0.35"/>
    <row r="25638" x14ac:dyDescent="0.35"/>
    <row r="25639" x14ac:dyDescent="0.35"/>
    <row r="25640" x14ac:dyDescent="0.35"/>
    <row r="25641" x14ac:dyDescent="0.35"/>
    <row r="25642" x14ac:dyDescent="0.35"/>
    <row r="25643" x14ac:dyDescent="0.35"/>
    <row r="25644" x14ac:dyDescent="0.35"/>
    <row r="25645" x14ac:dyDescent="0.35"/>
    <row r="25646" x14ac:dyDescent="0.35"/>
    <row r="25647" x14ac:dyDescent="0.35"/>
    <row r="25648" x14ac:dyDescent="0.35"/>
    <row r="25649" x14ac:dyDescent="0.35"/>
    <row r="25650" x14ac:dyDescent="0.35"/>
    <row r="25651" x14ac:dyDescent="0.35"/>
    <row r="25652" x14ac:dyDescent="0.35"/>
    <row r="25653" x14ac:dyDescent="0.35"/>
    <row r="25654" x14ac:dyDescent="0.35"/>
    <row r="25655" x14ac:dyDescent="0.35"/>
    <row r="25656" x14ac:dyDescent="0.35"/>
    <row r="25657" x14ac:dyDescent="0.35"/>
    <row r="25658" x14ac:dyDescent="0.35"/>
    <row r="25659" x14ac:dyDescent="0.35"/>
    <row r="25660" x14ac:dyDescent="0.35"/>
    <row r="25661" x14ac:dyDescent="0.35"/>
    <row r="25662" x14ac:dyDescent="0.35"/>
    <row r="25663" x14ac:dyDescent="0.35"/>
    <row r="25664" x14ac:dyDescent="0.35"/>
    <row r="25665" x14ac:dyDescent="0.35"/>
    <row r="25666" x14ac:dyDescent="0.35"/>
    <row r="25667" x14ac:dyDescent="0.35"/>
    <row r="25668" x14ac:dyDescent="0.35"/>
    <row r="25669" x14ac:dyDescent="0.35"/>
    <row r="25670" x14ac:dyDescent="0.35"/>
    <row r="25671" x14ac:dyDescent="0.35"/>
    <row r="25672" x14ac:dyDescent="0.35"/>
    <row r="25673" x14ac:dyDescent="0.35"/>
    <row r="25674" x14ac:dyDescent="0.35"/>
    <row r="25675" x14ac:dyDescent="0.35"/>
    <row r="25676" x14ac:dyDescent="0.35"/>
    <row r="25677" x14ac:dyDescent="0.35"/>
    <row r="25678" x14ac:dyDescent="0.35"/>
    <row r="25679" x14ac:dyDescent="0.35"/>
    <row r="25680" x14ac:dyDescent="0.35"/>
    <row r="25681" x14ac:dyDescent="0.35"/>
    <row r="25682" x14ac:dyDescent="0.35"/>
    <row r="25683" x14ac:dyDescent="0.35"/>
    <row r="25684" x14ac:dyDescent="0.35"/>
    <row r="25685" x14ac:dyDescent="0.35"/>
    <row r="25686" x14ac:dyDescent="0.35"/>
    <row r="25687" x14ac:dyDescent="0.35"/>
    <row r="25688" x14ac:dyDescent="0.35"/>
    <row r="25689" x14ac:dyDescent="0.35"/>
    <row r="25690" x14ac:dyDescent="0.35"/>
    <row r="25691" x14ac:dyDescent="0.35"/>
    <row r="25692" x14ac:dyDescent="0.35"/>
    <row r="25693" x14ac:dyDescent="0.35"/>
    <row r="25694" x14ac:dyDescent="0.35"/>
    <row r="25695" x14ac:dyDescent="0.35"/>
    <row r="25696" x14ac:dyDescent="0.35"/>
    <row r="25697" x14ac:dyDescent="0.35"/>
    <row r="25698" x14ac:dyDescent="0.35"/>
    <row r="25699" x14ac:dyDescent="0.35"/>
    <row r="25700" x14ac:dyDescent="0.35"/>
    <row r="25701" x14ac:dyDescent="0.35"/>
    <row r="25702" x14ac:dyDescent="0.35"/>
    <row r="25703" x14ac:dyDescent="0.35"/>
    <row r="25704" x14ac:dyDescent="0.35"/>
    <row r="25705" x14ac:dyDescent="0.35"/>
    <row r="25706" x14ac:dyDescent="0.35"/>
    <row r="25707" x14ac:dyDescent="0.35"/>
    <row r="25708" x14ac:dyDescent="0.35"/>
    <row r="25709" x14ac:dyDescent="0.35"/>
    <row r="25710" x14ac:dyDescent="0.35"/>
    <row r="25711" x14ac:dyDescent="0.35"/>
    <row r="25712" x14ac:dyDescent="0.35"/>
    <row r="25713" x14ac:dyDescent="0.35"/>
    <row r="25714" x14ac:dyDescent="0.35"/>
    <row r="25715" x14ac:dyDescent="0.35"/>
    <row r="25716" x14ac:dyDescent="0.35"/>
    <row r="25717" x14ac:dyDescent="0.35"/>
    <row r="25718" x14ac:dyDescent="0.35"/>
    <row r="25719" x14ac:dyDescent="0.35"/>
    <row r="25720" x14ac:dyDescent="0.35"/>
    <row r="25721" x14ac:dyDescent="0.35"/>
    <row r="25722" x14ac:dyDescent="0.35"/>
    <row r="25723" x14ac:dyDescent="0.35"/>
    <row r="25724" x14ac:dyDescent="0.35"/>
    <row r="25725" x14ac:dyDescent="0.35"/>
    <row r="25726" x14ac:dyDescent="0.35"/>
    <row r="25727" x14ac:dyDescent="0.35"/>
    <row r="25728" x14ac:dyDescent="0.35"/>
    <row r="25729" x14ac:dyDescent="0.35"/>
    <row r="25730" x14ac:dyDescent="0.35"/>
    <row r="25731" x14ac:dyDescent="0.35"/>
    <row r="25732" x14ac:dyDescent="0.35"/>
    <row r="25733" x14ac:dyDescent="0.35"/>
    <row r="25734" x14ac:dyDescent="0.35"/>
    <row r="25735" x14ac:dyDescent="0.35"/>
    <row r="25736" x14ac:dyDescent="0.35"/>
    <row r="25737" x14ac:dyDescent="0.35"/>
    <row r="25738" x14ac:dyDescent="0.35"/>
    <row r="25739" x14ac:dyDescent="0.35"/>
    <row r="25740" x14ac:dyDescent="0.35"/>
    <row r="25741" x14ac:dyDescent="0.35"/>
    <row r="25742" x14ac:dyDescent="0.35"/>
    <row r="25743" x14ac:dyDescent="0.35"/>
    <row r="25744" x14ac:dyDescent="0.35"/>
    <row r="25745" x14ac:dyDescent="0.35"/>
    <row r="25746" x14ac:dyDescent="0.35"/>
    <row r="25747" x14ac:dyDescent="0.35"/>
    <row r="25748" x14ac:dyDescent="0.35"/>
    <row r="25749" x14ac:dyDescent="0.35"/>
    <row r="25750" x14ac:dyDescent="0.35"/>
    <row r="25751" x14ac:dyDescent="0.35"/>
    <row r="25752" x14ac:dyDescent="0.35"/>
    <row r="25753" x14ac:dyDescent="0.35"/>
    <row r="25754" x14ac:dyDescent="0.35"/>
    <row r="25755" x14ac:dyDescent="0.35"/>
    <row r="25756" x14ac:dyDescent="0.35"/>
    <row r="25757" x14ac:dyDescent="0.35"/>
    <row r="25758" x14ac:dyDescent="0.35"/>
    <row r="25759" x14ac:dyDescent="0.35"/>
    <row r="25760" x14ac:dyDescent="0.35"/>
    <row r="25761" x14ac:dyDescent="0.35"/>
    <row r="25762" x14ac:dyDescent="0.35"/>
    <row r="25763" x14ac:dyDescent="0.35"/>
    <row r="25764" x14ac:dyDescent="0.35"/>
    <row r="25765" x14ac:dyDescent="0.35"/>
    <row r="25766" x14ac:dyDescent="0.35"/>
    <row r="25767" x14ac:dyDescent="0.35"/>
    <row r="25768" x14ac:dyDescent="0.35"/>
    <row r="25769" x14ac:dyDescent="0.35"/>
    <row r="25770" x14ac:dyDescent="0.35"/>
    <row r="25771" x14ac:dyDescent="0.35"/>
    <row r="25772" x14ac:dyDescent="0.35"/>
    <row r="25773" x14ac:dyDescent="0.35"/>
    <row r="25774" x14ac:dyDescent="0.35"/>
    <row r="25775" x14ac:dyDescent="0.35"/>
    <row r="25776" x14ac:dyDescent="0.35"/>
    <row r="25777" x14ac:dyDescent="0.35"/>
    <row r="25778" x14ac:dyDescent="0.35"/>
    <row r="25779" x14ac:dyDescent="0.35"/>
    <row r="25780" x14ac:dyDescent="0.35"/>
    <row r="25781" x14ac:dyDescent="0.35"/>
    <row r="25782" x14ac:dyDescent="0.35"/>
    <row r="25783" x14ac:dyDescent="0.35"/>
    <row r="25784" x14ac:dyDescent="0.35"/>
    <row r="25785" x14ac:dyDescent="0.35"/>
    <row r="25786" x14ac:dyDescent="0.35"/>
    <row r="25787" x14ac:dyDescent="0.35"/>
    <row r="25788" x14ac:dyDescent="0.35"/>
    <row r="25789" x14ac:dyDescent="0.35"/>
    <row r="25790" x14ac:dyDescent="0.35"/>
    <row r="25791" x14ac:dyDescent="0.35"/>
    <row r="25792" x14ac:dyDescent="0.35"/>
    <row r="25793" x14ac:dyDescent="0.35"/>
    <row r="25794" x14ac:dyDescent="0.35"/>
    <row r="25795" x14ac:dyDescent="0.35"/>
    <row r="25796" x14ac:dyDescent="0.35"/>
    <row r="25797" x14ac:dyDescent="0.35"/>
    <row r="25798" x14ac:dyDescent="0.35"/>
    <row r="25799" x14ac:dyDescent="0.35"/>
    <row r="25800" x14ac:dyDescent="0.35"/>
    <row r="25801" x14ac:dyDescent="0.35"/>
    <row r="25802" x14ac:dyDescent="0.35"/>
    <row r="25803" x14ac:dyDescent="0.35"/>
    <row r="25804" x14ac:dyDescent="0.35"/>
    <row r="25805" x14ac:dyDescent="0.35"/>
    <row r="25806" x14ac:dyDescent="0.35"/>
    <row r="25807" x14ac:dyDescent="0.35"/>
    <row r="25808" x14ac:dyDescent="0.35"/>
    <row r="25809" x14ac:dyDescent="0.35"/>
    <row r="25810" x14ac:dyDescent="0.35"/>
    <row r="25811" x14ac:dyDescent="0.35"/>
    <row r="25812" x14ac:dyDescent="0.35"/>
    <row r="25813" x14ac:dyDescent="0.35"/>
    <row r="25814" x14ac:dyDescent="0.35"/>
    <row r="25815" x14ac:dyDescent="0.35"/>
    <row r="25816" x14ac:dyDescent="0.35"/>
    <row r="25817" x14ac:dyDescent="0.35"/>
    <row r="25818" x14ac:dyDescent="0.35"/>
    <row r="25819" x14ac:dyDescent="0.35"/>
    <row r="25820" x14ac:dyDescent="0.35"/>
    <row r="25821" x14ac:dyDescent="0.35"/>
    <row r="25822" x14ac:dyDescent="0.35"/>
    <row r="25823" x14ac:dyDescent="0.35"/>
    <row r="25824" x14ac:dyDescent="0.35"/>
    <row r="25825" x14ac:dyDescent="0.35"/>
    <row r="25826" x14ac:dyDescent="0.35"/>
    <row r="25827" x14ac:dyDescent="0.35"/>
    <row r="25828" x14ac:dyDescent="0.35"/>
    <row r="25829" x14ac:dyDescent="0.35"/>
    <row r="25830" x14ac:dyDescent="0.35"/>
    <row r="25831" x14ac:dyDescent="0.35"/>
    <row r="25832" x14ac:dyDescent="0.35"/>
    <row r="25833" x14ac:dyDescent="0.35"/>
    <row r="25834" x14ac:dyDescent="0.35"/>
    <row r="25835" x14ac:dyDescent="0.35"/>
    <row r="25836" x14ac:dyDescent="0.35"/>
    <row r="25837" x14ac:dyDescent="0.35"/>
    <row r="25838" x14ac:dyDescent="0.35"/>
    <row r="25839" x14ac:dyDescent="0.35"/>
    <row r="25840" x14ac:dyDescent="0.35"/>
    <row r="25841" x14ac:dyDescent="0.35"/>
    <row r="25842" x14ac:dyDescent="0.35"/>
    <row r="25843" x14ac:dyDescent="0.35"/>
    <row r="25844" x14ac:dyDescent="0.35"/>
    <row r="25845" x14ac:dyDescent="0.35"/>
    <row r="25846" x14ac:dyDescent="0.35"/>
    <row r="25847" x14ac:dyDescent="0.35"/>
    <row r="25848" x14ac:dyDescent="0.35"/>
    <row r="25849" x14ac:dyDescent="0.35"/>
    <row r="25850" x14ac:dyDescent="0.35"/>
    <row r="25851" x14ac:dyDescent="0.35"/>
    <row r="25852" x14ac:dyDescent="0.35"/>
    <row r="25853" x14ac:dyDescent="0.35"/>
    <row r="25854" x14ac:dyDescent="0.35"/>
    <row r="25855" x14ac:dyDescent="0.35"/>
    <row r="25856" x14ac:dyDescent="0.35"/>
    <row r="25857" x14ac:dyDescent="0.35"/>
    <row r="25858" x14ac:dyDescent="0.35"/>
    <row r="25859" x14ac:dyDescent="0.35"/>
    <row r="25860" x14ac:dyDescent="0.35"/>
    <row r="25861" x14ac:dyDescent="0.35"/>
    <row r="25862" x14ac:dyDescent="0.35"/>
    <row r="25863" x14ac:dyDescent="0.35"/>
    <row r="25864" x14ac:dyDescent="0.35"/>
    <row r="25865" x14ac:dyDescent="0.35"/>
    <row r="25866" x14ac:dyDescent="0.35"/>
    <row r="25867" x14ac:dyDescent="0.35"/>
    <row r="25868" x14ac:dyDescent="0.35"/>
    <row r="25869" x14ac:dyDescent="0.35"/>
    <row r="25870" x14ac:dyDescent="0.35"/>
    <row r="25871" x14ac:dyDescent="0.35"/>
    <row r="25872" x14ac:dyDescent="0.35"/>
    <row r="25873" x14ac:dyDescent="0.35"/>
    <row r="25874" x14ac:dyDescent="0.35"/>
    <row r="25875" x14ac:dyDescent="0.35"/>
    <row r="25876" x14ac:dyDescent="0.35"/>
    <row r="25877" x14ac:dyDescent="0.35"/>
    <row r="25878" x14ac:dyDescent="0.35"/>
    <row r="25879" x14ac:dyDescent="0.35"/>
    <row r="25880" x14ac:dyDescent="0.35"/>
    <row r="25881" x14ac:dyDescent="0.35"/>
    <row r="25882" x14ac:dyDescent="0.35"/>
    <row r="25883" x14ac:dyDescent="0.35"/>
    <row r="25884" x14ac:dyDescent="0.35"/>
    <row r="25885" x14ac:dyDescent="0.35"/>
    <row r="25886" x14ac:dyDescent="0.35"/>
    <row r="25887" x14ac:dyDescent="0.35"/>
    <row r="25888" x14ac:dyDescent="0.35"/>
    <row r="25889" x14ac:dyDescent="0.35"/>
    <row r="25890" x14ac:dyDescent="0.35"/>
    <row r="25891" x14ac:dyDescent="0.35"/>
    <row r="25892" x14ac:dyDescent="0.35"/>
    <row r="25893" x14ac:dyDescent="0.35"/>
    <row r="25894" x14ac:dyDescent="0.35"/>
    <row r="25895" x14ac:dyDescent="0.35"/>
    <row r="25896" x14ac:dyDescent="0.35"/>
    <row r="25897" x14ac:dyDescent="0.35"/>
    <row r="25898" x14ac:dyDescent="0.35"/>
    <row r="25899" x14ac:dyDescent="0.35"/>
    <row r="25900" x14ac:dyDescent="0.35"/>
    <row r="25901" x14ac:dyDescent="0.35"/>
    <row r="25902" x14ac:dyDescent="0.35"/>
    <row r="25903" x14ac:dyDescent="0.35"/>
    <row r="25904" x14ac:dyDescent="0.35"/>
    <row r="25905" x14ac:dyDescent="0.35"/>
    <row r="25906" x14ac:dyDescent="0.35"/>
    <row r="25907" x14ac:dyDescent="0.35"/>
    <row r="25908" x14ac:dyDescent="0.35"/>
    <row r="25909" x14ac:dyDescent="0.35"/>
    <row r="25910" x14ac:dyDescent="0.35"/>
    <row r="25911" x14ac:dyDescent="0.35"/>
    <row r="25912" x14ac:dyDescent="0.35"/>
    <row r="25913" x14ac:dyDescent="0.35"/>
    <row r="25914" x14ac:dyDescent="0.35"/>
    <row r="25915" x14ac:dyDescent="0.35"/>
    <row r="25916" x14ac:dyDescent="0.35"/>
    <row r="25917" x14ac:dyDescent="0.35"/>
    <row r="25918" x14ac:dyDescent="0.35"/>
    <row r="25919" x14ac:dyDescent="0.35"/>
    <row r="25920" x14ac:dyDescent="0.35"/>
    <row r="25921" x14ac:dyDescent="0.35"/>
    <row r="25922" x14ac:dyDescent="0.35"/>
    <row r="25923" x14ac:dyDescent="0.35"/>
    <row r="25924" x14ac:dyDescent="0.35"/>
    <row r="25925" x14ac:dyDescent="0.35"/>
    <row r="25926" x14ac:dyDescent="0.35"/>
    <row r="25927" x14ac:dyDescent="0.35"/>
    <row r="25928" x14ac:dyDescent="0.35"/>
    <row r="25929" x14ac:dyDescent="0.35"/>
    <row r="25930" x14ac:dyDescent="0.35"/>
    <row r="25931" x14ac:dyDescent="0.35"/>
    <row r="25932" x14ac:dyDescent="0.35"/>
    <row r="25933" x14ac:dyDescent="0.35"/>
    <row r="25934" x14ac:dyDescent="0.35"/>
    <row r="25935" x14ac:dyDescent="0.35"/>
    <row r="25936" x14ac:dyDescent="0.35"/>
    <row r="25937" x14ac:dyDescent="0.35"/>
    <row r="25938" x14ac:dyDescent="0.35"/>
    <row r="25939" x14ac:dyDescent="0.35"/>
    <row r="25940" x14ac:dyDescent="0.35"/>
    <row r="25941" x14ac:dyDescent="0.35"/>
    <row r="25942" x14ac:dyDescent="0.35"/>
    <row r="25943" x14ac:dyDescent="0.35"/>
    <row r="25944" x14ac:dyDescent="0.35"/>
    <row r="25945" x14ac:dyDescent="0.35"/>
    <row r="25946" x14ac:dyDescent="0.35"/>
    <row r="25947" x14ac:dyDescent="0.35"/>
    <row r="25948" x14ac:dyDescent="0.35"/>
    <row r="25949" x14ac:dyDescent="0.35"/>
    <row r="25950" x14ac:dyDescent="0.35"/>
    <row r="25951" x14ac:dyDescent="0.35"/>
    <row r="25952" x14ac:dyDescent="0.35"/>
    <row r="25953" x14ac:dyDescent="0.35"/>
    <row r="25954" x14ac:dyDescent="0.35"/>
    <row r="25955" x14ac:dyDescent="0.35"/>
    <row r="25956" x14ac:dyDescent="0.35"/>
    <row r="25957" x14ac:dyDescent="0.35"/>
    <row r="25958" x14ac:dyDescent="0.35"/>
    <row r="25959" x14ac:dyDescent="0.35"/>
    <row r="25960" x14ac:dyDescent="0.35"/>
    <row r="25961" x14ac:dyDescent="0.35"/>
    <row r="25962" x14ac:dyDescent="0.35"/>
    <row r="25963" x14ac:dyDescent="0.35"/>
    <row r="25964" x14ac:dyDescent="0.35"/>
    <row r="25965" x14ac:dyDescent="0.35"/>
    <row r="25966" x14ac:dyDescent="0.35"/>
    <row r="25967" x14ac:dyDescent="0.35"/>
    <row r="25968" x14ac:dyDescent="0.35"/>
    <row r="25969" x14ac:dyDescent="0.35"/>
    <row r="25970" x14ac:dyDescent="0.35"/>
    <row r="25971" x14ac:dyDescent="0.35"/>
    <row r="25972" x14ac:dyDescent="0.35"/>
    <row r="25973" x14ac:dyDescent="0.35"/>
    <row r="25974" x14ac:dyDescent="0.35"/>
    <row r="25975" x14ac:dyDescent="0.35"/>
    <row r="25976" x14ac:dyDescent="0.35"/>
    <row r="25977" x14ac:dyDescent="0.35"/>
    <row r="25978" x14ac:dyDescent="0.35"/>
    <row r="25979" x14ac:dyDescent="0.35"/>
    <row r="25980" x14ac:dyDescent="0.35"/>
    <row r="25981" x14ac:dyDescent="0.35"/>
    <row r="25982" x14ac:dyDescent="0.35"/>
    <row r="25983" x14ac:dyDescent="0.35"/>
    <row r="25984" x14ac:dyDescent="0.35"/>
    <row r="25985" x14ac:dyDescent="0.35"/>
    <row r="25986" x14ac:dyDescent="0.35"/>
    <row r="25987" x14ac:dyDescent="0.35"/>
    <row r="25988" x14ac:dyDescent="0.35"/>
    <row r="25989" x14ac:dyDescent="0.35"/>
    <row r="25990" x14ac:dyDescent="0.35"/>
    <row r="25991" x14ac:dyDescent="0.35"/>
    <row r="25992" x14ac:dyDescent="0.35"/>
    <row r="25993" x14ac:dyDescent="0.35"/>
    <row r="25994" x14ac:dyDescent="0.35"/>
    <row r="25995" x14ac:dyDescent="0.35"/>
    <row r="25996" x14ac:dyDescent="0.35"/>
    <row r="25997" x14ac:dyDescent="0.35"/>
    <row r="25998" x14ac:dyDescent="0.35"/>
    <row r="25999" x14ac:dyDescent="0.35"/>
    <row r="26000" x14ac:dyDescent="0.35"/>
    <row r="26001" x14ac:dyDescent="0.35"/>
    <row r="26002" x14ac:dyDescent="0.35"/>
    <row r="26003" x14ac:dyDescent="0.35"/>
    <row r="26004" x14ac:dyDescent="0.35"/>
    <row r="26005" x14ac:dyDescent="0.35"/>
    <row r="26006" x14ac:dyDescent="0.35"/>
    <row r="26007" x14ac:dyDescent="0.35"/>
    <row r="26008" x14ac:dyDescent="0.35"/>
    <row r="26009" x14ac:dyDescent="0.35"/>
    <row r="26010" x14ac:dyDescent="0.35"/>
    <row r="26011" x14ac:dyDescent="0.35"/>
    <row r="26012" x14ac:dyDescent="0.35"/>
    <row r="26013" x14ac:dyDescent="0.35"/>
    <row r="26014" x14ac:dyDescent="0.35"/>
    <row r="26015" x14ac:dyDescent="0.35"/>
    <row r="26016" x14ac:dyDescent="0.35"/>
    <row r="26017" x14ac:dyDescent="0.35"/>
    <row r="26018" x14ac:dyDescent="0.35"/>
    <row r="26019" x14ac:dyDescent="0.35"/>
    <row r="26020" x14ac:dyDescent="0.35"/>
    <row r="26021" x14ac:dyDescent="0.35"/>
    <row r="26022" x14ac:dyDescent="0.35"/>
    <row r="26023" x14ac:dyDescent="0.35"/>
    <row r="26024" x14ac:dyDescent="0.35"/>
    <row r="26025" x14ac:dyDescent="0.35"/>
    <row r="26026" x14ac:dyDescent="0.35"/>
    <row r="26027" x14ac:dyDescent="0.35"/>
    <row r="26028" x14ac:dyDescent="0.35"/>
    <row r="26029" x14ac:dyDescent="0.35"/>
    <row r="26030" x14ac:dyDescent="0.35"/>
    <row r="26031" x14ac:dyDescent="0.35"/>
    <row r="26032" x14ac:dyDescent="0.35"/>
    <row r="26033" x14ac:dyDescent="0.35"/>
    <row r="26034" x14ac:dyDescent="0.35"/>
    <row r="26035" x14ac:dyDescent="0.35"/>
    <row r="26036" x14ac:dyDescent="0.35"/>
    <row r="26037" x14ac:dyDescent="0.35"/>
    <row r="26038" x14ac:dyDescent="0.35"/>
    <row r="26039" x14ac:dyDescent="0.35"/>
    <row r="26040" x14ac:dyDescent="0.35"/>
    <row r="26041" x14ac:dyDescent="0.35"/>
    <row r="26042" x14ac:dyDescent="0.35"/>
    <row r="26043" x14ac:dyDescent="0.35"/>
    <row r="26044" x14ac:dyDescent="0.35"/>
    <row r="26045" x14ac:dyDescent="0.35"/>
    <row r="26046" x14ac:dyDescent="0.35"/>
    <row r="26047" x14ac:dyDescent="0.35"/>
    <row r="26048" x14ac:dyDescent="0.35"/>
    <row r="26049" x14ac:dyDescent="0.35"/>
    <row r="26050" x14ac:dyDescent="0.35"/>
    <row r="26051" x14ac:dyDescent="0.35"/>
    <row r="26052" x14ac:dyDescent="0.35"/>
    <row r="26053" x14ac:dyDescent="0.35"/>
    <row r="26054" x14ac:dyDescent="0.35"/>
    <row r="26055" x14ac:dyDescent="0.35"/>
    <row r="26056" x14ac:dyDescent="0.35"/>
    <row r="26057" x14ac:dyDescent="0.35"/>
    <row r="26058" x14ac:dyDescent="0.35"/>
    <row r="26059" x14ac:dyDescent="0.35"/>
    <row r="26060" x14ac:dyDescent="0.35"/>
    <row r="26061" x14ac:dyDescent="0.35"/>
    <row r="26062" x14ac:dyDescent="0.35"/>
    <row r="26063" x14ac:dyDescent="0.35"/>
    <row r="26064" x14ac:dyDescent="0.35"/>
    <row r="26065" x14ac:dyDescent="0.35"/>
    <row r="26066" x14ac:dyDescent="0.35"/>
    <row r="26067" x14ac:dyDescent="0.35"/>
    <row r="26068" x14ac:dyDescent="0.35"/>
    <row r="26069" x14ac:dyDescent="0.35"/>
    <row r="26070" x14ac:dyDescent="0.35"/>
    <row r="26071" x14ac:dyDescent="0.35"/>
    <row r="26072" x14ac:dyDescent="0.35"/>
    <row r="26073" x14ac:dyDescent="0.35"/>
    <row r="26074" x14ac:dyDescent="0.35"/>
    <row r="26075" x14ac:dyDescent="0.35"/>
    <row r="26076" x14ac:dyDescent="0.35"/>
    <row r="26077" x14ac:dyDescent="0.35"/>
    <row r="26078" x14ac:dyDescent="0.35"/>
    <row r="26079" x14ac:dyDescent="0.35"/>
    <row r="26080" x14ac:dyDescent="0.35"/>
    <row r="26081" x14ac:dyDescent="0.35"/>
    <row r="26082" x14ac:dyDescent="0.35"/>
    <row r="26083" x14ac:dyDescent="0.35"/>
    <row r="26084" x14ac:dyDescent="0.35"/>
    <row r="26085" x14ac:dyDescent="0.35"/>
    <row r="26086" x14ac:dyDescent="0.35"/>
    <row r="26087" x14ac:dyDescent="0.35"/>
    <row r="26088" x14ac:dyDescent="0.35"/>
    <row r="26089" x14ac:dyDescent="0.35"/>
    <row r="26090" x14ac:dyDescent="0.35"/>
    <row r="26091" x14ac:dyDescent="0.35"/>
    <row r="26092" x14ac:dyDescent="0.35"/>
    <row r="26093" x14ac:dyDescent="0.35"/>
    <row r="26094" x14ac:dyDescent="0.35"/>
    <row r="26095" x14ac:dyDescent="0.35"/>
    <row r="26096" x14ac:dyDescent="0.35"/>
    <row r="26097" x14ac:dyDescent="0.35"/>
    <row r="26098" x14ac:dyDescent="0.35"/>
    <row r="26099" x14ac:dyDescent="0.35"/>
    <row r="26100" x14ac:dyDescent="0.35"/>
    <row r="26101" x14ac:dyDescent="0.35"/>
    <row r="26102" x14ac:dyDescent="0.35"/>
    <row r="26103" x14ac:dyDescent="0.35"/>
    <row r="26104" x14ac:dyDescent="0.35"/>
    <row r="26105" x14ac:dyDescent="0.35"/>
    <row r="26106" x14ac:dyDescent="0.35"/>
    <row r="26107" x14ac:dyDescent="0.35"/>
    <row r="26108" x14ac:dyDescent="0.35"/>
    <row r="26109" x14ac:dyDescent="0.35"/>
    <row r="26110" x14ac:dyDescent="0.35"/>
    <row r="26111" x14ac:dyDescent="0.35"/>
    <row r="26112" x14ac:dyDescent="0.35"/>
    <row r="26113" x14ac:dyDescent="0.35"/>
    <row r="26114" x14ac:dyDescent="0.35"/>
    <row r="26115" x14ac:dyDescent="0.35"/>
    <row r="26116" x14ac:dyDescent="0.35"/>
    <row r="26117" x14ac:dyDescent="0.35"/>
    <row r="26118" x14ac:dyDescent="0.35"/>
    <row r="26119" x14ac:dyDescent="0.35"/>
    <row r="26120" x14ac:dyDescent="0.35"/>
    <row r="26121" x14ac:dyDescent="0.35"/>
    <row r="26122" x14ac:dyDescent="0.35"/>
    <row r="26123" x14ac:dyDescent="0.35"/>
    <row r="26124" x14ac:dyDescent="0.35"/>
    <row r="26125" x14ac:dyDescent="0.35"/>
    <row r="26126" x14ac:dyDescent="0.35"/>
    <row r="26127" x14ac:dyDescent="0.35"/>
    <row r="26128" x14ac:dyDescent="0.35"/>
    <row r="26129" x14ac:dyDescent="0.35"/>
    <row r="26130" x14ac:dyDescent="0.35"/>
    <row r="26131" x14ac:dyDescent="0.35"/>
    <row r="26132" x14ac:dyDescent="0.35"/>
    <row r="26133" x14ac:dyDescent="0.35"/>
    <row r="26134" x14ac:dyDescent="0.35"/>
    <row r="26135" x14ac:dyDescent="0.35"/>
    <row r="26136" x14ac:dyDescent="0.35"/>
    <row r="26137" x14ac:dyDescent="0.35"/>
    <row r="26138" x14ac:dyDescent="0.35"/>
    <row r="26139" x14ac:dyDescent="0.35"/>
    <row r="26140" x14ac:dyDescent="0.35"/>
    <row r="26141" x14ac:dyDescent="0.35"/>
    <row r="26142" x14ac:dyDescent="0.35"/>
    <row r="26143" x14ac:dyDescent="0.35"/>
    <row r="26144" x14ac:dyDescent="0.35"/>
    <row r="26145" x14ac:dyDescent="0.35"/>
    <row r="26146" x14ac:dyDescent="0.35"/>
    <row r="26147" x14ac:dyDescent="0.35"/>
    <row r="26148" x14ac:dyDescent="0.35"/>
    <row r="26149" x14ac:dyDescent="0.35"/>
    <row r="26150" x14ac:dyDescent="0.35"/>
    <row r="26151" x14ac:dyDescent="0.35"/>
    <row r="26152" x14ac:dyDescent="0.35"/>
    <row r="26153" x14ac:dyDescent="0.35"/>
    <row r="26154" x14ac:dyDescent="0.35"/>
    <row r="26155" x14ac:dyDescent="0.35"/>
    <row r="26156" x14ac:dyDescent="0.35"/>
    <row r="26157" x14ac:dyDescent="0.35"/>
    <row r="26158" x14ac:dyDescent="0.35"/>
    <row r="26159" x14ac:dyDescent="0.35"/>
    <row r="26160" x14ac:dyDescent="0.35"/>
    <row r="26161" x14ac:dyDescent="0.35"/>
    <row r="26162" x14ac:dyDescent="0.35"/>
    <row r="26163" x14ac:dyDescent="0.35"/>
    <row r="26164" x14ac:dyDescent="0.35"/>
    <row r="26165" x14ac:dyDescent="0.35"/>
    <row r="26166" x14ac:dyDescent="0.35"/>
    <row r="26167" x14ac:dyDescent="0.35"/>
    <row r="26168" x14ac:dyDescent="0.35"/>
    <row r="26169" x14ac:dyDescent="0.35"/>
    <row r="26170" x14ac:dyDescent="0.35"/>
    <row r="26171" x14ac:dyDescent="0.35"/>
    <row r="26172" x14ac:dyDescent="0.35"/>
    <row r="26173" x14ac:dyDescent="0.35"/>
    <row r="26174" x14ac:dyDescent="0.35"/>
    <row r="26175" x14ac:dyDescent="0.35"/>
    <row r="26176" x14ac:dyDescent="0.35"/>
    <row r="26177" x14ac:dyDescent="0.35"/>
    <row r="26178" x14ac:dyDescent="0.35"/>
    <row r="26179" x14ac:dyDescent="0.35"/>
    <row r="26180" x14ac:dyDescent="0.35"/>
    <row r="26181" x14ac:dyDescent="0.35"/>
    <row r="26182" x14ac:dyDescent="0.35"/>
    <row r="26183" x14ac:dyDescent="0.35"/>
    <row r="26184" x14ac:dyDescent="0.35"/>
    <row r="26185" x14ac:dyDescent="0.35"/>
    <row r="26186" x14ac:dyDescent="0.35"/>
    <row r="26187" x14ac:dyDescent="0.35"/>
    <row r="26188" x14ac:dyDescent="0.35"/>
    <row r="26189" x14ac:dyDescent="0.35"/>
    <row r="26190" x14ac:dyDescent="0.35"/>
    <row r="26191" x14ac:dyDescent="0.35"/>
    <row r="26192" x14ac:dyDescent="0.35"/>
    <row r="26193" x14ac:dyDescent="0.35"/>
    <row r="26194" x14ac:dyDescent="0.35"/>
    <row r="26195" x14ac:dyDescent="0.35"/>
    <row r="26196" x14ac:dyDescent="0.35"/>
    <row r="26197" x14ac:dyDescent="0.35"/>
    <row r="26198" x14ac:dyDescent="0.35"/>
    <row r="26199" x14ac:dyDescent="0.35"/>
    <row r="26200" x14ac:dyDescent="0.35"/>
    <row r="26201" x14ac:dyDescent="0.35"/>
    <row r="26202" x14ac:dyDescent="0.35"/>
    <row r="26203" x14ac:dyDescent="0.35"/>
    <row r="26204" x14ac:dyDescent="0.35"/>
    <row r="26205" x14ac:dyDescent="0.35"/>
    <row r="26206" x14ac:dyDescent="0.35"/>
    <row r="26207" x14ac:dyDescent="0.35"/>
    <row r="26208" x14ac:dyDescent="0.35"/>
    <row r="26209" x14ac:dyDescent="0.35"/>
    <row r="26210" x14ac:dyDescent="0.35"/>
    <row r="26211" x14ac:dyDescent="0.35"/>
    <row r="26212" x14ac:dyDescent="0.35"/>
    <row r="26213" x14ac:dyDescent="0.35"/>
    <row r="26214" x14ac:dyDescent="0.35"/>
    <row r="26215" x14ac:dyDescent="0.35"/>
    <row r="26216" x14ac:dyDescent="0.35"/>
    <row r="26217" x14ac:dyDescent="0.35"/>
    <row r="26218" x14ac:dyDescent="0.35"/>
    <row r="26219" x14ac:dyDescent="0.35"/>
    <row r="26220" x14ac:dyDescent="0.35"/>
    <row r="26221" x14ac:dyDescent="0.35"/>
    <row r="26222" x14ac:dyDescent="0.35"/>
    <row r="26223" x14ac:dyDescent="0.35"/>
    <row r="26224" x14ac:dyDescent="0.35"/>
    <row r="26225" x14ac:dyDescent="0.35"/>
    <row r="26226" x14ac:dyDescent="0.35"/>
    <row r="26227" x14ac:dyDescent="0.35"/>
    <row r="26228" x14ac:dyDescent="0.35"/>
    <row r="26229" x14ac:dyDescent="0.35"/>
    <row r="26230" x14ac:dyDescent="0.35"/>
    <row r="26231" x14ac:dyDescent="0.35"/>
    <row r="26232" x14ac:dyDescent="0.35"/>
    <row r="26233" x14ac:dyDescent="0.35"/>
    <row r="26234" x14ac:dyDescent="0.35"/>
    <row r="26235" x14ac:dyDescent="0.35"/>
    <row r="26236" x14ac:dyDescent="0.35"/>
    <row r="26237" x14ac:dyDescent="0.35"/>
    <row r="26238" x14ac:dyDescent="0.35"/>
    <row r="26239" x14ac:dyDescent="0.35"/>
    <row r="26240" x14ac:dyDescent="0.35"/>
    <row r="26241" x14ac:dyDescent="0.35"/>
    <row r="26242" x14ac:dyDescent="0.35"/>
    <row r="26243" x14ac:dyDescent="0.35"/>
    <row r="26244" x14ac:dyDescent="0.35"/>
    <row r="26245" x14ac:dyDescent="0.35"/>
    <row r="26246" x14ac:dyDescent="0.35"/>
    <row r="26247" x14ac:dyDescent="0.35"/>
    <row r="26248" x14ac:dyDescent="0.35"/>
    <row r="26249" x14ac:dyDescent="0.35"/>
    <row r="26250" x14ac:dyDescent="0.35"/>
    <row r="26251" x14ac:dyDescent="0.35"/>
    <row r="26252" x14ac:dyDescent="0.35"/>
    <row r="26253" x14ac:dyDescent="0.35"/>
    <row r="26254" x14ac:dyDescent="0.35"/>
    <row r="26255" x14ac:dyDescent="0.35"/>
    <row r="26256" x14ac:dyDescent="0.35"/>
    <row r="26257" x14ac:dyDescent="0.35"/>
    <row r="26258" x14ac:dyDescent="0.35"/>
    <row r="26259" x14ac:dyDescent="0.35"/>
    <row r="26260" x14ac:dyDescent="0.35"/>
    <row r="26261" x14ac:dyDescent="0.35"/>
    <row r="26262" x14ac:dyDescent="0.35"/>
    <row r="26263" x14ac:dyDescent="0.35"/>
    <row r="26264" x14ac:dyDescent="0.35"/>
    <row r="26265" x14ac:dyDescent="0.35"/>
    <row r="26266" x14ac:dyDescent="0.35"/>
    <row r="26267" x14ac:dyDescent="0.35"/>
    <row r="26268" x14ac:dyDescent="0.35"/>
    <row r="26269" x14ac:dyDescent="0.35"/>
    <row r="26270" x14ac:dyDescent="0.35"/>
    <row r="26271" x14ac:dyDescent="0.35"/>
    <row r="26272" x14ac:dyDescent="0.35"/>
    <row r="26273" x14ac:dyDescent="0.35"/>
    <row r="26274" x14ac:dyDescent="0.35"/>
    <row r="26275" x14ac:dyDescent="0.35"/>
    <row r="26276" x14ac:dyDescent="0.35"/>
    <row r="26277" x14ac:dyDescent="0.35"/>
    <row r="26278" x14ac:dyDescent="0.35"/>
    <row r="26279" x14ac:dyDescent="0.35"/>
    <row r="26280" x14ac:dyDescent="0.35"/>
    <row r="26281" x14ac:dyDescent="0.35"/>
    <row r="26282" x14ac:dyDescent="0.35"/>
    <row r="26283" x14ac:dyDescent="0.35"/>
    <row r="26284" x14ac:dyDescent="0.35"/>
    <row r="26285" x14ac:dyDescent="0.35"/>
    <row r="26286" x14ac:dyDescent="0.35"/>
    <row r="26287" x14ac:dyDescent="0.35"/>
    <row r="26288" x14ac:dyDescent="0.35"/>
    <row r="26289" x14ac:dyDescent="0.35"/>
    <row r="26290" x14ac:dyDescent="0.35"/>
    <row r="26291" x14ac:dyDescent="0.35"/>
    <row r="26292" x14ac:dyDescent="0.35"/>
    <row r="26293" x14ac:dyDescent="0.35"/>
    <row r="26294" x14ac:dyDescent="0.35"/>
    <row r="26295" x14ac:dyDescent="0.35"/>
    <row r="26296" x14ac:dyDescent="0.35"/>
    <row r="26297" x14ac:dyDescent="0.35"/>
    <row r="26298" x14ac:dyDescent="0.35"/>
    <row r="26299" x14ac:dyDescent="0.35"/>
    <row r="26300" x14ac:dyDescent="0.35"/>
    <row r="26301" x14ac:dyDescent="0.35"/>
    <row r="26302" x14ac:dyDescent="0.35"/>
    <row r="26303" x14ac:dyDescent="0.35"/>
    <row r="26304" x14ac:dyDescent="0.35"/>
    <row r="26305" x14ac:dyDescent="0.35"/>
    <row r="26306" x14ac:dyDescent="0.35"/>
    <row r="26307" x14ac:dyDescent="0.35"/>
    <row r="26308" x14ac:dyDescent="0.35"/>
    <row r="26309" x14ac:dyDescent="0.35"/>
    <row r="26310" x14ac:dyDescent="0.35"/>
    <row r="26311" x14ac:dyDescent="0.35"/>
    <row r="26312" x14ac:dyDescent="0.35"/>
    <row r="26313" x14ac:dyDescent="0.35"/>
    <row r="26314" x14ac:dyDescent="0.35"/>
    <row r="26315" x14ac:dyDescent="0.35"/>
    <row r="26316" x14ac:dyDescent="0.35"/>
    <row r="26317" x14ac:dyDescent="0.35"/>
    <row r="26318" x14ac:dyDescent="0.35"/>
    <row r="26319" x14ac:dyDescent="0.35"/>
    <row r="26320" x14ac:dyDescent="0.35"/>
    <row r="26321" x14ac:dyDescent="0.35"/>
    <row r="26322" x14ac:dyDescent="0.35"/>
    <row r="26323" x14ac:dyDescent="0.35"/>
    <row r="26324" x14ac:dyDescent="0.35"/>
    <row r="26325" x14ac:dyDescent="0.35"/>
    <row r="26326" x14ac:dyDescent="0.35"/>
    <row r="26327" x14ac:dyDescent="0.35"/>
    <row r="26328" x14ac:dyDescent="0.35"/>
    <row r="26329" x14ac:dyDescent="0.35"/>
    <row r="26330" x14ac:dyDescent="0.35"/>
    <row r="26331" x14ac:dyDescent="0.35"/>
    <row r="26332" x14ac:dyDescent="0.35"/>
    <row r="26333" x14ac:dyDescent="0.35"/>
    <row r="26334" x14ac:dyDescent="0.35"/>
    <row r="26335" x14ac:dyDescent="0.35"/>
    <row r="26336" x14ac:dyDescent="0.35"/>
    <row r="26337" x14ac:dyDescent="0.35"/>
    <row r="26338" x14ac:dyDescent="0.35"/>
    <row r="26339" x14ac:dyDescent="0.35"/>
    <row r="26340" x14ac:dyDescent="0.35"/>
    <row r="26341" x14ac:dyDescent="0.35"/>
    <row r="26342" x14ac:dyDescent="0.35"/>
    <row r="26343" x14ac:dyDescent="0.35"/>
    <row r="26344" x14ac:dyDescent="0.35"/>
    <row r="26345" x14ac:dyDescent="0.35"/>
    <row r="26346" x14ac:dyDescent="0.35"/>
    <row r="26347" x14ac:dyDescent="0.35"/>
    <row r="26348" x14ac:dyDescent="0.35"/>
    <row r="26349" x14ac:dyDescent="0.35"/>
    <row r="26350" x14ac:dyDescent="0.35"/>
    <row r="26351" x14ac:dyDescent="0.35"/>
    <row r="26352" x14ac:dyDescent="0.35"/>
    <row r="26353" x14ac:dyDescent="0.35"/>
    <row r="26354" x14ac:dyDescent="0.35"/>
    <row r="26355" x14ac:dyDescent="0.35"/>
    <row r="26356" x14ac:dyDescent="0.35"/>
    <row r="26357" x14ac:dyDescent="0.35"/>
    <row r="26358" x14ac:dyDescent="0.35"/>
    <row r="26359" x14ac:dyDescent="0.35"/>
    <row r="26360" x14ac:dyDescent="0.35"/>
    <row r="26361" x14ac:dyDescent="0.35"/>
    <row r="26362" x14ac:dyDescent="0.35"/>
    <row r="26363" x14ac:dyDescent="0.35"/>
    <row r="26364" x14ac:dyDescent="0.35"/>
    <row r="26365" x14ac:dyDescent="0.35"/>
    <row r="26366" x14ac:dyDescent="0.35"/>
    <row r="26367" x14ac:dyDescent="0.35"/>
    <row r="26368" x14ac:dyDescent="0.35"/>
    <row r="26369" x14ac:dyDescent="0.35"/>
    <row r="26370" x14ac:dyDescent="0.35"/>
    <row r="26371" x14ac:dyDescent="0.35"/>
    <row r="26372" x14ac:dyDescent="0.35"/>
    <row r="26373" x14ac:dyDescent="0.35"/>
    <row r="26374" x14ac:dyDescent="0.35"/>
    <row r="26375" x14ac:dyDescent="0.35"/>
    <row r="26376" x14ac:dyDescent="0.35"/>
    <row r="26377" x14ac:dyDescent="0.35"/>
    <row r="26378" x14ac:dyDescent="0.35"/>
    <row r="26379" x14ac:dyDescent="0.35"/>
    <row r="26380" x14ac:dyDescent="0.35"/>
    <row r="26381" x14ac:dyDescent="0.35"/>
    <row r="26382" x14ac:dyDescent="0.35"/>
    <row r="26383" x14ac:dyDescent="0.35"/>
    <row r="26384" x14ac:dyDescent="0.35"/>
    <row r="26385" x14ac:dyDescent="0.35"/>
    <row r="26386" x14ac:dyDescent="0.35"/>
    <row r="26387" x14ac:dyDescent="0.35"/>
    <row r="26388" x14ac:dyDescent="0.35"/>
    <row r="26389" x14ac:dyDescent="0.35"/>
    <row r="26390" x14ac:dyDescent="0.35"/>
    <row r="26391" x14ac:dyDescent="0.35"/>
    <row r="26392" x14ac:dyDescent="0.35"/>
    <row r="26393" x14ac:dyDescent="0.35"/>
    <row r="26394" x14ac:dyDescent="0.35"/>
    <row r="26395" x14ac:dyDescent="0.35"/>
    <row r="26396" x14ac:dyDescent="0.35"/>
    <row r="26397" x14ac:dyDescent="0.35"/>
    <row r="26398" x14ac:dyDescent="0.35"/>
    <row r="26399" x14ac:dyDescent="0.35"/>
    <row r="26400" x14ac:dyDescent="0.35"/>
    <row r="26401" x14ac:dyDescent="0.35"/>
    <row r="26402" x14ac:dyDescent="0.35"/>
    <row r="26403" x14ac:dyDescent="0.35"/>
    <row r="26404" x14ac:dyDescent="0.35"/>
    <row r="26405" x14ac:dyDescent="0.35"/>
    <row r="26406" x14ac:dyDescent="0.35"/>
    <row r="26407" x14ac:dyDescent="0.35"/>
    <row r="26408" x14ac:dyDescent="0.35"/>
    <row r="26409" x14ac:dyDescent="0.35"/>
    <row r="26410" x14ac:dyDescent="0.35"/>
    <row r="26411" x14ac:dyDescent="0.35"/>
    <row r="26412" x14ac:dyDescent="0.35"/>
    <row r="26413" x14ac:dyDescent="0.35"/>
    <row r="26414" x14ac:dyDescent="0.35"/>
    <row r="26415" x14ac:dyDescent="0.35"/>
    <row r="26416" x14ac:dyDescent="0.35"/>
    <row r="26417" x14ac:dyDescent="0.35"/>
    <row r="26418" x14ac:dyDescent="0.35"/>
    <row r="26419" x14ac:dyDescent="0.35"/>
    <row r="26420" x14ac:dyDescent="0.35"/>
    <row r="26421" x14ac:dyDescent="0.35"/>
    <row r="26422" x14ac:dyDescent="0.35"/>
    <row r="26423" x14ac:dyDescent="0.35"/>
    <row r="26424" x14ac:dyDescent="0.35"/>
    <row r="26425" x14ac:dyDescent="0.35"/>
    <row r="26426" x14ac:dyDescent="0.35"/>
    <row r="26427" x14ac:dyDescent="0.35"/>
    <row r="26428" x14ac:dyDescent="0.35"/>
    <row r="26429" x14ac:dyDescent="0.35"/>
    <row r="26430" x14ac:dyDescent="0.35"/>
    <row r="26431" x14ac:dyDescent="0.35"/>
    <row r="26432" x14ac:dyDescent="0.35"/>
    <row r="26433" x14ac:dyDescent="0.35"/>
    <row r="26434" x14ac:dyDescent="0.35"/>
    <row r="26435" x14ac:dyDescent="0.35"/>
    <row r="26436" x14ac:dyDescent="0.35"/>
    <row r="26437" x14ac:dyDescent="0.35"/>
    <row r="26438" x14ac:dyDescent="0.35"/>
    <row r="26439" x14ac:dyDescent="0.35"/>
    <row r="26440" x14ac:dyDescent="0.35"/>
    <row r="26441" x14ac:dyDescent="0.35"/>
    <row r="26442" x14ac:dyDescent="0.35"/>
    <row r="26443" x14ac:dyDescent="0.35"/>
    <row r="26444" x14ac:dyDescent="0.35"/>
    <row r="26445" x14ac:dyDescent="0.35"/>
    <row r="26446" x14ac:dyDescent="0.35"/>
    <row r="26447" x14ac:dyDescent="0.35"/>
    <row r="26448" x14ac:dyDescent="0.35"/>
    <row r="26449" x14ac:dyDescent="0.35"/>
    <row r="26450" x14ac:dyDescent="0.35"/>
    <row r="26451" x14ac:dyDescent="0.35"/>
    <row r="26452" x14ac:dyDescent="0.35"/>
    <row r="26453" x14ac:dyDescent="0.35"/>
    <row r="26454" x14ac:dyDescent="0.35"/>
    <row r="26455" x14ac:dyDescent="0.35"/>
    <row r="26456" x14ac:dyDescent="0.35"/>
    <row r="26457" x14ac:dyDescent="0.35"/>
    <row r="26458" x14ac:dyDescent="0.35"/>
    <row r="26459" x14ac:dyDescent="0.35"/>
    <row r="26460" x14ac:dyDescent="0.35"/>
    <row r="26461" x14ac:dyDescent="0.35"/>
    <row r="26462" x14ac:dyDescent="0.35"/>
    <row r="26463" x14ac:dyDescent="0.35"/>
    <row r="26464" x14ac:dyDescent="0.35"/>
    <row r="26465" x14ac:dyDescent="0.35"/>
    <row r="26466" x14ac:dyDescent="0.35"/>
    <row r="26467" x14ac:dyDescent="0.35"/>
    <row r="26468" x14ac:dyDescent="0.35"/>
    <row r="26469" x14ac:dyDescent="0.35"/>
    <row r="26470" x14ac:dyDescent="0.35"/>
    <row r="26471" x14ac:dyDescent="0.35"/>
    <row r="26472" x14ac:dyDescent="0.35"/>
    <row r="26473" x14ac:dyDescent="0.35"/>
    <row r="26474" x14ac:dyDescent="0.35"/>
    <row r="26475" x14ac:dyDescent="0.35"/>
    <row r="26476" x14ac:dyDescent="0.35"/>
    <row r="26477" x14ac:dyDescent="0.35"/>
    <row r="26478" x14ac:dyDescent="0.35"/>
    <row r="26479" x14ac:dyDescent="0.35"/>
    <row r="26480" x14ac:dyDescent="0.35"/>
    <row r="26481" x14ac:dyDescent="0.35"/>
    <row r="26482" x14ac:dyDescent="0.35"/>
    <row r="26483" x14ac:dyDescent="0.35"/>
    <row r="26484" x14ac:dyDescent="0.35"/>
    <row r="26485" x14ac:dyDescent="0.35"/>
    <row r="26486" x14ac:dyDescent="0.35"/>
    <row r="26487" x14ac:dyDescent="0.35"/>
    <row r="26488" x14ac:dyDescent="0.35"/>
    <row r="26489" x14ac:dyDescent="0.35"/>
    <row r="26490" x14ac:dyDescent="0.35"/>
    <row r="26491" x14ac:dyDescent="0.35"/>
    <row r="26492" x14ac:dyDescent="0.35"/>
    <row r="26493" x14ac:dyDescent="0.35"/>
    <row r="26494" x14ac:dyDescent="0.35"/>
    <row r="26495" x14ac:dyDescent="0.35"/>
    <row r="26496" x14ac:dyDescent="0.35"/>
    <row r="26497" x14ac:dyDescent="0.35"/>
    <row r="26498" x14ac:dyDescent="0.35"/>
    <row r="26499" x14ac:dyDescent="0.35"/>
    <row r="26500" x14ac:dyDescent="0.35"/>
    <row r="26501" x14ac:dyDescent="0.35"/>
    <row r="26502" x14ac:dyDescent="0.35"/>
    <row r="26503" x14ac:dyDescent="0.35"/>
    <row r="26504" x14ac:dyDescent="0.35"/>
    <row r="26505" x14ac:dyDescent="0.35"/>
    <row r="26506" x14ac:dyDescent="0.35"/>
    <row r="26507" x14ac:dyDescent="0.35"/>
    <row r="26508" x14ac:dyDescent="0.35"/>
    <row r="26509" x14ac:dyDescent="0.35"/>
    <row r="26510" x14ac:dyDescent="0.35"/>
    <row r="26511" x14ac:dyDescent="0.35"/>
    <row r="26512" x14ac:dyDescent="0.35"/>
    <row r="26513" x14ac:dyDescent="0.35"/>
    <row r="26514" x14ac:dyDescent="0.35"/>
    <row r="26515" x14ac:dyDescent="0.35"/>
    <row r="26516" x14ac:dyDescent="0.35"/>
    <row r="26517" x14ac:dyDescent="0.35"/>
    <row r="26518" x14ac:dyDescent="0.35"/>
    <row r="26519" x14ac:dyDescent="0.35"/>
    <row r="26520" x14ac:dyDescent="0.35"/>
    <row r="26521" x14ac:dyDescent="0.35"/>
    <row r="26522" x14ac:dyDescent="0.35"/>
    <row r="26523" x14ac:dyDescent="0.35"/>
    <row r="26524" x14ac:dyDescent="0.35"/>
    <row r="26525" x14ac:dyDescent="0.35"/>
    <row r="26526" x14ac:dyDescent="0.35"/>
    <row r="26527" x14ac:dyDescent="0.35"/>
    <row r="26528" x14ac:dyDescent="0.35"/>
    <row r="26529" x14ac:dyDescent="0.35"/>
    <row r="26530" x14ac:dyDescent="0.35"/>
    <row r="26531" x14ac:dyDescent="0.35"/>
    <row r="26532" x14ac:dyDescent="0.35"/>
    <row r="26533" x14ac:dyDescent="0.35"/>
    <row r="26534" x14ac:dyDescent="0.35"/>
    <row r="26535" x14ac:dyDescent="0.35"/>
    <row r="26536" x14ac:dyDescent="0.35"/>
    <row r="26537" x14ac:dyDescent="0.35"/>
    <row r="26538" x14ac:dyDescent="0.35"/>
    <row r="26539" x14ac:dyDescent="0.35"/>
    <row r="26540" x14ac:dyDescent="0.35"/>
    <row r="26541" x14ac:dyDescent="0.35"/>
    <row r="26542" x14ac:dyDescent="0.35"/>
    <row r="26543" x14ac:dyDescent="0.35"/>
    <row r="26544" x14ac:dyDescent="0.35"/>
    <row r="26545" x14ac:dyDescent="0.35"/>
    <row r="26546" x14ac:dyDescent="0.35"/>
    <row r="26547" x14ac:dyDescent="0.35"/>
    <row r="26548" x14ac:dyDescent="0.35"/>
    <row r="26549" x14ac:dyDescent="0.35"/>
    <row r="26550" x14ac:dyDescent="0.35"/>
    <row r="26551" x14ac:dyDescent="0.35"/>
    <row r="26552" x14ac:dyDescent="0.35"/>
    <row r="26553" x14ac:dyDescent="0.35"/>
    <row r="26554" x14ac:dyDescent="0.35"/>
    <row r="26555" x14ac:dyDescent="0.35"/>
    <row r="26556" x14ac:dyDescent="0.35"/>
    <row r="26557" x14ac:dyDescent="0.35"/>
    <row r="26558" x14ac:dyDescent="0.35"/>
    <row r="26559" x14ac:dyDescent="0.35"/>
    <row r="26560" x14ac:dyDescent="0.35"/>
    <row r="26561" x14ac:dyDescent="0.35"/>
    <row r="26562" x14ac:dyDescent="0.35"/>
    <row r="26563" x14ac:dyDescent="0.35"/>
    <row r="26564" x14ac:dyDescent="0.35"/>
    <row r="26565" x14ac:dyDescent="0.35"/>
    <row r="26566" x14ac:dyDescent="0.35"/>
    <row r="26567" x14ac:dyDescent="0.35"/>
    <row r="26568" x14ac:dyDescent="0.35"/>
    <row r="26569" x14ac:dyDescent="0.35"/>
    <row r="26570" x14ac:dyDescent="0.35"/>
    <row r="26571" x14ac:dyDescent="0.35"/>
    <row r="26572" x14ac:dyDescent="0.35"/>
    <row r="26573" x14ac:dyDescent="0.35"/>
    <row r="26574" x14ac:dyDescent="0.35"/>
    <row r="26575" x14ac:dyDescent="0.35"/>
    <row r="26576" x14ac:dyDescent="0.35"/>
    <row r="26577" x14ac:dyDescent="0.35"/>
    <row r="26578" x14ac:dyDescent="0.35"/>
    <row r="26579" x14ac:dyDescent="0.35"/>
    <row r="26580" x14ac:dyDescent="0.35"/>
    <row r="26581" x14ac:dyDescent="0.35"/>
    <row r="26582" x14ac:dyDescent="0.35"/>
    <row r="26583" x14ac:dyDescent="0.35"/>
    <row r="26584" x14ac:dyDescent="0.35"/>
    <row r="26585" x14ac:dyDescent="0.35"/>
    <row r="26586" x14ac:dyDescent="0.35"/>
    <row r="26587" x14ac:dyDescent="0.35"/>
    <row r="26588" x14ac:dyDescent="0.35"/>
    <row r="26589" x14ac:dyDescent="0.35"/>
    <row r="26590" x14ac:dyDescent="0.35"/>
    <row r="26591" x14ac:dyDescent="0.35"/>
    <row r="26592" x14ac:dyDescent="0.35"/>
    <row r="26593" x14ac:dyDescent="0.35"/>
    <row r="26594" x14ac:dyDescent="0.35"/>
    <row r="26595" x14ac:dyDescent="0.35"/>
    <row r="26596" x14ac:dyDescent="0.35"/>
    <row r="26597" x14ac:dyDescent="0.35"/>
    <row r="26598" x14ac:dyDescent="0.35"/>
    <row r="26599" x14ac:dyDescent="0.35"/>
    <row r="26600" x14ac:dyDescent="0.35"/>
    <row r="26601" x14ac:dyDescent="0.35"/>
    <row r="26602" x14ac:dyDescent="0.35"/>
    <row r="26603" x14ac:dyDescent="0.35"/>
    <row r="26604" x14ac:dyDescent="0.35"/>
    <row r="26605" x14ac:dyDescent="0.35"/>
    <row r="26606" x14ac:dyDescent="0.35"/>
    <row r="26607" x14ac:dyDescent="0.35"/>
    <row r="26608" x14ac:dyDescent="0.35"/>
    <row r="26609" x14ac:dyDescent="0.35"/>
    <row r="26610" x14ac:dyDescent="0.35"/>
    <row r="26611" x14ac:dyDescent="0.35"/>
    <row r="26612" x14ac:dyDescent="0.35"/>
    <row r="26613" x14ac:dyDescent="0.35"/>
    <row r="26614" x14ac:dyDescent="0.35"/>
    <row r="26615" x14ac:dyDescent="0.35"/>
    <row r="26616" x14ac:dyDescent="0.35"/>
    <row r="26617" x14ac:dyDescent="0.35"/>
    <row r="26618" x14ac:dyDescent="0.35"/>
    <row r="26619" x14ac:dyDescent="0.35"/>
    <row r="26620" x14ac:dyDescent="0.35"/>
    <row r="26621" x14ac:dyDescent="0.35"/>
    <row r="26622" x14ac:dyDescent="0.35"/>
    <row r="26623" x14ac:dyDescent="0.35"/>
    <row r="26624" x14ac:dyDescent="0.35"/>
    <row r="26625" x14ac:dyDescent="0.35"/>
    <row r="26626" x14ac:dyDescent="0.35"/>
    <row r="26627" x14ac:dyDescent="0.35"/>
    <row r="26628" x14ac:dyDescent="0.35"/>
    <row r="26629" x14ac:dyDescent="0.35"/>
    <row r="26630" x14ac:dyDescent="0.35"/>
    <row r="26631" x14ac:dyDescent="0.35"/>
    <row r="26632" x14ac:dyDescent="0.35"/>
    <row r="26633" x14ac:dyDescent="0.35"/>
    <row r="26634" x14ac:dyDescent="0.35"/>
    <row r="26635" x14ac:dyDescent="0.35"/>
    <row r="26636" x14ac:dyDescent="0.35"/>
    <row r="26637" x14ac:dyDescent="0.35"/>
    <row r="26638" x14ac:dyDescent="0.35"/>
    <row r="26639" x14ac:dyDescent="0.35"/>
    <row r="26640" x14ac:dyDescent="0.35"/>
    <row r="26641" x14ac:dyDescent="0.35"/>
    <row r="26642" x14ac:dyDescent="0.35"/>
    <row r="26643" x14ac:dyDescent="0.35"/>
    <row r="26644" x14ac:dyDescent="0.35"/>
    <row r="26645" x14ac:dyDescent="0.35"/>
    <row r="26646" x14ac:dyDescent="0.35"/>
    <row r="26647" x14ac:dyDescent="0.35"/>
    <row r="26648" x14ac:dyDescent="0.35"/>
    <row r="26649" x14ac:dyDescent="0.35"/>
    <row r="26650" x14ac:dyDescent="0.35"/>
    <row r="26651" x14ac:dyDescent="0.35"/>
    <row r="26652" x14ac:dyDescent="0.35"/>
    <row r="26653" x14ac:dyDescent="0.35"/>
    <row r="26654" x14ac:dyDescent="0.35"/>
    <row r="26655" x14ac:dyDescent="0.35"/>
    <row r="26656" x14ac:dyDescent="0.35"/>
    <row r="26657" x14ac:dyDescent="0.35"/>
    <row r="26658" x14ac:dyDescent="0.35"/>
    <row r="26659" x14ac:dyDescent="0.35"/>
    <row r="26660" x14ac:dyDescent="0.35"/>
    <row r="26661" x14ac:dyDescent="0.35"/>
    <row r="26662" x14ac:dyDescent="0.35"/>
    <row r="26663" x14ac:dyDescent="0.35"/>
    <row r="26664" x14ac:dyDescent="0.35"/>
    <row r="26665" x14ac:dyDescent="0.35"/>
    <row r="26666" x14ac:dyDescent="0.35"/>
    <row r="26667" x14ac:dyDescent="0.35"/>
    <row r="26668" x14ac:dyDescent="0.35"/>
    <row r="26669" x14ac:dyDescent="0.35"/>
    <row r="26670" x14ac:dyDescent="0.35"/>
    <row r="26671" x14ac:dyDescent="0.35"/>
    <row r="26672" x14ac:dyDescent="0.35"/>
    <row r="26673" x14ac:dyDescent="0.35"/>
    <row r="26674" x14ac:dyDescent="0.35"/>
    <row r="26675" x14ac:dyDescent="0.35"/>
    <row r="26676" x14ac:dyDescent="0.35"/>
    <row r="26677" x14ac:dyDescent="0.35"/>
    <row r="26678" x14ac:dyDescent="0.35"/>
    <row r="26679" x14ac:dyDescent="0.35"/>
    <row r="26680" x14ac:dyDescent="0.35"/>
    <row r="26681" x14ac:dyDescent="0.35"/>
    <row r="26682" x14ac:dyDescent="0.35"/>
    <row r="26683" x14ac:dyDescent="0.35"/>
    <row r="26684" x14ac:dyDescent="0.35"/>
    <row r="26685" x14ac:dyDescent="0.35"/>
    <row r="26686" x14ac:dyDescent="0.35"/>
    <row r="26687" x14ac:dyDescent="0.35"/>
    <row r="26688" x14ac:dyDescent="0.35"/>
    <row r="26689" x14ac:dyDescent="0.35"/>
    <row r="26690" x14ac:dyDescent="0.35"/>
    <row r="26691" x14ac:dyDescent="0.35"/>
    <row r="26692" x14ac:dyDescent="0.35"/>
    <row r="26693" x14ac:dyDescent="0.35"/>
    <row r="26694" x14ac:dyDescent="0.35"/>
    <row r="26695" x14ac:dyDescent="0.35"/>
    <row r="26696" x14ac:dyDescent="0.35"/>
    <row r="26697" x14ac:dyDescent="0.35"/>
    <row r="26698" x14ac:dyDescent="0.35"/>
    <row r="26699" x14ac:dyDescent="0.35"/>
    <row r="26700" x14ac:dyDescent="0.35"/>
    <row r="26701" x14ac:dyDescent="0.35"/>
    <row r="26702" x14ac:dyDescent="0.35"/>
    <row r="26703" x14ac:dyDescent="0.35"/>
    <row r="26704" x14ac:dyDescent="0.35"/>
    <row r="26705" x14ac:dyDescent="0.35"/>
    <row r="26706" x14ac:dyDescent="0.35"/>
    <row r="26707" x14ac:dyDescent="0.35"/>
    <row r="26708" x14ac:dyDescent="0.35"/>
    <row r="26709" x14ac:dyDescent="0.35"/>
    <row r="26710" x14ac:dyDescent="0.35"/>
    <row r="26711" x14ac:dyDescent="0.35"/>
    <row r="26712" x14ac:dyDescent="0.35"/>
    <row r="26713" x14ac:dyDescent="0.35"/>
    <row r="26714" x14ac:dyDescent="0.35"/>
    <row r="26715" x14ac:dyDescent="0.35"/>
    <row r="26716" x14ac:dyDescent="0.35"/>
    <row r="26717" x14ac:dyDescent="0.35"/>
    <row r="26718" x14ac:dyDescent="0.35"/>
    <row r="26719" x14ac:dyDescent="0.35"/>
    <row r="26720" x14ac:dyDescent="0.35"/>
    <row r="26721" x14ac:dyDescent="0.35"/>
    <row r="26722" x14ac:dyDescent="0.35"/>
    <row r="26723" x14ac:dyDescent="0.35"/>
    <row r="26724" x14ac:dyDescent="0.35"/>
    <row r="26725" x14ac:dyDescent="0.35"/>
    <row r="26726" x14ac:dyDescent="0.35"/>
    <row r="26727" x14ac:dyDescent="0.35"/>
    <row r="26728" x14ac:dyDescent="0.35"/>
    <row r="26729" x14ac:dyDescent="0.35"/>
    <row r="26730" x14ac:dyDescent="0.35"/>
    <row r="26731" x14ac:dyDescent="0.35"/>
    <row r="26732" x14ac:dyDescent="0.35"/>
    <row r="26733" x14ac:dyDescent="0.35"/>
    <row r="26734" x14ac:dyDescent="0.35"/>
    <row r="26735" x14ac:dyDescent="0.35"/>
    <row r="26736" x14ac:dyDescent="0.35"/>
    <row r="26737" x14ac:dyDescent="0.35"/>
    <row r="26738" x14ac:dyDescent="0.35"/>
    <row r="26739" x14ac:dyDescent="0.35"/>
    <row r="26740" x14ac:dyDescent="0.35"/>
    <row r="26741" x14ac:dyDescent="0.35"/>
    <row r="26742" x14ac:dyDescent="0.35"/>
    <row r="26743" x14ac:dyDescent="0.35"/>
    <row r="26744" x14ac:dyDescent="0.35"/>
    <row r="26745" x14ac:dyDescent="0.35"/>
    <row r="26746" x14ac:dyDescent="0.35"/>
    <row r="26747" x14ac:dyDescent="0.35"/>
    <row r="26748" x14ac:dyDescent="0.35"/>
    <row r="26749" x14ac:dyDescent="0.35"/>
    <row r="26750" x14ac:dyDescent="0.35"/>
    <row r="26751" x14ac:dyDescent="0.35"/>
    <row r="26752" x14ac:dyDescent="0.35"/>
    <row r="26753" x14ac:dyDescent="0.35"/>
    <row r="26754" x14ac:dyDescent="0.35"/>
    <row r="26755" x14ac:dyDescent="0.35"/>
    <row r="26756" x14ac:dyDescent="0.35"/>
    <row r="26757" x14ac:dyDescent="0.35"/>
    <row r="26758" x14ac:dyDescent="0.35"/>
    <row r="26759" x14ac:dyDescent="0.35"/>
    <row r="26760" x14ac:dyDescent="0.35"/>
    <row r="26761" x14ac:dyDescent="0.35"/>
    <row r="26762" x14ac:dyDescent="0.35"/>
    <row r="26763" x14ac:dyDescent="0.35"/>
    <row r="26764" x14ac:dyDescent="0.35"/>
    <row r="26765" x14ac:dyDescent="0.35"/>
    <row r="26766" x14ac:dyDescent="0.35"/>
    <row r="26767" x14ac:dyDescent="0.35"/>
    <row r="26768" x14ac:dyDescent="0.35"/>
    <row r="26769" x14ac:dyDescent="0.35"/>
    <row r="26770" x14ac:dyDescent="0.35"/>
    <row r="26771" x14ac:dyDescent="0.35"/>
    <row r="26772" x14ac:dyDescent="0.35"/>
    <row r="26773" x14ac:dyDescent="0.35"/>
    <row r="26774" x14ac:dyDescent="0.35"/>
    <row r="26775" x14ac:dyDescent="0.35"/>
    <row r="26776" x14ac:dyDescent="0.35"/>
    <row r="26777" x14ac:dyDescent="0.35"/>
    <row r="26778" x14ac:dyDescent="0.35"/>
    <row r="26779" x14ac:dyDescent="0.35"/>
    <row r="26780" x14ac:dyDescent="0.35"/>
    <row r="26781" x14ac:dyDescent="0.35"/>
    <row r="26782" x14ac:dyDescent="0.35"/>
    <row r="26783" x14ac:dyDescent="0.35"/>
    <row r="26784" x14ac:dyDescent="0.35"/>
    <row r="26785" x14ac:dyDescent="0.35"/>
    <row r="26786" x14ac:dyDescent="0.35"/>
    <row r="26787" x14ac:dyDescent="0.35"/>
    <row r="26788" x14ac:dyDescent="0.35"/>
    <row r="26789" x14ac:dyDescent="0.35"/>
    <row r="26790" x14ac:dyDescent="0.35"/>
    <row r="26791" x14ac:dyDescent="0.35"/>
    <row r="26792" x14ac:dyDescent="0.35"/>
    <row r="26793" x14ac:dyDescent="0.35"/>
    <row r="26794" x14ac:dyDescent="0.35"/>
    <row r="26795" x14ac:dyDescent="0.35"/>
    <row r="26796" x14ac:dyDescent="0.35"/>
    <row r="26797" x14ac:dyDescent="0.35"/>
    <row r="26798" x14ac:dyDescent="0.35"/>
    <row r="26799" x14ac:dyDescent="0.35"/>
    <row r="26800" x14ac:dyDescent="0.35"/>
    <row r="26801" x14ac:dyDescent="0.35"/>
    <row r="26802" x14ac:dyDescent="0.35"/>
    <row r="26803" x14ac:dyDescent="0.35"/>
    <row r="26804" x14ac:dyDescent="0.35"/>
    <row r="26805" x14ac:dyDescent="0.35"/>
    <row r="26806" x14ac:dyDescent="0.35"/>
    <row r="26807" x14ac:dyDescent="0.35"/>
    <row r="26808" x14ac:dyDescent="0.35"/>
    <row r="26809" x14ac:dyDescent="0.35"/>
    <row r="26810" x14ac:dyDescent="0.35"/>
    <row r="26811" x14ac:dyDescent="0.35"/>
    <row r="26812" x14ac:dyDescent="0.35"/>
    <row r="26813" x14ac:dyDescent="0.35"/>
    <row r="26814" x14ac:dyDescent="0.35"/>
    <row r="26815" x14ac:dyDescent="0.35"/>
    <row r="26816" x14ac:dyDescent="0.35"/>
    <row r="26817" x14ac:dyDescent="0.35"/>
    <row r="26818" x14ac:dyDescent="0.35"/>
    <row r="26819" x14ac:dyDescent="0.35"/>
    <row r="26820" x14ac:dyDescent="0.35"/>
    <row r="26821" x14ac:dyDescent="0.35"/>
    <row r="26822" x14ac:dyDescent="0.35"/>
    <row r="26823" x14ac:dyDescent="0.35"/>
    <row r="26824" x14ac:dyDescent="0.35"/>
    <row r="26825" x14ac:dyDescent="0.35"/>
    <row r="26826" x14ac:dyDescent="0.35"/>
    <row r="26827" x14ac:dyDescent="0.35"/>
    <row r="26828" x14ac:dyDescent="0.35"/>
    <row r="26829" x14ac:dyDescent="0.35"/>
    <row r="26830" x14ac:dyDescent="0.35"/>
    <row r="26831" x14ac:dyDescent="0.35"/>
    <row r="26832" x14ac:dyDescent="0.35"/>
    <row r="26833" x14ac:dyDescent="0.35"/>
    <row r="26834" x14ac:dyDescent="0.35"/>
    <row r="26835" x14ac:dyDescent="0.35"/>
    <row r="26836" x14ac:dyDescent="0.35"/>
    <row r="26837" x14ac:dyDescent="0.35"/>
    <row r="26838" x14ac:dyDescent="0.35"/>
    <row r="26839" x14ac:dyDescent="0.35"/>
    <row r="26840" x14ac:dyDescent="0.35"/>
    <row r="26841" x14ac:dyDescent="0.35"/>
    <row r="26842" x14ac:dyDescent="0.35"/>
    <row r="26843" x14ac:dyDescent="0.35"/>
    <row r="26844" x14ac:dyDescent="0.35"/>
    <row r="26845" x14ac:dyDescent="0.35"/>
    <row r="26846" x14ac:dyDescent="0.35"/>
    <row r="26847" x14ac:dyDescent="0.35"/>
    <row r="26848" x14ac:dyDescent="0.35"/>
    <row r="26849" x14ac:dyDescent="0.35"/>
    <row r="26850" x14ac:dyDescent="0.35"/>
    <row r="26851" x14ac:dyDescent="0.35"/>
    <row r="26852" x14ac:dyDescent="0.35"/>
    <row r="26853" x14ac:dyDescent="0.35"/>
    <row r="26854" x14ac:dyDescent="0.35"/>
    <row r="26855" x14ac:dyDescent="0.35"/>
    <row r="26856" x14ac:dyDescent="0.35"/>
    <row r="26857" x14ac:dyDescent="0.35"/>
    <row r="26858" x14ac:dyDescent="0.35"/>
    <row r="26859" x14ac:dyDescent="0.35"/>
    <row r="26860" x14ac:dyDescent="0.35"/>
    <row r="26861" x14ac:dyDescent="0.35"/>
    <row r="26862" x14ac:dyDescent="0.35"/>
    <row r="26863" x14ac:dyDescent="0.35"/>
    <row r="26864" x14ac:dyDescent="0.35"/>
    <row r="26865" x14ac:dyDescent="0.35"/>
    <row r="26866" x14ac:dyDescent="0.35"/>
    <row r="26867" x14ac:dyDescent="0.35"/>
    <row r="26868" x14ac:dyDescent="0.35"/>
    <row r="26869" x14ac:dyDescent="0.35"/>
    <row r="26870" x14ac:dyDescent="0.35"/>
    <row r="26871" x14ac:dyDescent="0.35"/>
    <row r="26872" x14ac:dyDescent="0.35"/>
    <row r="26873" x14ac:dyDescent="0.35"/>
    <row r="26874" x14ac:dyDescent="0.35"/>
    <row r="26875" x14ac:dyDescent="0.35"/>
    <row r="26876" x14ac:dyDescent="0.35"/>
    <row r="26877" x14ac:dyDescent="0.35"/>
    <row r="26878" x14ac:dyDescent="0.35"/>
    <row r="26879" x14ac:dyDescent="0.35"/>
    <row r="26880" x14ac:dyDescent="0.35"/>
    <row r="26881" x14ac:dyDescent="0.35"/>
    <row r="26882" x14ac:dyDescent="0.35"/>
    <row r="26883" x14ac:dyDescent="0.35"/>
    <row r="26884" x14ac:dyDescent="0.35"/>
    <row r="26885" x14ac:dyDescent="0.35"/>
    <row r="26886" x14ac:dyDescent="0.35"/>
    <row r="26887" x14ac:dyDescent="0.35"/>
    <row r="26888" x14ac:dyDescent="0.35"/>
    <row r="26889" x14ac:dyDescent="0.35"/>
    <row r="26890" x14ac:dyDescent="0.35"/>
    <row r="26891" x14ac:dyDescent="0.35"/>
    <row r="26892" x14ac:dyDescent="0.35"/>
    <row r="26893" x14ac:dyDescent="0.35"/>
    <row r="26894" x14ac:dyDescent="0.35"/>
    <row r="26895" x14ac:dyDescent="0.35"/>
    <row r="26896" x14ac:dyDescent="0.35"/>
    <row r="26897" x14ac:dyDescent="0.35"/>
    <row r="26898" x14ac:dyDescent="0.35"/>
    <row r="26899" x14ac:dyDescent="0.35"/>
    <row r="26900" x14ac:dyDescent="0.35"/>
    <row r="26901" x14ac:dyDescent="0.35"/>
    <row r="26902" x14ac:dyDescent="0.35"/>
    <row r="26903" x14ac:dyDescent="0.35"/>
    <row r="26904" x14ac:dyDescent="0.35"/>
    <row r="26905" x14ac:dyDescent="0.35"/>
    <row r="26906" x14ac:dyDescent="0.35"/>
    <row r="26907" x14ac:dyDescent="0.35"/>
    <row r="26908" x14ac:dyDescent="0.35"/>
    <row r="26909" x14ac:dyDescent="0.35"/>
    <row r="26910" x14ac:dyDescent="0.35"/>
    <row r="26911" x14ac:dyDescent="0.35"/>
    <row r="26912" x14ac:dyDescent="0.35"/>
    <row r="26913" x14ac:dyDescent="0.35"/>
    <row r="26914" x14ac:dyDescent="0.35"/>
    <row r="26915" x14ac:dyDescent="0.35"/>
    <row r="26916" x14ac:dyDescent="0.35"/>
    <row r="26917" x14ac:dyDescent="0.35"/>
    <row r="26918" x14ac:dyDescent="0.35"/>
    <row r="26919" x14ac:dyDescent="0.35"/>
    <row r="26920" x14ac:dyDescent="0.35"/>
    <row r="26921" x14ac:dyDescent="0.35"/>
    <row r="26922" x14ac:dyDescent="0.35"/>
    <row r="26923" x14ac:dyDescent="0.35"/>
    <row r="26924" x14ac:dyDescent="0.35"/>
    <row r="26925" x14ac:dyDescent="0.35"/>
    <row r="26926" x14ac:dyDescent="0.35"/>
    <row r="26927" x14ac:dyDescent="0.35"/>
    <row r="26928" x14ac:dyDescent="0.35"/>
    <row r="26929" x14ac:dyDescent="0.35"/>
    <row r="26930" x14ac:dyDescent="0.35"/>
    <row r="26931" x14ac:dyDescent="0.35"/>
    <row r="26932" x14ac:dyDescent="0.35"/>
    <row r="26933" x14ac:dyDescent="0.35"/>
    <row r="26934" x14ac:dyDescent="0.35"/>
    <row r="26935" x14ac:dyDescent="0.35"/>
    <row r="26936" x14ac:dyDescent="0.35"/>
    <row r="26937" x14ac:dyDescent="0.35"/>
    <row r="26938" x14ac:dyDescent="0.35"/>
    <row r="26939" x14ac:dyDescent="0.35"/>
    <row r="26940" x14ac:dyDescent="0.35"/>
    <row r="26941" x14ac:dyDescent="0.35"/>
    <row r="26942" x14ac:dyDescent="0.35"/>
    <row r="26943" x14ac:dyDescent="0.35"/>
    <row r="26944" x14ac:dyDescent="0.35"/>
    <row r="26945" x14ac:dyDescent="0.35"/>
    <row r="26946" x14ac:dyDescent="0.35"/>
    <row r="26947" x14ac:dyDescent="0.35"/>
    <row r="26948" x14ac:dyDescent="0.35"/>
    <row r="26949" x14ac:dyDescent="0.35"/>
    <row r="26950" x14ac:dyDescent="0.35"/>
    <row r="26951" x14ac:dyDescent="0.35"/>
    <row r="26952" x14ac:dyDescent="0.35"/>
    <row r="26953" x14ac:dyDescent="0.35"/>
    <row r="26954" x14ac:dyDescent="0.35"/>
    <row r="26955" x14ac:dyDescent="0.35"/>
    <row r="26956" x14ac:dyDescent="0.35"/>
    <row r="26957" x14ac:dyDescent="0.35"/>
    <row r="26958" x14ac:dyDescent="0.35"/>
    <row r="26959" x14ac:dyDescent="0.35"/>
    <row r="26960" x14ac:dyDescent="0.35"/>
    <row r="26961" x14ac:dyDescent="0.35"/>
    <row r="26962" x14ac:dyDescent="0.35"/>
    <row r="26963" x14ac:dyDescent="0.35"/>
    <row r="26964" x14ac:dyDescent="0.35"/>
    <row r="26965" x14ac:dyDescent="0.35"/>
    <row r="26966" x14ac:dyDescent="0.35"/>
    <row r="26967" x14ac:dyDescent="0.35"/>
    <row r="26968" x14ac:dyDescent="0.35"/>
    <row r="26969" x14ac:dyDescent="0.35"/>
    <row r="26970" x14ac:dyDescent="0.35"/>
    <row r="26971" x14ac:dyDescent="0.35"/>
    <row r="26972" x14ac:dyDescent="0.35"/>
    <row r="26973" x14ac:dyDescent="0.35"/>
    <row r="26974" x14ac:dyDescent="0.35"/>
    <row r="26975" x14ac:dyDescent="0.35"/>
    <row r="26976" x14ac:dyDescent="0.35"/>
    <row r="26977" x14ac:dyDescent="0.35"/>
    <row r="26978" x14ac:dyDescent="0.35"/>
    <row r="26979" x14ac:dyDescent="0.35"/>
    <row r="26980" x14ac:dyDescent="0.35"/>
    <row r="26981" x14ac:dyDescent="0.35"/>
    <row r="26982" x14ac:dyDescent="0.35"/>
    <row r="26983" x14ac:dyDescent="0.35"/>
    <row r="26984" x14ac:dyDescent="0.35"/>
    <row r="26985" x14ac:dyDescent="0.35"/>
    <row r="26986" x14ac:dyDescent="0.35"/>
    <row r="26987" x14ac:dyDescent="0.35"/>
    <row r="26988" x14ac:dyDescent="0.35"/>
    <row r="26989" x14ac:dyDescent="0.35"/>
    <row r="26990" x14ac:dyDescent="0.35"/>
    <row r="26991" x14ac:dyDescent="0.35"/>
    <row r="26992" x14ac:dyDescent="0.35"/>
    <row r="26993" x14ac:dyDescent="0.35"/>
    <row r="26994" x14ac:dyDescent="0.35"/>
    <row r="26995" x14ac:dyDescent="0.35"/>
    <row r="26996" x14ac:dyDescent="0.35"/>
    <row r="26997" x14ac:dyDescent="0.35"/>
    <row r="26998" x14ac:dyDescent="0.35"/>
    <row r="26999" x14ac:dyDescent="0.35"/>
    <row r="27000" x14ac:dyDescent="0.35"/>
    <row r="27001" x14ac:dyDescent="0.35"/>
    <row r="27002" x14ac:dyDescent="0.35"/>
    <row r="27003" x14ac:dyDescent="0.35"/>
    <row r="27004" x14ac:dyDescent="0.35"/>
    <row r="27005" x14ac:dyDescent="0.35"/>
    <row r="27006" x14ac:dyDescent="0.35"/>
    <row r="27007" x14ac:dyDescent="0.35"/>
    <row r="27008" x14ac:dyDescent="0.35"/>
    <row r="27009" x14ac:dyDescent="0.35"/>
    <row r="27010" x14ac:dyDescent="0.35"/>
    <row r="27011" x14ac:dyDescent="0.35"/>
    <row r="27012" x14ac:dyDescent="0.35"/>
    <row r="27013" x14ac:dyDescent="0.35"/>
    <row r="27014" x14ac:dyDescent="0.35"/>
    <row r="27015" x14ac:dyDescent="0.35"/>
    <row r="27016" x14ac:dyDescent="0.35"/>
    <row r="27017" x14ac:dyDescent="0.35"/>
    <row r="27018" x14ac:dyDescent="0.35"/>
    <row r="27019" x14ac:dyDescent="0.35"/>
    <row r="27020" x14ac:dyDescent="0.35"/>
    <row r="27021" x14ac:dyDescent="0.35"/>
    <row r="27022" x14ac:dyDescent="0.35"/>
    <row r="27023" x14ac:dyDescent="0.35"/>
    <row r="27024" x14ac:dyDescent="0.35"/>
    <row r="27025" x14ac:dyDescent="0.35"/>
    <row r="27026" x14ac:dyDescent="0.35"/>
    <row r="27027" x14ac:dyDescent="0.35"/>
    <row r="27028" x14ac:dyDescent="0.35"/>
    <row r="27029" x14ac:dyDescent="0.35"/>
    <row r="27030" x14ac:dyDescent="0.35"/>
    <row r="27031" x14ac:dyDescent="0.35"/>
    <row r="27032" x14ac:dyDescent="0.35"/>
    <row r="27033" x14ac:dyDescent="0.35"/>
    <row r="27034" x14ac:dyDescent="0.35"/>
    <row r="27035" x14ac:dyDescent="0.35"/>
    <row r="27036" x14ac:dyDescent="0.35"/>
    <row r="27037" x14ac:dyDescent="0.35"/>
    <row r="27038" x14ac:dyDescent="0.35"/>
    <row r="27039" x14ac:dyDescent="0.35"/>
    <row r="27040" x14ac:dyDescent="0.35"/>
    <row r="27041" x14ac:dyDescent="0.35"/>
    <row r="27042" x14ac:dyDescent="0.35"/>
    <row r="27043" x14ac:dyDescent="0.35"/>
    <row r="27044" x14ac:dyDescent="0.35"/>
    <row r="27045" x14ac:dyDescent="0.35"/>
    <row r="27046" x14ac:dyDescent="0.35"/>
    <row r="27047" x14ac:dyDescent="0.35"/>
    <row r="27048" x14ac:dyDescent="0.35"/>
    <row r="27049" x14ac:dyDescent="0.35"/>
    <row r="27050" x14ac:dyDescent="0.35"/>
    <row r="27051" x14ac:dyDescent="0.35"/>
    <row r="27052" x14ac:dyDescent="0.35"/>
    <row r="27053" x14ac:dyDescent="0.35"/>
    <row r="27054" x14ac:dyDescent="0.35"/>
    <row r="27055" x14ac:dyDescent="0.35"/>
    <row r="27056" x14ac:dyDescent="0.35"/>
    <row r="27057" x14ac:dyDescent="0.35"/>
    <row r="27058" x14ac:dyDescent="0.35"/>
    <row r="27059" x14ac:dyDescent="0.35"/>
    <row r="27060" x14ac:dyDescent="0.35"/>
    <row r="27061" x14ac:dyDescent="0.35"/>
    <row r="27062" x14ac:dyDescent="0.35"/>
    <row r="27063" x14ac:dyDescent="0.35"/>
    <row r="27064" x14ac:dyDescent="0.35"/>
    <row r="27065" x14ac:dyDescent="0.35"/>
    <row r="27066" x14ac:dyDescent="0.35"/>
    <row r="27067" x14ac:dyDescent="0.35"/>
    <row r="27068" x14ac:dyDescent="0.35"/>
    <row r="27069" x14ac:dyDescent="0.35"/>
    <row r="27070" x14ac:dyDescent="0.35"/>
    <row r="27071" x14ac:dyDescent="0.35"/>
    <row r="27072" x14ac:dyDescent="0.35"/>
    <row r="27073" x14ac:dyDescent="0.35"/>
    <row r="27074" x14ac:dyDescent="0.35"/>
    <row r="27075" x14ac:dyDescent="0.35"/>
    <row r="27076" x14ac:dyDescent="0.35"/>
    <row r="27077" x14ac:dyDescent="0.35"/>
    <row r="27078" x14ac:dyDescent="0.35"/>
    <row r="27079" x14ac:dyDescent="0.35"/>
    <row r="27080" x14ac:dyDescent="0.35"/>
    <row r="27081" x14ac:dyDescent="0.35"/>
    <row r="27082" x14ac:dyDescent="0.35"/>
    <row r="27083" x14ac:dyDescent="0.35"/>
    <row r="27084" x14ac:dyDescent="0.35"/>
    <row r="27085" x14ac:dyDescent="0.35"/>
    <row r="27086" x14ac:dyDescent="0.35"/>
    <row r="27087" x14ac:dyDescent="0.35"/>
    <row r="27088" x14ac:dyDescent="0.35"/>
    <row r="27089" x14ac:dyDescent="0.35"/>
    <row r="27090" x14ac:dyDescent="0.35"/>
    <row r="27091" x14ac:dyDescent="0.35"/>
    <row r="27092" x14ac:dyDescent="0.35"/>
    <row r="27093" x14ac:dyDescent="0.35"/>
    <row r="27094" x14ac:dyDescent="0.35"/>
    <row r="27095" x14ac:dyDescent="0.35"/>
    <row r="27096" x14ac:dyDescent="0.35"/>
    <row r="27097" x14ac:dyDescent="0.35"/>
    <row r="27098" x14ac:dyDescent="0.35"/>
    <row r="27099" x14ac:dyDescent="0.35"/>
    <row r="27100" x14ac:dyDescent="0.35"/>
    <row r="27101" x14ac:dyDescent="0.35"/>
    <row r="27102" x14ac:dyDescent="0.35"/>
    <row r="27103" x14ac:dyDescent="0.35"/>
    <row r="27104" x14ac:dyDescent="0.35"/>
    <row r="27105" x14ac:dyDescent="0.35"/>
    <row r="27106" x14ac:dyDescent="0.35"/>
    <row r="27107" x14ac:dyDescent="0.35"/>
    <row r="27108" x14ac:dyDescent="0.35"/>
    <row r="27109" x14ac:dyDescent="0.35"/>
    <row r="27110" x14ac:dyDescent="0.35"/>
    <row r="27111" x14ac:dyDescent="0.35"/>
    <row r="27112" x14ac:dyDescent="0.35"/>
    <row r="27113" x14ac:dyDescent="0.35"/>
    <row r="27114" x14ac:dyDescent="0.35"/>
    <row r="27115" x14ac:dyDescent="0.35"/>
    <row r="27116" x14ac:dyDescent="0.35"/>
    <row r="27117" x14ac:dyDescent="0.35"/>
    <row r="27118" x14ac:dyDescent="0.35"/>
    <row r="27119" x14ac:dyDescent="0.35"/>
    <row r="27120" x14ac:dyDescent="0.35"/>
    <row r="27121" x14ac:dyDescent="0.35"/>
    <row r="27122" x14ac:dyDescent="0.35"/>
    <row r="27123" x14ac:dyDescent="0.35"/>
    <row r="27124" x14ac:dyDescent="0.35"/>
    <row r="27125" x14ac:dyDescent="0.35"/>
    <row r="27126" x14ac:dyDescent="0.35"/>
    <row r="27127" x14ac:dyDescent="0.35"/>
    <row r="27128" x14ac:dyDescent="0.35"/>
    <row r="27129" x14ac:dyDescent="0.35"/>
    <row r="27130" x14ac:dyDescent="0.35"/>
    <row r="27131" x14ac:dyDescent="0.35"/>
    <row r="27132" x14ac:dyDescent="0.35"/>
    <row r="27133" x14ac:dyDescent="0.35"/>
    <row r="27134" x14ac:dyDescent="0.35"/>
    <row r="27135" x14ac:dyDescent="0.35"/>
    <row r="27136" x14ac:dyDescent="0.35"/>
    <row r="27137" x14ac:dyDescent="0.35"/>
    <row r="27138" x14ac:dyDescent="0.35"/>
    <row r="27139" x14ac:dyDescent="0.35"/>
    <row r="27140" x14ac:dyDescent="0.35"/>
    <row r="27141" x14ac:dyDescent="0.35"/>
    <row r="27142" x14ac:dyDescent="0.35"/>
    <row r="27143" x14ac:dyDescent="0.35"/>
    <row r="27144" x14ac:dyDescent="0.35"/>
    <row r="27145" x14ac:dyDescent="0.35"/>
    <row r="27146" x14ac:dyDescent="0.35"/>
    <row r="27147" x14ac:dyDescent="0.35"/>
    <row r="27148" x14ac:dyDescent="0.35"/>
    <row r="27149" x14ac:dyDescent="0.35"/>
    <row r="27150" x14ac:dyDescent="0.35"/>
    <row r="27151" x14ac:dyDescent="0.35"/>
    <row r="27152" x14ac:dyDescent="0.35"/>
    <row r="27153" x14ac:dyDescent="0.35"/>
    <row r="27154" x14ac:dyDescent="0.35"/>
    <row r="27155" x14ac:dyDescent="0.35"/>
    <row r="27156" x14ac:dyDescent="0.35"/>
    <row r="27157" x14ac:dyDescent="0.35"/>
    <row r="27158" x14ac:dyDescent="0.35"/>
    <row r="27159" x14ac:dyDescent="0.35"/>
    <row r="27160" x14ac:dyDescent="0.35"/>
    <row r="27161" x14ac:dyDescent="0.35"/>
    <row r="27162" x14ac:dyDescent="0.35"/>
    <row r="27163" x14ac:dyDescent="0.35"/>
    <row r="27164" x14ac:dyDescent="0.35"/>
    <row r="27165" x14ac:dyDescent="0.35"/>
    <row r="27166" x14ac:dyDescent="0.35"/>
    <row r="27167" x14ac:dyDescent="0.35"/>
    <row r="27168" x14ac:dyDescent="0.35"/>
    <row r="27169" x14ac:dyDescent="0.35"/>
    <row r="27170" x14ac:dyDescent="0.35"/>
    <row r="27171" x14ac:dyDescent="0.35"/>
    <row r="27172" x14ac:dyDescent="0.35"/>
    <row r="27173" x14ac:dyDescent="0.35"/>
    <row r="27174" x14ac:dyDescent="0.35"/>
    <row r="27175" x14ac:dyDescent="0.35"/>
    <row r="27176" x14ac:dyDescent="0.35"/>
    <row r="27177" x14ac:dyDescent="0.35"/>
    <row r="27178" x14ac:dyDescent="0.35"/>
    <row r="27179" x14ac:dyDescent="0.35"/>
    <row r="27180" x14ac:dyDescent="0.35"/>
    <row r="27181" x14ac:dyDescent="0.35"/>
    <row r="27182" x14ac:dyDescent="0.35"/>
    <row r="27183" x14ac:dyDescent="0.35"/>
    <row r="27184" x14ac:dyDescent="0.35"/>
    <row r="27185" x14ac:dyDescent="0.35"/>
    <row r="27186" x14ac:dyDescent="0.35"/>
    <row r="27187" x14ac:dyDescent="0.35"/>
    <row r="27188" x14ac:dyDescent="0.35"/>
    <row r="27189" x14ac:dyDescent="0.35"/>
    <row r="27190" x14ac:dyDescent="0.35"/>
    <row r="27191" x14ac:dyDescent="0.35"/>
    <row r="27192" x14ac:dyDescent="0.35"/>
    <row r="27193" x14ac:dyDescent="0.35"/>
    <row r="27194" x14ac:dyDescent="0.35"/>
    <row r="27195" x14ac:dyDescent="0.35"/>
    <row r="27196" x14ac:dyDescent="0.35"/>
    <row r="27197" x14ac:dyDescent="0.35"/>
    <row r="27198" x14ac:dyDescent="0.35"/>
    <row r="27199" x14ac:dyDescent="0.35"/>
    <row r="27200" x14ac:dyDescent="0.35"/>
    <row r="27201" x14ac:dyDescent="0.35"/>
    <row r="27202" x14ac:dyDescent="0.35"/>
    <row r="27203" x14ac:dyDescent="0.35"/>
    <row r="27204" x14ac:dyDescent="0.35"/>
    <row r="27205" x14ac:dyDescent="0.35"/>
    <row r="27206" x14ac:dyDescent="0.35"/>
    <row r="27207" x14ac:dyDescent="0.35"/>
    <row r="27208" x14ac:dyDescent="0.35"/>
    <row r="27209" x14ac:dyDescent="0.35"/>
    <row r="27210" x14ac:dyDescent="0.35"/>
    <row r="27211" x14ac:dyDescent="0.35"/>
    <row r="27212" x14ac:dyDescent="0.35"/>
    <row r="27213" x14ac:dyDescent="0.35"/>
    <row r="27214" x14ac:dyDescent="0.35"/>
    <row r="27215" x14ac:dyDescent="0.35"/>
    <row r="27216" x14ac:dyDescent="0.35"/>
    <row r="27217" x14ac:dyDescent="0.35"/>
    <row r="27218" x14ac:dyDescent="0.35"/>
    <row r="27219" x14ac:dyDescent="0.35"/>
    <row r="27220" x14ac:dyDescent="0.35"/>
    <row r="27221" x14ac:dyDescent="0.35"/>
    <row r="27222" x14ac:dyDescent="0.35"/>
    <row r="27223" x14ac:dyDescent="0.35"/>
    <row r="27224" x14ac:dyDescent="0.35"/>
    <row r="27225" x14ac:dyDescent="0.35"/>
    <row r="27226" x14ac:dyDescent="0.35"/>
    <row r="27227" x14ac:dyDescent="0.35"/>
    <row r="27228" x14ac:dyDescent="0.35"/>
    <row r="27229" x14ac:dyDescent="0.35"/>
    <row r="27230" x14ac:dyDescent="0.35"/>
    <row r="27231" x14ac:dyDescent="0.35"/>
    <row r="27232" x14ac:dyDescent="0.35"/>
    <row r="27233" x14ac:dyDescent="0.35"/>
    <row r="27234" x14ac:dyDescent="0.35"/>
    <row r="27235" x14ac:dyDescent="0.35"/>
    <row r="27236" x14ac:dyDescent="0.35"/>
    <row r="27237" x14ac:dyDescent="0.35"/>
    <row r="27238" x14ac:dyDescent="0.35"/>
    <row r="27239" x14ac:dyDescent="0.35"/>
    <row r="27240" x14ac:dyDescent="0.35"/>
    <row r="27241" x14ac:dyDescent="0.35"/>
    <row r="27242" x14ac:dyDescent="0.35"/>
    <row r="27243" x14ac:dyDescent="0.35"/>
    <row r="27244" x14ac:dyDescent="0.35"/>
    <row r="27245" x14ac:dyDescent="0.35"/>
    <row r="27246" x14ac:dyDescent="0.35"/>
    <row r="27247" x14ac:dyDescent="0.35"/>
    <row r="27248" x14ac:dyDescent="0.35"/>
    <row r="27249" x14ac:dyDescent="0.35"/>
    <row r="27250" x14ac:dyDescent="0.35"/>
    <row r="27251" x14ac:dyDescent="0.35"/>
    <row r="27252" x14ac:dyDescent="0.35"/>
    <row r="27253" x14ac:dyDescent="0.35"/>
    <row r="27254" x14ac:dyDescent="0.35"/>
    <row r="27255" x14ac:dyDescent="0.35"/>
    <row r="27256" x14ac:dyDescent="0.35"/>
    <row r="27257" x14ac:dyDescent="0.35"/>
    <row r="27258" x14ac:dyDescent="0.35"/>
    <row r="27259" x14ac:dyDescent="0.35"/>
    <row r="27260" x14ac:dyDescent="0.35"/>
    <row r="27261" x14ac:dyDescent="0.35"/>
    <row r="27262" x14ac:dyDescent="0.35"/>
    <row r="27263" x14ac:dyDescent="0.35"/>
    <row r="27264" x14ac:dyDescent="0.35"/>
    <row r="27265" x14ac:dyDescent="0.35"/>
    <row r="27266" x14ac:dyDescent="0.35"/>
    <row r="27267" x14ac:dyDescent="0.35"/>
    <row r="27268" x14ac:dyDescent="0.35"/>
    <row r="27269" x14ac:dyDescent="0.35"/>
    <row r="27270" x14ac:dyDescent="0.35"/>
    <row r="27271" x14ac:dyDescent="0.35"/>
    <row r="27272" x14ac:dyDescent="0.35"/>
    <row r="27273" x14ac:dyDescent="0.35"/>
    <row r="27274" x14ac:dyDescent="0.35"/>
    <row r="27275" x14ac:dyDescent="0.35"/>
    <row r="27276" x14ac:dyDescent="0.35"/>
    <row r="27277" x14ac:dyDescent="0.35"/>
    <row r="27278" x14ac:dyDescent="0.35"/>
    <row r="27279" x14ac:dyDescent="0.35"/>
    <row r="27280" x14ac:dyDescent="0.35"/>
    <row r="27281" x14ac:dyDescent="0.35"/>
    <row r="27282" x14ac:dyDescent="0.35"/>
    <row r="27283" x14ac:dyDescent="0.35"/>
    <row r="27284" x14ac:dyDescent="0.35"/>
    <row r="27285" x14ac:dyDescent="0.35"/>
    <row r="27286" x14ac:dyDescent="0.35"/>
    <row r="27287" x14ac:dyDescent="0.35"/>
    <row r="27288" x14ac:dyDescent="0.35"/>
    <row r="27289" x14ac:dyDescent="0.35"/>
    <row r="27290" x14ac:dyDescent="0.35"/>
    <row r="27291" x14ac:dyDescent="0.35"/>
    <row r="27292" x14ac:dyDescent="0.35"/>
    <row r="27293" x14ac:dyDescent="0.35"/>
    <row r="27294" x14ac:dyDescent="0.35"/>
    <row r="27295" x14ac:dyDescent="0.35"/>
    <row r="27296" x14ac:dyDescent="0.35"/>
    <row r="27297" x14ac:dyDescent="0.35"/>
    <row r="27298" x14ac:dyDescent="0.35"/>
    <row r="27299" x14ac:dyDescent="0.35"/>
    <row r="27300" x14ac:dyDescent="0.35"/>
    <row r="27301" x14ac:dyDescent="0.35"/>
    <row r="27302" x14ac:dyDescent="0.35"/>
    <row r="27303" x14ac:dyDescent="0.35"/>
    <row r="27304" x14ac:dyDescent="0.35"/>
    <row r="27305" x14ac:dyDescent="0.35"/>
    <row r="27306" x14ac:dyDescent="0.35"/>
    <row r="27307" x14ac:dyDescent="0.35"/>
    <row r="27308" x14ac:dyDescent="0.35"/>
    <row r="27309" x14ac:dyDescent="0.35"/>
    <row r="27310" x14ac:dyDescent="0.35"/>
    <row r="27311" x14ac:dyDescent="0.35"/>
    <row r="27312" x14ac:dyDescent="0.35"/>
    <row r="27313" x14ac:dyDescent="0.35"/>
    <row r="27314" x14ac:dyDescent="0.35"/>
    <row r="27315" x14ac:dyDescent="0.35"/>
    <row r="27316" x14ac:dyDescent="0.35"/>
    <row r="27317" x14ac:dyDescent="0.35"/>
    <row r="27318" x14ac:dyDescent="0.35"/>
    <row r="27319" x14ac:dyDescent="0.35"/>
    <row r="27320" x14ac:dyDescent="0.35"/>
    <row r="27321" x14ac:dyDescent="0.35"/>
    <row r="27322" x14ac:dyDescent="0.35"/>
    <row r="27323" x14ac:dyDescent="0.35"/>
    <row r="27324" x14ac:dyDescent="0.35"/>
    <row r="27325" x14ac:dyDescent="0.35"/>
    <row r="27326" x14ac:dyDescent="0.35"/>
    <row r="27327" x14ac:dyDescent="0.35"/>
    <row r="27328" x14ac:dyDescent="0.35"/>
    <row r="27329" x14ac:dyDescent="0.35"/>
    <row r="27330" x14ac:dyDescent="0.35"/>
    <row r="27331" x14ac:dyDescent="0.35"/>
    <row r="27332" x14ac:dyDescent="0.35"/>
    <row r="27333" x14ac:dyDescent="0.35"/>
    <row r="27334" x14ac:dyDescent="0.35"/>
    <row r="27335" x14ac:dyDescent="0.35"/>
    <row r="27336" x14ac:dyDescent="0.35"/>
    <row r="27337" x14ac:dyDescent="0.35"/>
    <row r="27338" x14ac:dyDescent="0.35"/>
    <row r="27339" x14ac:dyDescent="0.35"/>
    <row r="27340" x14ac:dyDescent="0.35"/>
    <row r="27341" x14ac:dyDescent="0.35"/>
    <row r="27342" x14ac:dyDescent="0.35"/>
    <row r="27343" x14ac:dyDescent="0.35"/>
    <row r="27344" x14ac:dyDescent="0.35"/>
    <row r="27345" x14ac:dyDescent="0.35"/>
    <row r="27346" x14ac:dyDescent="0.35"/>
    <row r="27347" x14ac:dyDescent="0.35"/>
    <row r="27348" x14ac:dyDescent="0.35"/>
    <row r="27349" x14ac:dyDescent="0.35"/>
    <row r="27350" x14ac:dyDescent="0.35"/>
    <row r="27351" x14ac:dyDescent="0.35"/>
    <row r="27352" x14ac:dyDescent="0.35"/>
    <row r="27353" x14ac:dyDescent="0.35"/>
    <row r="27354" x14ac:dyDescent="0.35"/>
    <row r="27355" x14ac:dyDescent="0.35"/>
    <row r="27356" x14ac:dyDescent="0.35"/>
    <row r="27357" x14ac:dyDescent="0.35"/>
    <row r="27358" x14ac:dyDescent="0.35"/>
    <row r="27359" x14ac:dyDescent="0.35"/>
    <row r="27360" x14ac:dyDescent="0.35"/>
    <row r="27361" x14ac:dyDescent="0.35"/>
    <row r="27362" x14ac:dyDescent="0.35"/>
    <row r="27363" x14ac:dyDescent="0.35"/>
    <row r="27364" x14ac:dyDescent="0.35"/>
    <row r="27365" x14ac:dyDescent="0.35"/>
    <row r="27366" x14ac:dyDescent="0.35"/>
    <row r="27367" x14ac:dyDescent="0.35"/>
    <row r="27368" x14ac:dyDescent="0.35"/>
    <row r="27369" x14ac:dyDescent="0.35"/>
    <row r="27370" x14ac:dyDescent="0.35"/>
    <row r="27371" x14ac:dyDescent="0.35"/>
    <row r="27372" x14ac:dyDescent="0.35"/>
    <row r="27373" x14ac:dyDescent="0.35"/>
    <row r="27374" x14ac:dyDescent="0.35"/>
    <row r="27375" x14ac:dyDescent="0.35"/>
    <row r="27376" x14ac:dyDescent="0.35"/>
    <row r="27377" x14ac:dyDescent="0.35"/>
    <row r="27378" x14ac:dyDescent="0.35"/>
    <row r="27379" x14ac:dyDescent="0.35"/>
    <row r="27380" x14ac:dyDescent="0.35"/>
    <row r="27381" x14ac:dyDescent="0.35"/>
    <row r="27382" x14ac:dyDescent="0.35"/>
    <row r="27383" x14ac:dyDescent="0.35"/>
    <row r="27384" x14ac:dyDescent="0.35"/>
    <row r="27385" x14ac:dyDescent="0.35"/>
    <row r="27386" x14ac:dyDescent="0.35"/>
    <row r="27387" x14ac:dyDescent="0.35"/>
    <row r="27388" x14ac:dyDescent="0.35"/>
    <row r="27389" x14ac:dyDescent="0.35"/>
    <row r="27390" x14ac:dyDescent="0.35"/>
    <row r="27391" x14ac:dyDescent="0.35"/>
    <row r="27392" x14ac:dyDescent="0.35"/>
    <row r="27393" x14ac:dyDescent="0.35"/>
    <row r="27394" x14ac:dyDescent="0.35"/>
    <row r="27395" x14ac:dyDescent="0.35"/>
    <row r="27396" x14ac:dyDescent="0.35"/>
    <row r="27397" x14ac:dyDescent="0.35"/>
    <row r="27398" x14ac:dyDescent="0.35"/>
    <row r="27399" x14ac:dyDescent="0.35"/>
    <row r="27400" x14ac:dyDescent="0.35"/>
    <row r="27401" x14ac:dyDescent="0.35"/>
    <row r="27402" x14ac:dyDescent="0.35"/>
    <row r="27403" x14ac:dyDescent="0.35"/>
    <row r="27404" x14ac:dyDescent="0.35"/>
    <row r="27405" x14ac:dyDescent="0.35"/>
    <row r="27406" x14ac:dyDescent="0.35"/>
    <row r="27407" x14ac:dyDescent="0.35"/>
    <row r="27408" x14ac:dyDescent="0.35"/>
    <row r="27409" x14ac:dyDescent="0.35"/>
    <row r="27410" x14ac:dyDescent="0.35"/>
    <row r="27411" x14ac:dyDescent="0.35"/>
    <row r="27412" x14ac:dyDescent="0.35"/>
    <row r="27413" x14ac:dyDescent="0.35"/>
    <row r="27414" x14ac:dyDescent="0.35"/>
    <row r="27415" x14ac:dyDescent="0.35"/>
    <row r="27416" x14ac:dyDescent="0.35"/>
    <row r="27417" x14ac:dyDescent="0.35"/>
    <row r="27418" x14ac:dyDescent="0.35"/>
    <row r="27419" x14ac:dyDescent="0.35"/>
    <row r="27420" x14ac:dyDescent="0.35"/>
    <row r="27421" x14ac:dyDescent="0.35"/>
    <row r="27422" x14ac:dyDescent="0.35"/>
    <row r="27423" x14ac:dyDescent="0.35"/>
    <row r="27424" x14ac:dyDescent="0.35"/>
    <row r="27425" x14ac:dyDescent="0.35"/>
    <row r="27426" x14ac:dyDescent="0.35"/>
    <row r="27427" x14ac:dyDescent="0.35"/>
    <row r="27428" x14ac:dyDescent="0.35"/>
    <row r="27429" x14ac:dyDescent="0.35"/>
    <row r="27430" x14ac:dyDescent="0.35"/>
    <row r="27431" x14ac:dyDescent="0.35"/>
    <row r="27432" x14ac:dyDescent="0.35"/>
    <row r="27433" x14ac:dyDescent="0.35"/>
    <row r="27434" x14ac:dyDescent="0.35"/>
    <row r="27435" x14ac:dyDescent="0.35"/>
    <row r="27436" x14ac:dyDescent="0.35"/>
    <row r="27437" x14ac:dyDescent="0.35"/>
    <row r="27438" x14ac:dyDescent="0.35"/>
    <row r="27439" x14ac:dyDescent="0.35"/>
    <row r="27440" x14ac:dyDescent="0.35"/>
    <row r="27441" x14ac:dyDescent="0.35"/>
    <row r="27442" x14ac:dyDescent="0.35"/>
    <row r="27443" x14ac:dyDescent="0.35"/>
    <row r="27444" x14ac:dyDescent="0.35"/>
    <row r="27445" x14ac:dyDescent="0.35"/>
    <row r="27446" x14ac:dyDescent="0.35"/>
    <row r="27447" x14ac:dyDescent="0.35"/>
    <row r="27448" x14ac:dyDescent="0.35"/>
    <row r="27449" x14ac:dyDescent="0.35"/>
    <row r="27450" x14ac:dyDescent="0.35"/>
    <row r="27451" x14ac:dyDescent="0.35"/>
    <row r="27452" x14ac:dyDescent="0.35"/>
    <row r="27453" x14ac:dyDescent="0.35"/>
    <row r="27454" x14ac:dyDescent="0.35"/>
    <row r="27455" x14ac:dyDescent="0.35"/>
    <row r="27456" x14ac:dyDescent="0.35"/>
    <row r="27457" x14ac:dyDescent="0.35"/>
    <row r="27458" x14ac:dyDescent="0.35"/>
    <row r="27459" x14ac:dyDescent="0.35"/>
    <row r="27460" x14ac:dyDescent="0.35"/>
    <row r="27461" x14ac:dyDescent="0.35"/>
    <row r="27462" x14ac:dyDescent="0.35"/>
    <row r="27463" x14ac:dyDescent="0.35"/>
    <row r="27464" x14ac:dyDescent="0.35"/>
    <row r="27465" x14ac:dyDescent="0.35"/>
    <row r="27466" x14ac:dyDescent="0.35"/>
    <row r="27467" x14ac:dyDescent="0.35"/>
    <row r="27468" x14ac:dyDescent="0.35"/>
    <row r="27469" x14ac:dyDescent="0.35"/>
    <row r="27470" x14ac:dyDescent="0.35"/>
    <row r="27471" x14ac:dyDescent="0.35"/>
    <row r="27472" x14ac:dyDescent="0.35"/>
    <row r="27473" x14ac:dyDescent="0.35"/>
    <row r="27474" x14ac:dyDescent="0.35"/>
    <row r="27475" x14ac:dyDescent="0.35"/>
    <row r="27476" x14ac:dyDescent="0.35"/>
    <row r="27477" x14ac:dyDescent="0.35"/>
    <row r="27478" x14ac:dyDescent="0.35"/>
    <row r="27479" x14ac:dyDescent="0.35"/>
    <row r="27480" x14ac:dyDescent="0.35"/>
    <row r="27481" x14ac:dyDescent="0.35"/>
    <row r="27482" x14ac:dyDescent="0.35"/>
    <row r="27483" x14ac:dyDescent="0.35"/>
    <row r="27484" x14ac:dyDescent="0.35"/>
    <row r="27485" x14ac:dyDescent="0.35"/>
    <row r="27486" x14ac:dyDescent="0.35"/>
    <row r="27487" x14ac:dyDescent="0.35"/>
    <row r="27488" x14ac:dyDescent="0.35"/>
    <row r="27489" x14ac:dyDescent="0.35"/>
    <row r="27490" x14ac:dyDescent="0.35"/>
    <row r="27491" x14ac:dyDescent="0.35"/>
    <row r="27492" x14ac:dyDescent="0.35"/>
    <row r="27493" x14ac:dyDescent="0.35"/>
    <row r="27494" x14ac:dyDescent="0.35"/>
    <row r="27495" x14ac:dyDescent="0.35"/>
    <row r="27496" x14ac:dyDescent="0.35"/>
    <row r="27497" x14ac:dyDescent="0.35"/>
    <row r="27498" x14ac:dyDescent="0.35"/>
    <row r="27499" x14ac:dyDescent="0.35"/>
    <row r="27500" x14ac:dyDescent="0.35"/>
    <row r="27501" x14ac:dyDescent="0.35"/>
    <row r="27502" x14ac:dyDescent="0.35"/>
    <row r="27503" x14ac:dyDescent="0.35"/>
    <row r="27504" x14ac:dyDescent="0.35"/>
    <row r="27505" x14ac:dyDescent="0.35"/>
    <row r="27506" x14ac:dyDescent="0.35"/>
    <row r="27507" x14ac:dyDescent="0.35"/>
    <row r="27508" x14ac:dyDescent="0.35"/>
    <row r="27509" x14ac:dyDescent="0.35"/>
    <row r="27510" x14ac:dyDescent="0.35"/>
    <row r="27511" x14ac:dyDescent="0.35"/>
    <row r="27512" x14ac:dyDescent="0.35"/>
    <row r="27513" x14ac:dyDescent="0.35"/>
    <row r="27514" x14ac:dyDescent="0.35"/>
    <row r="27515" x14ac:dyDescent="0.35"/>
    <row r="27516" x14ac:dyDescent="0.35"/>
    <row r="27517" x14ac:dyDescent="0.35"/>
    <row r="27518" x14ac:dyDescent="0.35"/>
    <row r="27519" x14ac:dyDescent="0.35"/>
    <row r="27520" x14ac:dyDescent="0.35"/>
    <row r="27521" x14ac:dyDescent="0.35"/>
    <row r="27522" x14ac:dyDescent="0.35"/>
    <row r="27523" x14ac:dyDescent="0.35"/>
    <row r="27524" x14ac:dyDescent="0.35"/>
    <row r="27525" x14ac:dyDescent="0.35"/>
    <row r="27526" x14ac:dyDescent="0.35"/>
    <row r="27527" x14ac:dyDescent="0.35"/>
    <row r="27528" x14ac:dyDescent="0.35"/>
    <row r="27529" x14ac:dyDescent="0.35"/>
    <row r="27530" x14ac:dyDescent="0.35"/>
    <row r="27531" x14ac:dyDescent="0.35"/>
    <row r="27532" x14ac:dyDescent="0.35"/>
    <row r="27533" x14ac:dyDescent="0.35"/>
    <row r="27534" x14ac:dyDescent="0.35"/>
    <row r="27535" x14ac:dyDescent="0.35"/>
    <row r="27536" x14ac:dyDescent="0.35"/>
    <row r="27537" x14ac:dyDescent="0.35"/>
    <row r="27538" x14ac:dyDescent="0.35"/>
    <row r="27539" x14ac:dyDescent="0.35"/>
    <row r="27540" x14ac:dyDescent="0.35"/>
    <row r="27541" x14ac:dyDescent="0.35"/>
    <row r="27542" x14ac:dyDescent="0.35"/>
    <row r="27543" x14ac:dyDescent="0.35"/>
    <row r="27544" x14ac:dyDescent="0.35"/>
    <row r="27545" x14ac:dyDescent="0.35"/>
    <row r="27546" x14ac:dyDescent="0.35"/>
    <row r="27547" x14ac:dyDescent="0.35"/>
    <row r="27548" x14ac:dyDescent="0.35"/>
    <row r="27549" x14ac:dyDescent="0.35"/>
    <row r="27550" x14ac:dyDescent="0.35"/>
    <row r="27551" x14ac:dyDescent="0.35"/>
    <row r="27552" x14ac:dyDescent="0.35"/>
    <row r="27553" x14ac:dyDescent="0.35"/>
    <row r="27554" x14ac:dyDescent="0.35"/>
    <row r="27555" x14ac:dyDescent="0.35"/>
    <row r="27556" x14ac:dyDescent="0.35"/>
    <row r="27557" x14ac:dyDescent="0.35"/>
    <row r="27558" x14ac:dyDescent="0.35"/>
    <row r="27559" x14ac:dyDescent="0.35"/>
    <row r="27560" x14ac:dyDescent="0.35"/>
    <row r="27561" x14ac:dyDescent="0.35"/>
    <row r="27562" x14ac:dyDescent="0.35"/>
    <row r="27563" x14ac:dyDescent="0.35"/>
    <row r="27564" x14ac:dyDescent="0.35"/>
    <row r="27565" x14ac:dyDescent="0.35"/>
    <row r="27566" x14ac:dyDescent="0.35"/>
    <row r="27567" x14ac:dyDescent="0.35"/>
    <row r="27568" x14ac:dyDescent="0.35"/>
    <row r="27569" x14ac:dyDescent="0.35"/>
    <row r="27570" x14ac:dyDescent="0.35"/>
    <row r="27571" x14ac:dyDescent="0.35"/>
    <row r="27572" x14ac:dyDescent="0.35"/>
    <row r="27573" x14ac:dyDescent="0.35"/>
    <row r="27574" x14ac:dyDescent="0.35"/>
    <row r="27575" x14ac:dyDescent="0.35"/>
    <row r="27576" x14ac:dyDescent="0.35"/>
    <row r="27577" x14ac:dyDescent="0.35"/>
    <row r="27578" x14ac:dyDescent="0.35"/>
    <row r="27579" x14ac:dyDescent="0.35"/>
    <row r="27580" x14ac:dyDescent="0.35"/>
    <row r="27581" x14ac:dyDescent="0.35"/>
    <row r="27582" x14ac:dyDescent="0.35"/>
    <row r="27583" x14ac:dyDescent="0.35"/>
    <row r="27584" x14ac:dyDescent="0.35"/>
    <row r="27585" x14ac:dyDescent="0.35"/>
    <row r="27586" x14ac:dyDescent="0.35"/>
    <row r="27587" x14ac:dyDescent="0.35"/>
    <row r="27588" x14ac:dyDescent="0.35"/>
    <row r="27589" x14ac:dyDescent="0.35"/>
    <row r="27590" x14ac:dyDescent="0.35"/>
    <row r="27591" x14ac:dyDescent="0.35"/>
    <row r="27592" x14ac:dyDescent="0.35"/>
    <row r="27593" x14ac:dyDescent="0.35"/>
    <row r="27594" x14ac:dyDescent="0.35"/>
    <row r="27595" x14ac:dyDescent="0.35"/>
    <row r="27596" x14ac:dyDescent="0.35"/>
    <row r="27597" x14ac:dyDescent="0.35"/>
    <row r="27598" x14ac:dyDescent="0.35"/>
    <row r="27599" x14ac:dyDescent="0.35"/>
    <row r="27600" x14ac:dyDescent="0.35"/>
    <row r="27601" x14ac:dyDescent="0.35"/>
    <row r="27602" x14ac:dyDescent="0.35"/>
    <row r="27603" x14ac:dyDescent="0.35"/>
    <row r="27604" x14ac:dyDescent="0.35"/>
    <row r="27605" x14ac:dyDescent="0.35"/>
    <row r="27606" x14ac:dyDescent="0.35"/>
    <row r="27607" x14ac:dyDescent="0.35"/>
    <row r="27608" x14ac:dyDescent="0.35"/>
    <row r="27609" x14ac:dyDescent="0.35"/>
    <row r="27610" x14ac:dyDescent="0.35"/>
    <row r="27611" x14ac:dyDescent="0.35"/>
    <row r="27612" x14ac:dyDescent="0.35"/>
    <row r="27613" x14ac:dyDescent="0.35"/>
    <row r="27614" x14ac:dyDescent="0.35"/>
    <row r="27615" x14ac:dyDescent="0.35"/>
    <row r="27616" x14ac:dyDescent="0.35"/>
    <row r="27617" x14ac:dyDescent="0.35"/>
    <row r="27618" x14ac:dyDescent="0.35"/>
    <row r="27619" x14ac:dyDescent="0.35"/>
    <row r="27620" x14ac:dyDescent="0.35"/>
    <row r="27621" x14ac:dyDescent="0.35"/>
    <row r="27622" x14ac:dyDescent="0.35"/>
    <row r="27623" x14ac:dyDescent="0.35"/>
    <row r="27624" x14ac:dyDescent="0.35"/>
    <row r="27625" x14ac:dyDescent="0.35"/>
    <row r="27626" x14ac:dyDescent="0.35"/>
    <row r="27627" x14ac:dyDescent="0.35"/>
    <row r="27628" x14ac:dyDescent="0.35"/>
    <row r="27629" x14ac:dyDescent="0.35"/>
    <row r="27630" x14ac:dyDescent="0.35"/>
    <row r="27631" x14ac:dyDescent="0.35"/>
    <row r="27632" x14ac:dyDescent="0.35"/>
    <row r="27633" x14ac:dyDescent="0.35"/>
    <row r="27634" x14ac:dyDescent="0.35"/>
    <row r="27635" x14ac:dyDescent="0.35"/>
    <row r="27636" x14ac:dyDescent="0.35"/>
    <row r="27637" x14ac:dyDescent="0.35"/>
    <row r="27638" x14ac:dyDescent="0.35"/>
    <row r="27639" x14ac:dyDescent="0.35"/>
    <row r="27640" x14ac:dyDescent="0.35"/>
    <row r="27641" x14ac:dyDescent="0.35"/>
    <row r="27642" x14ac:dyDescent="0.35"/>
    <row r="27643" x14ac:dyDescent="0.35"/>
    <row r="27644" x14ac:dyDescent="0.35"/>
    <row r="27645" x14ac:dyDescent="0.35"/>
    <row r="27646" x14ac:dyDescent="0.35"/>
    <row r="27647" x14ac:dyDescent="0.35"/>
    <row r="27648" x14ac:dyDescent="0.35"/>
    <row r="27649" x14ac:dyDescent="0.35"/>
    <row r="27650" x14ac:dyDescent="0.35"/>
    <row r="27651" x14ac:dyDescent="0.35"/>
    <row r="27652" x14ac:dyDescent="0.35"/>
    <row r="27653" x14ac:dyDescent="0.35"/>
    <row r="27654" x14ac:dyDescent="0.35"/>
    <row r="27655" x14ac:dyDescent="0.35"/>
    <row r="27656" x14ac:dyDescent="0.35"/>
    <row r="27657" x14ac:dyDescent="0.35"/>
    <row r="27658" x14ac:dyDescent="0.35"/>
    <row r="27659" x14ac:dyDescent="0.35"/>
    <row r="27660" x14ac:dyDescent="0.35"/>
    <row r="27661" x14ac:dyDescent="0.35"/>
    <row r="27662" x14ac:dyDescent="0.35"/>
    <row r="27663" x14ac:dyDescent="0.35"/>
    <row r="27664" x14ac:dyDescent="0.35"/>
    <row r="27665" x14ac:dyDescent="0.35"/>
    <row r="27666" x14ac:dyDescent="0.35"/>
    <row r="27667" x14ac:dyDescent="0.35"/>
    <row r="27668" x14ac:dyDescent="0.35"/>
    <row r="27669" x14ac:dyDescent="0.35"/>
    <row r="27670" x14ac:dyDescent="0.35"/>
    <row r="27671" x14ac:dyDescent="0.35"/>
    <row r="27672" x14ac:dyDescent="0.35"/>
    <row r="27673" x14ac:dyDescent="0.35"/>
    <row r="27674" x14ac:dyDescent="0.35"/>
    <row r="27675" x14ac:dyDescent="0.35"/>
    <row r="27676" x14ac:dyDescent="0.35"/>
    <row r="27677" x14ac:dyDescent="0.35"/>
    <row r="27678" x14ac:dyDescent="0.35"/>
    <row r="27679" x14ac:dyDescent="0.35"/>
    <row r="27680" x14ac:dyDescent="0.35"/>
    <row r="27681" x14ac:dyDescent="0.35"/>
    <row r="27682" x14ac:dyDescent="0.35"/>
    <row r="27683" x14ac:dyDescent="0.35"/>
    <row r="27684" x14ac:dyDescent="0.35"/>
    <row r="27685" x14ac:dyDescent="0.35"/>
    <row r="27686" x14ac:dyDescent="0.35"/>
    <row r="27687" x14ac:dyDescent="0.35"/>
    <row r="27688" x14ac:dyDescent="0.35"/>
    <row r="27689" x14ac:dyDescent="0.35"/>
    <row r="27690" x14ac:dyDescent="0.35"/>
    <row r="27691" x14ac:dyDescent="0.35"/>
    <row r="27692" x14ac:dyDescent="0.35"/>
    <row r="27693" x14ac:dyDescent="0.35"/>
    <row r="27694" x14ac:dyDescent="0.35"/>
    <row r="27695" x14ac:dyDescent="0.35"/>
    <row r="27696" x14ac:dyDescent="0.35"/>
    <row r="27697" x14ac:dyDescent="0.35"/>
    <row r="27698" x14ac:dyDescent="0.35"/>
    <row r="27699" x14ac:dyDescent="0.35"/>
    <row r="27700" x14ac:dyDescent="0.35"/>
    <row r="27701" x14ac:dyDescent="0.35"/>
    <row r="27702" x14ac:dyDescent="0.35"/>
    <row r="27703" x14ac:dyDescent="0.35"/>
    <row r="27704" x14ac:dyDescent="0.35"/>
    <row r="27705" x14ac:dyDescent="0.35"/>
    <row r="27706" x14ac:dyDescent="0.35"/>
    <row r="27707" x14ac:dyDescent="0.35"/>
    <row r="27708" x14ac:dyDescent="0.35"/>
    <row r="27709" x14ac:dyDescent="0.35"/>
    <row r="27710" x14ac:dyDescent="0.35"/>
    <row r="27711" x14ac:dyDescent="0.35"/>
    <row r="27712" x14ac:dyDescent="0.35"/>
    <row r="27713" x14ac:dyDescent="0.35"/>
    <row r="27714" x14ac:dyDescent="0.35"/>
    <row r="27715" x14ac:dyDescent="0.35"/>
    <row r="27716" x14ac:dyDescent="0.35"/>
    <row r="27717" x14ac:dyDescent="0.35"/>
    <row r="27718" x14ac:dyDescent="0.35"/>
    <row r="27719" x14ac:dyDescent="0.35"/>
    <row r="27720" x14ac:dyDescent="0.35"/>
    <row r="27721" x14ac:dyDescent="0.35"/>
    <row r="27722" x14ac:dyDescent="0.35"/>
    <row r="27723" x14ac:dyDescent="0.35"/>
    <row r="27724" x14ac:dyDescent="0.35"/>
    <row r="27725" x14ac:dyDescent="0.35"/>
    <row r="27726" x14ac:dyDescent="0.35"/>
    <row r="27727" x14ac:dyDescent="0.35"/>
    <row r="27728" x14ac:dyDescent="0.35"/>
    <row r="27729" x14ac:dyDescent="0.35"/>
    <row r="27730" x14ac:dyDescent="0.35"/>
    <row r="27731" x14ac:dyDescent="0.35"/>
    <row r="27732" x14ac:dyDescent="0.35"/>
    <row r="27733" x14ac:dyDescent="0.35"/>
    <row r="27734" x14ac:dyDescent="0.35"/>
    <row r="27735" x14ac:dyDescent="0.35"/>
    <row r="27736" x14ac:dyDescent="0.35"/>
    <row r="27737" x14ac:dyDescent="0.35"/>
    <row r="27738" x14ac:dyDescent="0.35"/>
    <row r="27739" x14ac:dyDescent="0.35"/>
    <row r="27740" x14ac:dyDescent="0.35"/>
    <row r="27741" x14ac:dyDescent="0.35"/>
    <row r="27742" x14ac:dyDescent="0.35"/>
    <row r="27743" x14ac:dyDescent="0.35"/>
    <row r="27744" x14ac:dyDescent="0.35"/>
    <row r="27745" x14ac:dyDescent="0.35"/>
    <row r="27746" x14ac:dyDescent="0.35"/>
    <row r="27747" x14ac:dyDescent="0.35"/>
    <row r="27748" x14ac:dyDescent="0.35"/>
    <row r="27749" x14ac:dyDescent="0.35"/>
    <row r="27750" x14ac:dyDescent="0.35"/>
    <row r="27751" x14ac:dyDescent="0.35"/>
    <row r="27752" x14ac:dyDescent="0.35"/>
    <row r="27753" x14ac:dyDescent="0.35"/>
    <row r="27754" x14ac:dyDescent="0.35"/>
    <row r="27755" x14ac:dyDescent="0.35"/>
    <row r="27756" x14ac:dyDescent="0.35"/>
    <row r="27757" x14ac:dyDescent="0.35"/>
    <row r="27758" x14ac:dyDescent="0.35"/>
    <row r="27759" x14ac:dyDescent="0.35"/>
    <row r="27760" x14ac:dyDescent="0.35"/>
    <row r="27761" x14ac:dyDescent="0.35"/>
    <row r="27762" x14ac:dyDescent="0.35"/>
    <row r="27763" x14ac:dyDescent="0.35"/>
    <row r="27764" x14ac:dyDescent="0.35"/>
    <row r="27765" x14ac:dyDescent="0.35"/>
    <row r="27766" x14ac:dyDescent="0.35"/>
    <row r="27767" x14ac:dyDescent="0.35"/>
    <row r="27768" x14ac:dyDescent="0.35"/>
    <row r="27769" x14ac:dyDescent="0.35"/>
    <row r="27770" x14ac:dyDescent="0.35"/>
    <row r="27771" x14ac:dyDescent="0.35"/>
    <row r="27772" x14ac:dyDescent="0.35"/>
    <row r="27773" x14ac:dyDescent="0.35"/>
    <row r="27774" x14ac:dyDescent="0.35"/>
    <row r="27775" x14ac:dyDescent="0.35"/>
    <row r="27776" x14ac:dyDescent="0.35"/>
    <row r="27777" x14ac:dyDescent="0.35"/>
    <row r="27778" x14ac:dyDescent="0.35"/>
    <row r="27779" x14ac:dyDescent="0.35"/>
    <row r="27780" x14ac:dyDescent="0.35"/>
    <row r="27781" x14ac:dyDescent="0.35"/>
    <row r="27782" x14ac:dyDescent="0.35"/>
    <row r="27783" x14ac:dyDescent="0.35"/>
    <row r="27784" x14ac:dyDescent="0.35"/>
    <row r="27785" x14ac:dyDescent="0.35"/>
    <row r="27786" x14ac:dyDescent="0.35"/>
    <row r="27787" x14ac:dyDescent="0.35"/>
    <row r="27788" x14ac:dyDescent="0.35"/>
    <row r="27789" x14ac:dyDescent="0.35"/>
    <row r="27790" x14ac:dyDescent="0.35"/>
    <row r="27791" x14ac:dyDescent="0.35"/>
    <row r="27792" x14ac:dyDescent="0.35"/>
    <row r="27793" x14ac:dyDescent="0.35"/>
    <row r="27794" x14ac:dyDescent="0.35"/>
    <row r="27795" x14ac:dyDescent="0.35"/>
    <row r="27796" x14ac:dyDescent="0.35"/>
    <row r="27797" x14ac:dyDescent="0.35"/>
    <row r="27798" x14ac:dyDescent="0.35"/>
    <row r="27799" x14ac:dyDescent="0.35"/>
    <row r="27800" x14ac:dyDescent="0.35"/>
    <row r="27801" x14ac:dyDescent="0.35"/>
    <row r="27802" x14ac:dyDescent="0.35"/>
    <row r="27803" x14ac:dyDescent="0.35"/>
    <row r="27804" x14ac:dyDescent="0.35"/>
    <row r="27805" x14ac:dyDescent="0.35"/>
    <row r="27806" x14ac:dyDescent="0.35"/>
    <row r="27807" x14ac:dyDescent="0.35"/>
    <row r="27808" x14ac:dyDescent="0.35"/>
    <row r="27809" x14ac:dyDescent="0.35"/>
    <row r="27810" x14ac:dyDescent="0.35"/>
    <row r="27811" x14ac:dyDescent="0.35"/>
    <row r="27812" x14ac:dyDescent="0.35"/>
    <row r="27813" x14ac:dyDescent="0.35"/>
    <row r="27814" x14ac:dyDescent="0.35"/>
    <row r="27815" x14ac:dyDescent="0.35"/>
    <row r="27816" x14ac:dyDescent="0.35"/>
    <row r="27817" x14ac:dyDescent="0.35"/>
    <row r="27818" x14ac:dyDescent="0.35"/>
    <row r="27819" x14ac:dyDescent="0.35"/>
    <row r="27820" x14ac:dyDescent="0.35"/>
    <row r="27821" x14ac:dyDescent="0.35"/>
    <row r="27822" x14ac:dyDescent="0.35"/>
    <row r="27823" x14ac:dyDescent="0.35"/>
    <row r="27824" x14ac:dyDescent="0.35"/>
    <row r="27825" x14ac:dyDescent="0.35"/>
    <row r="27826" x14ac:dyDescent="0.35"/>
    <row r="27827" x14ac:dyDescent="0.35"/>
    <row r="27828" x14ac:dyDescent="0.35"/>
    <row r="27829" x14ac:dyDescent="0.35"/>
    <row r="27830" x14ac:dyDescent="0.35"/>
    <row r="27831" x14ac:dyDescent="0.35"/>
    <row r="27832" x14ac:dyDescent="0.35"/>
    <row r="27833" x14ac:dyDescent="0.35"/>
    <row r="27834" x14ac:dyDescent="0.35"/>
    <row r="27835" x14ac:dyDescent="0.35"/>
    <row r="27836" x14ac:dyDescent="0.35"/>
    <row r="27837" x14ac:dyDescent="0.35"/>
    <row r="27838" x14ac:dyDescent="0.35"/>
    <row r="27839" x14ac:dyDescent="0.35"/>
    <row r="27840" x14ac:dyDescent="0.35"/>
    <row r="27841" x14ac:dyDescent="0.35"/>
    <row r="27842" x14ac:dyDescent="0.35"/>
    <row r="27843" x14ac:dyDescent="0.35"/>
    <row r="27844" x14ac:dyDescent="0.35"/>
    <row r="27845" x14ac:dyDescent="0.35"/>
    <row r="27846" x14ac:dyDescent="0.35"/>
    <row r="27847" x14ac:dyDescent="0.35"/>
    <row r="27848" x14ac:dyDescent="0.35"/>
    <row r="27849" x14ac:dyDescent="0.35"/>
    <row r="27850" x14ac:dyDescent="0.35"/>
    <row r="27851" x14ac:dyDescent="0.35"/>
    <row r="27852" x14ac:dyDescent="0.35"/>
    <row r="27853" x14ac:dyDescent="0.35"/>
    <row r="27854" x14ac:dyDescent="0.35"/>
    <row r="27855" x14ac:dyDescent="0.35"/>
    <row r="27856" x14ac:dyDescent="0.35"/>
    <row r="27857" x14ac:dyDescent="0.35"/>
    <row r="27858" x14ac:dyDescent="0.35"/>
    <row r="27859" x14ac:dyDescent="0.35"/>
    <row r="27860" x14ac:dyDescent="0.35"/>
    <row r="27861" x14ac:dyDescent="0.35"/>
    <row r="27862" x14ac:dyDescent="0.35"/>
    <row r="27863" x14ac:dyDescent="0.35"/>
    <row r="27864" x14ac:dyDescent="0.35"/>
    <row r="27865" x14ac:dyDescent="0.35"/>
    <row r="27866" x14ac:dyDescent="0.35"/>
    <row r="27867" x14ac:dyDescent="0.35"/>
    <row r="27868" x14ac:dyDescent="0.35"/>
    <row r="27869" x14ac:dyDescent="0.35"/>
    <row r="27870" x14ac:dyDescent="0.35"/>
    <row r="27871" x14ac:dyDescent="0.35"/>
    <row r="27872" x14ac:dyDescent="0.35"/>
    <row r="27873" x14ac:dyDescent="0.35"/>
    <row r="27874" x14ac:dyDescent="0.35"/>
    <row r="27875" x14ac:dyDescent="0.35"/>
    <row r="27876" x14ac:dyDescent="0.35"/>
    <row r="27877" x14ac:dyDescent="0.35"/>
    <row r="27878" x14ac:dyDescent="0.35"/>
    <row r="27879" x14ac:dyDescent="0.35"/>
    <row r="27880" x14ac:dyDescent="0.35"/>
    <row r="27881" x14ac:dyDescent="0.35"/>
    <row r="27882" x14ac:dyDescent="0.35"/>
    <row r="27883" x14ac:dyDescent="0.35"/>
    <row r="27884" x14ac:dyDescent="0.35"/>
    <row r="27885" x14ac:dyDescent="0.35"/>
    <row r="27886" x14ac:dyDescent="0.35"/>
    <row r="27887" x14ac:dyDescent="0.35"/>
    <row r="27888" x14ac:dyDescent="0.35"/>
    <row r="27889" x14ac:dyDescent="0.35"/>
    <row r="27890" x14ac:dyDescent="0.35"/>
    <row r="27891" x14ac:dyDescent="0.35"/>
    <row r="27892" x14ac:dyDescent="0.35"/>
    <row r="27893" x14ac:dyDescent="0.35"/>
    <row r="27894" x14ac:dyDescent="0.35"/>
    <row r="27895" x14ac:dyDescent="0.35"/>
    <row r="27896" x14ac:dyDescent="0.35"/>
    <row r="27897" x14ac:dyDescent="0.35"/>
    <row r="27898" x14ac:dyDescent="0.35"/>
    <row r="27899" x14ac:dyDescent="0.35"/>
    <row r="27900" x14ac:dyDescent="0.35"/>
    <row r="27901" x14ac:dyDescent="0.35"/>
    <row r="27902" x14ac:dyDescent="0.35"/>
    <row r="27903" x14ac:dyDescent="0.35"/>
    <row r="27904" x14ac:dyDescent="0.35"/>
    <row r="27905" x14ac:dyDescent="0.35"/>
    <row r="27906" x14ac:dyDescent="0.35"/>
    <row r="27907" x14ac:dyDescent="0.35"/>
    <row r="27908" x14ac:dyDescent="0.35"/>
    <row r="27909" x14ac:dyDescent="0.35"/>
    <row r="27910" x14ac:dyDescent="0.35"/>
    <row r="27911" x14ac:dyDescent="0.35"/>
    <row r="27912" x14ac:dyDescent="0.35"/>
    <row r="27913" x14ac:dyDescent="0.35"/>
    <row r="27914" x14ac:dyDescent="0.35"/>
    <row r="27915" x14ac:dyDescent="0.35"/>
    <row r="27916" x14ac:dyDescent="0.35"/>
    <row r="27917" x14ac:dyDescent="0.35"/>
    <row r="27918" x14ac:dyDescent="0.35"/>
    <row r="27919" x14ac:dyDescent="0.35"/>
    <row r="27920" x14ac:dyDescent="0.35"/>
    <row r="27921" x14ac:dyDescent="0.35"/>
    <row r="27922" x14ac:dyDescent="0.35"/>
    <row r="27923" x14ac:dyDescent="0.35"/>
    <row r="27924" x14ac:dyDescent="0.35"/>
    <row r="27925" x14ac:dyDescent="0.35"/>
    <row r="27926" x14ac:dyDescent="0.35"/>
    <row r="27927" x14ac:dyDescent="0.35"/>
    <row r="27928" x14ac:dyDescent="0.35"/>
    <row r="27929" x14ac:dyDescent="0.35"/>
    <row r="27930" x14ac:dyDescent="0.35"/>
    <row r="27931" x14ac:dyDescent="0.35"/>
    <row r="27932" x14ac:dyDescent="0.35"/>
    <row r="27933" x14ac:dyDescent="0.35"/>
    <row r="27934" x14ac:dyDescent="0.35"/>
    <row r="27935" x14ac:dyDescent="0.35"/>
    <row r="27936" x14ac:dyDescent="0.35"/>
    <row r="27937" x14ac:dyDescent="0.35"/>
    <row r="27938" x14ac:dyDescent="0.35"/>
    <row r="27939" x14ac:dyDescent="0.35"/>
    <row r="27940" x14ac:dyDescent="0.35"/>
    <row r="27941" x14ac:dyDescent="0.35"/>
    <row r="27942" x14ac:dyDescent="0.35"/>
    <row r="27943" x14ac:dyDescent="0.35"/>
    <row r="27944" x14ac:dyDescent="0.35"/>
    <row r="27945" x14ac:dyDescent="0.35"/>
    <row r="27946" x14ac:dyDescent="0.35"/>
    <row r="27947" x14ac:dyDescent="0.35"/>
    <row r="27948" x14ac:dyDescent="0.35"/>
    <row r="27949" x14ac:dyDescent="0.35"/>
    <row r="27950" x14ac:dyDescent="0.35"/>
    <row r="27951" x14ac:dyDescent="0.35"/>
    <row r="27952" x14ac:dyDescent="0.35"/>
    <row r="27953" x14ac:dyDescent="0.35"/>
    <row r="27954" x14ac:dyDescent="0.35"/>
    <row r="27955" x14ac:dyDescent="0.35"/>
    <row r="27956" x14ac:dyDescent="0.35"/>
    <row r="27957" x14ac:dyDescent="0.35"/>
    <row r="27958" x14ac:dyDescent="0.35"/>
    <row r="27959" x14ac:dyDescent="0.35"/>
    <row r="27960" x14ac:dyDescent="0.35"/>
    <row r="27961" x14ac:dyDescent="0.35"/>
    <row r="27962" x14ac:dyDescent="0.35"/>
    <row r="27963" x14ac:dyDescent="0.35"/>
    <row r="27964" x14ac:dyDescent="0.35"/>
    <row r="27965" x14ac:dyDescent="0.35"/>
    <row r="27966" x14ac:dyDescent="0.35"/>
    <row r="27967" x14ac:dyDescent="0.35"/>
    <row r="27968" x14ac:dyDescent="0.35"/>
    <row r="27969" x14ac:dyDescent="0.35"/>
    <row r="27970" x14ac:dyDescent="0.35"/>
    <row r="27971" x14ac:dyDescent="0.35"/>
    <row r="27972" x14ac:dyDescent="0.35"/>
    <row r="27973" x14ac:dyDescent="0.35"/>
    <row r="27974" x14ac:dyDescent="0.35"/>
    <row r="27975" x14ac:dyDescent="0.35"/>
    <row r="27976" x14ac:dyDescent="0.35"/>
    <row r="27977" x14ac:dyDescent="0.35"/>
    <row r="27978" x14ac:dyDescent="0.35"/>
    <row r="27979" x14ac:dyDescent="0.35"/>
    <row r="27980" x14ac:dyDescent="0.35"/>
    <row r="27981" x14ac:dyDescent="0.35"/>
    <row r="27982" x14ac:dyDescent="0.35"/>
    <row r="27983" x14ac:dyDescent="0.35"/>
    <row r="27984" x14ac:dyDescent="0.35"/>
    <row r="27985" x14ac:dyDescent="0.35"/>
    <row r="27986" x14ac:dyDescent="0.35"/>
    <row r="27987" x14ac:dyDescent="0.35"/>
    <row r="27988" x14ac:dyDescent="0.35"/>
    <row r="27989" x14ac:dyDescent="0.35"/>
    <row r="27990" x14ac:dyDescent="0.35"/>
    <row r="27991" x14ac:dyDescent="0.35"/>
    <row r="27992" x14ac:dyDescent="0.35"/>
    <row r="27993" x14ac:dyDescent="0.35"/>
    <row r="27994" x14ac:dyDescent="0.35"/>
    <row r="27995" x14ac:dyDescent="0.35"/>
    <row r="27996" x14ac:dyDescent="0.35"/>
    <row r="27997" x14ac:dyDescent="0.35"/>
    <row r="27998" x14ac:dyDescent="0.35"/>
    <row r="27999" x14ac:dyDescent="0.35"/>
    <row r="28000" x14ac:dyDescent="0.35"/>
    <row r="28001" x14ac:dyDescent="0.35"/>
    <row r="28002" x14ac:dyDescent="0.35"/>
    <row r="28003" x14ac:dyDescent="0.35"/>
    <row r="28004" x14ac:dyDescent="0.35"/>
    <row r="28005" x14ac:dyDescent="0.35"/>
    <row r="28006" x14ac:dyDescent="0.35"/>
    <row r="28007" x14ac:dyDescent="0.35"/>
    <row r="28008" x14ac:dyDescent="0.35"/>
    <row r="28009" x14ac:dyDescent="0.35"/>
    <row r="28010" x14ac:dyDescent="0.35"/>
    <row r="28011" x14ac:dyDescent="0.35"/>
    <row r="28012" x14ac:dyDescent="0.35"/>
    <row r="28013" x14ac:dyDescent="0.35"/>
    <row r="28014" x14ac:dyDescent="0.35"/>
    <row r="28015" x14ac:dyDescent="0.35"/>
    <row r="28016" x14ac:dyDescent="0.35"/>
    <row r="28017" x14ac:dyDescent="0.35"/>
    <row r="28018" x14ac:dyDescent="0.35"/>
    <row r="28019" x14ac:dyDescent="0.35"/>
    <row r="28020" x14ac:dyDescent="0.35"/>
    <row r="28021" x14ac:dyDescent="0.35"/>
    <row r="28022" x14ac:dyDescent="0.35"/>
    <row r="28023" x14ac:dyDescent="0.35"/>
    <row r="28024" x14ac:dyDescent="0.35"/>
    <row r="28025" x14ac:dyDescent="0.35"/>
    <row r="28026" x14ac:dyDescent="0.35"/>
    <row r="28027" x14ac:dyDescent="0.35"/>
    <row r="28028" x14ac:dyDescent="0.35"/>
    <row r="28029" x14ac:dyDescent="0.35"/>
    <row r="28030" x14ac:dyDescent="0.35"/>
    <row r="28031" x14ac:dyDescent="0.35"/>
    <row r="28032" x14ac:dyDescent="0.35"/>
    <row r="28033" x14ac:dyDescent="0.35"/>
    <row r="28034" x14ac:dyDescent="0.35"/>
    <row r="28035" x14ac:dyDescent="0.35"/>
    <row r="28036" x14ac:dyDescent="0.35"/>
    <row r="28037" x14ac:dyDescent="0.35"/>
    <row r="28038" x14ac:dyDescent="0.35"/>
    <row r="28039" x14ac:dyDescent="0.35"/>
    <row r="28040" x14ac:dyDescent="0.35"/>
    <row r="28041" x14ac:dyDescent="0.35"/>
    <row r="28042" x14ac:dyDescent="0.35"/>
    <row r="28043" x14ac:dyDescent="0.35"/>
    <row r="28044" x14ac:dyDescent="0.35"/>
    <row r="28045" x14ac:dyDescent="0.35"/>
    <row r="28046" x14ac:dyDescent="0.35"/>
    <row r="28047" x14ac:dyDescent="0.35"/>
    <row r="28048" x14ac:dyDescent="0.35"/>
    <row r="28049" x14ac:dyDescent="0.35"/>
    <row r="28050" x14ac:dyDescent="0.35"/>
    <row r="28051" x14ac:dyDescent="0.35"/>
    <row r="28052" x14ac:dyDescent="0.35"/>
    <row r="28053" x14ac:dyDescent="0.35"/>
    <row r="28054" x14ac:dyDescent="0.35"/>
    <row r="28055" x14ac:dyDescent="0.35"/>
    <row r="28056" x14ac:dyDescent="0.35"/>
    <row r="28057" x14ac:dyDescent="0.35"/>
    <row r="28058" x14ac:dyDescent="0.35"/>
    <row r="28059" x14ac:dyDescent="0.35"/>
    <row r="28060" x14ac:dyDescent="0.35"/>
    <row r="28061" x14ac:dyDescent="0.35"/>
    <row r="28062" x14ac:dyDescent="0.35"/>
    <row r="28063" x14ac:dyDescent="0.35"/>
    <row r="28064" x14ac:dyDescent="0.35"/>
    <row r="28065" x14ac:dyDescent="0.35"/>
    <row r="28066" x14ac:dyDescent="0.35"/>
    <row r="28067" x14ac:dyDescent="0.35"/>
    <row r="28068" x14ac:dyDescent="0.35"/>
    <row r="28069" x14ac:dyDescent="0.35"/>
    <row r="28070" x14ac:dyDescent="0.35"/>
    <row r="28071" x14ac:dyDescent="0.35"/>
    <row r="28072" x14ac:dyDescent="0.35"/>
    <row r="28073" x14ac:dyDescent="0.35"/>
    <row r="28074" x14ac:dyDescent="0.35"/>
    <row r="28075" x14ac:dyDescent="0.35"/>
    <row r="28076" x14ac:dyDescent="0.35"/>
    <row r="28077" x14ac:dyDescent="0.35"/>
    <row r="28078" x14ac:dyDescent="0.35"/>
    <row r="28079" x14ac:dyDescent="0.35"/>
    <row r="28080" x14ac:dyDescent="0.35"/>
    <row r="28081" x14ac:dyDescent="0.35"/>
    <row r="28082" x14ac:dyDescent="0.35"/>
    <row r="28083" x14ac:dyDescent="0.35"/>
    <row r="28084" x14ac:dyDescent="0.35"/>
    <row r="28085" x14ac:dyDescent="0.35"/>
    <row r="28086" x14ac:dyDescent="0.35"/>
    <row r="28087" x14ac:dyDescent="0.35"/>
    <row r="28088" x14ac:dyDescent="0.35"/>
    <row r="28089" x14ac:dyDescent="0.35"/>
    <row r="28090" x14ac:dyDescent="0.35"/>
    <row r="28091" x14ac:dyDescent="0.35"/>
    <row r="28092" x14ac:dyDescent="0.35"/>
    <row r="28093" x14ac:dyDescent="0.35"/>
    <row r="28094" x14ac:dyDescent="0.35"/>
    <row r="28095" x14ac:dyDescent="0.35"/>
    <row r="28096" x14ac:dyDescent="0.35"/>
    <row r="28097" x14ac:dyDescent="0.35"/>
    <row r="28098" x14ac:dyDescent="0.35"/>
    <row r="28099" x14ac:dyDescent="0.35"/>
    <row r="28100" x14ac:dyDescent="0.35"/>
    <row r="28101" x14ac:dyDescent="0.35"/>
    <row r="28102" x14ac:dyDescent="0.35"/>
    <row r="28103" x14ac:dyDescent="0.35"/>
    <row r="28104" x14ac:dyDescent="0.35"/>
    <row r="28105" x14ac:dyDescent="0.35"/>
    <row r="28106" x14ac:dyDescent="0.35"/>
    <row r="28107" x14ac:dyDescent="0.35"/>
    <row r="28108" x14ac:dyDescent="0.35"/>
    <row r="28109" x14ac:dyDescent="0.35"/>
    <row r="28110" x14ac:dyDescent="0.35"/>
    <row r="28111" x14ac:dyDescent="0.35"/>
    <row r="28112" x14ac:dyDescent="0.35"/>
    <row r="28113" x14ac:dyDescent="0.35"/>
    <row r="28114" x14ac:dyDescent="0.35"/>
    <row r="28115" x14ac:dyDescent="0.35"/>
    <row r="28116" x14ac:dyDescent="0.35"/>
    <row r="28117" x14ac:dyDescent="0.35"/>
    <row r="28118" x14ac:dyDescent="0.35"/>
    <row r="28119" x14ac:dyDescent="0.35"/>
    <row r="28120" x14ac:dyDescent="0.35"/>
    <row r="28121" x14ac:dyDescent="0.35"/>
    <row r="28122" x14ac:dyDescent="0.35"/>
    <row r="28123" x14ac:dyDescent="0.35"/>
    <row r="28124" x14ac:dyDescent="0.35"/>
    <row r="28125" x14ac:dyDescent="0.35"/>
    <row r="28126" x14ac:dyDescent="0.35"/>
    <row r="28127" x14ac:dyDescent="0.35"/>
    <row r="28128" x14ac:dyDescent="0.35"/>
    <row r="28129" x14ac:dyDescent="0.35"/>
    <row r="28130" x14ac:dyDescent="0.35"/>
    <row r="28131" x14ac:dyDescent="0.35"/>
    <row r="28132" x14ac:dyDescent="0.35"/>
    <row r="28133" x14ac:dyDescent="0.35"/>
    <row r="28134" x14ac:dyDescent="0.35"/>
    <row r="28135" x14ac:dyDescent="0.35"/>
    <row r="28136" x14ac:dyDescent="0.35"/>
    <row r="28137" x14ac:dyDescent="0.35"/>
    <row r="28138" x14ac:dyDescent="0.35"/>
    <row r="28139" x14ac:dyDescent="0.35"/>
    <row r="28140" x14ac:dyDescent="0.35"/>
    <row r="28141" x14ac:dyDescent="0.35"/>
    <row r="28142" x14ac:dyDescent="0.35"/>
    <row r="28143" x14ac:dyDescent="0.35"/>
    <row r="28144" x14ac:dyDescent="0.35"/>
    <row r="28145" x14ac:dyDescent="0.35"/>
    <row r="28146" x14ac:dyDescent="0.35"/>
    <row r="28147" x14ac:dyDescent="0.35"/>
    <row r="28148" x14ac:dyDescent="0.35"/>
    <row r="28149" x14ac:dyDescent="0.35"/>
    <row r="28150" x14ac:dyDescent="0.35"/>
    <row r="28151" x14ac:dyDescent="0.35"/>
    <row r="28152" x14ac:dyDescent="0.35"/>
    <row r="28153" x14ac:dyDescent="0.35"/>
    <row r="28154" x14ac:dyDescent="0.35"/>
    <row r="28155" x14ac:dyDescent="0.35"/>
    <row r="28156" x14ac:dyDescent="0.35"/>
    <row r="28157" x14ac:dyDescent="0.35"/>
    <row r="28158" x14ac:dyDescent="0.35"/>
    <row r="28159" x14ac:dyDescent="0.35"/>
    <row r="28160" x14ac:dyDescent="0.35"/>
    <row r="28161" x14ac:dyDescent="0.35"/>
    <row r="28162" x14ac:dyDescent="0.35"/>
    <row r="28163" x14ac:dyDescent="0.35"/>
    <row r="28164" x14ac:dyDescent="0.35"/>
    <row r="28165" x14ac:dyDescent="0.35"/>
    <row r="28166" x14ac:dyDescent="0.35"/>
    <row r="28167" x14ac:dyDescent="0.35"/>
    <row r="28168" x14ac:dyDescent="0.35"/>
    <row r="28169" x14ac:dyDescent="0.35"/>
    <row r="28170" x14ac:dyDescent="0.35"/>
    <row r="28171" x14ac:dyDescent="0.35"/>
    <row r="28172" x14ac:dyDescent="0.35"/>
    <row r="28173" x14ac:dyDescent="0.35"/>
    <row r="28174" x14ac:dyDescent="0.35"/>
    <row r="28175" x14ac:dyDescent="0.35"/>
    <row r="28176" x14ac:dyDescent="0.35"/>
    <row r="28177" x14ac:dyDescent="0.35"/>
    <row r="28178" x14ac:dyDescent="0.35"/>
    <row r="28179" x14ac:dyDescent="0.35"/>
    <row r="28180" x14ac:dyDescent="0.35"/>
    <row r="28181" x14ac:dyDescent="0.35"/>
    <row r="28182" x14ac:dyDescent="0.35"/>
    <row r="28183" x14ac:dyDescent="0.35"/>
    <row r="28184" x14ac:dyDescent="0.35"/>
    <row r="28185" x14ac:dyDescent="0.35"/>
    <row r="28186" x14ac:dyDescent="0.35"/>
    <row r="28187" x14ac:dyDescent="0.35"/>
    <row r="28188" x14ac:dyDescent="0.35"/>
    <row r="28189" x14ac:dyDescent="0.35"/>
    <row r="28190" x14ac:dyDescent="0.35"/>
    <row r="28191" x14ac:dyDescent="0.35"/>
    <row r="28192" x14ac:dyDescent="0.35"/>
    <row r="28193" x14ac:dyDescent="0.35"/>
    <row r="28194" x14ac:dyDescent="0.35"/>
    <row r="28195" x14ac:dyDescent="0.35"/>
    <row r="28196" x14ac:dyDescent="0.35"/>
    <row r="28197" x14ac:dyDescent="0.35"/>
    <row r="28198" x14ac:dyDescent="0.35"/>
    <row r="28199" x14ac:dyDescent="0.35"/>
    <row r="28200" x14ac:dyDescent="0.35"/>
    <row r="28201" x14ac:dyDescent="0.35"/>
    <row r="28202" x14ac:dyDescent="0.35"/>
    <row r="28203" x14ac:dyDescent="0.35"/>
    <row r="28204" x14ac:dyDescent="0.35"/>
    <row r="28205" x14ac:dyDescent="0.35"/>
    <row r="28206" x14ac:dyDescent="0.35"/>
    <row r="28207" x14ac:dyDescent="0.35"/>
    <row r="28208" x14ac:dyDescent="0.35"/>
    <row r="28209" x14ac:dyDescent="0.35"/>
    <row r="28210" x14ac:dyDescent="0.35"/>
    <row r="28211" x14ac:dyDescent="0.35"/>
    <row r="28212" x14ac:dyDescent="0.35"/>
    <row r="28213" x14ac:dyDescent="0.35"/>
    <row r="28214" x14ac:dyDescent="0.35"/>
    <row r="28215" x14ac:dyDescent="0.35"/>
    <row r="28216" x14ac:dyDescent="0.35"/>
    <row r="28217" x14ac:dyDescent="0.35"/>
    <row r="28218" x14ac:dyDescent="0.35"/>
    <row r="28219" x14ac:dyDescent="0.35"/>
    <row r="28220" x14ac:dyDescent="0.35"/>
    <row r="28221" x14ac:dyDescent="0.35"/>
    <row r="28222" x14ac:dyDescent="0.35"/>
    <row r="28223" x14ac:dyDescent="0.35"/>
    <row r="28224" x14ac:dyDescent="0.35"/>
    <row r="28225" x14ac:dyDescent="0.35"/>
    <row r="28226" x14ac:dyDescent="0.35"/>
    <row r="28227" x14ac:dyDescent="0.35"/>
    <row r="28228" x14ac:dyDescent="0.35"/>
    <row r="28229" x14ac:dyDescent="0.35"/>
    <row r="28230" x14ac:dyDescent="0.35"/>
    <row r="28231" x14ac:dyDescent="0.35"/>
    <row r="28232" x14ac:dyDescent="0.35"/>
    <row r="28233" x14ac:dyDescent="0.35"/>
    <row r="28234" x14ac:dyDescent="0.35"/>
    <row r="28235" x14ac:dyDescent="0.35"/>
    <row r="28236" x14ac:dyDescent="0.35"/>
    <row r="28237" x14ac:dyDescent="0.35"/>
    <row r="28238" x14ac:dyDescent="0.35"/>
    <row r="28239" x14ac:dyDescent="0.35"/>
    <row r="28240" x14ac:dyDescent="0.35"/>
    <row r="28241" x14ac:dyDescent="0.35"/>
    <row r="28242" x14ac:dyDescent="0.35"/>
    <row r="28243" x14ac:dyDescent="0.35"/>
    <row r="28244" x14ac:dyDescent="0.35"/>
    <row r="28245" x14ac:dyDescent="0.35"/>
    <row r="28246" x14ac:dyDescent="0.35"/>
    <row r="28247" x14ac:dyDescent="0.35"/>
    <row r="28248" x14ac:dyDescent="0.35"/>
    <row r="28249" x14ac:dyDescent="0.35"/>
    <row r="28250" x14ac:dyDescent="0.35"/>
    <row r="28251" x14ac:dyDescent="0.35"/>
    <row r="28252" x14ac:dyDescent="0.35"/>
    <row r="28253" x14ac:dyDescent="0.35"/>
    <row r="28254" x14ac:dyDescent="0.35"/>
    <row r="28255" x14ac:dyDescent="0.35"/>
    <row r="28256" x14ac:dyDescent="0.35"/>
    <row r="28257" x14ac:dyDescent="0.35"/>
    <row r="28258" x14ac:dyDescent="0.35"/>
    <row r="28259" x14ac:dyDescent="0.35"/>
    <row r="28260" x14ac:dyDescent="0.35"/>
    <row r="28261" x14ac:dyDescent="0.35"/>
    <row r="28262" x14ac:dyDescent="0.35"/>
    <row r="28263" x14ac:dyDescent="0.35"/>
    <row r="28264" x14ac:dyDescent="0.35"/>
    <row r="28265" x14ac:dyDescent="0.35"/>
    <row r="28266" x14ac:dyDescent="0.35"/>
    <row r="28267" x14ac:dyDescent="0.35"/>
    <row r="28268" x14ac:dyDescent="0.35"/>
    <row r="28269" x14ac:dyDescent="0.35"/>
    <row r="28270" x14ac:dyDescent="0.35"/>
    <row r="28271" x14ac:dyDescent="0.35"/>
    <row r="28272" x14ac:dyDescent="0.35"/>
    <row r="28273" x14ac:dyDescent="0.35"/>
    <row r="28274" x14ac:dyDescent="0.35"/>
    <row r="28275" x14ac:dyDescent="0.35"/>
    <row r="28276" x14ac:dyDescent="0.35"/>
    <row r="28277" x14ac:dyDescent="0.35"/>
    <row r="28278" x14ac:dyDescent="0.35"/>
    <row r="28279" x14ac:dyDescent="0.35"/>
    <row r="28280" x14ac:dyDescent="0.35"/>
    <row r="28281" x14ac:dyDescent="0.35"/>
    <row r="28282" x14ac:dyDescent="0.35"/>
    <row r="28283" x14ac:dyDescent="0.35"/>
    <row r="28284" x14ac:dyDescent="0.35"/>
    <row r="28285" x14ac:dyDescent="0.35"/>
    <row r="28286" x14ac:dyDescent="0.35"/>
    <row r="28287" x14ac:dyDescent="0.35"/>
    <row r="28288" x14ac:dyDescent="0.35"/>
    <row r="28289" x14ac:dyDescent="0.35"/>
    <row r="28290" x14ac:dyDescent="0.35"/>
    <row r="28291" x14ac:dyDescent="0.35"/>
    <row r="28292" x14ac:dyDescent="0.35"/>
    <row r="28293" x14ac:dyDescent="0.35"/>
    <row r="28294" x14ac:dyDescent="0.35"/>
    <row r="28295" x14ac:dyDescent="0.35"/>
    <row r="28296" x14ac:dyDescent="0.35"/>
    <row r="28297" x14ac:dyDescent="0.35"/>
    <row r="28298" x14ac:dyDescent="0.35"/>
    <row r="28299" x14ac:dyDescent="0.35"/>
    <row r="28300" x14ac:dyDescent="0.35"/>
    <row r="28301" x14ac:dyDescent="0.35"/>
    <row r="28302" x14ac:dyDescent="0.35"/>
    <row r="28303" x14ac:dyDescent="0.35"/>
    <row r="28304" x14ac:dyDescent="0.35"/>
    <row r="28305" x14ac:dyDescent="0.35"/>
    <row r="28306" x14ac:dyDescent="0.35"/>
    <row r="28307" x14ac:dyDescent="0.35"/>
    <row r="28308" x14ac:dyDescent="0.35"/>
    <row r="28309" x14ac:dyDescent="0.35"/>
    <row r="28310" x14ac:dyDescent="0.35"/>
    <row r="28311" x14ac:dyDescent="0.35"/>
    <row r="28312" x14ac:dyDescent="0.35"/>
    <row r="28313" x14ac:dyDescent="0.35"/>
    <row r="28314" x14ac:dyDescent="0.35"/>
    <row r="28315" x14ac:dyDescent="0.35"/>
    <row r="28316" x14ac:dyDescent="0.35"/>
    <row r="28317" x14ac:dyDescent="0.35"/>
    <row r="28318" x14ac:dyDescent="0.35"/>
    <row r="28319" x14ac:dyDescent="0.35"/>
    <row r="28320" x14ac:dyDescent="0.35"/>
    <row r="28321" x14ac:dyDescent="0.35"/>
    <row r="28322" x14ac:dyDescent="0.35"/>
    <row r="28323" x14ac:dyDescent="0.35"/>
    <row r="28324" x14ac:dyDescent="0.35"/>
    <row r="28325" x14ac:dyDescent="0.35"/>
    <row r="28326" x14ac:dyDescent="0.35"/>
    <row r="28327" x14ac:dyDescent="0.35"/>
    <row r="28328" x14ac:dyDescent="0.35"/>
    <row r="28329" x14ac:dyDescent="0.35"/>
    <row r="28330" x14ac:dyDescent="0.35"/>
    <row r="28331" x14ac:dyDescent="0.35"/>
    <row r="28332" x14ac:dyDescent="0.35"/>
    <row r="28333" x14ac:dyDescent="0.35"/>
    <row r="28334" x14ac:dyDescent="0.35"/>
    <row r="28335" x14ac:dyDescent="0.35"/>
    <row r="28336" x14ac:dyDescent="0.35"/>
    <row r="28337" x14ac:dyDescent="0.35"/>
    <row r="28338" x14ac:dyDescent="0.35"/>
    <row r="28339" x14ac:dyDescent="0.35"/>
    <row r="28340" x14ac:dyDescent="0.35"/>
    <row r="28341" x14ac:dyDescent="0.35"/>
    <row r="28342" x14ac:dyDescent="0.35"/>
    <row r="28343" x14ac:dyDescent="0.35"/>
    <row r="28344" x14ac:dyDescent="0.35"/>
    <row r="28345" x14ac:dyDescent="0.35"/>
    <row r="28346" x14ac:dyDescent="0.35"/>
    <row r="28347" x14ac:dyDescent="0.35"/>
    <row r="28348" x14ac:dyDescent="0.35"/>
    <row r="28349" x14ac:dyDescent="0.35"/>
    <row r="28350" x14ac:dyDescent="0.35"/>
    <row r="28351" x14ac:dyDescent="0.35"/>
    <row r="28352" x14ac:dyDescent="0.35"/>
    <row r="28353" x14ac:dyDescent="0.35"/>
    <row r="28354" x14ac:dyDescent="0.35"/>
    <row r="28355" x14ac:dyDescent="0.35"/>
    <row r="28356" x14ac:dyDescent="0.35"/>
    <row r="28357" x14ac:dyDescent="0.35"/>
    <row r="28358" x14ac:dyDescent="0.35"/>
    <row r="28359" x14ac:dyDescent="0.35"/>
    <row r="28360" x14ac:dyDescent="0.35"/>
    <row r="28361" x14ac:dyDescent="0.35"/>
    <row r="28362" x14ac:dyDescent="0.35"/>
    <row r="28363" x14ac:dyDescent="0.35"/>
    <row r="28364" x14ac:dyDescent="0.35"/>
    <row r="28365" x14ac:dyDescent="0.35"/>
    <row r="28366" x14ac:dyDescent="0.35"/>
    <row r="28367" x14ac:dyDescent="0.35"/>
    <row r="28368" x14ac:dyDescent="0.35"/>
    <row r="28369" x14ac:dyDescent="0.35"/>
    <row r="28370" x14ac:dyDescent="0.35"/>
    <row r="28371" x14ac:dyDescent="0.35"/>
    <row r="28372" x14ac:dyDescent="0.35"/>
    <row r="28373" x14ac:dyDescent="0.35"/>
    <row r="28374" x14ac:dyDescent="0.35"/>
    <row r="28375" x14ac:dyDescent="0.35"/>
    <row r="28376" x14ac:dyDescent="0.35"/>
    <row r="28377" x14ac:dyDescent="0.35"/>
    <row r="28378" x14ac:dyDescent="0.35"/>
    <row r="28379" x14ac:dyDescent="0.35"/>
    <row r="28380" x14ac:dyDescent="0.35"/>
    <row r="28381" x14ac:dyDescent="0.35"/>
    <row r="28382" x14ac:dyDescent="0.35"/>
    <row r="28383" x14ac:dyDescent="0.35"/>
    <row r="28384" x14ac:dyDescent="0.35"/>
    <row r="28385" x14ac:dyDescent="0.35"/>
    <row r="28386" x14ac:dyDescent="0.35"/>
    <row r="28387" x14ac:dyDescent="0.35"/>
    <row r="28388" x14ac:dyDescent="0.35"/>
    <row r="28389" x14ac:dyDescent="0.35"/>
    <row r="28390" x14ac:dyDescent="0.35"/>
    <row r="28391" x14ac:dyDescent="0.35"/>
    <row r="28392" x14ac:dyDescent="0.35"/>
    <row r="28393" x14ac:dyDescent="0.35"/>
    <row r="28394" x14ac:dyDescent="0.35"/>
    <row r="28395" x14ac:dyDescent="0.35"/>
    <row r="28396" x14ac:dyDescent="0.35"/>
    <row r="28397" x14ac:dyDescent="0.35"/>
    <row r="28398" x14ac:dyDescent="0.35"/>
    <row r="28399" x14ac:dyDescent="0.35"/>
    <row r="28400" x14ac:dyDescent="0.35"/>
    <row r="28401" x14ac:dyDescent="0.35"/>
    <row r="28402" x14ac:dyDescent="0.35"/>
    <row r="28403" x14ac:dyDescent="0.35"/>
    <row r="28404" x14ac:dyDescent="0.35"/>
    <row r="28405" x14ac:dyDescent="0.35"/>
    <row r="28406" x14ac:dyDescent="0.35"/>
    <row r="28407" x14ac:dyDescent="0.35"/>
    <row r="28408" x14ac:dyDescent="0.35"/>
    <row r="28409" x14ac:dyDescent="0.35"/>
    <row r="28410" x14ac:dyDescent="0.35"/>
    <row r="28411" x14ac:dyDescent="0.35"/>
    <row r="28412" x14ac:dyDescent="0.35"/>
    <row r="28413" x14ac:dyDescent="0.35"/>
    <row r="28414" x14ac:dyDescent="0.35"/>
    <row r="28415" x14ac:dyDescent="0.35"/>
    <row r="28416" x14ac:dyDescent="0.35"/>
    <row r="28417" x14ac:dyDescent="0.35"/>
    <row r="28418" x14ac:dyDescent="0.35"/>
    <row r="28419" x14ac:dyDescent="0.35"/>
    <row r="28420" x14ac:dyDescent="0.35"/>
    <row r="28421" x14ac:dyDescent="0.35"/>
    <row r="28422" x14ac:dyDescent="0.35"/>
    <row r="28423" x14ac:dyDescent="0.35"/>
    <row r="28424" x14ac:dyDescent="0.35"/>
    <row r="28425" x14ac:dyDescent="0.35"/>
    <row r="28426" x14ac:dyDescent="0.35"/>
    <row r="28427" x14ac:dyDescent="0.35"/>
    <row r="28428" x14ac:dyDescent="0.35"/>
    <row r="28429" x14ac:dyDescent="0.35"/>
    <row r="28430" x14ac:dyDescent="0.35"/>
    <row r="28431" x14ac:dyDescent="0.35"/>
    <row r="28432" x14ac:dyDescent="0.35"/>
    <row r="28433" x14ac:dyDescent="0.35"/>
    <row r="28434" x14ac:dyDescent="0.35"/>
    <row r="28435" x14ac:dyDescent="0.35"/>
    <row r="28436" x14ac:dyDescent="0.35"/>
    <row r="28437" x14ac:dyDescent="0.35"/>
    <row r="28438" x14ac:dyDescent="0.35"/>
    <row r="28439" x14ac:dyDescent="0.35"/>
    <row r="28440" x14ac:dyDescent="0.35"/>
    <row r="28441" x14ac:dyDescent="0.35"/>
    <row r="28442" x14ac:dyDescent="0.35"/>
    <row r="28443" x14ac:dyDescent="0.35"/>
    <row r="28444" x14ac:dyDescent="0.35"/>
    <row r="28445" x14ac:dyDescent="0.35"/>
    <row r="28446" x14ac:dyDescent="0.35"/>
    <row r="28447" x14ac:dyDescent="0.35"/>
    <row r="28448" x14ac:dyDescent="0.35"/>
    <row r="28449" x14ac:dyDescent="0.35"/>
    <row r="28450" x14ac:dyDescent="0.35"/>
    <row r="28451" x14ac:dyDescent="0.35"/>
    <row r="28452" x14ac:dyDescent="0.35"/>
    <row r="28453" x14ac:dyDescent="0.35"/>
    <row r="28454" x14ac:dyDescent="0.35"/>
    <row r="28455" x14ac:dyDescent="0.35"/>
    <row r="28456" x14ac:dyDescent="0.35"/>
    <row r="28457" x14ac:dyDescent="0.35"/>
    <row r="28458" x14ac:dyDescent="0.35"/>
    <row r="28459" x14ac:dyDescent="0.35"/>
    <row r="28460" x14ac:dyDescent="0.35"/>
    <row r="28461" x14ac:dyDescent="0.35"/>
    <row r="28462" x14ac:dyDescent="0.35"/>
    <row r="28463" x14ac:dyDescent="0.35"/>
    <row r="28464" x14ac:dyDescent="0.35"/>
    <row r="28465" x14ac:dyDescent="0.35"/>
    <row r="28466" x14ac:dyDescent="0.35"/>
    <row r="28467" x14ac:dyDescent="0.35"/>
    <row r="28468" x14ac:dyDescent="0.35"/>
    <row r="28469" x14ac:dyDescent="0.35"/>
    <row r="28470" x14ac:dyDescent="0.35"/>
    <row r="28471" x14ac:dyDescent="0.35"/>
    <row r="28472" x14ac:dyDescent="0.35"/>
    <row r="28473" x14ac:dyDescent="0.35"/>
    <row r="28474" x14ac:dyDescent="0.35"/>
    <row r="28475" x14ac:dyDescent="0.35"/>
    <row r="28476" x14ac:dyDescent="0.35"/>
    <row r="28477" x14ac:dyDescent="0.35"/>
    <row r="28478" x14ac:dyDescent="0.35"/>
    <row r="28479" x14ac:dyDescent="0.35"/>
    <row r="28480" x14ac:dyDescent="0.35"/>
    <row r="28481" x14ac:dyDescent="0.35"/>
    <row r="28482" x14ac:dyDescent="0.35"/>
    <row r="28483" x14ac:dyDescent="0.35"/>
    <row r="28484" x14ac:dyDescent="0.35"/>
    <row r="28485" x14ac:dyDescent="0.35"/>
    <row r="28486" x14ac:dyDescent="0.35"/>
    <row r="28487" x14ac:dyDescent="0.35"/>
    <row r="28488" x14ac:dyDescent="0.35"/>
    <row r="28489" x14ac:dyDescent="0.35"/>
    <row r="28490" x14ac:dyDescent="0.35"/>
    <row r="28491" x14ac:dyDescent="0.35"/>
    <row r="28492" x14ac:dyDescent="0.35"/>
    <row r="28493" x14ac:dyDescent="0.35"/>
    <row r="28494" x14ac:dyDescent="0.35"/>
    <row r="28495" x14ac:dyDescent="0.35"/>
    <row r="28496" x14ac:dyDescent="0.35"/>
    <row r="28497" x14ac:dyDescent="0.35"/>
    <row r="28498" x14ac:dyDescent="0.35"/>
    <row r="28499" x14ac:dyDescent="0.35"/>
    <row r="28500" x14ac:dyDescent="0.35"/>
    <row r="28501" x14ac:dyDescent="0.35"/>
    <row r="28502" x14ac:dyDescent="0.35"/>
    <row r="28503" x14ac:dyDescent="0.35"/>
    <row r="28504" x14ac:dyDescent="0.35"/>
    <row r="28505" x14ac:dyDescent="0.35"/>
    <row r="28506" x14ac:dyDescent="0.35"/>
    <row r="28507" x14ac:dyDescent="0.35"/>
    <row r="28508" x14ac:dyDescent="0.35"/>
    <row r="28509" x14ac:dyDescent="0.35"/>
    <row r="28510" x14ac:dyDescent="0.35"/>
    <row r="28511" x14ac:dyDescent="0.35"/>
    <row r="28512" x14ac:dyDescent="0.35"/>
    <row r="28513" x14ac:dyDescent="0.35"/>
    <row r="28514" x14ac:dyDescent="0.35"/>
    <row r="28515" x14ac:dyDescent="0.35"/>
    <row r="28516" x14ac:dyDescent="0.35"/>
    <row r="28517" x14ac:dyDescent="0.35"/>
    <row r="28518" x14ac:dyDescent="0.35"/>
    <row r="28519" x14ac:dyDescent="0.35"/>
    <row r="28520" x14ac:dyDescent="0.35"/>
    <row r="28521" x14ac:dyDescent="0.35"/>
    <row r="28522" x14ac:dyDescent="0.35"/>
    <row r="28523" x14ac:dyDescent="0.35"/>
    <row r="28524" x14ac:dyDescent="0.35"/>
    <row r="28525" x14ac:dyDescent="0.35"/>
    <row r="28526" x14ac:dyDescent="0.35"/>
    <row r="28527" x14ac:dyDescent="0.35"/>
    <row r="28528" x14ac:dyDescent="0.35"/>
    <row r="28529" x14ac:dyDescent="0.35"/>
    <row r="28530" x14ac:dyDescent="0.35"/>
    <row r="28531" x14ac:dyDescent="0.35"/>
    <row r="28532" x14ac:dyDescent="0.35"/>
    <row r="28533" x14ac:dyDescent="0.35"/>
    <row r="28534" x14ac:dyDescent="0.35"/>
    <row r="28535" x14ac:dyDescent="0.35"/>
    <row r="28536" x14ac:dyDescent="0.35"/>
    <row r="28537" x14ac:dyDescent="0.35"/>
    <row r="28538" x14ac:dyDescent="0.35"/>
    <row r="28539" x14ac:dyDescent="0.35"/>
    <row r="28540" x14ac:dyDescent="0.35"/>
    <row r="28541" x14ac:dyDescent="0.35"/>
    <row r="28542" x14ac:dyDescent="0.35"/>
    <row r="28543" x14ac:dyDescent="0.35"/>
    <row r="28544" x14ac:dyDescent="0.35"/>
    <row r="28545" x14ac:dyDescent="0.35"/>
    <row r="28546" x14ac:dyDescent="0.35"/>
    <row r="28547" x14ac:dyDescent="0.35"/>
    <row r="28548" x14ac:dyDescent="0.35"/>
    <row r="28549" x14ac:dyDescent="0.35"/>
    <row r="28550" x14ac:dyDescent="0.35"/>
    <row r="28551" x14ac:dyDescent="0.35"/>
    <row r="28552" x14ac:dyDescent="0.35"/>
    <row r="28553" x14ac:dyDescent="0.35"/>
    <row r="28554" x14ac:dyDescent="0.35"/>
    <row r="28555" x14ac:dyDescent="0.35"/>
    <row r="28556" x14ac:dyDescent="0.35"/>
    <row r="28557" x14ac:dyDescent="0.35"/>
    <row r="28558" x14ac:dyDescent="0.35"/>
    <row r="28559" x14ac:dyDescent="0.35"/>
    <row r="28560" x14ac:dyDescent="0.35"/>
    <row r="28561" x14ac:dyDescent="0.35"/>
    <row r="28562" x14ac:dyDescent="0.35"/>
    <row r="28563" x14ac:dyDescent="0.35"/>
    <row r="28564" x14ac:dyDescent="0.35"/>
    <row r="28565" x14ac:dyDescent="0.35"/>
    <row r="28566" x14ac:dyDescent="0.35"/>
    <row r="28567" x14ac:dyDescent="0.35"/>
    <row r="28568" x14ac:dyDescent="0.35"/>
    <row r="28569" x14ac:dyDescent="0.35"/>
    <row r="28570" x14ac:dyDescent="0.35"/>
    <row r="28571" x14ac:dyDescent="0.35"/>
    <row r="28572" x14ac:dyDescent="0.35"/>
    <row r="28573" x14ac:dyDescent="0.35"/>
    <row r="28574" x14ac:dyDescent="0.35"/>
    <row r="28575" x14ac:dyDescent="0.35"/>
    <row r="28576" x14ac:dyDescent="0.35"/>
    <row r="28577" x14ac:dyDescent="0.35"/>
    <row r="28578" x14ac:dyDescent="0.35"/>
    <row r="28579" x14ac:dyDescent="0.35"/>
    <row r="28580" x14ac:dyDescent="0.35"/>
    <row r="28581" x14ac:dyDescent="0.35"/>
    <row r="28582" x14ac:dyDescent="0.35"/>
    <row r="28583" x14ac:dyDescent="0.35"/>
    <row r="28584" x14ac:dyDescent="0.35"/>
    <row r="28585" x14ac:dyDescent="0.35"/>
    <row r="28586" x14ac:dyDescent="0.35"/>
    <row r="28587" x14ac:dyDescent="0.35"/>
    <row r="28588" x14ac:dyDescent="0.35"/>
    <row r="28589" x14ac:dyDescent="0.35"/>
    <row r="28590" x14ac:dyDescent="0.35"/>
    <row r="28591" x14ac:dyDescent="0.35"/>
    <row r="28592" x14ac:dyDescent="0.35"/>
    <row r="28593" x14ac:dyDescent="0.35"/>
    <row r="28594" x14ac:dyDescent="0.35"/>
    <row r="28595" x14ac:dyDescent="0.35"/>
    <row r="28596" x14ac:dyDescent="0.35"/>
    <row r="28597" x14ac:dyDescent="0.35"/>
    <row r="28598" x14ac:dyDescent="0.35"/>
    <row r="28599" x14ac:dyDescent="0.35"/>
    <row r="28600" x14ac:dyDescent="0.35"/>
    <row r="28601" x14ac:dyDescent="0.35"/>
    <row r="28602" x14ac:dyDescent="0.35"/>
    <row r="28603" x14ac:dyDescent="0.35"/>
    <row r="28604" x14ac:dyDescent="0.35"/>
    <row r="28605" x14ac:dyDescent="0.35"/>
    <row r="28606" x14ac:dyDescent="0.35"/>
    <row r="28607" x14ac:dyDescent="0.35"/>
    <row r="28608" x14ac:dyDescent="0.35"/>
    <row r="28609" x14ac:dyDescent="0.35"/>
    <row r="28610" x14ac:dyDescent="0.35"/>
    <row r="28611" x14ac:dyDescent="0.35"/>
    <row r="28612" x14ac:dyDescent="0.35"/>
    <row r="28613" x14ac:dyDescent="0.35"/>
    <row r="28614" x14ac:dyDescent="0.35"/>
    <row r="28615" x14ac:dyDescent="0.35"/>
    <row r="28616" x14ac:dyDescent="0.35"/>
    <row r="28617" x14ac:dyDescent="0.35"/>
    <row r="28618" x14ac:dyDescent="0.35"/>
    <row r="28619" x14ac:dyDescent="0.35"/>
    <row r="28620" x14ac:dyDescent="0.35"/>
    <row r="28621" x14ac:dyDescent="0.35"/>
    <row r="28622" x14ac:dyDescent="0.35"/>
    <row r="28623" x14ac:dyDescent="0.35"/>
    <row r="28624" x14ac:dyDescent="0.35"/>
    <row r="28625" x14ac:dyDescent="0.35"/>
    <row r="28626" x14ac:dyDescent="0.35"/>
    <row r="28627" x14ac:dyDescent="0.35"/>
    <row r="28628" x14ac:dyDescent="0.35"/>
    <row r="28629" x14ac:dyDescent="0.35"/>
    <row r="28630" x14ac:dyDescent="0.35"/>
    <row r="28631" x14ac:dyDescent="0.35"/>
    <row r="28632" x14ac:dyDescent="0.35"/>
    <row r="28633" x14ac:dyDescent="0.35"/>
    <row r="28634" x14ac:dyDescent="0.35"/>
    <row r="28635" x14ac:dyDescent="0.35"/>
    <row r="28636" x14ac:dyDescent="0.35"/>
    <row r="28637" x14ac:dyDescent="0.35"/>
    <row r="28638" x14ac:dyDescent="0.35"/>
    <row r="28639" x14ac:dyDescent="0.35"/>
    <row r="28640" x14ac:dyDescent="0.35"/>
    <row r="28641" x14ac:dyDescent="0.35"/>
    <row r="28642" x14ac:dyDescent="0.35"/>
    <row r="28643" x14ac:dyDescent="0.35"/>
    <row r="28644" x14ac:dyDescent="0.35"/>
    <row r="28645" x14ac:dyDescent="0.35"/>
    <row r="28646" x14ac:dyDescent="0.35"/>
    <row r="28647" x14ac:dyDescent="0.35"/>
    <row r="28648" x14ac:dyDescent="0.35"/>
    <row r="28649" x14ac:dyDescent="0.35"/>
    <row r="28650" x14ac:dyDescent="0.35"/>
    <row r="28651" x14ac:dyDescent="0.35"/>
    <row r="28652" x14ac:dyDescent="0.35"/>
    <row r="28653" x14ac:dyDescent="0.35"/>
    <row r="28654" x14ac:dyDescent="0.35"/>
    <row r="28655" x14ac:dyDescent="0.35"/>
    <row r="28656" x14ac:dyDescent="0.35"/>
    <row r="28657" x14ac:dyDescent="0.35"/>
    <row r="28658" x14ac:dyDescent="0.35"/>
    <row r="28659" x14ac:dyDescent="0.35"/>
    <row r="28660" x14ac:dyDescent="0.35"/>
    <row r="28661" x14ac:dyDescent="0.35"/>
    <row r="28662" x14ac:dyDescent="0.35"/>
    <row r="28663" x14ac:dyDescent="0.35"/>
    <row r="28664" x14ac:dyDescent="0.35"/>
    <row r="28665" x14ac:dyDescent="0.35"/>
    <row r="28666" x14ac:dyDescent="0.35"/>
    <row r="28667" x14ac:dyDescent="0.35"/>
    <row r="28668" x14ac:dyDescent="0.35"/>
    <row r="28669" x14ac:dyDescent="0.35"/>
    <row r="28670" x14ac:dyDescent="0.35"/>
    <row r="28671" x14ac:dyDescent="0.35"/>
    <row r="28672" x14ac:dyDescent="0.35"/>
    <row r="28673" x14ac:dyDescent="0.35"/>
    <row r="28674" x14ac:dyDescent="0.35"/>
    <row r="28675" x14ac:dyDescent="0.35"/>
    <row r="28676" x14ac:dyDescent="0.35"/>
    <row r="28677" x14ac:dyDescent="0.35"/>
    <row r="28678" x14ac:dyDescent="0.35"/>
    <row r="28679" x14ac:dyDescent="0.35"/>
    <row r="28680" x14ac:dyDescent="0.35"/>
    <row r="28681" x14ac:dyDescent="0.35"/>
    <row r="28682" x14ac:dyDescent="0.35"/>
    <row r="28683" x14ac:dyDescent="0.35"/>
    <row r="28684" x14ac:dyDescent="0.35"/>
    <row r="28685" x14ac:dyDescent="0.35"/>
    <row r="28686" x14ac:dyDescent="0.35"/>
    <row r="28687" x14ac:dyDescent="0.35"/>
    <row r="28688" x14ac:dyDescent="0.35"/>
    <row r="28689" x14ac:dyDescent="0.35"/>
    <row r="28690" x14ac:dyDescent="0.35"/>
    <row r="28691" x14ac:dyDescent="0.35"/>
    <row r="28692" x14ac:dyDescent="0.35"/>
    <row r="28693" x14ac:dyDescent="0.35"/>
    <row r="28694" x14ac:dyDescent="0.35"/>
    <row r="28695" x14ac:dyDescent="0.35"/>
    <row r="28696" x14ac:dyDescent="0.35"/>
    <row r="28697" x14ac:dyDescent="0.35"/>
    <row r="28698" x14ac:dyDescent="0.35"/>
    <row r="28699" x14ac:dyDescent="0.35"/>
    <row r="28700" x14ac:dyDescent="0.35"/>
    <row r="28701" x14ac:dyDescent="0.35"/>
    <row r="28702" x14ac:dyDescent="0.35"/>
    <row r="28703" x14ac:dyDescent="0.35"/>
    <row r="28704" x14ac:dyDescent="0.35"/>
    <row r="28705" x14ac:dyDescent="0.35"/>
    <row r="28706" x14ac:dyDescent="0.35"/>
    <row r="28707" x14ac:dyDescent="0.35"/>
    <row r="28708" x14ac:dyDescent="0.35"/>
    <row r="28709" x14ac:dyDescent="0.35"/>
    <row r="28710" x14ac:dyDescent="0.35"/>
    <row r="28711" x14ac:dyDescent="0.35"/>
    <row r="28712" x14ac:dyDescent="0.35"/>
    <row r="28713" x14ac:dyDescent="0.35"/>
    <row r="28714" x14ac:dyDescent="0.35"/>
    <row r="28715" x14ac:dyDescent="0.35"/>
    <row r="28716" x14ac:dyDescent="0.35"/>
    <row r="28717" x14ac:dyDescent="0.35"/>
    <row r="28718" x14ac:dyDescent="0.35"/>
    <row r="28719" x14ac:dyDescent="0.35"/>
    <row r="28720" x14ac:dyDescent="0.35"/>
    <row r="28721" x14ac:dyDescent="0.35"/>
    <row r="28722" x14ac:dyDescent="0.35"/>
    <row r="28723" x14ac:dyDescent="0.35"/>
    <row r="28724" x14ac:dyDescent="0.35"/>
    <row r="28725" x14ac:dyDescent="0.35"/>
    <row r="28726" x14ac:dyDescent="0.35"/>
    <row r="28727" x14ac:dyDescent="0.35"/>
    <row r="28728" x14ac:dyDescent="0.35"/>
    <row r="28729" x14ac:dyDescent="0.35"/>
    <row r="28730" x14ac:dyDescent="0.35"/>
    <row r="28731" x14ac:dyDescent="0.35"/>
    <row r="28732" x14ac:dyDescent="0.35"/>
    <row r="28733" x14ac:dyDescent="0.35"/>
    <row r="28734" x14ac:dyDescent="0.35"/>
    <row r="28735" x14ac:dyDescent="0.35"/>
    <row r="28736" x14ac:dyDescent="0.35"/>
    <row r="28737" x14ac:dyDescent="0.35"/>
    <row r="28738" x14ac:dyDescent="0.35"/>
    <row r="28739" x14ac:dyDescent="0.35"/>
    <row r="28740" x14ac:dyDescent="0.35"/>
    <row r="28741" x14ac:dyDescent="0.35"/>
    <row r="28742" x14ac:dyDescent="0.35"/>
    <row r="28743" x14ac:dyDescent="0.35"/>
    <row r="28744" x14ac:dyDescent="0.35"/>
    <row r="28745" x14ac:dyDescent="0.35"/>
    <row r="28746" x14ac:dyDescent="0.35"/>
    <row r="28747" x14ac:dyDescent="0.35"/>
    <row r="28748" x14ac:dyDescent="0.35"/>
    <row r="28749" x14ac:dyDescent="0.35"/>
    <row r="28750" x14ac:dyDescent="0.35"/>
    <row r="28751" x14ac:dyDescent="0.35"/>
    <row r="28752" x14ac:dyDescent="0.35"/>
    <row r="28753" x14ac:dyDescent="0.35"/>
    <row r="28754" x14ac:dyDescent="0.35"/>
    <row r="28755" x14ac:dyDescent="0.35"/>
    <row r="28756" x14ac:dyDescent="0.35"/>
    <row r="28757" x14ac:dyDescent="0.35"/>
    <row r="28758" x14ac:dyDescent="0.35"/>
    <row r="28759" x14ac:dyDescent="0.35"/>
    <row r="28760" x14ac:dyDescent="0.35"/>
    <row r="28761" x14ac:dyDescent="0.35"/>
    <row r="28762" x14ac:dyDescent="0.35"/>
    <row r="28763" x14ac:dyDescent="0.35"/>
    <row r="28764" x14ac:dyDescent="0.35"/>
    <row r="28765" x14ac:dyDescent="0.35"/>
    <row r="28766" x14ac:dyDescent="0.35"/>
    <row r="28767" x14ac:dyDescent="0.35"/>
    <row r="28768" x14ac:dyDescent="0.35"/>
    <row r="28769" x14ac:dyDescent="0.35"/>
    <row r="28770" x14ac:dyDescent="0.35"/>
    <row r="28771" x14ac:dyDescent="0.35"/>
    <row r="28772" x14ac:dyDescent="0.35"/>
    <row r="28773" x14ac:dyDescent="0.35"/>
    <row r="28774" x14ac:dyDescent="0.35"/>
    <row r="28775" x14ac:dyDescent="0.35"/>
    <row r="28776" x14ac:dyDescent="0.35"/>
    <row r="28777" x14ac:dyDescent="0.35"/>
    <row r="28778" x14ac:dyDescent="0.35"/>
    <row r="28779" x14ac:dyDescent="0.35"/>
    <row r="28780" x14ac:dyDescent="0.35"/>
    <row r="28781" x14ac:dyDescent="0.35"/>
    <row r="28782" x14ac:dyDescent="0.35"/>
    <row r="28783" x14ac:dyDescent="0.35"/>
    <row r="28784" x14ac:dyDescent="0.35"/>
    <row r="28785" x14ac:dyDescent="0.35"/>
    <row r="28786" x14ac:dyDescent="0.35"/>
    <row r="28787" x14ac:dyDescent="0.35"/>
    <row r="28788" x14ac:dyDescent="0.35"/>
    <row r="28789" x14ac:dyDescent="0.35"/>
    <row r="28790" x14ac:dyDescent="0.35"/>
    <row r="28791" x14ac:dyDescent="0.35"/>
    <row r="28792" x14ac:dyDescent="0.35"/>
    <row r="28793" x14ac:dyDescent="0.35"/>
    <row r="28794" x14ac:dyDescent="0.35"/>
    <row r="28795" x14ac:dyDescent="0.35"/>
    <row r="28796" x14ac:dyDescent="0.35"/>
    <row r="28797" x14ac:dyDescent="0.35"/>
    <row r="28798" x14ac:dyDescent="0.35"/>
    <row r="28799" x14ac:dyDescent="0.35"/>
    <row r="28800" x14ac:dyDescent="0.35"/>
    <row r="28801" x14ac:dyDescent="0.35"/>
    <row r="28802" x14ac:dyDescent="0.35"/>
    <row r="28803" x14ac:dyDescent="0.35"/>
    <row r="28804" x14ac:dyDescent="0.35"/>
    <row r="28805" x14ac:dyDescent="0.35"/>
    <row r="28806" x14ac:dyDescent="0.35"/>
    <row r="28807" x14ac:dyDescent="0.35"/>
    <row r="28808" x14ac:dyDescent="0.35"/>
    <row r="28809" x14ac:dyDescent="0.35"/>
    <row r="28810" x14ac:dyDescent="0.35"/>
    <row r="28811" x14ac:dyDescent="0.35"/>
    <row r="28812" x14ac:dyDescent="0.35"/>
    <row r="28813" x14ac:dyDescent="0.35"/>
    <row r="28814" x14ac:dyDescent="0.35"/>
    <row r="28815" x14ac:dyDescent="0.35"/>
    <row r="28816" x14ac:dyDescent="0.35"/>
    <row r="28817" x14ac:dyDescent="0.35"/>
    <row r="28818" x14ac:dyDescent="0.35"/>
    <row r="28819" x14ac:dyDescent="0.35"/>
    <row r="28820" x14ac:dyDescent="0.35"/>
    <row r="28821" x14ac:dyDescent="0.35"/>
    <row r="28822" x14ac:dyDescent="0.35"/>
    <row r="28823" x14ac:dyDescent="0.35"/>
    <row r="28824" x14ac:dyDescent="0.35"/>
    <row r="28825" x14ac:dyDescent="0.35"/>
    <row r="28826" x14ac:dyDescent="0.35"/>
    <row r="28827" x14ac:dyDescent="0.35"/>
    <row r="28828" x14ac:dyDescent="0.35"/>
    <row r="28829" x14ac:dyDescent="0.35"/>
    <row r="28830" x14ac:dyDescent="0.35"/>
    <row r="28831" x14ac:dyDescent="0.35"/>
    <row r="28832" x14ac:dyDescent="0.35"/>
    <row r="28833" x14ac:dyDescent="0.35"/>
    <row r="28834" x14ac:dyDescent="0.35"/>
    <row r="28835" x14ac:dyDescent="0.35"/>
    <row r="28836" x14ac:dyDescent="0.35"/>
    <row r="28837" x14ac:dyDescent="0.35"/>
    <row r="28838" x14ac:dyDescent="0.35"/>
    <row r="28839" x14ac:dyDescent="0.35"/>
    <row r="28840" x14ac:dyDescent="0.35"/>
    <row r="28841" x14ac:dyDescent="0.35"/>
    <row r="28842" x14ac:dyDescent="0.35"/>
    <row r="28843" x14ac:dyDescent="0.35"/>
    <row r="28844" x14ac:dyDescent="0.35"/>
    <row r="28845" x14ac:dyDescent="0.35"/>
    <row r="28846" x14ac:dyDescent="0.35"/>
    <row r="28847" x14ac:dyDescent="0.35"/>
    <row r="28848" x14ac:dyDescent="0.35"/>
    <row r="28849" x14ac:dyDescent="0.35"/>
    <row r="28850" x14ac:dyDescent="0.35"/>
    <row r="28851" x14ac:dyDescent="0.35"/>
    <row r="28852" x14ac:dyDescent="0.35"/>
    <row r="28853" x14ac:dyDescent="0.35"/>
    <row r="28854" x14ac:dyDescent="0.35"/>
    <row r="28855" x14ac:dyDescent="0.35"/>
    <row r="28856" x14ac:dyDescent="0.35"/>
    <row r="28857" x14ac:dyDescent="0.35"/>
    <row r="28858" x14ac:dyDescent="0.35"/>
    <row r="28859" x14ac:dyDescent="0.35"/>
    <row r="28860" x14ac:dyDescent="0.35"/>
    <row r="28861" x14ac:dyDescent="0.35"/>
    <row r="28862" x14ac:dyDescent="0.35"/>
    <row r="28863" x14ac:dyDescent="0.35"/>
    <row r="28864" x14ac:dyDescent="0.35"/>
    <row r="28865" x14ac:dyDescent="0.35"/>
    <row r="28866" x14ac:dyDescent="0.35"/>
    <row r="28867" x14ac:dyDescent="0.35"/>
    <row r="28868" x14ac:dyDescent="0.35"/>
    <row r="28869" x14ac:dyDescent="0.35"/>
    <row r="28870" x14ac:dyDescent="0.35"/>
    <row r="28871" x14ac:dyDescent="0.35"/>
    <row r="28872" x14ac:dyDescent="0.35"/>
    <row r="28873" x14ac:dyDescent="0.35"/>
    <row r="28874" x14ac:dyDescent="0.35"/>
    <row r="28875" x14ac:dyDescent="0.35"/>
    <row r="28876" x14ac:dyDescent="0.35"/>
    <row r="28877" x14ac:dyDescent="0.35"/>
    <row r="28878" x14ac:dyDescent="0.35"/>
    <row r="28879" x14ac:dyDescent="0.35"/>
    <row r="28880" x14ac:dyDescent="0.35"/>
    <row r="28881" x14ac:dyDescent="0.35"/>
    <row r="28882" x14ac:dyDescent="0.35"/>
    <row r="28883" x14ac:dyDescent="0.35"/>
    <row r="28884" x14ac:dyDescent="0.35"/>
    <row r="28885" x14ac:dyDescent="0.35"/>
    <row r="28886" x14ac:dyDescent="0.35"/>
    <row r="28887" x14ac:dyDescent="0.35"/>
    <row r="28888" x14ac:dyDescent="0.35"/>
    <row r="28889" x14ac:dyDescent="0.35"/>
    <row r="28890" x14ac:dyDescent="0.35"/>
    <row r="28891" x14ac:dyDescent="0.35"/>
    <row r="28892" x14ac:dyDescent="0.35"/>
    <row r="28893" x14ac:dyDescent="0.35"/>
    <row r="28894" x14ac:dyDescent="0.35"/>
    <row r="28895" x14ac:dyDescent="0.35"/>
    <row r="28896" x14ac:dyDescent="0.35"/>
    <row r="28897" x14ac:dyDescent="0.35"/>
    <row r="28898" x14ac:dyDescent="0.35"/>
    <row r="28899" x14ac:dyDescent="0.35"/>
    <row r="28900" x14ac:dyDescent="0.35"/>
    <row r="28901" x14ac:dyDescent="0.35"/>
    <row r="28902" x14ac:dyDescent="0.35"/>
    <row r="28903" x14ac:dyDescent="0.35"/>
    <row r="28904" x14ac:dyDescent="0.35"/>
    <row r="28905" x14ac:dyDescent="0.35"/>
    <row r="28906" x14ac:dyDescent="0.35"/>
    <row r="28907" x14ac:dyDescent="0.35"/>
    <row r="28908" x14ac:dyDescent="0.35"/>
    <row r="28909" x14ac:dyDescent="0.35"/>
    <row r="28910" x14ac:dyDescent="0.35"/>
    <row r="28911" x14ac:dyDescent="0.35"/>
    <row r="28912" x14ac:dyDescent="0.35"/>
    <row r="28913" x14ac:dyDescent="0.35"/>
    <row r="28914" x14ac:dyDescent="0.35"/>
    <row r="28915" x14ac:dyDescent="0.35"/>
    <row r="28916" x14ac:dyDescent="0.35"/>
    <row r="28917" x14ac:dyDescent="0.35"/>
    <row r="28918" x14ac:dyDescent="0.35"/>
    <row r="28919" x14ac:dyDescent="0.35"/>
    <row r="28920" x14ac:dyDescent="0.35"/>
    <row r="28921" x14ac:dyDescent="0.35"/>
    <row r="28922" x14ac:dyDescent="0.35"/>
    <row r="28923" x14ac:dyDescent="0.35"/>
    <row r="28924" x14ac:dyDescent="0.35"/>
    <row r="28925" x14ac:dyDescent="0.35"/>
    <row r="28926" x14ac:dyDescent="0.35"/>
    <row r="28927" x14ac:dyDescent="0.35"/>
    <row r="28928" x14ac:dyDescent="0.35"/>
    <row r="28929" x14ac:dyDescent="0.35"/>
    <row r="28930" x14ac:dyDescent="0.35"/>
    <row r="28931" x14ac:dyDescent="0.35"/>
    <row r="28932" x14ac:dyDescent="0.35"/>
    <row r="28933" x14ac:dyDescent="0.35"/>
    <row r="28934" x14ac:dyDescent="0.35"/>
    <row r="28935" x14ac:dyDescent="0.35"/>
    <row r="28936" x14ac:dyDescent="0.35"/>
    <row r="28937" x14ac:dyDescent="0.35"/>
    <row r="28938" x14ac:dyDescent="0.35"/>
    <row r="28939" x14ac:dyDescent="0.35"/>
    <row r="28940" x14ac:dyDescent="0.35"/>
    <row r="28941" x14ac:dyDescent="0.35"/>
    <row r="28942" x14ac:dyDescent="0.35"/>
    <row r="28943" x14ac:dyDescent="0.35"/>
    <row r="28944" x14ac:dyDescent="0.35"/>
    <row r="28945" x14ac:dyDescent="0.35"/>
    <row r="28946" x14ac:dyDescent="0.35"/>
    <row r="28947" x14ac:dyDescent="0.35"/>
    <row r="28948" x14ac:dyDescent="0.35"/>
    <row r="28949" x14ac:dyDescent="0.35"/>
    <row r="28950" x14ac:dyDescent="0.35"/>
    <row r="28951" x14ac:dyDescent="0.35"/>
    <row r="28952" x14ac:dyDescent="0.35"/>
    <row r="28953" x14ac:dyDescent="0.35"/>
    <row r="28954" x14ac:dyDescent="0.35"/>
    <row r="28955" x14ac:dyDescent="0.35"/>
    <row r="28956" x14ac:dyDescent="0.35"/>
    <row r="28957" x14ac:dyDescent="0.35"/>
    <row r="28958" x14ac:dyDescent="0.35"/>
    <row r="28959" x14ac:dyDescent="0.35"/>
    <row r="28960" x14ac:dyDescent="0.35"/>
    <row r="28961" x14ac:dyDescent="0.35"/>
    <row r="28962" x14ac:dyDescent="0.35"/>
    <row r="28963" x14ac:dyDescent="0.35"/>
    <row r="28964" x14ac:dyDescent="0.35"/>
    <row r="28965" x14ac:dyDescent="0.35"/>
    <row r="28966" x14ac:dyDescent="0.35"/>
    <row r="28967" x14ac:dyDescent="0.35"/>
    <row r="28968" x14ac:dyDescent="0.35"/>
    <row r="28969" x14ac:dyDescent="0.35"/>
    <row r="28970" x14ac:dyDescent="0.35"/>
    <row r="28971" x14ac:dyDescent="0.35"/>
    <row r="28972" x14ac:dyDescent="0.35"/>
    <row r="28973" x14ac:dyDescent="0.35"/>
    <row r="28974" x14ac:dyDescent="0.35"/>
    <row r="28975" x14ac:dyDescent="0.35"/>
    <row r="28976" x14ac:dyDescent="0.35"/>
    <row r="28977" x14ac:dyDescent="0.35"/>
    <row r="28978" x14ac:dyDescent="0.35"/>
    <row r="28979" x14ac:dyDescent="0.35"/>
    <row r="28980" x14ac:dyDescent="0.35"/>
    <row r="28981" x14ac:dyDescent="0.35"/>
    <row r="28982" x14ac:dyDescent="0.35"/>
    <row r="28983" x14ac:dyDescent="0.35"/>
    <row r="28984" x14ac:dyDescent="0.35"/>
    <row r="28985" x14ac:dyDescent="0.35"/>
    <row r="28986" x14ac:dyDescent="0.35"/>
    <row r="28987" x14ac:dyDescent="0.35"/>
    <row r="28988" x14ac:dyDescent="0.35"/>
    <row r="28989" x14ac:dyDescent="0.35"/>
    <row r="28990" x14ac:dyDescent="0.35"/>
    <row r="28991" x14ac:dyDescent="0.35"/>
    <row r="28992" x14ac:dyDescent="0.35"/>
    <row r="28993" x14ac:dyDescent="0.35"/>
    <row r="28994" x14ac:dyDescent="0.35"/>
    <row r="28995" x14ac:dyDescent="0.35"/>
    <row r="28996" x14ac:dyDescent="0.35"/>
    <row r="28997" x14ac:dyDescent="0.35"/>
    <row r="28998" x14ac:dyDescent="0.35"/>
    <row r="28999" x14ac:dyDescent="0.35"/>
    <row r="29000" x14ac:dyDescent="0.35"/>
    <row r="29001" x14ac:dyDescent="0.35"/>
    <row r="29002" x14ac:dyDescent="0.35"/>
    <row r="29003" x14ac:dyDescent="0.35"/>
    <row r="29004" x14ac:dyDescent="0.35"/>
    <row r="29005" x14ac:dyDescent="0.35"/>
    <row r="29006" x14ac:dyDescent="0.35"/>
    <row r="29007" x14ac:dyDescent="0.35"/>
    <row r="29008" x14ac:dyDescent="0.35"/>
    <row r="29009" x14ac:dyDescent="0.35"/>
    <row r="29010" x14ac:dyDescent="0.35"/>
    <row r="29011" x14ac:dyDescent="0.35"/>
    <row r="29012" x14ac:dyDescent="0.35"/>
    <row r="29013" x14ac:dyDescent="0.35"/>
    <row r="29014" x14ac:dyDescent="0.35"/>
    <row r="29015" x14ac:dyDescent="0.35"/>
    <row r="29016" x14ac:dyDescent="0.35"/>
    <row r="29017" x14ac:dyDescent="0.35"/>
    <row r="29018" x14ac:dyDescent="0.35"/>
    <row r="29019" x14ac:dyDescent="0.35"/>
    <row r="29020" x14ac:dyDescent="0.35"/>
    <row r="29021" x14ac:dyDescent="0.35"/>
    <row r="29022" x14ac:dyDescent="0.35"/>
    <row r="29023" x14ac:dyDescent="0.35"/>
    <row r="29024" x14ac:dyDescent="0.35"/>
    <row r="29025" x14ac:dyDescent="0.35"/>
    <row r="29026" x14ac:dyDescent="0.35"/>
    <row r="29027" x14ac:dyDescent="0.35"/>
    <row r="29028" x14ac:dyDescent="0.35"/>
    <row r="29029" x14ac:dyDescent="0.35"/>
    <row r="29030" x14ac:dyDescent="0.35"/>
    <row r="29031" x14ac:dyDescent="0.35"/>
    <row r="29032" x14ac:dyDescent="0.35"/>
    <row r="29033" x14ac:dyDescent="0.35"/>
    <row r="29034" x14ac:dyDescent="0.35"/>
    <row r="29035" x14ac:dyDescent="0.35"/>
    <row r="29036" x14ac:dyDescent="0.35"/>
    <row r="29037" x14ac:dyDescent="0.35"/>
    <row r="29038" x14ac:dyDescent="0.35"/>
    <row r="29039" x14ac:dyDescent="0.35"/>
    <row r="29040" x14ac:dyDescent="0.35"/>
    <row r="29041" x14ac:dyDescent="0.35"/>
    <row r="29042" x14ac:dyDescent="0.35"/>
    <row r="29043" x14ac:dyDescent="0.35"/>
    <row r="29044" x14ac:dyDescent="0.35"/>
    <row r="29045" x14ac:dyDescent="0.35"/>
    <row r="29046" x14ac:dyDescent="0.35"/>
    <row r="29047" x14ac:dyDescent="0.35"/>
    <row r="29048" x14ac:dyDescent="0.35"/>
    <row r="29049" x14ac:dyDescent="0.35"/>
    <row r="29050" x14ac:dyDescent="0.35"/>
    <row r="29051" x14ac:dyDescent="0.35"/>
    <row r="29052" x14ac:dyDescent="0.35"/>
    <row r="29053" x14ac:dyDescent="0.35"/>
    <row r="29054" x14ac:dyDescent="0.35"/>
    <row r="29055" x14ac:dyDescent="0.35"/>
    <row r="29056" x14ac:dyDescent="0.35"/>
    <row r="29057" x14ac:dyDescent="0.35"/>
    <row r="29058" x14ac:dyDescent="0.35"/>
    <row r="29059" x14ac:dyDescent="0.35"/>
    <row r="29060" x14ac:dyDescent="0.35"/>
    <row r="29061" x14ac:dyDescent="0.35"/>
    <row r="29062" x14ac:dyDescent="0.35"/>
    <row r="29063" x14ac:dyDescent="0.35"/>
    <row r="29064" x14ac:dyDescent="0.35"/>
    <row r="29065" x14ac:dyDescent="0.35"/>
    <row r="29066" x14ac:dyDescent="0.35"/>
    <row r="29067" x14ac:dyDescent="0.35"/>
    <row r="29068" x14ac:dyDescent="0.35"/>
    <row r="29069" x14ac:dyDescent="0.35"/>
    <row r="29070" x14ac:dyDescent="0.35"/>
    <row r="29071" x14ac:dyDescent="0.35"/>
    <row r="29072" x14ac:dyDescent="0.35"/>
    <row r="29073" x14ac:dyDescent="0.35"/>
    <row r="29074" x14ac:dyDescent="0.35"/>
    <row r="29075" x14ac:dyDescent="0.35"/>
    <row r="29076" x14ac:dyDescent="0.35"/>
    <row r="29077" x14ac:dyDescent="0.35"/>
    <row r="29078" x14ac:dyDescent="0.35"/>
    <row r="29079" x14ac:dyDescent="0.35"/>
    <row r="29080" x14ac:dyDescent="0.35"/>
    <row r="29081" x14ac:dyDescent="0.35"/>
    <row r="29082" x14ac:dyDescent="0.35"/>
    <row r="29083" x14ac:dyDescent="0.35"/>
    <row r="29084" x14ac:dyDescent="0.35"/>
    <row r="29085" x14ac:dyDescent="0.35"/>
    <row r="29086" x14ac:dyDescent="0.35"/>
    <row r="29087" x14ac:dyDescent="0.35"/>
    <row r="29088" x14ac:dyDescent="0.35"/>
    <row r="29089" x14ac:dyDescent="0.35"/>
    <row r="29090" x14ac:dyDescent="0.35"/>
    <row r="29091" x14ac:dyDescent="0.35"/>
    <row r="29092" x14ac:dyDescent="0.35"/>
    <row r="29093" x14ac:dyDescent="0.35"/>
    <row r="29094" x14ac:dyDescent="0.35"/>
    <row r="29095" x14ac:dyDescent="0.35"/>
    <row r="29096" x14ac:dyDescent="0.35"/>
    <row r="29097" x14ac:dyDescent="0.35"/>
    <row r="29098" x14ac:dyDescent="0.35"/>
    <row r="29099" x14ac:dyDescent="0.35"/>
    <row r="29100" x14ac:dyDescent="0.35"/>
    <row r="29101" x14ac:dyDescent="0.35"/>
    <row r="29102" x14ac:dyDescent="0.35"/>
    <row r="29103" x14ac:dyDescent="0.35"/>
    <row r="29104" x14ac:dyDescent="0.35"/>
    <row r="29105" x14ac:dyDescent="0.35"/>
    <row r="29106" x14ac:dyDescent="0.35"/>
    <row r="29107" x14ac:dyDescent="0.35"/>
    <row r="29108" x14ac:dyDescent="0.35"/>
    <row r="29109" x14ac:dyDescent="0.35"/>
    <row r="29110" x14ac:dyDescent="0.35"/>
    <row r="29111" x14ac:dyDescent="0.35"/>
    <row r="29112" x14ac:dyDescent="0.35"/>
    <row r="29113" x14ac:dyDescent="0.35"/>
    <row r="29114" x14ac:dyDescent="0.35"/>
    <row r="29115" x14ac:dyDescent="0.35"/>
    <row r="29116" x14ac:dyDescent="0.35"/>
    <row r="29117" x14ac:dyDescent="0.35"/>
    <row r="29118" x14ac:dyDescent="0.35"/>
    <row r="29119" x14ac:dyDescent="0.35"/>
    <row r="29120" x14ac:dyDescent="0.35"/>
    <row r="29121" x14ac:dyDescent="0.35"/>
    <row r="29122" x14ac:dyDescent="0.35"/>
    <row r="29123" x14ac:dyDescent="0.35"/>
    <row r="29124" x14ac:dyDescent="0.35"/>
    <row r="29125" x14ac:dyDescent="0.35"/>
    <row r="29126" x14ac:dyDescent="0.35"/>
    <row r="29127" x14ac:dyDescent="0.35"/>
    <row r="29128" x14ac:dyDescent="0.35"/>
    <row r="29129" x14ac:dyDescent="0.35"/>
    <row r="29130" x14ac:dyDescent="0.35"/>
    <row r="29131" x14ac:dyDescent="0.35"/>
    <row r="29132" x14ac:dyDescent="0.35"/>
    <row r="29133" x14ac:dyDescent="0.35"/>
    <row r="29134" x14ac:dyDescent="0.35"/>
    <row r="29135" x14ac:dyDescent="0.35"/>
    <row r="29136" x14ac:dyDescent="0.35"/>
    <row r="29137" x14ac:dyDescent="0.35"/>
    <row r="29138" x14ac:dyDescent="0.35"/>
    <row r="29139" x14ac:dyDescent="0.35"/>
    <row r="29140" x14ac:dyDescent="0.35"/>
    <row r="29141" x14ac:dyDescent="0.35"/>
    <row r="29142" x14ac:dyDescent="0.35"/>
    <row r="29143" x14ac:dyDescent="0.35"/>
    <row r="29144" x14ac:dyDescent="0.35"/>
    <row r="29145" x14ac:dyDescent="0.35"/>
    <row r="29146" x14ac:dyDescent="0.35"/>
    <row r="29147" x14ac:dyDescent="0.35"/>
    <row r="29148" x14ac:dyDescent="0.35"/>
    <row r="29149" x14ac:dyDescent="0.35"/>
    <row r="29150" x14ac:dyDescent="0.35"/>
    <row r="29151" x14ac:dyDescent="0.35"/>
    <row r="29152" x14ac:dyDescent="0.35"/>
    <row r="29153" x14ac:dyDescent="0.35"/>
    <row r="29154" x14ac:dyDescent="0.35"/>
    <row r="29155" x14ac:dyDescent="0.35"/>
    <row r="29156" x14ac:dyDescent="0.35"/>
    <row r="29157" x14ac:dyDescent="0.35"/>
    <row r="29158" x14ac:dyDescent="0.35"/>
    <row r="29159" x14ac:dyDescent="0.35"/>
    <row r="29160" x14ac:dyDescent="0.35"/>
    <row r="29161" x14ac:dyDescent="0.35"/>
    <row r="29162" x14ac:dyDescent="0.35"/>
    <row r="29163" x14ac:dyDescent="0.35"/>
    <row r="29164" x14ac:dyDescent="0.35"/>
    <row r="29165" x14ac:dyDescent="0.35"/>
    <row r="29166" x14ac:dyDescent="0.35"/>
    <row r="29167" x14ac:dyDescent="0.35"/>
    <row r="29168" x14ac:dyDescent="0.35"/>
    <row r="29169" x14ac:dyDescent="0.35"/>
    <row r="29170" x14ac:dyDescent="0.35"/>
    <row r="29171" x14ac:dyDescent="0.35"/>
    <row r="29172" x14ac:dyDescent="0.35"/>
    <row r="29173" x14ac:dyDescent="0.35"/>
    <row r="29174" x14ac:dyDescent="0.35"/>
    <row r="29175" x14ac:dyDescent="0.35"/>
    <row r="29176" x14ac:dyDescent="0.35"/>
    <row r="29177" x14ac:dyDescent="0.35"/>
    <row r="29178" x14ac:dyDescent="0.35"/>
    <row r="29179" x14ac:dyDescent="0.35"/>
    <row r="29180" x14ac:dyDescent="0.35"/>
    <row r="29181" x14ac:dyDescent="0.35"/>
    <row r="29182" x14ac:dyDescent="0.35"/>
    <row r="29183" x14ac:dyDescent="0.35"/>
    <row r="29184" x14ac:dyDescent="0.35"/>
    <row r="29185" x14ac:dyDescent="0.35"/>
    <row r="29186" x14ac:dyDescent="0.35"/>
    <row r="29187" x14ac:dyDescent="0.35"/>
    <row r="29188" x14ac:dyDescent="0.35"/>
    <row r="29189" x14ac:dyDescent="0.35"/>
    <row r="29190" x14ac:dyDescent="0.35"/>
    <row r="29191" x14ac:dyDescent="0.35"/>
    <row r="29192" x14ac:dyDescent="0.35"/>
    <row r="29193" x14ac:dyDescent="0.35"/>
    <row r="29194" x14ac:dyDescent="0.35"/>
    <row r="29195" x14ac:dyDescent="0.35"/>
    <row r="29196" x14ac:dyDescent="0.35"/>
    <row r="29197" x14ac:dyDescent="0.35"/>
    <row r="29198" x14ac:dyDescent="0.35"/>
    <row r="29199" x14ac:dyDescent="0.35"/>
    <row r="29200" x14ac:dyDescent="0.35"/>
    <row r="29201" x14ac:dyDescent="0.35"/>
    <row r="29202" x14ac:dyDescent="0.35"/>
    <row r="29203" x14ac:dyDescent="0.35"/>
    <row r="29204" x14ac:dyDescent="0.35"/>
    <row r="29205" x14ac:dyDescent="0.35"/>
    <row r="29206" x14ac:dyDescent="0.35"/>
    <row r="29207" x14ac:dyDescent="0.35"/>
    <row r="29208" x14ac:dyDescent="0.35"/>
    <row r="29209" x14ac:dyDescent="0.35"/>
    <row r="29210" x14ac:dyDescent="0.35"/>
    <row r="29211" x14ac:dyDescent="0.35"/>
    <row r="29212" x14ac:dyDescent="0.35"/>
    <row r="29213" x14ac:dyDescent="0.35"/>
    <row r="29214" x14ac:dyDescent="0.35"/>
    <row r="29215" x14ac:dyDescent="0.35"/>
    <row r="29216" x14ac:dyDescent="0.35"/>
    <row r="29217" x14ac:dyDescent="0.35"/>
    <row r="29218" x14ac:dyDescent="0.35"/>
    <row r="29219" x14ac:dyDescent="0.35"/>
    <row r="29220" x14ac:dyDescent="0.35"/>
    <row r="29221" x14ac:dyDescent="0.35"/>
    <row r="29222" x14ac:dyDescent="0.35"/>
    <row r="29223" x14ac:dyDescent="0.35"/>
    <row r="29224" x14ac:dyDescent="0.35"/>
    <row r="29225" x14ac:dyDescent="0.35"/>
    <row r="29226" x14ac:dyDescent="0.35"/>
    <row r="29227" x14ac:dyDescent="0.35"/>
    <row r="29228" x14ac:dyDescent="0.35"/>
    <row r="29229" x14ac:dyDescent="0.35"/>
    <row r="29230" x14ac:dyDescent="0.35"/>
    <row r="29231" x14ac:dyDescent="0.35"/>
    <row r="29232" x14ac:dyDescent="0.35"/>
    <row r="29233" x14ac:dyDescent="0.35"/>
    <row r="29234" x14ac:dyDescent="0.35"/>
    <row r="29235" x14ac:dyDescent="0.35"/>
    <row r="29236" x14ac:dyDescent="0.35"/>
    <row r="29237" x14ac:dyDescent="0.35"/>
    <row r="29238" x14ac:dyDescent="0.35"/>
    <row r="29239" x14ac:dyDescent="0.35"/>
    <row r="29240" x14ac:dyDescent="0.35"/>
    <row r="29241" x14ac:dyDescent="0.35"/>
    <row r="29242" x14ac:dyDescent="0.35"/>
    <row r="29243" x14ac:dyDescent="0.35"/>
    <row r="29244" x14ac:dyDescent="0.35"/>
    <row r="29245" x14ac:dyDescent="0.35"/>
    <row r="29246" x14ac:dyDescent="0.35"/>
    <row r="29247" x14ac:dyDescent="0.35"/>
    <row r="29248" x14ac:dyDescent="0.35"/>
    <row r="29249" x14ac:dyDescent="0.35"/>
    <row r="29250" x14ac:dyDescent="0.35"/>
    <row r="29251" x14ac:dyDescent="0.35"/>
    <row r="29252" x14ac:dyDescent="0.35"/>
    <row r="29253" x14ac:dyDescent="0.35"/>
    <row r="29254" x14ac:dyDescent="0.35"/>
    <row r="29255" x14ac:dyDescent="0.35"/>
    <row r="29256" x14ac:dyDescent="0.35"/>
    <row r="29257" x14ac:dyDescent="0.35"/>
    <row r="29258" x14ac:dyDescent="0.35"/>
    <row r="29259" x14ac:dyDescent="0.35"/>
    <row r="29260" x14ac:dyDescent="0.35"/>
    <row r="29261" x14ac:dyDescent="0.35"/>
    <row r="29262" x14ac:dyDescent="0.35"/>
    <row r="29263" x14ac:dyDescent="0.35"/>
    <row r="29264" x14ac:dyDescent="0.35"/>
    <row r="29265" x14ac:dyDescent="0.35"/>
    <row r="29266" x14ac:dyDescent="0.35"/>
    <row r="29267" x14ac:dyDescent="0.35"/>
    <row r="29268" x14ac:dyDescent="0.35"/>
    <row r="29269" x14ac:dyDescent="0.35"/>
    <row r="29270" x14ac:dyDescent="0.35"/>
    <row r="29271" x14ac:dyDescent="0.35"/>
    <row r="29272" x14ac:dyDescent="0.35"/>
    <row r="29273" x14ac:dyDescent="0.35"/>
    <row r="29274" x14ac:dyDescent="0.35"/>
    <row r="29275" x14ac:dyDescent="0.35"/>
    <row r="29276" x14ac:dyDescent="0.35"/>
    <row r="29277" x14ac:dyDescent="0.35"/>
    <row r="29278" x14ac:dyDescent="0.35"/>
    <row r="29279" x14ac:dyDescent="0.35"/>
    <row r="29280" x14ac:dyDescent="0.35"/>
    <row r="29281" x14ac:dyDescent="0.35"/>
    <row r="29282" x14ac:dyDescent="0.35"/>
    <row r="29283" x14ac:dyDescent="0.35"/>
    <row r="29284" x14ac:dyDescent="0.35"/>
    <row r="29285" x14ac:dyDescent="0.35"/>
    <row r="29286" x14ac:dyDescent="0.35"/>
    <row r="29287" x14ac:dyDescent="0.35"/>
    <row r="29288" x14ac:dyDescent="0.35"/>
    <row r="29289" x14ac:dyDescent="0.35"/>
    <row r="29290" x14ac:dyDescent="0.35"/>
    <row r="29291" x14ac:dyDescent="0.35"/>
    <row r="29292" x14ac:dyDescent="0.35"/>
    <row r="29293" x14ac:dyDescent="0.35"/>
    <row r="29294" x14ac:dyDescent="0.35"/>
    <row r="29295" x14ac:dyDescent="0.35"/>
    <row r="29296" x14ac:dyDescent="0.35"/>
    <row r="29297" x14ac:dyDescent="0.35"/>
    <row r="29298" x14ac:dyDescent="0.35"/>
    <row r="29299" x14ac:dyDescent="0.35"/>
    <row r="29300" x14ac:dyDescent="0.35"/>
    <row r="29301" x14ac:dyDescent="0.35"/>
    <row r="29302" x14ac:dyDescent="0.35"/>
    <row r="29303" x14ac:dyDescent="0.35"/>
    <row r="29304" x14ac:dyDescent="0.35"/>
    <row r="29305" x14ac:dyDescent="0.35"/>
    <row r="29306" x14ac:dyDescent="0.35"/>
    <row r="29307" x14ac:dyDescent="0.35"/>
    <row r="29308" x14ac:dyDescent="0.35"/>
    <row r="29309" x14ac:dyDescent="0.35"/>
    <row r="29310" x14ac:dyDescent="0.35"/>
    <row r="29311" x14ac:dyDescent="0.35"/>
    <row r="29312" x14ac:dyDescent="0.35"/>
    <row r="29313" x14ac:dyDescent="0.35"/>
    <row r="29314" x14ac:dyDescent="0.35"/>
    <row r="29315" x14ac:dyDescent="0.35"/>
    <row r="29316" x14ac:dyDescent="0.35"/>
    <row r="29317" x14ac:dyDescent="0.35"/>
    <row r="29318" x14ac:dyDescent="0.35"/>
    <row r="29319" x14ac:dyDescent="0.35"/>
    <row r="29320" x14ac:dyDescent="0.35"/>
    <row r="29321" x14ac:dyDescent="0.35"/>
    <row r="29322" x14ac:dyDescent="0.35"/>
    <row r="29323" x14ac:dyDescent="0.35"/>
    <row r="29324" x14ac:dyDescent="0.35"/>
    <row r="29325" x14ac:dyDescent="0.35"/>
    <row r="29326" x14ac:dyDescent="0.35"/>
    <row r="29327" x14ac:dyDescent="0.35"/>
    <row r="29328" x14ac:dyDescent="0.35"/>
    <row r="29329" x14ac:dyDescent="0.35"/>
    <row r="29330" x14ac:dyDescent="0.35"/>
    <row r="29331" x14ac:dyDescent="0.35"/>
    <row r="29332" x14ac:dyDescent="0.35"/>
    <row r="29333" x14ac:dyDescent="0.35"/>
    <row r="29334" x14ac:dyDescent="0.35"/>
    <row r="29335" x14ac:dyDescent="0.35"/>
    <row r="29336" x14ac:dyDescent="0.35"/>
    <row r="29337" x14ac:dyDescent="0.35"/>
    <row r="29338" x14ac:dyDescent="0.35"/>
    <row r="29339" x14ac:dyDescent="0.35"/>
    <row r="29340" x14ac:dyDescent="0.35"/>
    <row r="29341" x14ac:dyDescent="0.35"/>
    <row r="29342" x14ac:dyDescent="0.35"/>
    <row r="29343" x14ac:dyDescent="0.35"/>
    <row r="29344" x14ac:dyDescent="0.35"/>
    <row r="29345" x14ac:dyDescent="0.35"/>
    <row r="29346" x14ac:dyDescent="0.35"/>
    <row r="29347" x14ac:dyDescent="0.35"/>
    <row r="29348" x14ac:dyDescent="0.35"/>
    <row r="29349" x14ac:dyDescent="0.35"/>
    <row r="29350" x14ac:dyDescent="0.35"/>
    <row r="29351" x14ac:dyDescent="0.35"/>
    <row r="29352" x14ac:dyDescent="0.35"/>
    <row r="29353" x14ac:dyDescent="0.35"/>
    <row r="29354" x14ac:dyDescent="0.35"/>
    <row r="29355" x14ac:dyDescent="0.35"/>
    <row r="29356" x14ac:dyDescent="0.35"/>
    <row r="29357" x14ac:dyDescent="0.35"/>
    <row r="29358" x14ac:dyDescent="0.35"/>
    <row r="29359" x14ac:dyDescent="0.35"/>
    <row r="29360" x14ac:dyDescent="0.35"/>
    <row r="29361" x14ac:dyDescent="0.35"/>
    <row r="29362" x14ac:dyDescent="0.35"/>
    <row r="29363" x14ac:dyDescent="0.35"/>
    <row r="29364" x14ac:dyDescent="0.35"/>
    <row r="29365" x14ac:dyDescent="0.35"/>
    <row r="29366" x14ac:dyDescent="0.35"/>
    <row r="29367" x14ac:dyDescent="0.35"/>
    <row r="29368" x14ac:dyDescent="0.35"/>
    <row r="29369" x14ac:dyDescent="0.35"/>
    <row r="29370" x14ac:dyDescent="0.35"/>
    <row r="29371" x14ac:dyDescent="0.35"/>
    <row r="29372" x14ac:dyDescent="0.35"/>
    <row r="29373" x14ac:dyDescent="0.35"/>
    <row r="29374" x14ac:dyDescent="0.35"/>
    <row r="29375" x14ac:dyDescent="0.35"/>
    <row r="29376" x14ac:dyDescent="0.35"/>
    <row r="29377" x14ac:dyDescent="0.35"/>
    <row r="29378" x14ac:dyDescent="0.35"/>
    <row r="29379" x14ac:dyDescent="0.35"/>
    <row r="29380" x14ac:dyDescent="0.35"/>
    <row r="29381" x14ac:dyDescent="0.35"/>
    <row r="29382" x14ac:dyDescent="0.35"/>
    <row r="29383" x14ac:dyDescent="0.35"/>
    <row r="29384" x14ac:dyDescent="0.35"/>
    <row r="29385" x14ac:dyDescent="0.35"/>
    <row r="29386" x14ac:dyDescent="0.35"/>
    <row r="29387" x14ac:dyDescent="0.35"/>
    <row r="29388" x14ac:dyDescent="0.35"/>
    <row r="29389" x14ac:dyDescent="0.35"/>
    <row r="29390" x14ac:dyDescent="0.35"/>
    <row r="29391" x14ac:dyDescent="0.35"/>
    <row r="29392" x14ac:dyDescent="0.35"/>
    <row r="29393" x14ac:dyDescent="0.35"/>
    <row r="29394" x14ac:dyDescent="0.35"/>
    <row r="29395" x14ac:dyDescent="0.35"/>
    <row r="29396" x14ac:dyDescent="0.35"/>
    <row r="29397" x14ac:dyDescent="0.35"/>
    <row r="29398" x14ac:dyDescent="0.35"/>
    <row r="29399" x14ac:dyDescent="0.35"/>
    <row r="29400" x14ac:dyDescent="0.35"/>
    <row r="29401" x14ac:dyDescent="0.35"/>
    <row r="29402" x14ac:dyDescent="0.35"/>
    <row r="29403" x14ac:dyDescent="0.35"/>
    <row r="29404" x14ac:dyDescent="0.35"/>
    <row r="29405" x14ac:dyDescent="0.35"/>
    <row r="29406" x14ac:dyDescent="0.35"/>
    <row r="29407" x14ac:dyDescent="0.35"/>
    <row r="29408" x14ac:dyDescent="0.35"/>
    <row r="29409" x14ac:dyDescent="0.35"/>
    <row r="29410" x14ac:dyDescent="0.35"/>
    <row r="29411" x14ac:dyDescent="0.35"/>
    <row r="29412" x14ac:dyDescent="0.35"/>
    <row r="29413" x14ac:dyDescent="0.35"/>
    <row r="29414" x14ac:dyDescent="0.35"/>
    <row r="29415" x14ac:dyDescent="0.35"/>
    <row r="29416" x14ac:dyDescent="0.35"/>
    <row r="29417" x14ac:dyDescent="0.35"/>
    <row r="29418" x14ac:dyDescent="0.35"/>
    <row r="29419" x14ac:dyDescent="0.35"/>
    <row r="29420" x14ac:dyDescent="0.35"/>
    <row r="29421" x14ac:dyDescent="0.35"/>
    <row r="29422" x14ac:dyDescent="0.35"/>
    <row r="29423" x14ac:dyDescent="0.35"/>
    <row r="29424" x14ac:dyDescent="0.35"/>
    <row r="29425" x14ac:dyDescent="0.35"/>
    <row r="29426" x14ac:dyDescent="0.35"/>
    <row r="29427" x14ac:dyDescent="0.35"/>
    <row r="29428" x14ac:dyDescent="0.35"/>
    <row r="29429" x14ac:dyDescent="0.35"/>
    <row r="29430" x14ac:dyDescent="0.35"/>
    <row r="29431" x14ac:dyDescent="0.35"/>
    <row r="29432" x14ac:dyDescent="0.35"/>
    <row r="29433" x14ac:dyDescent="0.35"/>
    <row r="29434" x14ac:dyDescent="0.35"/>
    <row r="29435" x14ac:dyDescent="0.35"/>
    <row r="29436" x14ac:dyDescent="0.35"/>
    <row r="29437" x14ac:dyDescent="0.35"/>
    <row r="29438" x14ac:dyDescent="0.35"/>
    <row r="29439" x14ac:dyDescent="0.35"/>
    <row r="29440" x14ac:dyDescent="0.35"/>
    <row r="29441" x14ac:dyDescent="0.35"/>
    <row r="29442" x14ac:dyDescent="0.35"/>
    <row r="29443" x14ac:dyDescent="0.35"/>
    <row r="29444" x14ac:dyDescent="0.35"/>
    <row r="29445" x14ac:dyDescent="0.35"/>
    <row r="29446" x14ac:dyDescent="0.35"/>
    <row r="29447" x14ac:dyDescent="0.35"/>
    <row r="29448" x14ac:dyDescent="0.35"/>
    <row r="29449" x14ac:dyDescent="0.35"/>
    <row r="29450" x14ac:dyDescent="0.35"/>
    <row r="29451" x14ac:dyDescent="0.35"/>
    <row r="29452" x14ac:dyDescent="0.35"/>
    <row r="29453" x14ac:dyDescent="0.35"/>
    <row r="29454" x14ac:dyDescent="0.35"/>
    <row r="29455" x14ac:dyDescent="0.35"/>
    <row r="29456" x14ac:dyDescent="0.35"/>
    <row r="29457" x14ac:dyDescent="0.35"/>
    <row r="29458" x14ac:dyDescent="0.35"/>
    <row r="29459" x14ac:dyDescent="0.35"/>
    <row r="29460" x14ac:dyDescent="0.35"/>
    <row r="29461" x14ac:dyDescent="0.35"/>
    <row r="29462" x14ac:dyDescent="0.35"/>
    <row r="29463" x14ac:dyDescent="0.35"/>
    <row r="29464" x14ac:dyDescent="0.35"/>
    <row r="29465" x14ac:dyDescent="0.35"/>
    <row r="29466" x14ac:dyDescent="0.35"/>
    <row r="29467" x14ac:dyDescent="0.35"/>
    <row r="29468" x14ac:dyDescent="0.35"/>
    <row r="29469" x14ac:dyDescent="0.35"/>
    <row r="29470" x14ac:dyDescent="0.35"/>
    <row r="29471" x14ac:dyDescent="0.35"/>
    <row r="29472" x14ac:dyDescent="0.35"/>
    <row r="29473" x14ac:dyDescent="0.35"/>
    <row r="29474" x14ac:dyDescent="0.35"/>
    <row r="29475" x14ac:dyDescent="0.35"/>
    <row r="29476" x14ac:dyDescent="0.35"/>
    <row r="29477" x14ac:dyDescent="0.35"/>
    <row r="29478" x14ac:dyDescent="0.35"/>
    <row r="29479" x14ac:dyDescent="0.35"/>
    <row r="29480" x14ac:dyDescent="0.35"/>
    <row r="29481" x14ac:dyDescent="0.35"/>
    <row r="29482" x14ac:dyDescent="0.35"/>
    <row r="29483" x14ac:dyDescent="0.35"/>
    <row r="29484" x14ac:dyDescent="0.35"/>
    <row r="29485" x14ac:dyDescent="0.35"/>
    <row r="29486" x14ac:dyDescent="0.35"/>
    <row r="29487" x14ac:dyDescent="0.35"/>
    <row r="29488" x14ac:dyDescent="0.35"/>
    <row r="29489" x14ac:dyDescent="0.35"/>
    <row r="29490" x14ac:dyDescent="0.35"/>
    <row r="29491" x14ac:dyDescent="0.35"/>
    <row r="29492" x14ac:dyDescent="0.35"/>
    <row r="29493" x14ac:dyDescent="0.35"/>
    <row r="29494" x14ac:dyDescent="0.35"/>
    <row r="29495" x14ac:dyDescent="0.35"/>
    <row r="29496" x14ac:dyDescent="0.35"/>
    <row r="29497" x14ac:dyDescent="0.35"/>
    <row r="29498" x14ac:dyDescent="0.35"/>
    <row r="29499" x14ac:dyDescent="0.35"/>
    <row r="29500" x14ac:dyDescent="0.35"/>
    <row r="29501" x14ac:dyDescent="0.35"/>
    <row r="29502" x14ac:dyDescent="0.35"/>
    <row r="29503" x14ac:dyDescent="0.35"/>
    <row r="29504" x14ac:dyDescent="0.35"/>
    <row r="29505" x14ac:dyDescent="0.35"/>
    <row r="29506" x14ac:dyDescent="0.35"/>
    <row r="29507" x14ac:dyDescent="0.35"/>
    <row r="29508" x14ac:dyDescent="0.35"/>
    <row r="29509" x14ac:dyDescent="0.35"/>
    <row r="29510" x14ac:dyDescent="0.35"/>
    <row r="29511" x14ac:dyDescent="0.35"/>
    <row r="29512" x14ac:dyDescent="0.35"/>
    <row r="29513" x14ac:dyDescent="0.35"/>
    <row r="29514" x14ac:dyDescent="0.35"/>
    <row r="29515" x14ac:dyDescent="0.35"/>
    <row r="29516" x14ac:dyDescent="0.35"/>
    <row r="29517" x14ac:dyDescent="0.35"/>
    <row r="29518" x14ac:dyDescent="0.35"/>
    <row r="29519" x14ac:dyDescent="0.35"/>
    <row r="29520" x14ac:dyDescent="0.35"/>
    <row r="29521" x14ac:dyDescent="0.35"/>
    <row r="29522" x14ac:dyDescent="0.35"/>
    <row r="29523" x14ac:dyDescent="0.35"/>
    <row r="29524" x14ac:dyDescent="0.35"/>
    <row r="29525" x14ac:dyDescent="0.35"/>
    <row r="29526" x14ac:dyDescent="0.35"/>
    <row r="29527" x14ac:dyDescent="0.35"/>
    <row r="29528" x14ac:dyDescent="0.35"/>
    <row r="29529" x14ac:dyDescent="0.35"/>
    <row r="29530" x14ac:dyDescent="0.35"/>
    <row r="29531" x14ac:dyDescent="0.35"/>
    <row r="29532" x14ac:dyDescent="0.35"/>
    <row r="29533" x14ac:dyDescent="0.35"/>
    <row r="29534" x14ac:dyDescent="0.35"/>
    <row r="29535" x14ac:dyDescent="0.35"/>
    <row r="29536" x14ac:dyDescent="0.35"/>
    <row r="29537" x14ac:dyDescent="0.35"/>
    <row r="29538" x14ac:dyDescent="0.35"/>
    <row r="29539" x14ac:dyDescent="0.35"/>
    <row r="29540" x14ac:dyDescent="0.35"/>
    <row r="29541" x14ac:dyDescent="0.35"/>
    <row r="29542" x14ac:dyDescent="0.35"/>
    <row r="29543" x14ac:dyDescent="0.35"/>
    <row r="29544" x14ac:dyDescent="0.35"/>
    <row r="29545" x14ac:dyDescent="0.35"/>
    <row r="29546" x14ac:dyDescent="0.35"/>
    <row r="29547" x14ac:dyDescent="0.35"/>
    <row r="29548" x14ac:dyDescent="0.35"/>
    <row r="29549" x14ac:dyDescent="0.35"/>
    <row r="29550" x14ac:dyDescent="0.35"/>
    <row r="29551" x14ac:dyDescent="0.35"/>
    <row r="29552" x14ac:dyDescent="0.35"/>
    <row r="29553" x14ac:dyDescent="0.35"/>
    <row r="29554" x14ac:dyDescent="0.35"/>
    <row r="29555" x14ac:dyDescent="0.35"/>
    <row r="29556" x14ac:dyDescent="0.35"/>
    <row r="29557" x14ac:dyDescent="0.35"/>
    <row r="29558" x14ac:dyDescent="0.35"/>
    <row r="29559" x14ac:dyDescent="0.35"/>
    <row r="29560" x14ac:dyDescent="0.35"/>
    <row r="29561" x14ac:dyDescent="0.35"/>
    <row r="29562" x14ac:dyDescent="0.35"/>
    <row r="29563" x14ac:dyDescent="0.35"/>
    <row r="29564" x14ac:dyDescent="0.35"/>
    <row r="29565" x14ac:dyDescent="0.35"/>
    <row r="29566" x14ac:dyDescent="0.35"/>
    <row r="29567" x14ac:dyDescent="0.35"/>
    <row r="29568" x14ac:dyDescent="0.35"/>
    <row r="29569" x14ac:dyDescent="0.35"/>
    <row r="29570" x14ac:dyDescent="0.35"/>
    <row r="29571" x14ac:dyDescent="0.35"/>
    <row r="29572" x14ac:dyDescent="0.35"/>
    <row r="29573" x14ac:dyDescent="0.35"/>
    <row r="29574" x14ac:dyDescent="0.35"/>
    <row r="29575" x14ac:dyDescent="0.35"/>
    <row r="29576" x14ac:dyDescent="0.35"/>
    <row r="29577" x14ac:dyDescent="0.35"/>
    <row r="29578" x14ac:dyDescent="0.35"/>
    <row r="29579" x14ac:dyDescent="0.35"/>
    <row r="29580" x14ac:dyDescent="0.35"/>
    <row r="29581" x14ac:dyDescent="0.35"/>
    <row r="29582" x14ac:dyDescent="0.35"/>
    <row r="29583" x14ac:dyDescent="0.35"/>
    <row r="29584" x14ac:dyDescent="0.35"/>
    <row r="29585" x14ac:dyDescent="0.35"/>
    <row r="29586" x14ac:dyDescent="0.35"/>
    <row r="29587" x14ac:dyDescent="0.35"/>
    <row r="29588" x14ac:dyDescent="0.35"/>
    <row r="29589" x14ac:dyDescent="0.35"/>
    <row r="29590" x14ac:dyDescent="0.35"/>
    <row r="29591" x14ac:dyDescent="0.35"/>
    <row r="29592" x14ac:dyDescent="0.35"/>
    <row r="29593" x14ac:dyDescent="0.35"/>
    <row r="29594" x14ac:dyDescent="0.35"/>
    <row r="29595" x14ac:dyDescent="0.35"/>
    <row r="29596" x14ac:dyDescent="0.35"/>
    <row r="29597" x14ac:dyDescent="0.35"/>
    <row r="29598" x14ac:dyDescent="0.35"/>
    <row r="29599" x14ac:dyDescent="0.35"/>
    <row r="29600" x14ac:dyDescent="0.35"/>
    <row r="29601" x14ac:dyDescent="0.35"/>
    <row r="29602" x14ac:dyDescent="0.35"/>
    <row r="29603" x14ac:dyDescent="0.35"/>
    <row r="29604" x14ac:dyDescent="0.35"/>
    <row r="29605" x14ac:dyDescent="0.35"/>
    <row r="29606" x14ac:dyDescent="0.35"/>
    <row r="29607" x14ac:dyDescent="0.35"/>
    <row r="29608" x14ac:dyDescent="0.35"/>
    <row r="29609" x14ac:dyDescent="0.35"/>
    <row r="29610" x14ac:dyDescent="0.35"/>
    <row r="29611" x14ac:dyDescent="0.35"/>
    <row r="29612" x14ac:dyDescent="0.35"/>
    <row r="29613" x14ac:dyDescent="0.35"/>
    <row r="29614" x14ac:dyDescent="0.35"/>
    <row r="29615" x14ac:dyDescent="0.35"/>
    <row r="29616" x14ac:dyDescent="0.35"/>
    <row r="29617" x14ac:dyDescent="0.35"/>
    <row r="29618" x14ac:dyDescent="0.35"/>
    <row r="29619" x14ac:dyDescent="0.35"/>
    <row r="29620" x14ac:dyDescent="0.35"/>
    <row r="29621" x14ac:dyDescent="0.35"/>
    <row r="29622" x14ac:dyDescent="0.35"/>
    <row r="29623" x14ac:dyDescent="0.35"/>
    <row r="29624" x14ac:dyDescent="0.35"/>
    <row r="29625" x14ac:dyDescent="0.35"/>
    <row r="29626" x14ac:dyDescent="0.35"/>
    <row r="29627" x14ac:dyDescent="0.35"/>
    <row r="29628" x14ac:dyDescent="0.35"/>
    <row r="29629" x14ac:dyDescent="0.35"/>
    <row r="29630" x14ac:dyDescent="0.35"/>
    <row r="29631" x14ac:dyDescent="0.35"/>
    <row r="29632" x14ac:dyDescent="0.35"/>
    <row r="29633" x14ac:dyDescent="0.35"/>
    <row r="29634" x14ac:dyDescent="0.35"/>
    <row r="29635" x14ac:dyDescent="0.35"/>
    <row r="29636" x14ac:dyDescent="0.35"/>
    <row r="29637" x14ac:dyDescent="0.35"/>
    <row r="29638" x14ac:dyDescent="0.35"/>
    <row r="29639" x14ac:dyDescent="0.35"/>
    <row r="29640" x14ac:dyDescent="0.35"/>
    <row r="29641" x14ac:dyDescent="0.35"/>
    <row r="29642" x14ac:dyDescent="0.35"/>
    <row r="29643" x14ac:dyDescent="0.35"/>
    <row r="29644" x14ac:dyDescent="0.35"/>
    <row r="29645" x14ac:dyDescent="0.35"/>
    <row r="29646" x14ac:dyDescent="0.35"/>
    <row r="29647" x14ac:dyDescent="0.35"/>
    <row r="29648" x14ac:dyDescent="0.35"/>
    <row r="29649" x14ac:dyDescent="0.35"/>
    <row r="29650" x14ac:dyDescent="0.35"/>
    <row r="29651" x14ac:dyDescent="0.35"/>
    <row r="29652" x14ac:dyDescent="0.35"/>
    <row r="29653" x14ac:dyDescent="0.35"/>
    <row r="29654" x14ac:dyDescent="0.35"/>
    <row r="29655" x14ac:dyDescent="0.35"/>
    <row r="29656" x14ac:dyDescent="0.35"/>
    <row r="29657" x14ac:dyDescent="0.35"/>
    <row r="29658" x14ac:dyDescent="0.35"/>
    <row r="29659" x14ac:dyDescent="0.35"/>
    <row r="29660" x14ac:dyDescent="0.35"/>
    <row r="29661" x14ac:dyDescent="0.35"/>
    <row r="29662" x14ac:dyDescent="0.35"/>
    <row r="29663" x14ac:dyDescent="0.35"/>
    <row r="29664" x14ac:dyDescent="0.35"/>
    <row r="29665" x14ac:dyDescent="0.35"/>
    <row r="29666" x14ac:dyDescent="0.35"/>
    <row r="29667" x14ac:dyDescent="0.35"/>
    <row r="29668" x14ac:dyDescent="0.35"/>
    <row r="29669" x14ac:dyDescent="0.35"/>
    <row r="29670" x14ac:dyDescent="0.35"/>
    <row r="29671" x14ac:dyDescent="0.35"/>
    <row r="29672" x14ac:dyDescent="0.35"/>
    <row r="29673" x14ac:dyDescent="0.35"/>
    <row r="29674" x14ac:dyDescent="0.35"/>
    <row r="29675" x14ac:dyDescent="0.35"/>
    <row r="29676" x14ac:dyDescent="0.35"/>
    <row r="29677" x14ac:dyDescent="0.35"/>
    <row r="29678" x14ac:dyDescent="0.35"/>
    <row r="29679" x14ac:dyDescent="0.35"/>
    <row r="29680" x14ac:dyDescent="0.35"/>
    <row r="29681" x14ac:dyDescent="0.35"/>
    <row r="29682" x14ac:dyDescent="0.35"/>
    <row r="29683" x14ac:dyDescent="0.35"/>
    <row r="29684" x14ac:dyDescent="0.35"/>
    <row r="29685" x14ac:dyDescent="0.35"/>
    <row r="29686" x14ac:dyDescent="0.35"/>
    <row r="29687" x14ac:dyDescent="0.35"/>
    <row r="29688" x14ac:dyDescent="0.35"/>
    <row r="29689" x14ac:dyDescent="0.35"/>
    <row r="29690" x14ac:dyDescent="0.35"/>
    <row r="29691" x14ac:dyDescent="0.35"/>
    <row r="29692" x14ac:dyDescent="0.35"/>
    <row r="29693" x14ac:dyDescent="0.35"/>
    <row r="29694" x14ac:dyDescent="0.35"/>
    <row r="29695" x14ac:dyDescent="0.35"/>
    <row r="29696" x14ac:dyDescent="0.35"/>
    <row r="29697" x14ac:dyDescent="0.35"/>
    <row r="29698" x14ac:dyDescent="0.35"/>
    <row r="29699" x14ac:dyDescent="0.35"/>
    <row r="29700" x14ac:dyDescent="0.35"/>
    <row r="29701" x14ac:dyDescent="0.35"/>
    <row r="29702" x14ac:dyDescent="0.35"/>
    <row r="29703" x14ac:dyDescent="0.35"/>
    <row r="29704" x14ac:dyDescent="0.35"/>
    <row r="29705" x14ac:dyDescent="0.35"/>
    <row r="29706" x14ac:dyDescent="0.35"/>
    <row r="29707" x14ac:dyDescent="0.35"/>
    <row r="29708" x14ac:dyDescent="0.35"/>
    <row r="29709" x14ac:dyDescent="0.35"/>
    <row r="29710" x14ac:dyDescent="0.35"/>
    <row r="29711" x14ac:dyDescent="0.35"/>
    <row r="29712" x14ac:dyDescent="0.35"/>
    <row r="29713" x14ac:dyDescent="0.35"/>
    <row r="29714" x14ac:dyDescent="0.35"/>
    <row r="29715" x14ac:dyDescent="0.35"/>
    <row r="29716" x14ac:dyDescent="0.35"/>
    <row r="29717" x14ac:dyDescent="0.35"/>
    <row r="29718" x14ac:dyDescent="0.35"/>
    <row r="29719" x14ac:dyDescent="0.35"/>
    <row r="29720" x14ac:dyDescent="0.35"/>
    <row r="29721" x14ac:dyDescent="0.35"/>
    <row r="29722" x14ac:dyDescent="0.35"/>
    <row r="29723" x14ac:dyDescent="0.35"/>
    <row r="29724" x14ac:dyDescent="0.35"/>
    <row r="29725" x14ac:dyDescent="0.35"/>
    <row r="29726" x14ac:dyDescent="0.35"/>
    <row r="29727" x14ac:dyDescent="0.35"/>
    <row r="29728" x14ac:dyDescent="0.35"/>
    <row r="29729" x14ac:dyDescent="0.35"/>
    <row r="29730" x14ac:dyDescent="0.35"/>
    <row r="29731" x14ac:dyDescent="0.35"/>
    <row r="29732" x14ac:dyDescent="0.35"/>
    <row r="29733" x14ac:dyDescent="0.35"/>
    <row r="29734" x14ac:dyDescent="0.35"/>
    <row r="29735" x14ac:dyDescent="0.35"/>
    <row r="29736" x14ac:dyDescent="0.35"/>
    <row r="29737" x14ac:dyDescent="0.35"/>
    <row r="29738" x14ac:dyDescent="0.35"/>
    <row r="29739" x14ac:dyDescent="0.35"/>
    <row r="29740" x14ac:dyDescent="0.35"/>
    <row r="29741" x14ac:dyDescent="0.35"/>
    <row r="29742" x14ac:dyDescent="0.35"/>
    <row r="29743" x14ac:dyDescent="0.35"/>
    <row r="29744" x14ac:dyDescent="0.35"/>
    <row r="29745" x14ac:dyDescent="0.35"/>
    <row r="29746" x14ac:dyDescent="0.35"/>
    <row r="29747" x14ac:dyDescent="0.35"/>
    <row r="29748" x14ac:dyDescent="0.35"/>
    <row r="29749" x14ac:dyDescent="0.35"/>
    <row r="29750" x14ac:dyDescent="0.35"/>
    <row r="29751" x14ac:dyDescent="0.35"/>
    <row r="29752" x14ac:dyDescent="0.35"/>
    <row r="29753" x14ac:dyDescent="0.35"/>
    <row r="29754" x14ac:dyDescent="0.35"/>
    <row r="29755" x14ac:dyDescent="0.35"/>
    <row r="29756" x14ac:dyDescent="0.35"/>
    <row r="29757" x14ac:dyDescent="0.35"/>
    <row r="29758" x14ac:dyDescent="0.35"/>
    <row r="29759" x14ac:dyDescent="0.35"/>
    <row r="29760" x14ac:dyDescent="0.35"/>
    <row r="29761" x14ac:dyDescent="0.35"/>
    <row r="29762" x14ac:dyDescent="0.35"/>
    <row r="29763" x14ac:dyDescent="0.35"/>
    <row r="29764" x14ac:dyDescent="0.35"/>
    <row r="29765" x14ac:dyDescent="0.35"/>
    <row r="29766" x14ac:dyDescent="0.35"/>
    <row r="29767" x14ac:dyDescent="0.35"/>
    <row r="29768" x14ac:dyDescent="0.35"/>
    <row r="29769" x14ac:dyDescent="0.35"/>
    <row r="29770" x14ac:dyDescent="0.35"/>
    <row r="29771" x14ac:dyDescent="0.35"/>
    <row r="29772" x14ac:dyDescent="0.35"/>
    <row r="29773" x14ac:dyDescent="0.35"/>
    <row r="29774" x14ac:dyDescent="0.35"/>
    <row r="29775" x14ac:dyDescent="0.35"/>
    <row r="29776" x14ac:dyDescent="0.35"/>
    <row r="29777" x14ac:dyDescent="0.35"/>
    <row r="29778" x14ac:dyDescent="0.35"/>
    <row r="29779" x14ac:dyDescent="0.35"/>
    <row r="29780" x14ac:dyDescent="0.35"/>
    <row r="29781" x14ac:dyDescent="0.35"/>
    <row r="29782" x14ac:dyDescent="0.35"/>
    <row r="29783" x14ac:dyDescent="0.35"/>
    <row r="29784" x14ac:dyDescent="0.35"/>
    <row r="29785" x14ac:dyDescent="0.35"/>
    <row r="29786" x14ac:dyDescent="0.35"/>
    <row r="29787" x14ac:dyDescent="0.35"/>
    <row r="29788" x14ac:dyDescent="0.35"/>
    <row r="29789" x14ac:dyDescent="0.35"/>
    <row r="29790" x14ac:dyDescent="0.35"/>
    <row r="29791" x14ac:dyDescent="0.35"/>
    <row r="29792" x14ac:dyDescent="0.35"/>
    <row r="29793" x14ac:dyDescent="0.35"/>
    <row r="29794" x14ac:dyDescent="0.35"/>
    <row r="29795" x14ac:dyDescent="0.35"/>
    <row r="29796" x14ac:dyDescent="0.35"/>
    <row r="29797" x14ac:dyDescent="0.35"/>
    <row r="29798" x14ac:dyDescent="0.35"/>
    <row r="29799" x14ac:dyDescent="0.35"/>
    <row r="29800" x14ac:dyDescent="0.35"/>
    <row r="29801" x14ac:dyDescent="0.35"/>
    <row r="29802" x14ac:dyDescent="0.35"/>
    <row r="29803" x14ac:dyDescent="0.35"/>
    <row r="29804" x14ac:dyDescent="0.35"/>
    <row r="29805" x14ac:dyDescent="0.35"/>
    <row r="29806" x14ac:dyDescent="0.35"/>
    <row r="29807" x14ac:dyDescent="0.35"/>
    <row r="29808" x14ac:dyDescent="0.35"/>
    <row r="29809" x14ac:dyDescent="0.35"/>
    <row r="29810" x14ac:dyDescent="0.35"/>
    <row r="29811" x14ac:dyDescent="0.35"/>
    <row r="29812" x14ac:dyDescent="0.35"/>
    <row r="29813" x14ac:dyDescent="0.35"/>
    <row r="29814" x14ac:dyDescent="0.35"/>
    <row r="29815" x14ac:dyDescent="0.35"/>
    <row r="29816" x14ac:dyDescent="0.35"/>
    <row r="29817" x14ac:dyDescent="0.35"/>
    <row r="29818" x14ac:dyDescent="0.35"/>
    <row r="29819" x14ac:dyDescent="0.35"/>
    <row r="29820" x14ac:dyDescent="0.35"/>
    <row r="29821" x14ac:dyDescent="0.35"/>
    <row r="29822" x14ac:dyDescent="0.35"/>
    <row r="29823" x14ac:dyDescent="0.35"/>
    <row r="29824" x14ac:dyDescent="0.35"/>
    <row r="29825" x14ac:dyDescent="0.35"/>
    <row r="29826" x14ac:dyDescent="0.35"/>
    <row r="29827" x14ac:dyDescent="0.35"/>
    <row r="29828" x14ac:dyDescent="0.35"/>
    <row r="29829" x14ac:dyDescent="0.35"/>
    <row r="29830" x14ac:dyDescent="0.35"/>
    <row r="29831" x14ac:dyDescent="0.35"/>
    <row r="29832" x14ac:dyDescent="0.35"/>
    <row r="29833" x14ac:dyDescent="0.35"/>
    <row r="29834" x14ac:dyDescent="0.35"/>
    <row r="29835" x14ac:dyDescent="0.35"/>
    <row r="29836" x14ac:dyDescent="0.35"/>
    <row r="29837" x14ac:dyDescent="0.35"/>
    <row r="29838" x14ac:dyDescent="0.35"/>
    <row r="29839" x14ac:dyDescent="0.35"/>
    <row r="29840" x14ac:dyDescent="0.35"/>
    <row r="29841" x14ac:dyDescent="0.35"/>
    <row r="29842" x14ac:dyDescent="0.35"/>
    <row r="29843" x14ac:dyDescent="0.35"/>
    <row r="29844" x14ac:dyDescent="0.35"/>
    <row r="29845" x14ac:dyDescent="0.35"/>
    <row r="29846" x14ac:dyDescent="0.35"/>
    <row r="29847" x14ac:dyDescent="0.35"/>
    <row r="29848" x14ac:dyDescent="0.35"/>
    <row r="29849" x14ac:dyDescent="0.35"/>
    <row r="29850" x14ac:dyDescent="0.35"/>
    <row r="29851" x14ac:dyDescent="0.35"/>
    <row r="29852" x14ac:dyDescent="0.35"/>
    <row r="29853" x14ac:dyDescent="0.35"/>
    <row r="29854" x14ac:dyDescent="0.35"/>
    <row r="29855" x14ac:dyDescent="0.35"/>
    <row r="29856" x14ac:dyDescent="0.35"/>
    <row r="29857" x14ac:dyDescent="0.35"/>
    <row r="29858" x14ac:dyDescent="0.35"/>
    <row r="29859" x14ac:dyDescent="0.35"/>
    <row r="29860" x14ac:dyDescent="0.35"/>
    <row r="29861" x14ac:dyDescent="0.35"/>
    <row r="29862" x14ac:dyDescent="0.35"/>
    <row r="29863" x14ac:dyDescent="0.35"/>
    <row r="29864" x14ac:dyDescent="0.35"/>
    <row r="29865" x14ac:dyDescent="0.35"/>
    <row r="29866" x14ac:dyDescent="0.35"/>
    <row r="29867" x14ac:dyDescent="0.35"/>
    <row r="29868" x14ac:dyDescent="0.35"/>
    <row r="29869" x14ac:dyDescent="0.35"/>
    <row r="29870" x14ac:dyDescent="0.35"/>
    <row r="29871" x14ac:dyDescent="0.35"/>
    <row r="29872" x14ac:dyDescent="0.35"/>
    <row r="29873" x14ac:dyDescent="0.35"/>
    <row r="29874" x14ac:dyDescent="0.35"/>
    <row r="29875" x14ac:dyDescent="0.35"/>
    <row r="29876" x14ac:dyDescent="0.35"/>
    <row r="29877" x14ac:dyDescent="0.35"/>
    <row r="29878" x14ac:dyDescent="0.35"/>
    <row r="29879" x14ac:dyDescent="0.35"/>
    <row r="29880" x14ac:dyDescent="0.35"/>
    <row r="29881" x14ac:dyDescent="0.35"/>
    <row r="29882" x14ac:dyDescent="0.35"/>
    <row r="29883" x14ac:dyDescent="0.35"/>
    <row r="29884" x14ac:dyDescent="0.35"/>
    <row r="29885" x14ac:dyDescent="0.35"/>
    <row r="29886" x14ac:dyDescent="0.35"/>
    <row r="29887" x14ac:dyDescent="0.35"/>
    <row r="29888" x14ac:dyDescent="0.35"/>
    <row r="29889" x14ac:dyDescent="0.35"/>
    <row r="29890" x14ac:dyDescent="0.35"/>
    <row r="29891" x14ac:dyDescent="0.35"/>
    <row r="29892" x14ac:dyDescent="0.35"/>
    <row r="29893" x14ac:dyDescent="0.35"/>
    <row r="29894" x14ac:dyDescent="0.35"/>
    <row r="29895" x14ac:dyDescent="0.35"/>
    <row r="29896" x14ac:dyDescent="0.35"/>
    <row r="29897" x14ac:dyDescent="0.35"/>
    <row r="29898" x14ac:dyDescent="0.35"/>
    <row r="29899" x14ac:dyDescent="0.35"/>
    <row r="29900" x14ac:dyDescent="0.35"/>
    <row r="29901" x14ac:dyDescent="0.35"/>
    <row r="29902" x14ac:dyDescent="0.35"/>
    <row r="29903" x14ac:dyDescent="0.35"/>
    <row r="29904" x14ac:dyDescent="0.35"/>
    <row r="29905" x14ac:dyDescent="0.35"/>
    <row r="29906" x14ac:dyDescent="0.35"/>
    <row r="29907" x14ac:dyDescent="0.35"/>
    <row r="29908" x14ac:dyDescent="0.35"/>
    <row r="29909" x14ac:dyDescent="0.35"/>
    <row r="29910" x14ac:dyDescent="0.35"/>
    <row r="29911" x14ac:dyDescent="0.35"/>
    <row r="29912" x14ac:dyDescent="0.35"/>
    <row r="29913" x14ac:dyDescent="0.35"/>
    <row r="29914" x14ac:dyDescent="0.35"/>
    <row r="29915" x14ac:dyDescent="0.35"/>
    <row r="29916" x14ac:dyDescent="0.35"/>
    <row r="29917" x14ac:dyDescent="0.35"/>
    <row r="29918" x14ac:dyDescent="0.35"/>
    <row r="29919" x14ac:dyDescent="0.35"/>
    <row r="29920" x14ac:dyDescent="0.35"/>
    <row r="29921" x14ac:dyDescent="0.35"/>
    <row r="29922" x14ac:dyDescent="0.35"/>
    <row r="29923" x14ac:dyDescent="0.35"/>
    <row r="29924" x14ac:dyDescent="0.35"/>
    <row r="29925" x14ac:dyDescent="0.35"/>
    <row r="29926" x14ac:dyDescent="0.35"/>
    <row r="29927" x14ac:dyDescent="0.35"/>
    <row r="29928" x14ac:dyDescent="0.35"/>
    <row r="29929" x14ac:dyDescent="0.35"/>
    <row r="29930" x14ac:dyDescent="0.35"/>
    <row r="29931" x14ac:dyDescent="0.35"/>
    <row r="29932" x14ac:dyDescent="0.35"/>
    <row r="29933" x14ac:dyDescent="0.35"/>
    <row r="29934" x14ac:dyDescent="0.35"/>
    <row r="29935" x14ac:dyDescent="0.35"/>
    <row r="29936" x14ac:dyDescent="0.35"/>
    <row r="29937" x14ac:dyDescent="0.35"/>
    <row r="29938" x14ac:dyDescent="0.35"/>
    <row r="29939" x14ac:dyDescent="0.35"/>
    <row r="29940" x14ac:dyDescent="0.35"/>
    <row r="29941" x14ac:dyDescent="0.35"/>
    <row r="29942" x14ac:dyDescent="0.35"/>
    <row r="29943" x14ac:dyDescent="0.35"/>
    <row r="29944" x14ac:dyDescent="0.35"/>
    <row r="29945" x14ac:dyDescent="0.35"/>
    <row r="29946" x14ac:dyDescent="0.35"/>
    <row r="29947" x14ac:dyDescent="0.35"/>
    <row r="29948" x14ac:dyDescent="0.35"/>
    <row r="29949" x14ac:dyDescent="0.35"/>
    <row r="29950" x14ac:dyDescent="0.35"/>
    <row r="29951" x14ac:dyDescent="0.35"/>
    <row r="29952" x14ac:dyDescent="0.35"/>
    <row r="29953" x14ac:dyDescent="0.35"/>
    <row r="29954" x14ac:dyDescent="0.35"/>
    <row r="29955" x14ac:dyDescent="0.35"/>
    <row r="29956" x14ac:dyDescent="0.35"/>
    <row r="29957" x14ac:dyDescent="0.35"/>
    <row r="29958" x14ac:dyDescent="0.35"/>
    <row r="29959" x14ac:dyDescent="0.35"/>
    <row r="29960" x14ac:dyDescent="0.35"/>
    <row r="29961" x14ac:dyDescent="0.35"/>
    <row r="29962" x14ac:dyDescent="0.35"/>
    <row r="29963" x14ac:dyDescent="0.35"/>
    <row r="29964" x14ac:dyDescent="0.35"/>
    <row r="29965" x14ac:dyDescent="0.35"/>
    <row r="29966" x14ac:dyDescent="0.35"/>
    <row r="29967" x14ac:dyDescent="0.35"/>
    <row r="29968" x14ac:dyDescent="0.35"/>
    <row r="29969" x14ac:dyDescent="0.35"/>
    <row r="29970" x14ac:dyDescent="0.35"/>
    <row r="29971" x14ac:dyDescent="0.35"/>
    <row r="29972" x14ac:dyDescent="0.35"/>
    <row r="29973" x14ac:dyDescent="0.35"/>
    <row r="29974" x14ac:dyDescent="0.35"/>
    <row r="29975" x14ac:dyDescent="0.35"/>
    <row r="29976" x14ac:dyDescent="0.35"/>
    <row r="29977" x14ac:dyDescent="0.35"/>
    <row r="29978" x14ac:dyDescent="0.35"/>
    <row r="29979" x14ac:dyDescent="0.35"/>
    <row r="29980" x14ac:dyDescent="0.35"/>
    <row r="29981" x14ac:dyDescent="0.35"/>
    <row r="29982" x14ac:dyDescent="0.35"/>
    <row r="29983" x14ac:dyDescent="0.35"/>
    <row r="29984" x14ac:dyDescent="0.35"/>
    <row r="29985" x14ac:dyDescent="0.35"/>
    <row r="29986" x14ac:dyDescent="0.35"/>
    <row r="29987" x14ac:dyDescent="0.35"/>
    <row r="29988" x14ac:dyDescent="0.35"/>
    <row r="29989" x14ac:dyDescent="0.35"/>
    <row r="29990" x14ac:dyDescent="0.35"/>
    <row r="29991" x14ac:dyDescent="0.35"/>
    <row r="29992" x14ac:dyDescent="0.35"/>
    <row r="29993" x14ac:dyDescent="0.35"/>
    <row r="29994" x14ac:dyDescent="0.35"/>
    <row r="29995" x14ac:dyDescent="0.35"/>
    <row r="29996" x14ac:dyDescent="0.35"/>
    <row r="29997" x14ac:dyDescent="0.35"/>
    <row r="29998" x14ac:dyDescent="0.35"/>
    <row r="29999" x14ac:dyDescent="0.35"/>
    <row r="30000" x14ac:dyDescent="0.35"/>
    <row r="30001" x14ac:dyDescent="0.35"/>
    <row r="30002" x14ac:dyDescent="0.35"/>
    <row r="30003" x14ac:dyDescent="0.35"/>
    <row r="30004" x14ac:dyDescent="0.35"/>
    <row r="30005" x14ac:dyDescent="0.35"/>
    <row r="30006" x14ac:dyDescent="0.35"/>
    <row r="30007" x14ac:dyDescent="0.35"/>
    <row r="30008" x14ac:dyDescent="0.35"/>
    <row r="30009" x14ac:dyDescent="0.35"/>
    <row r="30010" x14ac:dyDescent="0.35"/>
    <row r="30011" x14ac:dyDescent="0.35"/>
    <row r="30012" x14ac:dyDescent="0.35"/>
    <row r="30013" x14ac:dyDescent="0.35"/>
    <row r="30014" x14ac:dyDescent="0.35"/>
    <row r="30015" x14ac:dyDescent="0.35"/>
    <row r="30016" x14ac:dyDescent="0.35"/>
    <row r="30017" x14ac:dyDescent="0.35"/>
    <row r="30018" x14ac:dyDescent="0.35"/>
    <row r="30019" x14ac:dyDescent="0.35"/>
    <row r="30020" x14ac:dyDescent="0.35"/>
    <row r="30021" x14ac:dyDescent="0.35"/>
    <row r="30022" x14ac:dyDescent="0.35"/>
    <row r="30023" x14ac:dyDescent="0.35"/>
    <row r="30024" x14ac:dyDescent="0.35"/>
    <row r="30025" x14ac:dyDescent="0.35"/>
    <row r="30026" x14ac:dyDescent="0.35"/>
    <row r="30027" x14ac:dyDescent="0.35"/>
    <row r="30028" x14ac:dyDescent="0.35"/>
    <row r="30029" x14ac:dyDescent="0.35"/>
    <row r="30030" x14ac:dyDescent="0.35"/>
    <row r="30031" x14ac:dyDescent="0.35"/>
    <row r="30032" x14ac:dyDescent="0.35"/>
    <row r="30033" x14ac:dyDescent="0.35"/>
    <row r="30034" x14ac:dyDescent="0.35"/>
    <row r="30035" x14ac:dyDescent="0.35"/>
    <row r="30036" x14ac:dyDescent="0.35"/>
    <row r="30037" x14ac:dyDescent="0.35"/>
    <row r="30038" x14ac:dyDescent="0.35"/>
    <row r="30039" x14ac:dyDescent="0.35"/>
    <row r="30040" x14ac:dyDescent="0.35"/>
    <row r="30041" x14ac:dyDescent="0.35"/>
    <row r="30042" x14ac:dyDescent="0.35"/>
    <row r="30043" x14ac:dyDescent="0.35"/>
    <row r="30044" x14ac:dyDescent="0.35"/>
    <row r="30045" x14ac:dyDescent="0.35"/>
    <row r="30046" x14ac:dyDescent="0.35"/>
    <row r="30047" x14ac:dyDescent="0.35"/>
    <row r="30048" x14ac:dyDescent="0.35"/>
    <row r="30049" x14ac:dyDescent="0.35"/>
    <row r="30050" x14ac:dyDescent="0.35"/>
    <row r="30051" x14ac:dyDescent="0.35"/>
    <row r="30052" x14ac:dyDescent="0.35"/>
    <row r="30053" x14ac:dyDescent="0.35"/>
    <row r="30054" x14ac:dyDescent="0.35"/>
    <row r="30055" x14ac:dyDescent="0.35"/>
    <row r="30056" x14ac:dyDescent="0.35"/>
    <row r="30057" x14ac:dyDescent="0.35"/>
    <row r="30058" x14ac:dyDescent="0.35"/>
    <row r="30059" x14ac:dyDescent="0.35"/>
    <row r="30060" x14ac:dyDescent="0.35"/>
    <row r="30061" x14ac:dyDescent="0.35"/>
    <row r="30062" x14ac:dyDescent="0.35"/>
    <row r="30063" x14ac:dyDescent="0.35"/>
    <row r="30064" x14ac:dyDescent="0.35"/>
    <row r="30065" x14ac:dyDescent="0.35"/>
    <row r="30066" x14ac:dyDescent="0.35"/>
    <row r="30067" x14ac:dyDescent="0.35"/>
    <row r="30068" x14ac:dyDescent="0.35"/>
    <row r="30069" x14ac:dyDescent="0.35"/>
    <row r="30070" x14ac:dyDescent="0.35"/>
    <row r="30071" x14ac:dyDescent="0.35"/>
    <row r="30072" x14ac:dyDescent="0.35"/>
    <row r="30073" x14ac:dyDescent="0.35"/>
    <row r="30074" x14ac:dyDescent="0.35"/>
    <row r="30075" x14ac:dyDescent="0.35"/>
    <row r="30076" x14ac:dyDescent="0.35"/>
    <row r="30077" x14ac:dyDescent="0.35"/>
    <row r="30078" x14ac:dyDescent="0.35"/>
    <row r="30079" x14ac:dyDescent="0.35"/>
    <row r="30080" x14ac:dyDescent="0.35"/>
    <row r="30081" x14ac:dyDescent="0.35"/>
    <row r="30082" x14ac:dyDescent="0.35"/>
    <row r="30083" x14ac:dyDescent="0.35"/>
    <row r="30084" x14ac:dyDescent="0.35"/>
    <row r="30085" x14ac:dyDescent="0.35"/>
    <row r="30086" x14ac:dyDescent="0.35"/>
    <row r="30087" x14ac:dyDescent="0.35"/>
    <row r="30088" x14ac:dyDescent="0.35"/>
    <row r="30089" x14ac:dyDescent="0.35"/>
    <row r="30090" x14ac:dyDescent="0.35"/>
    <row r="30091" x14ac:dyDescent="0.35"/>
    <row r="30092" x14ac:dyDescent="0.35"/>
    <row r="30093" x14ac:dyDescent="0.35"/>
    <row r="30094" x14ac:dyDescent="0.35"/>
    <row r="30095" x14ac:dyDescent="0.35"/>
    <row r="30096" x14ac:dyDescent="0.35"/>
    <row r="30097" x14ac:dyDescent="0.35"/>
    <row r="30098" x14ac:dyDescent="0.35"/>
    <row r="30099" x14ac:dyDescent="0.35"/>
    <row r="30100" x14ac:dyDescent="0.35"/>
    <row r="30101" x14ac:dyDescent="0.35"/>
    <row r="30102" x14ac:dyDescent="0.35"/>
    <row r="30103" x14ac:dyDescent="0.35"/>
    <row r="30104" x14ac:dyDescent="0.35"/>
    <row r="30105" x14ac:dyDescent="0.35"/>
    <row r="30106" x14ac:dyDescent="0.35"/>
    <row r="30107" x14ac:dyDescent="0.35"/>
    <row r="30108" x14ac:dyDescent="0.35"/>
    <row r="30109" x14ac:dyDescent="0.35"/>
    <row r="30110" x14ac:dyDescent="0.35"/>
    <row r="30111" x14ac:dyDescent="0.35"/>
    <row r="30112" x14ac:dyDescent="0.35"/>
    <row r="30113" x14ac:dyDescent="0.35"/>
    <row r="30114" x14ac:dyDescent="0.35"/>
    <row r="30115" x14ac:dyDescent="0.35"/>
    <row r="30116" x14ac:dyDescent="0.35"/>
    <row r="30117" x14ac:dyDescent="0.35"/>
    <row r="30118" x14ac:dyDescent="0.35"/>
    <row r="30119" x14ac:dyDescent="0.35"/>
    <row r="30120" x14ac:dyDescent="0.35"/>
    <row r="30121" x14ac:dyDescent="0.35"/>
    <row r="30122" x14ac:dyDescent="0.35"/>
    <row r="30123" x14ac:dyDescent="0.35"/>
    <row r="30124" x14ac:dyDescent="0.35"/>
    <row r="30125" x14ac:dyDescent="0.35"/>
    <row r="30126" x14ac:dyDescent="0.35"/>
    <row r="30127" x14ac:dyDescent="0.35"/>
    <row r="30128" x14ac:dyDescent="0.35"/>
    <row r="30129" x14ac:dyDescent="0.35"/>
    <row r="30130" x14ac:dyDescent="0.35"/>
    <row r="30131" x14ac:dyDescent="0.35"/>
    <row r="30132" x14ac:dyDescent="0.35"/>
    <row r="30133" x14ac:dyDescent="0.35"/>
    <row r="30134" x14ac:dyDescent="0.35"/>
    <row r="30135" x14ac:dyDescent="0.35"/>
    <row r="30136" x14ac:dyDescent="0.35"/>
    <row r="30137" x14ac:dyDescent="0.35"/>
    <row r="30138" x14ac:dyDescent="0.35"/>
    <row r="30139" x14ac:dyDescent="0.35"/>
    <row r="30140" x14ac:dyDescent="0.35"/>
    <row r="30141" x14ac:dyDescent="0.35"/>
    <row r="30142" x14ac:dyDescent="0.35"/>
    <row r="30143" x14ac:dyDescent="0.35"/>
    <row r="30144" x14ac:dyDescent="0.35"/>
    <row r="30145" x14ac:dyDescent="0.35"/>
    <row r="30146" x14ac:dyDescent="0.35"/>
    <row r="30147" x14ac:dyDescent="0.35"/>
    <row r="30148" x14ac:dyDescent="0.35"/>
    <row r="30149" x14ac:dyDescent="0.35"/>
    <row r="30150" x14ac:dyDescent="0.35"/>
    <row r="30151" x14ac:dyDescent="0.35"/>
    <row r="30152" x14ac:dyDescent="0.35"/>
    <row r="30153" x14ac:dyDescent="0.35"/>
    <row r="30154" x14ac:dyDescent="0.35"/>
    <row r="30155" x14ac:dyDescent="0.35"/>
    <row r="30156" x14ac:dyDescent="0.35"/>
    <row r="30157" x14ac:dyDescent="0.35"/>
    <row r="30158" x14ac:dyDescent="0.35"/>
    <row r="30159" x14ac:dyDescent="0.35"/>
    <row r="30160" x14ac:dyDescent="0.35"/>
    <row r="30161" x14ac:dyDescent="0.35"/>
    <row r="30162" x14ac:dyDescent="0.35"/>
    <row r="30163" x14ac:dyDescent="0.35"/>
    <row r="30164" x14ac:dyDescent="0.35"/>
    <row r="30165" x14ac:dyDescent="0.35"/>
    <row r="30166" x14ac:dyDescent="0.35"/>
    <row r="30167" x14ac:dyDescent="0.35"/>
    <row r="30168" x14ac:dyDescent="0.35"/>
    <row r="30169" x14ac:dyDescent="0.35"/>
    <row r="30170" x14ac:dyDescent="0.35"/>
    <row r="30171" x14ac:dyDescent="0.35"/>
    <row r="30172" x14ac:dyDescent="0.35"/>
    <row r="30173" x14ac:dyDescent="0.35"/>
    <row r="30174" x14ac:dyDescent="0.35"/>
    <row r="30175" x14ac:dyDescent="0.35"/>
    <row r="30176" x14ac:dyDescent="0.35"/>
    <row r="30177" x14ac:dyDescent="0.35"/>
    <row r="30178" x14ac:dyDescent="0.35"/>
    <row r="30179" x14ac:dyDescent="0.35"/>
    <row r="30180" x14ac:dyDescent="0.35"/>
    <row r="30181" x14ac:dyDescent="0.35"/>
    <row r="30182" x14ac:dyDescent="0.35"/>
    <row r="30183" x14ac:dyDescent="0.35"/>
    <row r="30184" x14ac:dyDescent="0.35"/>
    <row r="30185" x14ac:dyDescent="0.35"/>
    <row r="30186" x14ac:dyDescent="0.35"/>
    <row r="30187" x14ac:dyDescent="0.35"/>
    <row r="30188" x14ac:dyDescent="0.35"/>
    <row r="30189" x14ac:dyDescent="0.35"/>
    <row r="30190" x14ac:dyDescent="0.35"/>
    <row r="30191" x14ac:dyDescent="0.35"/>
    <row r="30192" x14ac:dyDescent="0.35"/>
    <row r="30193" x14ac:dyDescent="0.35"/>
    <row r="30194" x14ac:dyDescent="0.35"/>
    <row r="30195" x14ac:dyDescent="0.35"/>
    <row r="30196" x14ac:dyDescent="0.35"/>
    <row r="30197" x14ac:dyDescent="0.35"/>
    <row r="30198" x14ac:dyDescent="0.35"/>
    <row r="30199" x14ac:dyDescent="0.35"/>
    <row r="30200" x14ac:dyDescent="0.35"/>
    <row r="30201" x14ac:dyDescent="0.35"/>
    <row r="30202" x14ac:dyDescent="0.35"/>
    <row r="30203" x14ac:dyDescent="0.35"/>
    <row r="30204" x14ac:dyDescent="0.35"/>
    <row r="30205" x14ac:dyDescent="0.35"/>
    <row r="30206" x14ac:dyDescent="0.35"/>
    <row r="30207" x14ac:dyDescent="0.35"/>
    <row r="30208" x14ac:dyDescent="0.35"/>
    <row r="30209" x14ac:dyDescent="0.35"/>
    <row r="30210" x14ac:dyDescent="0.35"/>
    <row r="30211" x14ac:dyDescent="0.35"/>
    <row r="30212" x14ac:dyDescent="0.35"/>
    <row r="30213" x14ac:dyDescent="0.35"/>
    <row r="30214" x14ac:dyDescent="0.35"/>
    <row r="30215" x14ac:dyDescent="0.35"/>
    <row r="30216" x14ac:dyDescent="0.35"/>
    <row r="30217" x14ac:dyDescent="0.35"/>
    <row r="30218" x14ac:dyDescent="0.35"/>
    <row r="30219" x14ac:dyDescent="0.35"/>
    <row r="30220" x14ac:dyDescent="0.35"/>
    <row r="30221" x14ac:dyDescent="0.35"/>
    <row r="30222" x14ac:dyDescent="0.35"/>
    <row r="30223" x14ac:dyDescent="0.35"/>
    <row r="30224" x14ac:dyDescent="0.35"/>
    <row r="30225" x14ac:dyDescent="0.35"/>
    <row r="30226" x14ac:dyDescent="0.35"/>
    <row r="30227" x14ac:dyDescent="0.35"/>
    <row r="30228" x14ac:dyDescent="0.35"/>
    <row r="30229" x14ac:dyDescent="0.35"/>
    <row r="30230" x14ac:dyDescent="0.35"/>
    <row r="30231" x14ac:dyDescent="0.35"/>
    <row r="30232" x14ac:dyDescent="0.35"/>
    <row r="30233" x14ac:dyDescent="0.35"/>
    <row r="30234" x14ac:dyDescent="0.35"/>
    <row r="30235" x14ac:dyDescent="0.35"/>
    <row r="30236" x14ac:dyDescent="0.35"/>
    <row r="30237" x14ac:dyDescent="0.35"/>
    <row r="30238" x14ac:dyDescent="0.35"/>
    <row r="30239" x14ac:dyDescent="0.35"/>
    <row r="30240" x14ac:dyDescent="0.35"/>
    <row r="30241" x14ac:dyDescent="0.35"/>
    <row r="30242" x14ac:dyDescent="0.35"/>
    <row r="30243" x14ac:dyDescent="0.35"/>
    <row r="30244" x14ac:dyDescent="0.35"/>
    <row r="30245" x14ac:dyDescent="0.35"/>
    <row r="30246" x14ac:dyDescent="0.35"/>
    <row r="30247" x14ac:dyDescent="0.35"/>
    <row r="30248" x14ac:dyDescent="0.35"/>
    <row r="30249" x14ac:dyDescent="0.35"/>
    <row r="30250" x14ac:dyDescent="0.35"/>
    <row r="30251" x14ac:dyDescent="0.35"/>
    <row r="30252" x14ac:dyDescent="0.35"/>
    <row r="30253" x14ac:dyDescent="0.35"/>
    <row r="30254" x14ac:dyDescent="0.35"/>
    <row r="30255" x14ac:dyDescent="0.35"/>
    <row r="30256" x14ac:dyDescent="0.35"/>
    <row r="30257" x14ac:dyDescent="0.35"/>
    <row r="30258" x14ac:dyDescent="0.35"/>
    <row r="30259" x14ac:dyDescent="0.35"/>
    <row r="30260" x14ac:dyDescent="0.35"/>
    <row r="30261" x14ac:dyDescent="0.35"/>
    <row r="30262" x14ac:dyDescent="0.35"/>
    <row r="30263" x14ac:dyDescent="0.35"/>
    <row r="30264" x14ac:dyDescent="0.35"/>
    <row r="30265" x14ac:dyDescent="0.35"/>
    <row r="30266" x14ac:dyDescent="0.35"/>
    <row r="30267" x14ac:dyDescent="0.35"/>
    <row r="30268" x14ac:dyDescent="0.35"/>
    <row r="30269" x14ac:dyDescent="0.35"/>
    <row r="30270" x14ac:dyDescent="0.35"/>
    <row r="30271" x14ac:dyDescent="0.35"/>
    <row r="30272" x14ac:dyDescent="0.35"/>
    <row r="30273" x14ac:dyDescent="0.35"/>
    <row r="30274" x14ac:dyDescent="0.35"/>
    <row r="30275" x14ac:dyDescent="0.35"/>
    <row r="30276" x14ac:dyDescent="0.35"/>
    <row r="30277" x14ac:dyDescent="0.35"/>
    <row r="30278" x14ac:dyDescent="0.35"/>
    <row r="30279" x14ac:dyDescent="0.35"/>
    <row r="30280" x14ac:dyDescent="0.35"/>
    <row r="30281" x14ac:dyDescent="0.35"/>
    <row r="30282" x14ac:dyDescent="0.35"/>
    <row r="30283" x14ac:dyDescent="0.35"/>
    <row r="30284" x14ac:dyDescent="0.35"/>
    <row r="30285" x14ac:dyDescent="0.35"/>
    <row r="30286" x14ac:dyDescent="0.35"/>
    <row r="30287" x14ac:dyDescent="0.35"/>
    <row r="30288" x14ac:dyDescent="0.35"/>
    <row r="30289" x14ac:dyDescent="0.35"/>
    <row r="30290" x14ac:dyDescent="0.35"/>
    <row r="30291" x14ac:dyDescent="0.35"/>
    <row r="30292" x14ac:dyDescent="0.35"/>
    <row r="30293" x14ac:dyDescent="0.35"/>
    <row r="30294" x14ac:dyDescent="0.35"/>
    <row r="30295" x14ac:dyDescent="0.35"/>
    <row r="30296" x14ac:dyDescent="0.35"/>
    <row r="30297" x14ac:dyDescent="0.35"/>
    <row r="30298" x14ac:dyDescent="0.35"/>
    <row r="30299" x14ac:dyDescent="0.35"/>
    <row r="30300" x14ac:dyDescent="0.35"/>
    <row r="30301" x14ac:dyDescent="0.35"/>
    <row r="30302" x14ac:dyDescent="0.35"/>
    <row r="30303" x14ac:dyDescent="0.35"/>
    <row r="30304" x14ac:dyDescent="0.35"/>
    <row r="30305" x14ac:dyDescent="0.35"/>
    <row r="30306" x14ac:dyDescent="0.35"/>
    <row r="30307" x14ac:dyDescent="0.35"/>
    <row r="30308" x14ac:dyDescent="0.35"/>
    <row r="30309" x14ac:dyDescent="0.35"/>
    <row r="30310" x14ac:dyDescent="0.35"/>
    <row r="30311" x14ac:dyDescent="0.35"/>
    <row r="30312" x14ac:dyDescent="0.35"/>
    <row r="30313" x14ac:dyDescent="0.35"/>
    <row r="30314" x14ac:dyDescent="0.35"/>
    <row r="30315" x14ac:dyDescent="0.35"/>
    <row r="30316" x14ac:dyDescent="0.35"/>
    <row r="30317" x14ac:dyDescent="0.35"/>
    <row r="30318" x14ac:dyDescent="0.35"/>
    <row r="30319" x14ac:dyDescent="0.35"/>
    <row r="30320" x14ac:dyDescent="0.35"/>
    <row r="30321" x14ac:dyDescent="0.35"/>
    <row r="30322" x14ac:dyDescent="0.35"/>
    <row r="30323" x14ac:dyDescent="0.35"/>
    <row r="30324" x14ac:dyDescent="0.35"/>
    <row r="30325" x14ac:dyDescent="0.35"/>
    <row r="30326" x14ac:dyDescent="0.35"/>
    <row r="30327" x14ac:dyDescent="0.35"/>
    <row r="30328" x14ac:dyDescent="0.35"/>
    <row r="30329" x14ac:dyDescent="0.35"/>
    <row r="30330" x14ac:dyDescent="0.35"/>
    <row r="30331" x14ac:dyDescent="0.35"/>
    <row r="30332" x14ac:dyDescent="0.35"/>
    <row r="30333" x14ac:dyDescent="0.35"/>
    <row r="30334" x14ac:dyDescent="0.35"/>
    <row r="30335" x14ac:dyDescent="0.35"/>
    <row r="30336" x14ac:dyDescent="0.35"/>
    <row r="30337" x14ac:dyDescent="0.35"/>
    <row r="30338" x14ac:dyDescent="0.35"/>
    <row r="30339" x14ac:dyDescent="0.35"/>
    <row r="30340" x14ac:dyDescent="0.35"/>
    <row r="30341" x14ac:dyDescent="0.35"/>
    <row r="30342" x14ac:dyDescent="0.35"/>
    <row r="30343" x14ac:dyDescent="0.35"/>
    <row r="30344" x14ac:dyDescent="0.35"/>
    <row r="30345" x14ac:dyDescent="0.35"/>
    <row r="30346" x14ac:dyDescent="0.35"/>
    <row r="30347" x14ac:dyDescent="0.35"/>
    <row r="30348" x14ac:dyDescent="0.35"/>
    <row r="30349" x14ac:dyDescent="0.35"/>
    <row r="30350" x14ac:dyDescent="0.35"/>
    <row r="30351" x14ac:dyDescent="0.35"/>
    <row r="30352" x14ac:dyDescent="0.35"/>
    <row r="30353" x14ac:dyDescent="0.35"/>
    <row r="30354" x14ac:dyDescent="0.35"/>
    <row r="30355" x14ac:dyDescent="0.35"/>
    <row r="30356" x14ac:dyDescent="0.35"/>
    <row r="30357" x14ac:dyDescent="0.35"/>
    <row r="30358" x14ac:dyDescent="0.35"/>
    <row r="30359" x14ac:dyDescent="0.35"/>
    <row r="30360" x14ac:dyDescent="0.35"/>
    <row r="30361" x14ac:dyDescent="0.35"/>
    <row r="30362" x14ac:dyDescent="0.35"/>
    <row r="30363" x14ac:dyDescent="0.35"/>
    <row r="30364" x14ac:dyDescent="0.35"/>
    <row r="30365" x14ac:dyDescent="0.35"/>
    <row r="30366" x14ac:dyDescent="0.35"/>
    <row r="30367" x14ac:dyDescent="0.35"/>
    <row r="30368" x14ac:dyDescent="0.35"/>
    <row r="30369" x14ac:dyDescent="0.35"/>
    <row r="30370" x14ac:dyDescent="0.35"/>
    <row r="30371" x14ac:dyDescent="0.35"/>
    <row r="30372" x14ac:dyDescent="0.35"/>
    <row r="30373" x14ac:dyDescent="0.35"/>
    <row r="30374" x14ac:dyDescent="0.35"/>
    <row r="30375" x14ac:dyDescent="0.35"/>
    <row r="30376" x14ac:dyDescent="0.35"/>
    <row r="30377" x14ac:dyDescent="0.35"/>
    <row r="30378" x14ac:dyDescent="0.35"/>
    <row r="30379" x14ac:dyDescent="0.35"/>
    <row r="30380" x14ac:dyDescent="0.35"/>
    <row r="30381" x14ac:dyDescent="0.35"/>
    <row r="30382" x14ac:dyDescent="0.35"/>
    <row r="30383" x14ac:dyDescent="0.35"/>
    <row r="30384" x14ac:dyDescent="0.35"/>
    <row r="30385" x14ac:dyDescent="0.35"/>
    <row r="30386" x14ac:dyDescent="0.35"/>
    <row r="30387" x14ac:dyDescent="0.35"/>
    <row r="30388" x14ac:dyDescent="0.35"/>
    <row r="30389" x14ac:dyDescent="0.35"/>
    <row r="30390" x14ac:dyDescent="0.35"/>
    <row r="30391" x14ac:dyDescent="0.35"/>
    <row r="30392" x14ac:dyDescent="0.35"/>
    <row r="30393" x14ac:dyDescent="0.35"/>
    <row r="30394" x14ac:dyDescent="0.35"/>
    <row r="30395" x14ac:dyDescent="0.35"/>
    <row r="30396" x14ac:dyDescent="0.35"/>
    <row r="30397" x14ac:dyDescent="0.35"/>
    <row r="30398" x14ac:dyDescent="0.35"/>
    <row r="30399" x14ac:dyDescent="0.35"/>
    <row r="30400" x14ac:dyDescent="0.35"/>
    <row r="30401" x14ac:dyDescent="0.35"/>
    <row r="30402" x14ac:dyDescent="0.35"/>
    <row r="30403" x14ac:dyDescent="0.35"/>
    <row r="30404" x14ac:dyDescent="0.35"/>
    <row r="30405" x14ac:dyDescent="0.35"/>
    <row r="30406" x14ac:dyDescent="0.35"/>
    <row r="30407" x14ac:dyDescent="0.35"/>
    <row r="30408" x14ac:dyDescent="0.35"/>
    <row r="30409" x14ac:dyDescent="0.35"/>
    <row r="30410" x14ac:dyDescent="0.35"/>
    <row r="30411" x14ac:dyDescent="0.35"/>
    <row r="30412" x14ac:dyDescent="0.35"/>
    <row r="30413" x14ac:dyDescent="0.35"/>
    <row r="30414" x14ac:dyDescent="0.35"/>
    <row r="30415" x14ac:dyDescent="0.35"/>
    <row r="30416" x14ac:dyDescent="0.35"/>
    <row r="30417" x14ac:dyDescent="0.35"/>
    <row r="30418" x14ac:dyDescent="0.35"/>
    <row r="30419" x14ac:dyDescent="0.35"/>
    <row r="30420" x14ac:dyDescent="0.35"/>
    <row r="30421" x14ac:dyDescent="0.35"/>
    <row r="30422" x14ac:dyDescent="0.35"/>
    <row r="30423" x14ac:dyDescent="0.35"/>
    <row r="30424" x14ac:dyDescent="0.35"/>
    <row r="30425" x14ac:dyDescent="0.35"/>
    <row r="30426" x14ac:dyDescent="0.35"/>
    <row r="30427" x14ac:dyDescent="0.35"/>
    <row r="30428" x14ac:dyDescent="0.35"/>
    <row r="30429" x14ac:dyDescent="0.35"/>
    <row r="30430" x14ac:dyDescent="0.35"/>
    <row r="30431" x14ac:dyDescent="0.35"/>
    <row r="30432" x14ac:dyDescent="0.35"/>
    <row r="30433" x14ac:dyDescent="0.35"/>
    <row r="30434" x14ac:dyDescent="0.35"/>
    <row r="30435" x14ac:dyDescent="0.35"/>
    <row r="30436" x14ac:dyDescent="0.35"/>
    <row r="30437" x14ac:dyDescent="0.35"/>
    <row r="30438" x14ac:dyDescent="0.35"/>
    <row r="30439" x14ac:dyDescent="0.35"/>
    <row r="30440" x14ac:dyDescent="0.35"/>
    <row r="30441" x14ac:dyDescent="0.35"/>
    <row r="30442" x14ac:dyDescent="0.35"/>
    <row r="30443" x14ac:dyDescent="0.35"/>
    <row r="30444" x14ac:dyDescent="0.35"/>
    <row r="30445" x14ac:dyDescent="0.35"/>
    <row r="30446" x14ac:dyDescent="0.35"/>
    <row r="30447" x14ac:dyDescent="0.35"/>
    <row r="30448" x14ac:dyDescent="0.35"/>
    <row r="30449" x14ac:dyDescent="0.35"/>
    <row r="30450" x14ac:dyDescent="0.35"/>
    <row r="30451" x14ac:dyDescent="0.35"/>
    <row r="30452" x14ac:dyDescent="0.35"/>
    <row r="30453" x14ac:dyDescent="0.35"/>
    <row r="30454" x14ac:dyDescent="0.35"/>
    <row r="30455" x14ac:dyDescent="0.35"/>
    <row r="30456" x14ac:dyDescent="0.35"/>
    <row r="30457" x14ac:dyDescent="0.35"/>
    <row r="30458" x14ac:dyDescent="0.35"/>
    <row r="30459" x14ac:dyDescent="0.35"/>
    <row r="30460" x14ac:dyDescent="0.35"/>
    <row r="30461" x14ac:dyDescent="0.35"/>
    <row r="30462" x14ac:dyDescent="0.35"/>
    <row r="30463" x14ac:dyDescent="0.35"/>
    <row r="30464" x14ac:dyDescent="0.35"/>
    <row r="30465" x14ac:dyDescent="0.35"/>
    <row r="30466" x14ac:dyDescent="0.35"/>
    <row r="30467" x14ac:dyDescent="0.35"/>
    <row r="30468" x14ac:dyDescent="0.35"/>
    <row r="30469" x14ac:dyDescent="0.35"/>
    <row r="30470" x14ac:dyDescent="0.35"/>
    <row r="30471" x14ac:dyDescent="0.35"/>
    <row r="30472" x14ac:dyDescent="0.35"/>
    <row r="30473" x14ac:dyDescent="0.35"/>
    <row r="30474" x14ac:dyDescent="0.35"/>
    <row r="30475" x14ac:dyDescent="0.35"/>
    <row r="30476" x14ac:dyDescent="0.35"/>
    <row r="30477" x14ac:dyDescent="0.35"/>
    <row r="30478" x14ac:dyDescent="0.35"/>
    <row r="30479" x14ac:dyDescent="0.35"/>
    <row r="30480" x14ac:dyDescent="0.35"/>
    <row r="30481" x14ac:dyDescent="0.35"/>
    <row r="30482" x14ac:dyDescent="0.35"/>
    <row r="30483" x14ac:dyDescent="0.35"/>
    <row r="30484" x14ac:dyDescent="0.35"/>
    <row r="30485" x14ac:dyDescent="0.35"/>
    <row r="30486" x14ac:dyDescent="0.35"/>
    <row r="30487" x14ac:dyDescent="0.35"/>
    <row r="30488" x14ac:dyDescent="0.35"/>
    <row r="30489" x14ac:dyDescent="0.35"/>
    <row r="30490" x14ac:dyDescent="0.35"/>
    <row r="30491" x14ac:dyDescent="0.35"/>
    <row r="30492" x14ac:dyDescent="0.35"/>
    <row r="30493" x14ac:dyDescent="0.35"/>
    <row r="30494" x14ac:dyDescent="0.35"/>
    <row r="30495" x14ac:dyDescent="0.35"/>
    <row r="30496" x14ac:dyDescent="0.35"/>
    <row r="30497" x14ac:dyDescent="0.35"/>
    <row r="30498" x14ac:dyDescent="0.35"/>
    <row r="30499" x14ac:dyDescent="0.35"/>
    <row r="30500" x14ac:dyDescent="0.35"/>
    <row r="30501" x14ac:dyDescent="0.35"/>
    <row r="30502" x14ac:dyDescent="0.35"/>
    <row r="30503" x14ac:dyDescent="0.35"/>
    <row r="30504" x14ac:dyDescent="0.35"/>
    <row r="30505" x14ac:dyDescent="0.35"/>
    <row r="30506" x14ac:dyDescent="0.35"/>
    <row r="30507" x14ac:dyDescent="0.35"/>
    <row r="30508" x14ac:dyDescent="0.35"/>
    <row r="30509" x14ac:dyDescent="0.35"/>
    <row r="30510" x14ac:dyDescent="0.35"/>
    <row r="30511" x14ac:dyDescent="0.35"/>
    <row r="30512" x14ac:dyDescent="0.35"/>
    <row r="30513" x14ac:dyDescent="0.35"/>
    <row r="30514" x14ac:dyDescent="0.35"/>
    <row r="30515" x14ac:dyDescent="0.35"/>
    <row r="30516" x14ac:dyDescent="0.35"/>
    <row r="30517" x14ac:dyDescent="0.35"/>
    <row r="30518" x14ac:dyDescent="0.35"/>
    <row r="30519" x14ac:dyDescent="0.35"/>
    <row r="30520" x14ac:dyDescent="0.35"/>
    <row r="30521" x14ac:dyDescent="0.35"/>
    <row r="30522" x14ac:dyDescent="0.35"/>
    <row r="30523" x14ac:dyDescent="0.35"/>
    <row r="30524" x14ac:dyDescent="0.35"/>
    <row r="30525" x14ac:dyDescent="0.35"/>
    <row r="30526" x14ac:dyDescent="0.35"/>
    <row r="30527" x14ac:dyDescent="0.35"/>
    <row r="30528" x14ac:dyDescent="0.35"/>
    <row r="30529" x14ac:dyDescent="0.35"/>
    <row r="30530" x14ac:dyDescent="0.35"/>
    <row r="30531" x14ac:dyDescent="0.35"/>
    <row r="30532" x14ac:dyDescent="0.35"/>
    <row r="30533" x14ac:dyDescent="0.35"/>
    <row r="30534" x14ac:dyDescent="0.35"/>
    <row r="30535" x14ac:dyDescent="0.35"/>
    <row r="30536" x14ac:dyDescent="0.35"/>
    <row r="30537" x14ac:dyDescent="0.35"/>
    <row r="30538" x14ac:dyDescent="0.35"/>
    <row r="30539" x14ac:dyDescent="0.35"/>
    <row r="30540" x14ac:dyDescent="0.35"/>
    <row r="30541" x14ac:dyDescent="0.35"/>
    <row r="30542" x14ac:dyDescent="0.35"/>
    <row r="30543" x14ac:dyDescent="0.35"/>
    <row r="30544" x14ac:dyDescent="0.35"/>
    <row r="30545" x14ac:dyDescent="0.35"/>
    <row r="30546" x14ac:dyDescent="0.35"/>
    <row r="30547" x14ac:dyDescent="0.35"/>
    <row r="30548" x14ac:dyDescent="0.35"/>
    <row r="30549" x14ac:dyDescent="0.35"/>
    <row r="30550" x14ac:dyDescent="0.35"/>
    <row r="30551" x14ac:dyDescent="0.35"/>
    <row r="30552" x14ac:dyDescent="0.35"/>
    <row r="30553" x14ac:dyDescent="0.35"/>
    <row r="30554" x14ac:dyDescent="0.35"/>
    <row r="30555" x14ac:dyDescent="0.35"/>
    <row r="30556" x14ac:dyDescent="0.35"/>
    <row r="30557" x14ac:dyDescent="0.35"/>
    <row r="30558" x14ac:dyDescent="0.35"/>
    <row r="30559" x14ac:dyDescent="0.35"/>
    <row r="30560" x14ac:dyDescent="0.35"/>
    <row r="30561" x14ac:dyDescent="0.35"/>
    <row r="30562" x14ac:dyDescent="0.35"/>
    <row r="30563" x14ac:dyDescent="0.35"/>
    <row r="30564" x14ac:dyDescent="0.35"/>
    <row r="30565" x14ac:dyDescent="0.35"/>
    <row r="30566" x14ac:dyDescent="0.35"/>
    <row r="30567" x14ac:dyDescent="0.35"/>
    <row r="30568" x14ac:dyDescent="0.35"/>
    <row r="30569" x14ac:dyDescent="0.35"/>
    <row r="30570" x14ac:dyDescent="0.35"/>
    <row r="30571" x14ac:dyDescent="0.35"/>
    <row r="30572" x14ac:dyDescent="0.35"/>
    <row r="30573" x14ac:dyDescent="0.35"/>
    <row r="30574" x14ac:dyDescent="0.35"/>
    <row r="30575" x14ac:dyDescent="0.35"/>
    <row r="30576" x14ac:dyDescent="0.35"/>
    <row r="30577" x14ac:dyDescent="0.35"/>
    <row r="30578" x14ac:dyDescent="0.35"/>
    <row r="30579" x14ac:dyDescent="0.35"/>
    <row r="30580" x14ac:dyDescent="0.35"/>
    <row r="30581" x14ac:dyDescent="0.35"/>
    <row r="30582" x14ac:dyDescent="0.35"/>
    <row r="30583" x14ac:dyDescent="0.35"/>
    <row r="30584" x14ac:dyDescent="0.35"/>
    <row r="30585" x14ac:dyDescent="0.35"/>
    <row r="30586" x14ac:dyDescent="0.35"/>
    <row r="30587" x14ac:dyDescent="0.35"/>
    <row r="30588" x14ac:dyDescent="0.35"/>
    <row r="30589" x14ac:dyDescent="0.35"/>
    <row r="30590" x14ac:dyDescent="0.35"/>
    <row r="30591" x14ac:dyDescent="0.35"/>
    <row r="30592" x14ac:dyDescent="0.35"/>
    <row r="30593" x14ac:dyDescent="0.35"/>
    <row r="30594" x14ac:dyDescent="0.35"/>
    <row r="30595" x14ac:dyDescent="0.35"/>
    <row r="30596" x14ac:dyDescent="0.35"/>
    <row r="30597" x14ac:dyDescent="0.35"/>
    <row r="30598" x14ac:dyDescent="0.35"/>
    <row r="30599" x14ac:dyDescent="0.35"/>
    <row r="30600" x14ac:dyDescent="0.35"/>
    <row r="30601" x14ac:dyDescent="0.35"/>
    <row r="30602" x14ac:dyDescent="0.35"/>
    <row r="30603" x14ac:dyDescent="0.35"/>
    <row r="30604" x14ac:dyDescent="0.35"/>
    <row r="30605" x14ac:dyDescent="0.35"/>
    <row r="30606" x14ac:dyDescent="0.35"/>
    <row r="30607" x14ac:dyDescent="0.35"/>
    <row r="30608" x14ac:dyDescent="0.35"/>
    <row r="30609" x14ac:dyDescent="0.35"/>
    <row r="30610" x14ac:dyDescent="0.35"/>
    <row r="30611" x14ac:dyDescent="0.35"/>
    <row r="30612" x14ac:dyDescent="0.35"/>
    <row r="30613" x14ac:dyDescent="0.35"/>
    <row r="30614" x14ac:dyDescent="0.35"/>
    <row r="30615" x14ac:dyDescent="0.35"/>
    <row r="30616" x14ac:dyDescent="0.35"/>
    <row r="30617" x14ac:dyDescent="0.35"/>
    <row r="30618" x14ac:dyDescent="0.35"/>
    <row r="30619" x14ac:dyDescent="0.35"/>
    <row r="30620" x14ac:dyDescent="0.35"/>
    <row r="30621" x14ac:dyDescent="0.35"/>
    <row r="30622" x14ac:dyDescent="0.35"/>
    <row r="30623" x14ac:dyDescent="0.35"/>
    <row r="30624" x14ac:dyDescent="0.35"/>
    <row r="30625" x14ac:dyDescent="0.35"/>
    <row r="30626" x14ac:dyDescent="0.35"/>
    <row r="30627" x14ac:dyDescent="0.35"/>
    <row r="30628" x14ac:dyDescent="0.35"/>
    <row r="30629" x14ac:dyDescent="0.35"/>
    <row r="30630" x14ac:dyDescent="0.35"/>
    <row r="30631" x14ac:dyDescent="0.35"/>
    <row r="30632" x14ac:dyDescent="0.35"/>
    <row r="30633" x14ac:dyDescent="0.35"/>
    <row r="30634" x14ac:dyDescent="0.35"/>
    <row r="30635" x14ac:dyDescent="0.35"/>
    <row r="30636" x14ac:dyDescent="0.35"/>
    <row r="30637" x14ac:dyDescent="0.35"/>
    <row r="30638" x14ac:dyDescent="0.35"/>
    <row r="30639" x14ac:dyDescent="0.35"/>
    <row r="30640" x14ac:dyDescent="0.35"/>
    <row r="30641" x14ac:dyDescent="0.35"/>
    <row r="30642" x14ac:dyDescent="0.35"/>
    <row r="30643" x14ac:dyDescent="0.35"/>
    <row r="30644" x14ac:dyDescent="0.35"/>
    <row r="30645" x14ac:dyDescent="0.35"/>
    <row r="30646" x14ac:dyDescent="0.35"/>
    <row r="30647" x14ac:dyDescent="0.35"/>
    <row r="30648" x14ac:dyDescent="0.35"/>
    <row r="30649" x14ac:dyDescent="0.35"/>
    <row r="30650" x14ac:dyDescent="0.35"/>
    <row r="30651" x14ac:dyDescent="0.35"/>
    <row r="30652" x14ac:dyDescent="0.35"/>
    <row r="30653" x14ac:dyDescent="0.35"/>
    <row r="30654" x14ac:dyDescent="0.35"/>
    <row r="30655" x14ac:dyDescent="0.35"/>
    <row r="30656" x14ac:dyDescent="0.35"/>
    <row r="30657" x14ac:dyDescent="0.35"/>
    <row r="30658" x14ac:dyDescent="0.35"/>
    <row r="30659" x14ac:dyDescent="0.35"/>
    <row r="30660" x14ac:dyDescent="0.35"/>
    <row r="30661" x14ac:dyDescent="0.35"/>
    <row r="30662" x14ac:dyDescent="0.35"/>
    <row r="30663" x14ac:dyDescent="0.35"/>
    <row r="30664" x14ac:dyDescent="0.35"/>
    <row r="30665" x14ac:dyDescent="0.35"/>
    <row r="30666" x14ac:dyDescent="0.35"/>
    <row r="30667" x14ac:dyDescent="0.35"/>
    <row r="30668" x14ac:dyDescent="0.35"/>
    <row r="30669" x14ac:dyDescent="0.35"/>
    <row r="30670" x14ac:dyDescent="0.35"/>
    <row r="30671" x14ac:dyDescent="0.35"/>
    <row r="30672" x14ac:dyDescent="0.35"/>
    <row r="30673" x14ac:dyDescent="0.35"/>
    <row r="30674" x14ac:dyDescent="0.35"/>
    <row r="30675" x14ac:dyDescent="0.35"/>
    <row r="30676" x14ac:dyDescent="0.35"/>
    <row r="30677" x14ac:dyDescent="0.35"/>
    <row r="30678" x14ac:dyDescent="0.35"/>
    <row r="30679" x14ac:dyDescent="0.35"/>
    <row r="30680" x14ac:dyDescent="0.35"/>
    <row r="30681" x14ac:dyDescent="0.35"/>
    <row r="30682" x14ac:dyDescent="0.35"/>
    <row r="30683" x14ac:dyDescent="0.35"/>
    <row r="30684" x14ac:dyDescent="0.35"/>
    <row r="30685" x14ac:dyDescent="0.35"/>
    <row r="30686" x14ac:dyDescent="0.35"/>
    <row r="30687" x14ac:dyDescent="0.35"/>
    <row r="30688" x14ac:dyDescent="0.35"/>
    <row r="30689" x14ac:dyDescent="0.35"/>
    <row r="30690" x14ac:dyDescent="0.35"/>
    <row r="30691" x14ac:dyDescent="0.35"/>
    <row r="30692" x14ac:dyDescent="0.35"/>
    <row r="30693" x14ac:dyDescent="0.35"/>
    <row r="30694" x14ac:dyDescent="0.35"/>
    <row r="30695" x14ac:dyDescent="0.35"/>
    <row r="30696" x14ac:dyDescent="0.35"/>
    <row r="30697" x14ac:dyDescent="0.35"/>
    <row r="30698" x14ac:dyDescent="0.35"/>
    <row r="30699" x14ac:dyDescent="0.35"/>
    <row r="30700" x14ac:dyDescent="0.35"/>
    <row r="30701" x14ac:dyDescent="0.35"/>
    <row r="30702" x14ac:dyDescent="0.35"/>
    <row r="30703" x14ac:dyDescent="0.35"/>
    <row r="30704" x14ac:dyDescent="0.35"/>
    <row r="30705" x14ac:dyDescent="0.35"/>
    <row r="30706" x14ac:dyDescent="0.35"/>
    <row r="30707" x14ac:dyDescent="0.35"/>
    <row r="30708" x14ac:dyDescent="0.35"/>
    <row r="30709" x14ac:dyDescent="0.35"/>
    <row r="30710" x14ac:dyDescent="0.35"/>
    <row r="30711" x14ac:dyDescent="0.35"/>
    <row r="30712" x14ac:dyDescent="0.35"/>
    <row r="30713" x14ac:dyDescent="0.35"/>
    <row r="30714" x14ac:dyDescent="0.35"/>
    <row r="30715" x14ac:dyDescent="0.35"/>
    <row r="30716" x14ac:dyDescent="0.35"/>
    <row r="30717" x14ac:dyDescent="0.35"/>
    <row r="30718" x14ac:dyDescent="0.35"/>
    <row r="30719" x14ac:dyDescent="0.35"/>
    <row r="30720" x14ac:dyDescent="0.35"/>
    <row r="30721" x14ac:dyDescent="0.35"/>
    <row r="30722" x14ac:dyDescent="0.35"/>
    <row r="30723" x14ac:dyDescent="0.35"/>
    <row r="30724" x14ac:dyDescent="0.35"/>
    <row r="30725" x14ac:dyDescent="0.35"/>
    <row r="30726" x14ac:dyDescent="0.35"/>
    <row r="30727" x14ac:dyDescent="0.35"/>
    <row r="30728" x14ac:dyDescent="0.35"/>
    <row r="30729" x14ac:dyDescent="0.35"/>
    <row r="30730" x14ac:dyDescent="0.35"/>
    <row r="30731" x14ac:dyDescent="0.35"/>
    <row r="30732" x14ac:dyDescent="0.35"/>
    <row r="30733" x14ac:dyDescent="0.35"/>
    <row r="30734" x14ac:dyDescent="0.35"/>
    <row r="30735" x14ac:dyDescent="0.35"/>
    <row r="30736" x14ac:dyDescent="0.35"/>
    <row r="30737" x14ac:dyDescent="0.35"/>
    <row r="30738" x14ac:dyDescent="0.35"/>
    <row r="30739" x14ac:dyDescent="0.35"/>
    <row r="30740" x14ac:dyDescent="0.35"/>
    <row r="30741" x14ac:dyDescent="0.35"/>
    <row r="30742" x14ac:dyDescent="0.35"/>
    <row r="30743" x14ac:dyDescent="0.35"/>
    <row r="30744" x14ac:dyDescent="0.35"/>
    <row r="30745" x14ac:dyDescent="0.35"/>
    <row r="30746" x14ac:dyDescent="0.35"/>
    <row r="30747" x14ac:dyDescent="0.35"/>
    <row r="30748" x14ac:dyDescent="0.35"/>
    <row r="30749" x14ac:dyDescent="0.35"/>
    <row r="30750" x14ac:dyDescent="0.35"/>
    <row r="30751" x14ac:dyDescent="0.35"/>
    <row r="30752" x14ac:dyDescent="0.35"/>
    <row r="30753" x14ac:dyDescent="0.35"/>
    <row r="30754" x14ac:dyDescent="0.35"/>
    <row r="30755" x14ac:dyDescent="0.35"/>
    <row r="30756" x14ac:dyDescent="0.35"/>
    <row r="30757" x14ac:dyDescent="0.35"/>
    <row r="30758" x14ac:dyDescent="0.35"/>
    <row r="30759" x14ac:dyDescent="0.35"/>
    <row r="30760" x14ac:dyDescent="0.35"/>
    <row r="30761" x14ac:dyDescent="0.35"/>
    <row r="30762" x14ac:dyDescent="0.35"/>
    <row r="30763" x14ac:dyDescent="0.35"/>
    <row r="30764" x14ac:dyDescent="0.35"/>
    <row r="30765" x14ac:dyDescent="0.35"/>
    <row r="30766" x14ac:dyDescent="0.35"/>
    <row r="30767" x14ac:dyDescent="0.35"/>
    <row r="30768" x14ac:dyDescent="0.35"/>
    <row r="30769" x14ac:dyDescent="0.35"/>
    <row r="30770" x14ac:dyDescent="0.35"/>
    <row r="30771" x14ac:dyDescent="0.35"/>
    <row r="30772" x14ac:dyDescent="0.35"/>
    <row r="30773" x14ac:dyDescent="0.35"/>
    <row r="30774" x14ac:dyDescent="0.35"/>
    <row r="30775" x14ac:dyDescent="0.35"/>
    <row r="30776" x14ac:dyDescent="0.35"/>
    <row r="30777" x14ac:dyDescent="0.35"/>
    <row r="30778" x14ac:dyDescent="0.35"/>
    <row r="30779" x14ac:dyDescent="0.35"/>
    <row r="30780" x14ac:dyDescent="0.35"/>
    <row r="30781" x14ac:dyDescent="0.35"/>
    <row r="30782" x14ac:dyDescent="0.35"/>
    <row r="30783" x14ac:dyDescent="0.35"/>
    <row r="30784" x14ac:dyDescent="0.35"/>
    <row r="30785" x14ac:dyDescent="0.35"/>
    <row r="30786" x14ac:dyDescent="0.35"/>
    <row r="30787" x14ac:dyDescent="0.35"/>
    <row r="30788" x14ac:dyDescent="0.35"/>
    <row r="30789" x14ac:dyDescent="0.35"/>
    <row r="30790" x14ac:dyDescent="0.35"/>
    <row r="30791" x14ac:dyDescent="0.35"/>
    <row r="30792" x14ac:dyDescent="0.35"/>
    <row r="30793" x14ac:dyDescent="0.35"/>
    <row r="30794" x14ac:dyDescent="0.35"/>
    <row r="30795" x14ac:dyDescent="0.35"/>
    <row r="30796" x14ac:dyDescent="0.35"/>
    <row r="30797" x14ac:dyDescent="0.35"/>
    <row r="30798" x14ac:dyDescent="0.35"/>
    <row r="30799" x14ac:dyDescent="0.35"/>
    <row r="30800" x14ac:dyDescent="0.35"/>
    <row r="30801" x14ac:dyDescent="0.35"/>
    <row r="30802" x14ac:dyDescent="0.35"/>
    <row r="30803" x14ac:dyDescent="0.35"/>
    <row r="30804" x14ac:dyDescent="0.35"/>
    <row r="30805" x14ac:dyDescent="0.35"/>
    <row r="30806" x14ac:dyDescent="0.35"/>
    <row r="30807" x14ac:dyDescent="0.35"/>
    <row r="30808" x14ac:dyDescent="0.35"/>
    <row r="30809" x14ac:dyDescent="0.35"/>
    <row r="30810" x14ac:dyDescent="0.35"/>
    <row r="30811" x14ac:dyDescent="0.35"/>
    <row r="30812" x14ac:dyDescent="0.35"/>
    <row r="30813" x14ac:dyDescent="0.35"/>
    <row r="30814" x14ac:dyDescent="0.35"/>
    <row r="30815" x14ac:dyDescent="0.35"/>
    <row r="30816" x14ac:dyDescent="0.35"/>
    <row r="30817" x14ac:dyDescent="0.35"/>
    <row r="30818" x14ac:dyDescent="0.35"/>
    <row r="30819" x14ac:dyDescent="0.35"/>
    <row r="30820" x14ac:dyDescent="0.35"/>
    <row r="30821" x14ac:dyDescent="0.35"/>
    <row r="30822" x14ac:dyDescent="0.35"/>
    <row r="30823" x14ac:dyDescent="0.35"/>
    <row r="30824" x14ac:dyDescent="0.35"/>
    <row r="30825" x14ac:dyDescent="0.35"/>
    <row r="30826" x14ac:dyDescent="0.35"/>
    <row r="30827" x14ac:dyDescent="0.35"/>
    <row r="30828" x14ac:dyDescent="0.35"/>
    <row r="30829" x14ac:dyDescent="0.35"/>
    <row r="30830" x14ac:dyDescent="0.35"/>
    <row r="30831" x14ac:dyDescent="0.35"/>
    <row r="30832" x14ac:dyDescent="0.35"/>
    <row r="30833" x14ac:dyDescent="0.35"/>
    <row r="30834" x14ac:dyDescent="0.35"/>
    <row r="30835" x14ac:dyDescent="0.35"/>
    <row r="30836" x14ac:dyDescent="0.35"/>
    <row r="30837" x14ac:dyDescent="0.35"/>
    <row r="30838" x14ac:dyDescent="0.35"/>
    <row r="30839" x14ac:dyDescent="0.35"/>
    <row r="30840" x14ac:dyDescent="0.35"/>
    <row r="30841" x14ac:dyDescent="0.35"/>
    <row r="30842" x14ac:dyDescent="0.35"/>
    <row r="30843" x14ac:dyDescent="0.35"/>
    <row r="30844" x14ac:dyDescent="0.35"/>
    <row r="30845" x14ac:dyDescent="0.35"/>
    <row r="30846" x14ac:dyDescent="0.35"/>
    <row r="30847" x14ac:dyDescent="0.35"/>
    <row r="30848" x14ac:dyDescent="0.35"/>
    <row r="30849" x14ac:dyDescent="0.35"/>
    <row r="30850" x14ac:dyDescent="0.35"/>
    <row r="30851" x14ac:dyDescent="0.35"/>
    <row r="30852" x14ac:dyDescent="0.35"/>
    <row r="30853" x14ac:dyDescent="0.35"/>
    <row r="30854" x14ac:dyDescent="0.35"/>
    <row r="30855" x14ac:dyDescent="0.35"/>
    <row r="30856" x14ac:dyDescent="0.35"/>
    <row r="30857" x14ac:dyDescent="0.35"/>
    <row r="30858" x14ac:dyDescent="0.35"/>
    <row r="30859" x14ac:dyDescent="0.35"/>
    <row r="30860" x14ac:dyDescent="0.35"/>
    <row r="30861" x14ac:dyDescent="0.35"/>
    <row r="30862" x14ac:dyDescent="0.35"/>
    <row r="30863" x14ac:dyDescent="0.35"/>
    <row r="30864" x14ac:dyDescent="0.35"/>
    <row r="30865" x14ac:dyDescent="0.35"/>
    <row r="30866" x14ac:dyDescent="0.35"/>
    <row r="30867" x14ac:dyDescent="0.35"/>
    <row r="30868" x14ac:dyDescent="0.35"/>
    <row r="30869" x14ac:dyDescent="0.35"/>
    <row r="30870" x14ac:dyDescent="0.35"/>
    <row r="30871" x14ac:dyDescent="0.35"/>
    <row r="30872" x14ac:dyDescent="0.35"/>
    <row r="30873" x14ac:dyDescent="0.35"/>
    <row r="30874" x14ac:dyDescent="0.35"/>
    <row r="30875" x14ac:dyDescent="0.35"/>
    <row r="30876" x14ac:dyDescent="0.35"/>
    <row r="30877" x14ac:dyDescent="0.35"/>
    <row r="30878" x14ac:dyDescent="0.35"/>
    <row r="30879" x14ac:dyDescent="0.35"/>
    <row r="30880" x14ac:dyDescent="0.35"/>
    <row r="30881" x14ac:dyDescent="0.35"/>
    <row r="30882" x14ac:dyDescent="0.35"/>
    <row r="30883" x14ac:dyDescent="0.35"/>
    <row r="30884" x14ac:dyDescent="0.35"/>
    <row r="30885" x14ac:dyDescent="0.35"/>
    <row r="30886" x14ac:dyDescent="0.35"/>
    <row r="30887" x14ac:dyDescent="0.35"/>
    <row r="30888" x14ac:dyDescent="0.35"/>
    <row r="30889" x14ac:dyDescent="0.35"/>
    <row r="30890" x14ac:dyDescent="0.35"/>
    <row r="30891" x14ac:dyDescent="0.35"/>
    <row r="30892" x14ac:dyDescent="0.35"/>
    <row r="30893" x14ac:dyDescent="0.35"/>
    <row r="30894" x14ac:dyDescent="0.35"/>
    <row r="30895" x14ac:dyDescent="0.35"/>
    <row r="30896" x14ac:dyDescent="0.35"/>
    <row r="30897" x14ac:dyDescent="0.35"/>
    <row r="30898" x14ac:dyDescent="0.35"/>
    <row r="30899" x14ac:dyDescent="0.35"/>
    <row r="30900" x14ac:dyDescent="0.35"/>
    <row r="30901" x14ac:dyDescent="0.35"/>
    <row r="30902" x14ac:dyDescent="0.35"/>
    <row r="30903" x14ac:dyDescent="0.35"/>
    <row r="30904" x14ac:dyDescent="0.35"/>
    <row r="30905" x14ac:dyDescent="0.35"/>
    <row r="30906" x14ac:dyDescent="0.35"/>
    <row r="30907" x14ac:dyDescent="0.35"/>
    <row r="30908" x14ac:dyDescent="0.35"/>
    <row r="30909" x14ac:dyDescent="0.35"/>
    <row r="30910" x14ac:dyDescent="0.35"/>
    <row r="30911" x14ac:dyDescent="0.35"/>
    <row r="30912" x14ac:dyDescent="0.35"/>
    <row r="30913" x14ac:dyDescent="0.35"/>
    <row r="30914" x14ac:dyDescent="0.35"/>
    <row r="30915" x14ac:dyDescent="0.35"/>
    <row r="30916" x14ac:dyDescent="0.35"/>
    <row r="30917" x14ac:dyDescent="0.35"/>
    <row r="30918" x14ac:dyDescent="0.35"/>
    <row r="30919" x14ac:dyDescent="0.35"/>
    <row r="30920" x14ac:dyDescent="0.35"/>
    <row r="30921" x14ac:dyDescent="0.35"/>
    <row r="30922" x14ac:dyDescent="0.35"/>
    <row r="30923" x14ac:dyDescent="0.35"/>
    <row r="30924" x14ac:dyDescent="0.35"/>
    <row r="30925" x14ac:dyDescent="0.35"/>
    <row r="30926" x14ac:dyDescent="0.35"/>
    <row r="30927" x14ac:dyDescent="0.35"/>
    <row r="30928" x14ac:dyDescent="0.35"/>
    <row r="30929" x14ac:dyDescent="0.35"/>
    <row r="30930" x14ac:dyDescent="0.35"/>
    <row r="30931" x14ac:dyDescent="0.35"/>
    <row r="30932" x14ac:dyDescent="0.35"/>
    <row r="30933" x14ac:dyDescent="0.35"/>
    <row r="30934" x14ac:dyDescent="0.35"/>
    <row r="30935" x14ac:dyDescent="0.35"/>
    <row r="30936" x14ac:dyDescent="0.35"/>
    <row r="30937" x14ac:dyDescent="0.35"/>
    <row r="30938" x14ac:dyDescent="0.35"/>
    <row r="30939" x14ac:dyDescent="0.35"/>
    <row r="30940" x14ac:dyDescent="0.35"/>
    <row r="30941" x14ac:dyDescent="0.35"/>
    <row r="30942" x14ac:dyDescent="0.35"/>
    <row r="30943" x14ac:dyDescent="0.35"/>
    <row r="30944" x14ac:dyDescent="0.35"/>
    <row r="30945" x14ac:dyDescent="0.35"/>
    <row r="30946" x14ac:dyDescent="0.35"/>
    <row r="30947" x14ac:dyDescent="0.35"/>
    <row r="30948" x14ac:dyDescent="0.35"/>
    <row r="30949" x14ac:dyDescent="0.35"/>
    <row r="30950" x14ac:dyDescent="0.35"/>
    <row r="30951" x14ac:dyDescent="0.35"/>
    <row r="30952" x14ac:dyDescent="0.35"/>
    <row r="30953" x14ac:dyDescent="0.35"/>
    <row r="30954" x14ac:dyDescent="0.35"/>
    <row r="30955" x14ac:dyDescent="0.35"/>
    <row r="30956" x14ac:dyDescent="0.35"/>
    <row r="30957" x14ac:dyDescent="0.35"/>
    <row r="30958" x14ac:dyDescent="0.35"/>
    <row r="30959" x14ac:dyDescent="0.35"/>
    <row r="30960" x14ac:dyDescent="0.35"/>
    <row r="30961" x14ac:dyDescent="0.35"/>
    <row r="30962" x14ac:dyDescent="0.35"/>
    <row r="30963" x14ac:dyDescent="0.35"/>
    <row r="30964" x14ac:dyDescent="0.35"/>
    <row r="30965" x14ac:dyDescent="0.35"/>
    <row r="30966" x14ac:dyDescent="0.35"/>
    <row r="30967" x14ac:dyDescent="0.35"/>
    <row r="30968" x14ac:dyDescent="0.35"/>
    <row r="30969" x14ac:dyDescent="0.35"/>
    <row r="30970" x14ac:dyDescent="0.35"/>
    <row r="30971" x14ac:dyDescent="0.35"/>
    <row r="30972" x14ac:dyDescent="0.35"/>
    <row r="30973" x14ac:dyDescent="0.35"/>
    <row r="30974" x14ac:dyDescent="0.35"/>
    <row r="30975" x14ac:dyDescent="0.35"/>
    <row r="30976" x14ac:dyDescent="0.35"/>
    <row r="30977" x14ac:dyDescent="0.35"/>
    <row r="30978" x14ac:dyDescent="0.35"/>
    <row r="30979" x14ac:dyDescent="0.35"/>
    <row r="30980" x14ac:dyDescent="0.35"/>
    <row r="30981" x14ac:dyDescent="0.35"/>
    <row r="30982" x14ac:dyDescent="0.35"/>
    <row r="30983" x14ac:dyDescent="0.35"/>
    <row r="30984" x14ac:dyDescent="0.35"/>
    <row r="30985" x14ac:dyDescent="0.35"/>
    <row r="30986" x14ac:dyDescent="0.35"/>
    <row r="30987" x14ac:dyDescent="0.35"/>
    <row r="30988" x14ac:dyDescent="0.35"/>
    <row r="30989" x14ac:dyDescent="0.35"/>
    <row r="30990" x14ac:dyDescent="0.35"/>
    <row r="30991" x14ac:dyDescent="0.35"/>
    <row r="30992" x14ac:dyDescent="0.35"/>
    <row r="30993" x14ac:dyDescent="0.35"/>
    <row r="30994" x14ac:dyDescent="0.35"/>
    <row r="30995" x14ac:dyDescent="0.35"/>
    <row r="30996" x14ac:dyDescent="0.35"/>
    <row r="30997" x14ac:dyDescent="0.35"/>
    <row r="30998" x14ac:dyDescent="0.35"/>
    <row r="30999" x14ac:dyDescent="0.35"/>
    <row r="31000" x14ac:dyDescent="0.35"/>
    <row r="31001" x14ac:dyDescent="0.35"/>
    <row r="31002" x14ac:dyDescent="0.35"/>
    <row r="31003" x14ac:dyDescent="0.35"/>
    <row r="31004" x14ac:dyDescent="0.35"/>
    <row r="31005" x14ac:dyDescent="0.35"/>
    <row r="31006" x14ac:dyDescent="0.35"/>
    <row r="31007" x14ac:dyDescent="0.35"/>
    <row r="31008" x14ac:dyDescent="0.35"/>
    <row r="31009" x14ac:dyDescent="0.35"/>
    <row r="31010" x14ac:dyDescent="0.35"/>
    <row r="31011" x14ac:dyDescent="0.35"/>
    <row r="31012" x14ac:dyDescent="0.35"/>
    <row r="31013" x14ac:dyDescent="0.35"/>
    <row r="31014" x14ac:dyDescent="0.35"/>
    <row r="31015" x14ac:dyDescent="0.35"/>
    <row r="31016" x14ac:dyDescent="0.35"/>
    <row r="31017" x14ac:dyDescent="0.35"/>
    <row r="31018" x14ac:dyDescent="0.35"/>
    <row r="31019" x14ac:dyDescent="0.35"/>
    <row r="31020" x14ac:dyDescent="0.35"/>
    <row r="31021" x14ac:dyDescent="0.35"/>
    <row r="31022" x14ac:dyDescent="0.35"/>
    <row r="31023" x14ac:dyDescent="0.35"/>
    <row r="31024" x14ac:dyDescent="0.35"/>
    <row r="31025" x14ac:dyDescent="0.35"/>
    <row r="31026" x14ac:dyDescent="0.35"/>
    <row r="31027" x14ac:dyDescent="0.35"/>
    <row r="31028" x14ac:dyDescent="0.35"/>
    <row r="31029" x14ac:dyDescent="0.35"/>
    <row r="31030" x14ac:dyDescent="0.35"/>
    <row r="31031" x14ac:dyDescent="0.35"/>
    <row r="31032" x14ac:dyDescent="0.35"/>
    <row r="31033" x14ac:dyDescent="0.35"/>
    <row r="31034" x14ac:dyDescent="0.35"/>
    <row r="31035" x14ac:dyDescent="0.35"/>
    <row r="31036" x14ac:dyDescent="0.35"/>
    <row r="31037" x14ac:dyDescent="0.35"/>
    <row r="31038" x14ac:dyDescent="0.35"/>
    <row r="31039" x14ac:dyDescent="0.35"/>
    <row r="31040" x14ac:dyDescent="0.35"/>
    <row r="31041" x14ac:dyDescent="0.35"/>
    <row r="31042" x14ac:dyDescent="0.35"/>
    <row r="31043" x14ac:dyDescent="0.35"/>
    <row r="31044" x14ac:dyDescent="0.35"/>
    <row r="31045" x14ac:dyDescent="0.35"/>
    <row r="31046" x14ac:dyDescent="0.35"/>
    <row r="31047" x14ac:dyDescent="0.35"/>
    <row r="31048" x14ac:dyDescent="0.35"/>
    <row r="31049" x14ac:dyDescent="0.35"/>
    <row r="31050" x14ac:dyDescent="0.35"/>
    <row r="31051" x14ac:dyDescent="0.35"/>
    <row r="31052" x14ac:dyDescent="0.35"/>
    <row r="31053" x14ac:dyDescent="0.35"/>
    <row r="31054" x14ac:dyDescent="0.35"/>
    <row r="31055" x14ac:dyDescent="0.35"/>
    <row r="31056" x14ac:dyDescent="0.35"/>
    <row r="31057" x14ac:dyDescent="0.35"/>
    <row r="31058" x14ac:dyDescent="0.35"/>
    <row r="31059" x14ac:dyDescent="0.35"/>
    <row r="31060" x14ac:dyDescent="0.35"/>
    <row r="31061" x14ac:dyDescent="0.35"/>
    <row r="31062" x14ac:dyDescent="0.35"/>
    <row r="31063" x14ac:dyDescent="0.35"/>
    <row r="31064" x14ac:dyDescent="0.35"/>
    <row r="31065" x14ac:dyDescent="0.35"/>
    <row r="31066" x14ac:dyDescent="0.35"/>
    <row r="31067" x14ac:dyDescent="0.35"/>
    <row r="31068" x14ac:dyDescent="0.35"/>
    <row r="31069" x14ac:dyDescent="0.35"/>
    <row r="31070" x14ac:dyDescent="0.35"/>
    <row r="31071" x14ac:dyDescent="0.35"/>
    <row r="31072" x14ac:dyDescent="0.35"/>
    <row r="31073" x14ac:dyDescent="0.35"/>
    <row r="31074" x14ac:dyDescent="0.35"/>
    <row r="31075" x14ac:dyDescent="0.35"/>
    <row r="31076" x14ac:dyDescent="0.35"/>
    <row r="31077" x14ac:dyDescent="0.35"/>
    <row r="31078" x14ac:dyDescent="0.35"/>
    <row r="31079" x14ac:dyDescent="0.35"/>
    <row r="31080" x14ac:dyDescent="0.35"/>
    <row r="31081" x14ac:dyDescent="0.35"/>
    <row r="31082" x14ac:dyDescent="0.35"/>
    <row r="31083" x14ac:dyDescent="0.35"/>
    <row r="31084" x14ac:dyDescent="0.35"/>
    <row r="31085" x14ac:dyDescent="0.35"/>
    <row r="31086" x14ac:dyDescent="0.35"/>
    <row r="31087" x14ac:dyDescent="0.35"/>
    <row r="31088" x14ac:dyDescent="0.35"/>
    <row r="31089" x14ac:dyDescent="0.35"/>
    <row r="31090" x14ac:dyDescent="0.35"/>
    <row r="31091" x14ac:dyDescent="0.35"/>
    <row r="31092" x14ac:dyDescent="0.35"/>
    <row r="31093" x14ac:dyDescent="0.35"/>
    <row r="31094" x14ac:dyDescent="0.35"/>
    <row r="31095" x14ac:dyDescent="0.35"/>
    <row r="31096" x14ac:dyDescent="0.35"/>
    <row r="31097" x14ac:dyDescent="0.35"/>
    <row r="31098" x14ac:dyDescent="0.35"/>
    <row r="31099" x14ac:dyDescent="0.35"/>
    <row r="31100" x14ac:dyDescent="0.35"/>
    <row r="31101" x14ac:dyDescent="0.35"/>
    <row r="31102" x14ac:dyDescent="0.35"/>
    <row r="31103" x14ac:dyDescent="0.35"/>
    <row r="31104" x14ac:dyDescent="0.35"/>
    <row r="31105" x14ac:dyDescent="0.35"/>
    <row r="31106" x14ac:dyDescent="0.35"/>
    <row r="31107" x14ac:dyDescent="0.35"/>
    <row r="31108" x14ac:dyDescent="0.35"/>
    <row r="31109" x14ac:dyDescent="0.35"/>
    <row r="31110" x14ac:dyDescent="0.35"/>
    <row r="31111" x14ac:dyDescent="0.35"/>
    <row r="31112" x14ac:dyDescent="0.35"/>
    <row r="31113" x14ac:dyDescent="0.35"/>
    <row r="31114" x14ac:dyDescent="0.35"/>
    <row r="31115" x14ac:dyDescent="0.35"/>
    <row r="31116" x14ac:dyDescent="0.35"/>
    <row r="31117" x14ac:dyDescent="0.35"/>
    <row r="31118" x14ac:dyDescent="0.35"/>
    <row r="31119" x14ac:dyDescent="0.35"/>
    <row r="31120" x14ac:dyDescent="0.35"/>
    <row r="31121" x14ac:dyDescent="0.35"/>
    <row r="31122" x14ac:dyDescent="0.35"/>
    <row r="31123" x14ac:dyDescent="0.35"/>
    <row r="31124" x14ac:dyDescent="0.35"/>
    <row r="31125" x14ac:dyDescent="0.35"/>
    <row r="31126" x14ac:dyDescent="0.35"/>
    <row r="31127" x14ac:dyDescent="0.35"/>
    <row r="31128" x14ac:dyDescent="0.35"/>
    <row r="31129" x14ac:dyDescent="0.35"/>
    <row r="31130" x14ac:dyDescent="0.35"/>
    <row r="31131" x14ac:dyDescent="0.35"/>
    <row r="31132" x14ac:dyDescent="0.35"/>
    <row r="31133" x14ac:dyDescent="0.35"/>
    <row r="31134" x14ac:dyDescent="0.35"/>
    <row r="31135" x14ac:dyDescent="0.35"/>
    <row r="31136" x14ac:dyDescent="0.35"/>
    <row r="31137" x14ac:dyDescent="0.35"/>
    <row r="31138" x14ac:dyDescent="0.35"/>
    <row r="31139" x14ac:dyDescent="0.35"/>
    <row r="31140" x14ac:dyDescent="0.35"/>
    <row r="31141" x14ac:dyDescent="0.35"/>
    <row r="31142" x14ac:dyDescent="0.35"/>
    <row r="31143" x14ac:dyDescent="0.35"/>
    <row r="31144" x14ac:dyDescent="0.35"/>
    <row r="31145" x14ac:dyDescent="0.35"/>
    <row r="31146" x14ac:dyDescent="0.35"/>
    <row r="31147" x14ac:dyDescent="0.35"/>
    <row r="31148" x14ac:dyDescent="0.35"/>
    <row r="31149" x14ac:dyDescent="0.35"/>
    <row r="31150" x14ac:dyDescent="0.35"/>
    <row r="31151" x14ac:dyDescent="0.35"/>
    <row r="31152" x14ac:dyDescent="0.35"/>
    <row r="31153" x14ac:dyDescent="0.35"/>
    <row r="31154" x14ac:dyDescent="0.35"/>
    <row r="31155" x14ac:dyDescent="0.35"/>
    <row r="31156" x14ac:dyDescent="0.35"/>
    <row r="31157" x14ac:dyDescent="0.35"/>
    <row r="31158" x14ac:dyDescent="0.35"/>
    <row r="31159" x14ac:dyDescent="0.35"/>
    <row r="31160" x14ac:dyDescent="0.35"/>
    <row r="31161" x14ac:dyDescent="0.35"/>
    <row r="31162" x14ac:dyDescent="0.35"/>
    <row r="31163" x14ac:dyDescent="0.35"/>
    <row r="31164" x14ac:dyDescent="0.35"/>
    <row r="31165" x14ac:dyDescent="0.35"/>
    <row r="31166" x14ac:dyDescent="0.35"/>
    <row r="31167" x14ac:dyDescent="0.35"/>
    <row r="31168" x14ac:dyDescent="0.35"/>
    <row r="31169" x14ac:dyDescent="0.35"/>
    <row r="31170" x14ac:dyDescent="0.35"/>
    <row r="31171" x14ac:dyDescent="0.35"/>
    <row r="31172" x14ac:dyDescent="0.35"/>
    <row r="31173" x14ac:dyDescent="0.35"/>
    <row r="31174" x14ac:dyDescent="0.35"/>
    <row r="31175" x14ac:dyDescent="0.35"/>
    <row r="31176" x14ac:dyDescent="0.35"/>
    <row r="31177" x14ac:dyDescent="0.35"/>
    <row r="31178" x14ac:dyDescent="0.35"/>
    <row r="31179" x14ac:dyDescent="0.35"/>
    <row r="31180" x14ac:dyDescent="0.35"/>
    <row r="31181" x14ac:dyDescent="0.35"/>
    <row r="31182" x14ac:dyDescent="0.35"/>
    <row r="31183" x14ac:dyDescent="0.35"/>
    <row r="31184" x14ac:dyDescent="0.35"/>
    <row r="31185" x14ac:dyDescent="0.35"/>
    <row r="31186" x14ac:dyDescent="0.35"/>
    <row r="31187" x14ac:dyDescent="0.35"/>
    <row r="31188" x14ac:dyDescent="0.35"/>
    <row r="31189" x14ac:dyDescent="0.35"/>
    <row r="31190" x14ac:dyDescent="0.35"/>
    <row r="31191" x14ac:dyDescent="0.35"/>
    <row r="31192" x14ac:dyDescent="0.35"/>
    <row r="31193" x14ac:dyDescent="0.35"/>
    <row r="31194" x14ac:dyDescent="0.35"/>
    <row r="31195" x14ac:dyDescent="0.35"/>
    <row r="31196" x14ac:dyDescent="0.35"/>
    <row r="31197" x14ac:dyDescent="0.35"/>
    <row r="31198" x14ac:dyDescent="0.35"/>
    <row r="31199" x14ac:dyDescent="0.35"/>
    <row r="31200" x14ac:dyDescent="0.35"/>
    <row r="31201" x14ac:dyDescent="0.35"/>
    <row r="31202" x14ac:dyDescent="0.35"/>
    <row r="31203" x14ac:dyDescent="0.35"/>
    <row r="31204" x14ac:dyDescent="0.35"/>
    <row r="31205" x14ac:dyDescent="0.35"/>
    <row r="31206" x14ac:dyDescent="0.35"/>
    <row r="31207" x14ac:dyDescent="0.35"/>
    <row r="31208" x14ac:dyDescent="0.35"/>
    <row r="31209" x14ac:dyDescent="0.35"/>
    <row r="31210" x14ac:dyDescent="0.35"/>
    <row r="31211" x14ac:dyDescent="0.35"/>
    <row r="31212" x14ac:dyDescent="0.35"/>
    <row r="31213" x14ac:dyDescent="0.35"/>
    <row r="31214" x14ac:dyDescent="0.35"/>
    <row r="31215" x14ac:dyDescent="0.35"/>
    <row r="31216" x14ac:dyDescent="0.35"/>
    <row r="31217" x14ac:dyDescent="0.35"/>
    <row r="31218" x14ac:dyDescent="0.35"/>
    <row r="31219" x14ac:dyDescent="0.35"/>
    <row r="31220" x14ac:dyDescent="0.35"/>
    <row r="31221" x14ac:dyDescent="0.35"/>
    <row r="31222" x14ac:dyDescent="0.35"/>
    <row r="31223" x14ac:dyDescent="0.35"/>
    <row r="31224" x14ac:dyDescent="0.35"/>
    <row r="31225" x14ac:dyDescent="0.35"/>
    <row r="31226" x14ac:dyDescent="0.35"/>
    <row r="31227" x14ac:dyDescent="0.35"/>
    <row r="31228" x14ac:dyDescent="0.35"/>
    <row r="31229" x14ac:dyDescent="0.35"/>
    <row r="31230" x14ac:dyDescent="0.35"/>
    <row r="31231" x14ac:dyDescent="0.35"/>
    <row r="31232" x14ac:dyDescent="0.35"/>
    <row r="31233" x14ac:dyDescent="0.35"/>
    <row r="31234" x14ac:dyDescent="0.35"/>
    <row r="31235" x14ac:dyDescent="0.35"/>
    <row r="31236" x14ac:dyDescent="0.35"/>
    <row r="31237" x14ac:dyDescent="0.35"/>
    <row r="31238" x14ac:dyDescent="0.35"/>
    <row r="31239" x14ac:dyDescent="0.35"/>
    <row r="31240" x14ac:dyDescent="0.35"/>
    <row r="31241" x14ac:dyDescent="0.35"/>
    <row r="31242" x14ac:dyDescent="0.35"/>
    <row r="31243" x14ac:dyDescent="0.35"/>
    <row r="31244" x14ac:dyDescent="0.35"/>
    <row r="31245" x14ac:dyDescent="0.35"/>
    <row r="31246" x14ac:dyDescent="0.35"/>
    <row r="31247" x14ac:dyDescent="0.35"/>
    <row r="31248" x14ac:dyDescent="0.35"/>
    <row r="31249" x14ac:dyDescent="0.35"/>
    <row r="31250" x14ac:dyDescent="0.35"/>
    <row r="31251" x14ac:dyDescent="0.35"/>
    <row r="31252" x14ac:dyDescent="0.35"/>
    <row r="31253" x14ac:dyDescent="0.35"/>
    <row r="31254" x14ac:dyDescent="0.35"/>
    <row r="31255" x14ac:dyDescent="0.35"/>
    <row r="31256" x14ac:dyDescent="0.35"/>
    <row r="31257" x14ac:dyDescent="0.35"/>
    <row r="31258" x14ac:dyDescent="0.35"/>
    <row r="31259" x14ac:dyDescent="0.35"/>
    <row r="31260" x14ac:dyDescent="0.35"/>
    <row r="31261" x14ac:dyDescent="0.35"/>
    <row r="31262" x14ac:dyDescent="0.35"/>
    <row r="31263" x14ac:dyDescent="0.35"/>
    <row r="31264" x14ac:dyDescent="0.35"/>
    <row r="31265" x14ac:dyDescent="0.35"/>
    <row r="31266" x14ac:dyDescent="0.35"/>
    <row r="31267" x14ac:dyDescent="0.35"/>
    <row r="31268" x14ac:dyDescent="0.35"/>
    <row r="31269" x14ac:dyDescent="0.35"/>
    <row r="31270" x14ac:dyDescent="0.35"/>
    <row r="31271" x14ac:dyDescent="0.35"/>
    <row r="31272" x14ac:dyDescent="0.35"/>
    <row r="31273" x14ac:dyDescent="0.35"/>
    <row r="31274" x14ac:dyDescent="0.35"/>
    <row r="31275" x14ac:dyDescent="0.35"/>
    <row r="31276" x14ac:dyDescent="0.35"/>
    <row r="31277" x14ac:dyDescent="0.35"/>
    <row r="31278" x14ac:dyDescent="0.35"/>
    <row r="31279" x14ac:dyDescent="0.35"/>
    <row r="31280" x14ac:dyDescent="0.35"/>
    <row r="31281" x14ac:dyDescent="0.35"/>
    <row r="31282" x14ac:dyDescent="0.35"/>
    <row r="31283" x14ac:dyDescent="0.35"/>
    <row r="31284" x14ac:dyDescent="0.35"/>
    <row r="31285" x14ac:dyDescent="0.35"/>
    <row r="31286" x14ac:dyDescent="0.35"/>
    <row r="31287" x14ac:dyDescent="0.35"/>
    <row r="31288" x14ac:dyDescent="0.35"/>
    <row r="31289" x14ac:dyDescent="0.35"/>
    <row r="31290" x14ac:dyDescent="0.35"/>
    <row r="31291" x14ac:dyDescent="0.35"/>
    <row r="31292" x14ac:dyDescent="0.35"/>
    <row r="31293" x14ac:dyDescent="0.35"/>
    <row r="31294" x14ac:dyDescent="0.35"/>
    <row r="31295" x14ac:dyDescent="0.35"/>
    <row r="31296" x14ac:dyDescent="0.35"/>
    <row r="31297" x14ac:dyDescent="0.35"/>
    <row r="31298" x14ac:dyDescent="0.35"/>
    <row r="31299" x14ac:dyDescent="0.35"/>
    <row r="31300" x14ac:dyDescent="0.35"/>
    <row r="31301" x14ac:dyDescent="0.35"/>
    <row r="31302" x14ac:dyDescent="0.35"/>
    <row r="31303" x14ac:dyDescent="0.35"/>
    <row r="31304" x14ac:dyDescent="0.35"/>
    <row r="31305" x14ac:dyDescent="0.35"/>
    <row r="31306" x14ac:dyDescent="0.35"/>
    <row r="31307" x14ac:dyDescent="0.35"/>
    <row r="31308" x14ac:dyDescent="0.35"/>
    <row r="31309" x14ac:dyDescent="0.35"/>
    <row r="31310" x14ac:dyDescent="0.35"/>
    <row r="31311" x14ac:dyDescent="0.35"/>
    <row r="31312" x14ac:dyDescent="0.35"/>
    <row r="31313" x14ac:dyDescent="0.35"/>
    <row r="31314" x14ac:dyDescent="0.35"/>
    <row r="31315" x14ac:dyDescent="0.35"/>
    <row r="31316" x14ac:dyDescent="0.35"/>
    <row r="31317" x14ac:dyDescent="0.35"/>
    <row r="31318" x14ac:dyDescent="0.35"/>
    <row r="31319" x14ac:dyDescent="0.35"/>
    <row r="31320" x14ac:dyDescent="0.35"/>
    <row r="31321" x14ac:dyDescent="0.35"/>
    <row r="31322" x14ac:dyDescent="0.35"/>
    <row r="31323" x14ac:dyDescent="0.35"/>
    <row r="31324" x14ac:dyDescent="0.35"/>
    <row r="31325" x14ac:dyDescent="0.35"/>
    <row r="31326" x14ac:dyDescent="0.35"/>
    <row r="31327" x14ac:dyDescent="0.35"/>
    <row r="31328" x14ac:dyDescent="0.35"/>
    <row r="31329" x14ac:dyDescent="0.35"/>
    <row r="31330" x14ac:dyDescent="0.35"/>
    <row r="31331" x14ac:dyDescent="0.35"/>
    <row r="31332" x14ac:dyDescent="0.35"/>
    <row r="31333" x14ac:dyDescent="0.35"/>
    <row r="31334" x14ac:dyDescent="0.35"/>
    <row r="31335" x14ac:dyDescent="0.35"/>
    <row r="31336" x14ac:dyDescent="0.35"/>
    <row r="31337" x14ac:dyDescent="0.35"/>
    <row r="31338" x14ac:dyDescent="0.35"/>
    <row r="31339" x14ac:dyDescent="0.35"/>
    <row r="31340" x14ac:dyDescent="0.35"/>
    <row r="31341" x14ac:dyDescent="0.35"/>
    <row r="31342" x14ac:dyDescent="0.35"/>
    <row r="31343" x14ac:dyDescent="0.35"/>
    <row r="31344" x14ac:dyDescent="0.35"/>
    <row r="31345" x14ac:dyDescent="0.35"/>
    <row r="31346" x14ac:dyDescent="0.35"/>
    <row r="31347" x14ac:dyDescent="0.35"/>
    <row r="31348" x14ac:dyDescent="0.35"/>
    <row r="31349" x14ac:dyDescent="0.35"/>
    <row r="31350" x14ac:dyDescent="0.35"/>
    <row r="31351" x14ac:dyDescent="0.35"/>
    <row r="31352" x14ac:dyDescent="0.35"/>
    <row r="31353" x14ac:dyDescent="0.35"/>
    <row r="31354" x14ac:dyDescent="0.35"/>
    <row r="31355" x14ac:dyDescent="0.35"/>
    <row r="31356" x14ac:dyDescent="0.35"/>
    <row r="31357" x14ac:dyDescent="0.35"/>
    <row r="31358" x14ac:dyDescent="0.35"/>
    <row r="31359" x14ac:dyDescent="0.35"/>
    <row r="31360" x14ac:dyDescent="0.35"/>
    <row r="31361" x14ac:dyDescent="0.35"/>
    <row r="31362" x14ac:dyDescent="0.35"/>
    <row r="31363" x14ac:dyDescent="0.35"/>
    <row r="31364" x14ac:dyDescent="0.35"/>
    <row r="31365" x14ac:dyDescent="0.35"/>
    <row r="31366" x14ac:dyDescent="0.35"/>
    <row r="31367" x14ac:dyDescent="0.35"/>
    <row r="31368" x14ac:dyDescent="0.35"/>
    <row r="31369" x14ac:dyDescent="0.35"/>
    <row r="31370" x14ac:dyDescent="0.35"/>
    <row r="31371" x14ac:dyDescent="0.35"/>
    <row r="31372" x14ac:dyDescent="0.35"/>
    <row r="31373" x14ac:dyDescent="0.35"/>
    <row r="31374" x14ac:dyDescent="0.35"/>
    <row r="31375" x14ac:dyDescent="0.35"/>
    <row r="31376" x14ac:dyDescent="0.35"/>
    <row r="31377" x14ac:dyDescent="0.35"/>
    <row r="31378" x14ac:dyDescent="0.35"/>
    <row r="31379" x14ac:dyDescent="0.35"/>
    <row r="31380" x14ac:dyDescent="0.35"/>
    <row r="31381" x14ac:dyDescent="0.35"/>
    <row r="31382" x14ac:dyDescent="0.35"/>
    <row r="31383" x14ac:dyDescent="0.35"/>
    <row r="31384" x14ac:dyDescent="0.35"/>
    <row r="31385" x14ac:dyDescent="0.35"/>
    <row r="31386" x14ac:dyDescent="0.35"/>
    <row r="31387" x14ac:dyDescent="0.35"/>
    <row r="31388" x14ac:dyDescent="0.35"/>
    <row r="31389" x14ac:dyDescent="0.35"/>
    <row r="31390" x14ac:dyDescent="0.35"/>
    <row r="31391" x14ac:dyDescent="0.35"/>
    <row r="31392" x14ac:dyDescent="0.35"/>
    <row r="31393" x14ac:dyDescent="0.35"/>
    <row r="31394" x14ac:dyDescent="0.35"/>
    <row r="31395" x14ac:dyDescent="0.35"/>
    <row r="31396" x14ac:dyDescent="0.35"/>
    <row r="31397" x14ac:dyDescent="0.35"/>
    <row r="31398" x14ac:dyDescent="0.35"/>
    <row r="31399" x14ac:dyDescent="0.35"/>
    <row r="31400" x14ac:dyDescent="0.35"/>
    <row r="31401" x14ac:dyDescent="0.35"/>
    <row r="31402" x14ac:dyDescent="0.35"/>
    <row r="31403" x14ac:dyDescent="0.35"/>
    <row r="31404" x14ac:dyDescent="0.35"/>
    <row r="31405" x14ac:dyDescent="0.35"/>
    <row r="31406" x14ac:dyDescent="0.35"/>
    <row r="31407" x14ac:dyDescent="0.35"/>
    <row r="31408" x14ac:dyDescent="0.35"/>
    <row r="31409" x14ac:dyDescent="0.35"/>
    <row r="31410" x14ac:dyDescent="0.35"/>
    <row r="31411" x14ac:dyDescent="0.35"/>
    <row r="31412" x14ac:dyDescent="0.35"/>
    <row r="31413" x14ac:dyDescent="0.35"/>
    <row r="31414" x14ac:dyDescent="0.35"/>
    <row r="31415" x14ac:dyDescent="0.35"/>
    <row r="31416" x14ac:dyDescent="0.35"/>
    <row r="31417" x14ac:dyDescent="0.35"/>
    <row r="31418" x14ac:dyDescent="0.35"/>
    <row r="31419" x14ac:dyDescent="0.35"/>
    <row r="31420" x14ac:dyDescent="0.35"/>
    <row r="31421" x14ac:dyDescent="0.35"/>
    <row r="31422" x14ac:dyDescent="0.35"/>
    <row r="31423" x14ac:dyDescent="0.35"/>
    <row r="31424" x14ac:dyDescent="0.35"/>
    <row r="31425" x14ac:dyDescent="0.35"/>
    <row r="31426" x14ac:dyDescent="0.35"/>
    <row r="31427" x14ac:dyDescent="0.35"/>
    <row r="31428" x14ac:dyDescent="0.35"/>
    <row r="31429" x14ac:dyDescent="0.35"/>
    <row r="31430" x14ac:dyDescent="0.35"/>
    <row r="31431" x14ac:dyDescent="0.35"/>
    <row r="31432" x14ac:dyDescent="0.35"/>
    <row r="31433" x14ac:dyDescent="0.35"/>
    <row r="31434" x14ac:dyDescent="0.35"/>
    <row r="31435" x14ac:dyDescent="0.35"/>
    <row r="31436" x14ac:dyDescent="0.35"/>
    <row r="31437" x14ac:dyDescent="0.35"/>
    <row r="31438" x14ac:dyDescent="0.35"/>
    <row r="31439" x14ac:dyDescent="0.35"/>
    <row r="31440" x14ac:dyDescent="0.35"/>
    <row r="31441" x14ac:dyDescent="0.35"/>
    <row r="31442" x14ac:dyDescent="0.35"/>
    <row r="31443" x14ac:dyDescent="0.35"/>
    <row r="31444" x14ac:dyDescent="0.35"/>
    <row r="31445" x14ac:dyDescent="0.35"/>
    <row r="31446" x14ac:dyDescent="0.35"/>
    <row r="31447" x14ac:dyDescent="0.35"/>
    <row r="31448" x14ac:dyDescent="0.35"/>
    <row r="31449" x14ac:dyDescent="0.35"/>
    <row r="31450" x14ac:dyDescent="0.35"/>
    <row r="31451" x14ac:dyDescent="0.35"/>
    <row r="31452" x14ac:dyDescent="0.35"/>
    <row r="31453" x14ac:dyDescent="0.35"/>
    <row r="31454" x14ac:dyDescent="0.35"/>
    <row r="31455" x14ac:dyDescent="0.35"/>
    <row r="31456" x14ac:dyDescent="0.35"/>
    <row r="31457" x14ac:dyDescent="0.35"/>
    <row r="31458" x14ac:dyDescent="0.35"/>
    <row r="31459" x14ac:dyDescent="0.35"/>
    <row r="31460" x14ac:dyDescent="0.35"/>
    <row r="31461" x14ac:dyDescent="0.35"/>
    <row r="31462" x14ac:dyDescent="0.35"/>
    <row r="31463" x14ac:dyDescent="0.35"/>
    <row r="31464" x14ac:dyDescent="0.35"/>
    <row r="31465" x14ac:dyDescent="0.35"/>
    <row r="31466" x14ac:dyDescent="0.35"/>
    <row r="31467" x14ac:dyDescent="0.35"/>
    <row r="31468" x14ac:dyDescent="0.35"/>
    <row r="31469" x14ac:dyDescent="0.35"/>
    <row r="31470" x14ac:dyDescent="0.35"/>
    <row r="31471" x14ac:dyDescent="0.35"/>
    <row r="31472" x14ac:dyDescent="0.35"/>
    <row r="31473" x14ac:dyDescent="0.35"/>
    <row r="31474" x14ac:dyDescent="0.35"/>
    <row r="31475" x14ac:dyDescent="0.35"/>
    <row r="31476" x14ac:dyDescent="0.35"/>
    <row r="31477" x14ac:dyDescent="0.35"/>
    <row r="31478" x14ac:dyDescent="0.35"/>
    <row r="31479" x14ac:dyDescent="0.35"/>
    <row r="31480" x14ac:dyDescent="0.35"/>
    <row r="31481" x14ac:dyDescent="0.35"/>
    <row r="31482" x14ac:dyDescent="0.35"/>
    <row r="31483" x14ac:dyDescent="0.35"/>
    <row r="31484" x14ac:dyDescent="0.35"/>
    <row r="31485" x14ac:dyDescent="0.35"/>
    <row r="31486" x14ac:dyDescent="0.35"/>
    <row r="31487" x14ac:dyDescent="0.35"/>
    <row r="31488" x14ac:dyDescent="0.35"/>
    <row r="31489" x14ac:dyDescent="0.35"/>
    <row r="31490" x14ac:dyDescent="0.35"/>
    <row r="31491" x14ac:dyDescent="0.35"/>
    <row r="31492" x14ac:dyDescent="0.35"/>
    <row r="31493" x14ac:dyDescent="0.35"/>
    <row r="31494" x14ac:dyDescent="0.35"/>
    <row r="31495" x14ac:dyDescent="0.35"/>
    <row r="31496" x14ac:dyDescent="0.35"/>
    <row r="31497" x14ac:dyDescent="0.35"/>
    <row r="31498" x14ac:dyDescent="0.35"/>
    <row r="31499" x14ac:dyDescent="0.35"/>
    <row r="31500" x14ac:dyDescent="0.35"/>
    <row r="31501" x14ac:dyDescent="0.35"/>
    <row r="31502" x14ac:dyDescent="0.35"/>
    <row r="31503" x14ac:dyDescent="0.35"/>
    <row r="31504" x14ac:dyDescent="0.35"/>
    <row r="31505" x14ac:dyDescent="0.35"/>
    <row r="31506" x14ac:dyDescent="0.35"/>
    <row r="31507" x14ac:dyDescent="0.35"/>
    <row r="31508" x14ac:dyDescent="0.35"/>
    <row r="31509" x14ac:dyDescent="0.35"/>
    <row r="31510" x14ac:dyDescent="0.35"/>
    <row r="31511" x14ac:dyDescent="0.35"/>
    <row r="31512" x14ac:dyDescent="0.35"/>
    <row r="31513" x14ac:dyDescent="0.35"/>
    <row r="31514" x14ac:dyDescent="0.35"/>
    <row r="31515" x14ac:dyDescent="0.35"/>
    <row r="31516" x14ac:dyDescent="0.35"/>
    <row r="31517" x14ac:dyDescent="0.35"/>
    <row r="31518" x14ac:dyDescent="0.35"/>
    <row r="31519" x14ac:dyDescent="0.35"/>
    <row r="31520" x14ac:dyDescent="0.35"/>
    <row r="31521" x14ac:dyDescent="0.35"/>
    <row r="31522" x14ac:dyDescent="0.35"/>
    <row r="31523" x14ac:dyDescent="0.35"/>
    <row r="31524" x14ac:dyDescent="0.35"/>
    <row r="31525" x14ac:dyDescent="0.35"/>
    <row r="31526" x14ac:dyDescent="0.35"/>
    <row r="31527" x14ac:dyDescent="0.35"/>
    <row r="31528" x14ac:dyDescent="0.35"/>
    <row r="31529" x14ac:dyDescent="0.35"/>
    <row r="31530" x14ac:dyDescent="0.35"/>
    <row r="31531" x14ac:dyDescent="0.35"/>
    <row r="31532" x14ac:dyDescent="0.35"/>
    <row r="31533" x14ac:dyDescent="0.35"/>
    <row r="31534" x14ac:dyDescent="0.35"/>
    <row r="31535" x14ac:dyDescent="0.35"/>
    <row r="31536" x14ac:dyDescent="0.35"/>
    <row r="31537" x14ac:dyDescent="0.35"/>
    <row r="31538" x14ac:dyDescent="0.35"/>
    <row r="31539" x14ac:dyDescent="0.35"/>
    <row r="31540" x14ac:dyDescent="0.35"/>
    <row r="31541" x14ac:dyDescent="0.35"/>
    <row r="31542" x14ac:dyDescent="0.35"/>
    <row r="31543" x14ac:dyDescent="0.35"/>
    <row r="31544" x14ac:dyDescent="0.35"/>
    <row r="31545" x14ac:dyDescent="0.35"/>
    <row r="31546" x14ac:dyDescent="0.35"/>
    <row r="31547" x14ac:dyDescent="0.35"/>
    <row r="31548" x14ac:dyDescent="0.35"/>
    <row r="31549" x14ac:dyDescent="0.35"/>
    <row r="31550" x14ac:dyDescent="0.35"/>
    <row r="31551" x14ac:dyDescent="0.35"/>
    <row r="31552" x14ac:dyDescent="0.35"/>
    <row r="31553" x14ac:dyDescent="0.35"/>
    <row r="31554" x14ac:dyDescent="0.35"/>
    <row r="31555" x14ac:dyDescent="0.35"/>
    <row r="31556" x14ac:dyDescent="0.35"/>
    <row r="31557" x14ac:dyDescent="0.35"/>
    <row r="31558" x14ac:dyDescent="0.35"/>
    <row r="31559" x14ac:dyDescent="0.35"/>
    <row r="31560" x14ac:dyDescent="0.35"/>
    <row r="31561" x14ac:dyDescent="0.35"/>
    <row r="31562" x14ac:dyDescent="0.35"/>
    <row r="31563" x14ac:dyDescent="0.35"/>
    <row r="31564" x14ac:dyDescent="0.35"/>
    <row r="31565" x14ac:dyDescent="0.35"/>
    <row r="31566" x14ac:dyDescent="0.35"/>
    <row r="31567" x14ac:dyDescent="0.35"/>
    <row r="31568" x14ac:dyDescent="0.35"/>
    <row r="31569" x14ac:dyDescent="0.35"/>
    <row r="31570" x14ac:dyDescent="0.35"/>
    <row r="31571" x14ac:dyDescent="0.35"/>
    <row r="31572" x14ac:dyDescent="0.35"/>
    <row r="31573" x14ac:dyDescent="0.35"/>
    <row r="31574" x14ac:dyDescent="0.35"/>
    <row r="31575" x14ac:dyDescent="0.35"/>
    <row r="31576" x14ac:dyDescent="0.35"/>
    <row r="31577" x14ac:dyDescent="0.35"/>
    <row r="31578" x14ac:dyDescent="0.35"/>
    <row r="31579" x14ac:dyDescent="0.35"/>
    <row r="31580" x14ac:dyDescent="0.35"/>
    <row r="31581" x14ac:dyDescent="0.35"/>
    <row r="31582" x14ac:dyDescent="0.35"/>
    <row r="31583" x14ac:dyDescent="0.35"/>
    <row r="31584" x14ac:dyDescent="0.35"/>
    <row r="31585" x14ac:dyDescent="0.35"/>
    <row r="31586" x14ac:dyDescent="0.35"/>
    <row r="31587" x14ac:dyDescent="0.35"/>
    <row r="31588" x14ac:dyDescent="0.35"/>
    <row r="31589" x14ac:dyDescent="0.35"/>
    <row r="31590" x14ac:dyDescent="0.35"/>
    <row r="31591" x14ac:dyDescent="0.35"/>
    <row r="31592" x14ac:dyDescent="0.35"/>
    <row r="31593" x14ac:dyDescent="0.35"/>
    <row r="31594" x14ac:dyDescent="0.35"/>
    <row r="31595" x14ac:dyDescent="0.35"/>
    <row r="31596" x14ac:dyDescent="0.35"/>
    <row r="31597" x14ac:dyDescent="0.35"/>
    <row r="31598" x14ac:dyDescent="0.35"/>
    <row r="31599" x14ac:dyDescent="0.35"/>
    <row r="31600" x14ac:dyDescent="0.35"/>
    <row r="31601" x14ac:dyDescent="0.35"/>
    <row r="31602" x14ac:dyDescent="0.35"/>
    <row r="31603" x14ac:dyDescent="0.35"/>
    <row r="31604" x14ac:dyDescent="0.35"/>
    <row r="31605" x14ac:dyDescent="0.35"/>
    <row r="31606" x14ac:dyDescent="0.35"/>
    <row r="31607" x14ac:dyDescent="0.35"/>
    <row r="31608" x14ac:dyDescent="0.35"/>
    <row r="31609" x14ac:dyDescent="0.35"/>
    <row r="31610" x14ac:dyDescent="0.35"/>
    <row r="31611" x14ac:dyDescent="0.35"/>
    <row r="31612" x14ac:dyDescent="0.35"/>
    <row r="31613" x14ac:dyDescent="0.35"/>
    <row r="31614" x14ac:dyDescent="0.35"/>
    <row r="31615" x14ac:dyDescent="0.35"/>
    <row r="31616" x14ac:dyDescent="0.35"/>
    <row r="31617" x14ac:dyDescent="0.35"/>
    <row r="31618" x14ac:dyDescent="0.35"/>
    <row r="31619" x14ac:dyDescent="0.35"/>
    <row r="31620" x14ac:dyDescent="0.35"/>
    <row r="31621" x14ac:dyDescent="0.35"/>
    <row r="31622" x14ac:dyDescent="0.35"/>
    <row r="31623" x14ac:dyDescent="0.35"/>
    <row r="31624" x14ac:dyDescent="0.35"/>
    <row r="31625" x14ac:dyDescent="0.35"/>
    <row r="31626" x14ac:dyDescent="0.35"/>
    <row r="31627" x14ac:dyDescent="0.35"/>
    <row r="31628" x14ac:dyDescent="0.35"/>
    <row r="31629" x14ac:dyDescent="0.35"/>
    <row r="31630" x14ac:dyDescent="0.35"/>
    <row r="31631" x14ac:dyDescent="0.35"/>
    <row r="31632" x14ac:dyDescent="0.35"/>
    <row r="31633" x14ac:dyDescent="0.35"/>
    <row r="31634" x14ac:dyDescent="0.35"/>
    <row r="31635" x14ac:dyDescent="0.35"/>
    <row r="31636" x14ac:dyDescent="0.35"/>
    <row r="31637" x14ac:dyDescent="0.35"/>
    <row r="31638" x14ac:dyDescent="0.35"/>
    <row r="31639" x14ac:dyDescent="0.35"/>
    <row r="31640" x14ac:dyDescent="0.35"/>
    <row r="31641" x14ac:dyDescent="0.35"/>
    <row r="31642" x14ac:dyDescent="0.35"/>
    <row r="31643" x14ac:dyDescent="0.35"/>
    <row r="31644" x14ac:dyDescent="0.35"/>
    <row r="31645" x14ac:dyDescent="0.35"/>
    <row r="31646" x14ac:dyDescent="0.35"/>
    <row r="31647" x14ac:dyDescent="0.35"/>
    <row r="31648" x14ac:dyDescent="0.35"/>
    <row r="31649" x14ac:dyDescent="0.35"/>
    <row r="31650" x14ac:dyDescent="0.35"/>
    <row r="31651" x14ac:dyDescent="0.35"/>
    <row r="31652" x14ac:dyDescent="0.35"/>
    <row r="31653" x14ac:dyDescent="0.35"/>
    <row r="31654" x14ac:dyDescent="0.35"/>
    <row r="31655" x14ac:dyDescent="0.35"/>
    <row r="31656" x14ac:dyDescent="0.35"/>
    <row r="31657" x14ac:dyDescent="0.35"/>
    <row r="31658" x14ac:dyDescent="0.35"/>
    <row r="31659" x14ac:dyDescent="0.35"/>
    <row r="31660" x14ac:dyDescent="0.35"/>
    <row r="31661" x14ac:dyDescent="0.35"/>
    <row r="31662" x14ac:dyDescent="0.35"/>
    <row r="31663" x14ac:dyDescent="0.35"/>
    <row r="31664" x14ac:dyDescent="0.35"/>
    <row r="31665" x14ac:dyDescent="0.35"/>
    <row r="31666" x14ac:dyDescent="0.35"/>
    <row r="31667" x14ac:dyDescent="0.35"/>
    <row r="31668" x14ac:dyDescent="0.35"/>
    <row r="31669" x14ac:dyDescent="0.35"/>
    <row r="31670" x14ac:dyDescent="0.35"/>
    <row r="31671" x14ac:dyDescent="0.35"/>
    <row r="31672" x14ac:dyDescent="0.35"/>
    <row r="31673" x14ac:dyDescent="0.35"/>
    <row r="31674" x14ac:dyDescent="0.35"/>
    <row r="31675" x14ac:dyDescent="0.35"/>
    <row r="31676" x14ac:dyDescent="0.35"/>
    <row r="31677" x14ac:dyDescent="0.35"/>
    <row r="31678" x14ac:dyDescent="0.35"/>
    <row r="31679" x14ac:dyDescent="0.35"/>
    <row r="31680" x14ac:dyDescent="0.35"/>
    <row r="31681" x14ac:dyDescent="0.35"/>
    <row r="31682" x14ac:dyDescent="0.35"/>
    <row r="31683" x14ac:dyDescent="0.35"/>
    <row r="31684" x14ac:dyDescent="0.35"/>
    <row r="31685" x14ac:dyDescent="0.35"/>
    <row r="31686" x14ac:dyDescent="0.35"/>
    <row r="31687" x14ac:dyDescent="0.35"/>
    <row r="31688" x14ac:dyDescent="0.35"/>
    <row r="31689" x14ac:dyDescent="0.35"/>
    <row r="31690" x14ac:dyDescent="0.35"/>
    <row r="31691" x14ac:dyDescent="0.35"/>
    <row r="31692" x14ac:dyDescent="0.35"/>
    <row r="31693" x14ac:dyDescent="0.35"/>
    <row r="31694" x14ac:dyDescent="0.35"/>
    <row r="31695" x14ac:dyDescent="0.35"/>
    <row r="31696" x14ac:dyDescent="0.35"/>
    <row r="31697" x14ac:dyDescent="0.35"/>
    <row r="31698" x14ac:dyDescent="0.35"/>
    <row r="31699" x14ac:dyDescent="0.35"/>
    <row r="31700" x14ac:dyDescent="0.35"/>
    <row r="31701" x14ac:dyDescent="0.35"/>
    <row r="31702" x14ac:dyDescent="0.35"/>
    <row r="31703" x14ac:dyDescent="0.35"/>
    <row r="31704" x14ac:dyDescent="0.35"/>
    <row r="31705" x14ac:dyDescent="0.35"/>
    <row r="31706" x14ac:dyDescent="0.35"/>
    <row r="31707" x14ac:dyDescent="0.35"/>
    <row r="31708" x14ac:dyDescent="0.35"/>
    <row r="31709" x14ac:dyDescent="0.35"/>
    <row r="31710" x14ac:dyDescent="0.35"/>
    <row r="31711" x14ac:dyDescent="0.35"/>
    <row r="31712" x14ac:dyDescent="0.35"/>
    <row r="31713" x14ac:dyDescent="0.35"/>
    <row r="31714" x14ac:dyDescent="0.35"/>
    <row r="31715" x14ac:dyDescent="0.35"/>
    <row r="31716" x14ac:dyDescent="0.35"/>
    <row r="31717" x14ac:dyDescent="0.35"/>
    <row r="31718" x14ac:dyDescent="0.35"/>
    <row r="31719" x14ac:dyDescent="0.35"/>
    <row r="31720" x14ac:dyDescent="0.35"/>
    <row r="31721" x14ac:dyDescent="0.35"/>
    <row r="31722" x14ac:dyDescent="0.35"/>
    <row r="31723" x14ac:dyDescent="0.35"/>
    <row r="31724" x14ac:dyDescent="0.35"/>
    <row r="31725" x14ac:dyDescent="0.35"/>
    <row r="31726" x14ac:dyDescent="0.35"/>
    <row r="31727" x14ac:dyDescent="0.35"/>
    <row r="31728" x14ac:dyDescent="0.35"/>
    <row r="31729" x14ac:dyDescent="0.35"/>
    <row r="31730" x14ac:dyDescent="0.35"/>
    <row r="31731" x14ac:dyDescent="0.35"/>
    <row r="31732" x14ac:dyDescent="0.35"/>
    <row r="31733" x14ac:dyDescent="0.35"/>
    <row r="31734" x14ac:dyDescent="0.35"/>
    <row r="31735" x14ac:dyDescent="0.35"/>
    <row r="31736" x14ac:dyDescent="0.35"/>
    <row r="31737" x14ac:dyDescent="0.35"/>
    <row r="31738" x14ac:dyDescent="0.35"/>
    <row r="31739" x14ac:dyDescent="0.35"/>
    <row r="31740" x14ac:dyDescent="0.35"/>
    <row r="31741" x14ac:dyDescent="0.35"/>
    <row r="31742" x14ac:dyDescent="0.35"/>
    <row r="31743" x14ac:dyDescent="0.35"/>
    <row r="31744" x14ac:dyDescent="0.35"/>
    <row r="31745" x14ac:dyDescent="0.35"/>
    <row r="31746" x14ac:dyDescent="0.35"/>
    <row r="31747" x14ac:dyDescent="0.35"/>
    <row r="31748" x14ac:dyDescent="0.35"/>
    <row r="31749" x14ac:dyDescent="0.35"/>
    <row r="31750" x14ac:dyDescent="0.35"/>
    <row r="31751" x14ac:dyDescent="0.35"/>
    <row r="31752" x14ac:dyDescent="0.35"/>
    <row r="31753" x14ac:dyDescent="0.35"/>
    <row r="31754" x14ac:dyDescent="0.35"/>
    <row r="31755" x14ac:dyDescent="0.35"/>
    <row r="31756" x14ac:dyDescent="0.35"/>
    <row r="31757" x14ac:dyDescent="0.35"/>
    <row r="31758" x14ac:dyDescent="0.35"/>
    <row r="31759" x14ac:dyDescent="0.35"/>
    <row r="31760" x14ac:dyDescent="0.35"/>
    <row r="31761" x14ac:dyDescent="0.35"/>
    <row r="31762" x14ac:dyDescent="0.35"/>
    <row r="31763" x14ac:dyDescent="0.35"/>
    <row r="31764" x14ac:dyDescent="0.35"/>
    <row r="31765" x14ac:dyDescent="0.35"/>
    <row r="31766" x14ac:dyDescent="0.35"/>
    <row r="31767" x14ac:dyDescent="0.35"/>
    <row r="31768" x14ac:dyDescent="0.35"/>
    <row r="31769" x14ac:dyDescent="0.35"/>
    <row r="31770" x14ac:dyDescent="0.35"/>
    <row r="31771" x14ac:dyDescent="0.35"/>
    <row r="31772" x14ac:dyDescent="0.35"/>
    <row r="31773" x14ac:dyDescent="0.35"/>
    <row r="31774" x14ac:dyDescent="0.35"/>
    <row r="31775" x14ac:dyDescent="0.35"/>
    <row r="31776" x14ac:dyDescent="0.35"/>
    <row r="31777" x14ac:dyDescent="0.35"/>
    <row r="31778" x14ac:dyDescent="0.35"/>
    <row r="31779" x14ac:dyDescent="0.35"/>
    <row r="31780" x14ac:dyDescent="0.35"/>
    <row r="31781" x14ac:dyDescent="0.35"/>
    <row r="31782" x14ac:dyDescent="0.35"/>
    <row r="31783" x14ac:dyDescent="0.35"/>
    <row r="31784" x14ac:dyDescent="0.35"/>
    <row r="31785" x14ac:dyDescent="0.35"/>
    <row r="31786" x14ac:dyDescent="0.35"/>
    <row r="31787" x14ac:dyDescent="0.35"/>
    <row r="31788" x14ac:dyDescent="0.35"/>
    <row r="31789" x14ac:dyDescent="0.35"/>
    <row r="31790" x14ac:dyDescent="0.35"/>
    <row r="31791" x14ac:dyDescent="0.35"/>
    <row r="31792" x14ac:dyDescent="0.35"/>
    <row r="31793" x14ac:dyDescent="0.35"/>
    <row r="31794" x14ac:dyDescent="0.35"/>
    <row r="31795" x14ac:dyDescent="0.35"/>
    <row r="31796" x14ac:dyDescent="0.35"/>
    <row r="31797" x14ac:dyDescent="0.35"/>
    <row r="31798" x14ac:dyDescent="0.35"/>
    <row r="31799" x14ac:dyDescent="0.35"/>
    <row r="31800" x14ac:dyDescent="0.35"/>
    <row r="31801" x14ac:dyDescent="0.35"/>
    <row r="31802" x14ac:dyDescent="0.35"/>
    <row r="31803" x14ac:dyDescent="0.35"/>
    <row r="31804" x14ac:dyDescent="0.35"/>
    <row r="31805" x14ac:dyDescent="0.35"/>
    <row r="31806" x14ac:dyDescent="0.35"/>
    <row r="31807" x14ac:dyDescent="0.35"/>
    <row r="31808" x14ac:dyDescent="0.35"/>
    <row r="31809" x14ac:dyDescent="0.35"/>
    <row r="31810" x14ac:dyDescent="0.35"/>
    <row r="31811" x14ac:dyDescent="0.35"/>
    <row r="31812" x14ac:dyDescent="0.35"/>
    <row r="31813" x14ac:dyDescent="0.35"/>
    <row r="31814" x14ac:dyDescent="0.35"/>
    <row r="31815" x14ac:dyDescent="0.35"/>
    <row r="31816" x14ac:dyDescent="0.35"/>
    <row r="31817" x14ac:dyDescent="0.35"/>
    <row r="31818" x14ac:dyDescent="0.35"/>
    <row r="31819" x14ac:dyDescent="0.35"/>
    <row r="31820" x14ac:dyDescent="0.35"/>
    <row r="31821" x14ac:dyDescent="0.35"/>
    <row r="31822" x14ac:dyDescent="0.35"/>
    <row r="31823" x14ac:dyDescent="0.35"/>
    <row r="31824" x14ac:dyDescent="0.35"/>
    <row r="31825" x14ac:dyDescent="0.35"/>
    <row r="31826" x14ac:dyDescent="0.35"/>
    <row r="31827" x14ac:dyDescent="0.35"/>
    <row r="31828" x14ac:dyDescent="0.35"/>
    <row r="31829" x14ac:dyDescent="0.35"/>
    <row r="31830" x14ac:dyDescent="0.35"/>
    <row r="31831" x14ac:dyDescent="0.35"/>
    <row r="31832" x14ac:dyDescent="0.35"/>
    <row r="31833" x14ac:dyDescent="0.35"/>
    <row r="31834" x14ac:dyDescent="0.35"/>
    <row r="31835" x14ac:dyDescent="0.35"/>
    <row r="31836" x14ac:dyDescent="0.35"/>
    <row r="31837" x14ac:dyDescent="0.35"/>
    <row r="31838" x14ac:dyDescent="0.35"/>
    <row r="31839" x14ac:dyDescent="0.35"/>
    <row r="31840" x14ac:dyDescent="0.35"/>
    <row r="31841" x14ac:dyDescent="0.35"/>
    <row r="31842" x14ac:dyDescent="0.35"/>
    <row r="31843" x14ac:dyDescent="0.35"/>
    <row r="31844" x14ac:dyDescent="0.35"/>
    <row r="31845" x14ac:dyDescent="0.35"/>
    <row r="31846" x14ac:dyDescent="0.35"/>
    <row r="31847" x14ac:dyDescent="0.35"/>
    <row r="31848" x14ac:dyDescent="0.35"/>
    <row r="31849" x14ac:dyDescent="0.35"/>
    <row r="31850" x14ac:dyDescent="0.35"/>
    <row r="31851" x14ac:dyDescent="0.35"/>
    <row r="31852" x14ac:dyDescent="0.35"/>
    <row r="31853" x14ac:dyDescent="0.35"/>
    <row r="31854" x14ac:dyDescent="0.35"/>
    <row r="31855" x14ac:dyDescent="0.35"/>
    <row r="31856" x14ac:dyDescent="0.35"/>
    <row r="31857" x14ac:dyDescent="0.35"/>
    <row r="31858" x14ac:dyDescent="0.35"/>
    <row r="31859" x14ac:dyDescent="0.35"/>
    <row r="31860" x14ac:dyDescent="0.35"/>
    <row r="31861" x14ac:dyDescent="0.35"/>
    <row r="31862" x14ac:dyDescent="0.35"/>
    <row r="31863" x14ac:dyDescent="0.35"/>
    <row r="31864" x14ac:dyDescent="0.35"/>
    <row r="31865" x14ac:dyDescent="0.35"/>
    <row r="31866" x14ac:dyDescent="0.35"/>
    <row r="31867" x14ac:dyDescent="0.35"/>
    <row r="31868" x14ac:dyDescent="0.35"/>
    <row r="31869" x14ac:dyDescent="0.35"/>
    <row r="31870" x14ac:dyDescent="0.35"/>
    <row r="31871" x14ac:dyDescent="0.35"/>
    <row r="31872" x14ac:dyDescent="0.35"/>
    <row r="31873" x14ac:dyDescent="0.35"/>
    <row r="31874" x14ac:dyDescent="0.35"/>
    <row r="31875" x14ac:dyDescent="0.35"/>
    <row r="31876" x14ac:dyDescent="0.35"/>
    <row r="31877" x14ac:dyDescent="0.35"/>
    <row r="31878" x14ac:dyDescent="0.35"/>
    <row r="31879" x14ac:dyDescent="0.35"/>
    <row r="31880" x14ac:dyDescent="0.35"/>
    <row r="31881" x14ac:dyDescent="0.35"/>
    <row r="31882" x14ac:dyDescent="0.35"/>
    <row r="31883" x14ac:dyDescent="0.35"/>
    <row r="31884" x14ac:dyDescent="0.35"/>
    <row r="31885" x14ac:dyDescent="0.35"/>
    <row r="31886" x14ac:dyDescent="0.35"/>
    <row r="31887" x14ac:dyDescent="0.35"/>
    <row r="31888" x14ac:dyDescent="0.35"/>
    <row r="31889" x14ac:dyDescent="0.35"/>
    <row r="31890" x14ac:dyDescent="0.35"/>
    <row r="31891" x14ac:dyDescent="0.35"/>
    <row r="31892" x14ac:dyDescent="0.35"/>
    <row r="31893" x14ac:dyDescent="0.35"/>
    <row r="31894" x14ac:dyDescent="0.35"/>
    <row r="31895" x14ac:dyDescent="0.35"/>
    <row r="31896" x14ac:dyDescent="0.35"/>
    <row r="31897" x14ac:dyDescent="0.35"/>
    <row r="31898" x14ac:dyDescent="0.35"/>
    <row r="31899" x14ac:dyDescent="0.35"/>
    <row r="31900" x14ac:dyDescent="0.35"/>
    <row r="31901" x14ac:dyDescent="0.35"/>
    <row r="31902" x14ac:dyDescent="0.35"/>
    <row r="31903" x14ac:dyDescent="0.35"/>
    <row r="31904" x14ac:dyDescent="0.35"/>
    <row r="31905" x14ac:dyDescent="0.35"/>
    <row r="31906" x14ac:dyDescent="0.35"/>
    <row r="31907" x14ac:dyDescent="0.35"/>
    <row r="31908" x14ac:dyDescent="0.35"/>
    <row r="31909" x14ac:dyDescent="0.35"/>
    <row r="31910" x14ac:dyDescent="0.35"/>
    <row r="31911" x14ac:dyDescent="0.35"/>
    <row r="31912" x14ac:dyDescent="0.35"/>
    <row r="31913" x14ac:dyDescent="0.35"/>
    <row r="31914" x14ac:dyDescent="0.35"/>
    <row r="31915" x14ac:dyDescent="0.35"/>
    <row r="31916" x14ac:dyDescent="0.35"/>
    <row r="31917" x14ac:dyDescent="0.35"/>
    <row r="31918" x14ac:dyDescent="0.35"/>
    <row r="31919" x14ac:dyDescent="0.35"/>
    <row r="31920" x14ac:dyDescent="0.35"/>
    <row r="31921" x14ac:dyDescent="0.35"/>
    <row r="31922" x14ac:dyDescent="0.35"/>
    <row r="31923" x14ac:dyDescent="0.35"/>
    <row r="31924" x14ac:dyDescent="0.35"/>
    <row r="31925" x14ac:dyDescent="0.35"/>
    <row r="31926" x14ac:dyDescent="0.35"/>
    <row r="31927" x14ac:dyDescent="0.35"/>
    <row r="31928" x14ac:dyDescent="0.35"/>
    <row r="31929" x14ac:dyDescent="0.35"/>
    <row r="31930" x14ac:dyDescent="0.35"/>
    <row r="31931" x14ac:dyDescent="0.35"/>
    <row r="31932" x14ac:dyDescent="0.35"/>
    <row r="31933" x14ac:dyDescent="0.35"/>
    <row r="31934" x14ac:dyDescent="0.35"/>
    <row r="31935" x14ac:dyDescent="0.35"/>
    <row r="31936" x14ac:dyDescent="0.35"/>
    <row r="31937" x14ac:dyDescent="0.35"/>
    <row r="31938" x14ac:dyDescent="0.35"/>
    <row r="31939" x14ac:dyDescent="0.35"/>
    <row r="31940" x14ac:dyDescent="0.35"/>
    <row r="31941" x14ac:dyDescent="0.35"/>
    <row r="31942" x14ac:dyDescent="0.35"/>
    <row r="31943" x14ac:dyDescent="0.35"/>
    <row r="31944" x14ac:dyDescent="0.35"/>
    <row r="31945" x14ac:dyDescent="0.35"/>
    <row r="31946" x14ac:dyDescent="0.35"/>
    <row r="31947" x14ac:dyDescent="0.35"/>
    <row r="31948" x14ac:dyDescent="0.35"/>
    <row r="31949" x14ac:dyDescent="0.35"/>
    <row r="31950" x14ac:dyDescent="0.35"/>
    <row r="31951" x14ac:dyDescent="0.35"/>
    <row r="31952" x14ac:dyDescent="0.35"/>
    <row r="31953" x14ac:dyDescent="0.35"/>
    <row r="31954" x14ac:dyDescent="0.35"/>
    <row r="31955" x14ac:dyDescent="0.35"/>
    <row r="31956" x14ac:dyDescent="0.35"/>
    <row r="31957" x14ac:dyDescent="0.35"/>
    <row r="31958" x14ac:dyDescent="0.35"/>
    <row r="31959" x14ac:dyDescent="0.35"/>
    <row r="31960" x14ac:dyDescent="0.35"/>
    <row r="31961" x14ac:dyDescent="0.35"/>
    <row r="31962" x14ac:dyDescent="0.35"/>
    <row r="31963" x14ac:dyDescent="0.35"/>
    <row r="31964" x14ac:dyDescent="0.35"/>
    <row r="31965" x14ac:dyDescent="0.35"/>
    <row r="31966" x14ac:dyDescent="0.35"/>
    <row r="31967" x14ac:dyDescent="0.35"/>
    <row r="31968" x14ac:dyDescent="0.35"/>
    <row r="31969" x14ac:dyDescent="0.35"/>
    <row r="31970" x14ac:dyDescent="0.35"/>
    <row r="31971" x14ac:dyDescent="0.35"/>
    <row r="31972" x14ac:dyDescent="0.35"/>
    <row r="31973" x14ac:dyDescent="0.35"/>
    <row r="31974" x14ac:dyDescent="0.35"/>
    <row r="31975" x14ac:dyDescent="0.35"/>
    <row r="31976" x14ac:dyDescent="0.35"/>
    <row r="31977" x14ac:dyDescent="0.35"/>
    <row r="31978" x14ac:dyDescent="0.35"/>
    <row r="31979" x14ac:dyDescent="0.35"/>
    <row r="31980" x14ac:dyDescent="0.35"/>
    <row r="31981" x14ac:dyDescent="0.35"/>
    <row r="31982" x14ac:dyDescent="0.35"/>
    <row r="31983" x14ac:dyDescent="0.35"/>
    <row r="31984" x14ac:dyDescent="0.35"/>
    <row r="31985" x14ac:dyDescent="0.35"/>
    <row r="31986" x14ac:dyDescent="0.35"/>
    <row r="31987" x14ac:dyDescent="0.35"/>
    <row r="31988" x14ac:dyDescent="0.35"/>
    <row r="31989" x14ac:dyDescent="0.35"/>
    <row r="31990" x14ac:dyDescent="0.35"/>
    <row r="31991" x14ac:dyDescent="0.35"/>
    <row r="31992" x14ac:dyDescent="0.35"/>
    <row r="31993" x14ac:dyDescent="0.35"/>
    <row r="31994" x14ac:dyDescent="0.35"/>
    <row r="31995" x14ac:dyDescent="0.35"/>
    <row r="31996" x14ac:dyDescent="0.35"/>
    <row r="31997" x14ac:dyDescent="0.35"/>
    <row r="31998" x14ac:dyDescent="0.35"/>
    <row r="31999" x14ac:dyDescent="0.35"/>
    <row r="32000" x14ac:dyDescent="0.35"/>
    <row r="32001" x14ac:dyDescent="0.35"/>
    <row r="32002" x14ac:dyDescent="0.35"/>
    <row r="32003" x14ac:dyDescent="0.35"/>
    <row r="32004" x14ac:dyDescent="0.35"/>
    <row r="32005" x14ac:dyDescent="0.35"/>
    <row r="32006" x14ac:dyDescent="0.35"/>
    <row r="32007" x14ac:dyDescent="0.35"/>
    <row r="32008" x14ac:dyDescent="0.35"/>
    <row r="32009" x14ac:dyDescent="0.35"/>
    <row r="32010" x14ac:dyDescent="0.35"/>
    <row r="32011" x14ac:dyDescent="0.35"/>
    <row r="32012" x14ac:dyDescent="0.35"/>
    <row r="32013" x14ac:dyDescent="0.35"/>
    <row r="32014" x14ac:dyDescent="0.35"/>
    <row r="32015" x14ac:dyDescent="0.35"/>
    <row r="32016" x14ac:dyDescent="0.35"/>
    <row r="32017" x14ac:dyDescent="0.35"/>
    <row r="32018" x14ac:dyDescent="0.35"/>
    <row r="32019" x14ac:dyDescent="0.35"/>
    <row r="32020" x14ac:dyDescent="0.35"/>
    <row r="32021" x14ac:dyDescent="0.35"/>
    <row r="32022" x14ac:dyDescent="0.35"/>
    <row r="32023" x14ac:dyDescent="0.35"/>
    <row r="32024" x14ac:dyDescent="0.35"/>
    <row r="32025" x14ac:dyDescent="0.35"/>
    <row r="32026" x14ac:dyDescent="0.35"/>
    <row r="32027" x14ac:dyDescent="0.35"/>
    <row r="32028" x14ac:dyDescent="0.35"/>
    <row r="32029" x14ac:dyDescent="0.35"/>
    <row r="32030" x14ac:dyDescent="0.35"/>
    <row r="32031" x14ac:dyDescent="0.35"/>
    <row r="32032" x14ac:dyDescent="0.35"/>
    <row r="32033" x14ac:dyDescent="0.35"/>
    <row r="32034" x14ac:dyDescent="0.35"/>
    <row r="32035" x14ac:dyDescent="0.35"/>
    <row r="32036" x14ac:dyDescent="0.35"/>
    <row r="32037" x14ac:dyDescent="0.35"/>
    <row r="32038" x14ac:dyDescent="0.35"/>
    <row r="32039" x14ac:dyDescent="0.35"/>
    <row r="32040" x14ac:dyDescent="0.35"/>
    <row r="32041" x14ac:dyDescent="0.35"/>
    <row r="32042" x14ac:dyDescent="0.35"/>
    <row r="32043" x14ac:dyDescent="0.35"/>
    <row r="32044" x14ac:dyDescent="0.35"/>
    <row r="32045" x14ac:dyDescent="0.35"/>
    <row r="32046" x14ac:dyDescent="0.35"/>
    <row r="32047" x14ac:dyDescent="0.35"/>
    <row r="32048" x14ac:dyDescent="0.35"/>
    <row r="32049" x14ac:dyDescent="0.35"/>
    <row r="32050" x14ac:dyDescent="0.35"/>
    <row r="32051" x14ac:dyDescent="0.35"/>
    <row r="32052" x14ac:dyDescent="0.35"/>
    <row r="32053" x14ac:dyDescent="0.35"/>
    <row r="32054" x14ac:dyDescent="0.35"/>
    <row r="32055" x14ac:dyDescent="0.35"/>
    <row r="32056" x14ac:dyDescent="0.35"/>
    <row r="32057" x14ac:dyDescent="0.35"/>
    <row r="32058" x14ac:dyDescent="0.35"/>
    <row r="32059" x14ac:dyDescent="0.35"/>
    <row r="32060" x14ac:dyDescent="0.35"/>
    <row r="32061" x14ac:dyDescent="0.35"/>
    <row r="32062" x14ac:dyDescent="0.35"/>
    <row r="32063" x14ac:dyDescent="0.35"/>
    <row r="32064" x14ac:dyDescent="0.35"/>
    <row r="32065" x14ac:dyDescent="0.35"/>
    <row r="32066" x14ac:dyDescent="0.35"/>
    <row r="32067" x14ac:dyDescent="0.35"/>
    <row r="32068" x14ac:dyDescent="0.35"/>
    <row r="32069" x14ac:dyDescent="0.35"/>
    <row r="32070" x14ac:dyDescent="0.35"/>
    <row r="32071" x14ac:dyDescent="0.35"/>
    <row r="32072" x14ac:dyDescent="0.35"/>
    <row r="32073" x14ac:dyDescent="0.35"/>
    <row r="32074" x14ac:dyDescent="0.35"/>
    <row r="32075" x14ac:dyDescent="0.35"/>
    <row r="32076" x14ac:dyDescent="0.35"/>
    <row r="32077" x14ac:dyDescent="0.35"/>
    <row r="32078" x14ac:dyDescent="0.35"/>
    <row r="32079" x14ac:dyDescent="0.35"/>
    <row r="32080" x14ac:dyDescent="0.35"/>
    <row r="32081" x14ac:dyDescent="0.35"/>
    <row r="32082" x14ac:dyDescent="0.35"/>
    <row r="32083" x14ac:dyDescent="0.35"/>
    <row r="32084" x14ac:dyDescent="0.35"/>
    <row r="32085" x14ac:dyDescent="0.35"/>
    <row r="32086" x14ac:dyDescent="0.35"/>
    <row r="32087" x14ac:dyDescent="0.35"/>
    <row r="32088" x14ac:dyDescent="0.35"/>
    <row r="32089" x14ac:dyDescent="0.35"/>
    <row r="32090" x14ac:dyDescent="0.35"/>
    <row r="32091" x14ac:dyDescent="0.35"/>
    <row r="32092" x14ac:dyDescent="0.35"/>
    <row r="32093" x14ac:dyDescent="0.35"/>
    <row r="32094" x14ac:dyDescent="0.35"/>
    <row r="32095" x14ac:dyDescent="0.35"/>
    <row r="32096" x14ac:dyDescent="0.35"/>
    <row r="32097" x14ac:dyDescent="0.35"/>
    <row r="32098" x14ac:dyDescent="0.35"/>
    <row r="32099" x14ac:dyDescent="0.35"/>
    <row r="32100" x14ac:dyDescent="0.35"/>
    <row r="32101" x14ac:dyDescent="0.35"/>
    <row r="32102" x14ac:dyDescent="0.35"/>
    <row r="32103" x14ac:dyDescent="0.35"/>
    <row r="32104" x14ac:dyDescent="0.35"/>
    <row r="32105" x14ac:dyDescent="0.35"/>
    <row r="32106" x14ac:dyDescent="0.35"/>
    <row r="32107" x14ac:dyDescent="0.35"/>
    <row r="32108" x14ac:dyDescent="0.35"/>
    <row r="32109" x14ac:dyDescent="0.35"/>
    <row r="32110" x14ac:dyDescent="0.35"/>
    <row r="32111" x14ac:dyDescent="0.35"/>
    <row r="32112" x14ac:dyDescent="0.35"/>
    <row r="32113" x14ac:dyDescent="0.35"/>
    <row r="32114" x14ac:dyDescent="0.35"/>
    <row r="32115" x14ac:dyDescent="0.35"/>
    <row r="32116" x14ac:dyDescent="0.35"/>
    <row r="32117" x14ac:dyDescent="0.35"/>
    <row r="32118" x14ac:dyDescent="0.35"/>
    <row r="32119" x14ac:dyDescent="0.35"/>
    <row r="32120" x14ac:dyDescent="0.35"/>
    <row r="32121" x14ac:dyDescent="0.35"/>
    <row r="32122" x14ac:dyDescent="0.35"/>
    <row r="32123" x14ac:dyDescent="0.35"/>
    <row r="32124" x14ac:dyDescent="0.35"/>
    <row r="32125" x14ac:dyDescent="0.35"/>
    <row r="32126" x14ac:dyDescent="0.35"/>
    <row r="32127" x14ac:dyDescent="0.35"/>
    <row r="32128" x14ac:dyDescent="0.35"/>
    <row r="32129" x14ac:dyDescent="0.35"/>
    <row r="32130" x14ac:dyDescent="0.35"/>
    <row r="32131" x14ac:dyDescent="0.35"/>
    <row r="32132" x14ac:dyDescent="0.35"/>
    <row r="32133" x14ac:dyDescent="0.35"/>
    <row r="32134" x14ac:dyDescent="0.35"/>
    <row r="32135" x14ac:dyDescent="0.35"/>
    <row r="32136" x14ac:dyDescent="0.35"/>
    <row r="32137" x14ac:dyDescent="0.35"/>
    <row r="32138" x14ac:dyDescent="0.35"/>
    <row r="32139" x14ac:dyDescent="0.35"/>
    <row r="32140" x14ac:dyDescent="0.35"/>
    <row r="32141" x14ac:dyDescent="0.35"/>
    <row r="32142" x14ac:dyDescent="0.35"/>
    <row r="32143" x14ac:dyDescent="0.35"/>
    <row r="32144" x14ac:dyDescent="0.35"/>
    <row r="32145" x14ac:dyDescent="0.35"/>
    <row r="32146" x14ac:dyDescent="0.35"/>
    <row r="32147" x14ac:dyDescent="0.35"/>
    <row r="32148" x14ac:dyDescent="0.35"/>
    <row r="32149" x14ac:dyDescent="0.35"/>
    <row r="32150" x14ac:dyDescent="0.35"/>
    <row r="32151" x14ac:dyDescent="0.35"/>
    <row r="32152" x14ac:dyDescent="0.35"/>
    <row r="32153" x14ac:dyDescent="0.35"/>
    <row r="32154" x14ac:dyDescent="0.35"/>
    <row r="32155" x14ac:dyDescent="0.35"/>
    <row r="32156" x14ac:dyDescent="0.35"/>
    <row r="32157" x14ac:dyDescent="0.35"/>
    <row r="32158" x14ac:dyDescent="0.35"/>
    <row r="32159" x14ac:dyDescent="0.35"/>
    <row r="32160" x14ac:dyDescent="0.35"/>
    <row r="32161" x14ac:dyDescent="0.35"/>
    <row r="32162" x14ac:dyDescent="0.35"/>
    <row r="32163" x14ac:dyDescent="0.35"/>
    <row r="32164" x14ac:dyDescent="0.35"/>
    <row r="32165" x14ac:dyDescent="0.35"/>
    <row r="32166" x14ac:dyDescent="0.35"/>
    <row r="32167" x14ac:dyDescent="0.35"/>
    <row r="32168" x14ac:dyDescent="0.35"/>
    <row r="32169" x14ac:dyDescent="0.35"/>
    <row r="32170" x14ac:dyDescent="0.35"/>
    <row r="32171" x14ac:dyDescent="0.35"/>
    <row r="32172" x14ac:dyDescent="0.35"/>
    <row r="32173" x14ac:dyDescent="0.35"/>
    <row r="32174" x14ac:dyDescent="0.35"/>
    <row r="32175" x14ac:dyDescent="0.35"/>
    <row r="32176" x14ac:dyDescent="0.35"/>
    <row r="32177" x14ac:dyDescent="0.35"/>
    <row r="32178" x14ac:dyDescent="0.35"/>
    <row r="32179" x14ac:dyDescent="0.35"/>
    <row r="32180" x14ac:dyDescent="0.35"/>
    <row r="32181" x14ac:dyDescent="0.35"/>
    <row r="32182" x14ac:dyDescent="0.35"/>
    <row r="32183" x14ac:dyDescent="0.35"/>
    <row r="32184" x14ac:dyDescent="0.35"/>
    <row r="32185" x14ac:dyDescent="0.35"/>
    <row r="32186" x14ac:dyDescent="0.35"/>
    <row r="32187" x14ac:dyDescent="0.35"/>
    <row r="32188" x14ac:dyDescent="0.35"/>
    <row r="32189" x14ac:dyDescent="0.35"/>
    <row r="32190" x14ac:dyDescent="0.35"/>
    <row r="32191" x14ac:dyDescent="0.35"/>
    <row r="32192" x14ac:dyDescent="0.35"/>
    <row r="32193" x14ac:dyDescent="0.35"/>
    <row r="32194" x14ac:dyDescent="0.35"/>
    <row r="32195" x14ac:dyDescent="0.35"/>
    <row r="32196" x14ac:dyDescent="0.35"/>
    <row r="32197" x14ac:dyDescent="0.35"/>
    <row r="32198" x14ac:dyDescent="0.35"/>
    <row r="32199" x14ac:dyDescent="0.35"/>
    <row r="32200" x14ac:dyDescent="0.35"/>
    <row r="32201" x14ac:dyDescent="0.35"/>
    <row r="32202" x14ac:dyDescent="0.35"/>
    <row r="32203" x14ac:dyDescent="0.35"/>
    <row r="32204" x14ac:dyDescent="0.35"/>
    <row r="32205" x14ac:dyDescent="0.35"/>
    <row r="32206" x14ac:dyDescent="0.35"/>
    <row r="32207" x14ac:dyDescent="0.35"/>
    <row r="32208" x14ac:dyDescent="0.35"/>
    <row r="32209" x14ac:dyDescent="0.35"/>
    <row r="32210" x14ac:dyDescent="0.35"/>
    <row r="32211" x14ac:dyDescent="0.35"/>
    <row r="32212" x14ac:dyDescent="0.35"/>
    <row r="32213" x14ac:dyDescent="0.35"/>
    <row r="32214" x14ac:dyDescent="0.35"/>
    <row r="32215" x14ac:dyDescent="0.35"/>
    <row r="32216" x14ac:dyDescent="0.35"/>
    <row r="32217" x14ac:dyDescent="0.35"/>
    <row r="32218" x14ac:dyDescent="0.35"/>
    <row r="32219" x14ac:dyDescent="0.35"/>
    <row r="32220" x14ac:dyDescent="0.35"/>
    <row r="32221" x14ac:dyDescent="0.35"/>
    <row r="32222" x14ac:dyDescent="0.35"/>
    <row r="32223" x14ac:dyDescent="0.35"/>
    <row r="32224" x14ac:dyDescent="0.35"/>
    <row r="32225" x14ac:dyDescent="0.35"/>
    <row r="32226" x14ac:dyDescent="0.35"/>
    <row r="32227" x14ac:dyDescent="0.35"/>
    <row r="32228" x14ac:dyDescent="0.35"/>
    <row r="32229" x14ac:dyDescent="0.35"/>
    <row r="32230" x14ac:dyDescent="0.35"/>
    <row r="32231" x14ac:dyDescent="0.35"/>
    <row r="32232" x14ac:dyDescent="0.35"/>
    <row r="32233" x14ac:dyDescent="0.35"/>
    <row r="32234" x14ac:dyDescent="0.35"/>
    <row r="32235" x14ac:dyDescent="0.35"/>
    <row r="32236" x14ac:dyDescent="0.35"/>
    <row r="32237" x14ac:dyDescent="0.35"/>
    <row r="32238" x14ac:dyDescent="0.35"/>
    <row r="32239" x14ac:dyDescent="0.35"/>
    <row r="32240" x14ac:dyDescent="0.35"/>
    <row r="32241" x14ac:dyDescent="0.35"/>
    <row r="32242" x14ac:dyDescent="0.35"/>
    <row r="32243" x14ac:dyDescent="0.35"/>
    <row r="32244" x14ac:dyDescent="0.35"/>
    <row r="32245" x14ac:dyDescent="0.35"/>
    <row r="32246" x14ac:dyDescent="0.35"/>
    <row r="32247" x14ac:dyDescent="0.35"/>
    <row r="32248" x14ac:dyDescent="0.35"/>
    <row r="32249" x14ac:dyDescent="0.35"/>
    <row r="32250" x14ac:dyDescent="0.35"/>
    <row r="32251" x14ac:dyDescent="0.35"/>
    <row r="32252" x14ac:dyDescent="0.35"/>
    <row r="32253" x14ac:dyDescent="0.35"/>
    <row r="32254" x14ac:dyDescent="0.35"/>
    <row r="32255" x14ac:dyDescent="0.35"/>
    <row r="32256" x14ac:dyDescent="0.35"/>
    <row r="32257" x14ac:dyDescent="0.35"/>
    <row r="32258" x14ac:dyDescent="0.35"/>
    <row r="32259" x14ac:dyDescent="0.35"/>
    <row r="32260" x14ac:dyDescent="0.35"/>
    <row r="32261" x14ac:dyDescent="0.35"/>
    <row r="32262" x14ac:dyDescent="0.35"/>
    <row r="32263" x14ac:dyDescent="0.35"/>
    <row r="32264" x14ac:dyDescent="0.35"/>
    <row r="32265" x14ac:dyDescent="0.35"/>
    <row r="32266" x14ac:dyDescent="0.35"/>
    <row r="32267" x14ac:dyDescent="0.35"/>
    <row r="32268" x14ac:dyDescent="0.35"/>
    <row r="32269" x14ac:dyDescent="0.35"/>
    <row r="32270" x14ac:dyDescent="0.35"/>
    <row r="32271" x14ac:dyDescent="0.35"/>
    <row r="32272" x14ac:dyDescent="0.35"/>
    <row r="32273" x14ac:dyDescent="0.35"/>
    <row r="32274" x14ac:dyDescent="0.35"/>
    <row r="32275" x14ac:dyDescent="0.35"/>
    <row r="32276" x14ac:dyDescent="0.35"/>
    <row r="32277" x14ac:dyDescent="0.35"/>
    <row r="32278" x14ac:dyDescent="0.35"/>
    <row r="32279" x14ac:dyDescent="0.35"/>
    <row r="32280" x14ac:dyDescent="0.35"/>
    <row r="32281" x14ac:dyDescent="0.35"/>
    <row r="32282" x14ac:dyDescent="0.35"/>
    <row r="32283" x14ac:dyDescent="0.35"/>
    <row r="32284" x14ac:dyDescent="0.35"/>
    <row r="32285" x14ac:dyDescent="0.35"/>
    <row r="32286" x14ac:dyDescent="0.35"/>
    <row r="32287" x14ac:dyDescent="0.35"/>
    <row r="32288" x14ac:dyDescent="0.35"/>
    <row r="32289" x14ac:dyDescent="0.35"/>
    <row r="32290" x14ac:dyDescent="0.35"/>
    <row r="32291" x14ac:dyDescent="0.35"/>
    <row r="32292" x14ac:dyDescent="0.35"/>
    <row r="32293" x14ac:dyDescent="0.35"/>
    <row r="32294" x14ac:dyDescent="0.35"/>
    <row r="32295" x14ac:dyDescent="0.35"/>
    <row r="32296" x14ac:dyDescent="0.35"/>
    <row r="32297" x14ac:dyDescent="0.35"/>
    <row r="32298" x14ac:dyDescent="0.35"/>
    <row r="32299" x14ac:dyDescent="0.35"/>
    <row r="32300" x14ac:dyDescent="0.35"/>
    <row r="32301" x14ac:dyDescent="0.35"/>
    <row r="32302" x14ac:dyDescent="0.35"/>
    <row r="32303" x14ac:dyDescent="0.35"/>
    <row r="32304" x14ac:dyDescent="0.35"/>
    <row r="32305" x14ac:dyDescent="0.35"/>
    <row r="32306" x14ac:dyDescent="0.35"/>
    <row r="32307" x14ac:dyDescent="0.35"/>
    <row r="32308" x14ac:dyDescent="0.35"/>
    <row r="32309" x14ac:dyDescent="0.35"/>
    <row r="32310" x14ac:dyDescent="0.35"/>
    <row r="32311" x14ac:dyDescent="0.35"/>
    <row r="32312" x14ac:dyDescent="0.35"/>
    <row r="32313" x14ac:dyDescent="0.35"/>
    <row r="32314" x14ac:dyDescent="0.35"/>
    <row r="32315" x14ac:dyDescent="0.35"/>
    <row r="32316" x14ac:dyDescent="0.35"/>
    <row r="32317" x14ac:dyDescent="0.35"/>
    <row r="32318" x14ac:dyDescent="0.35"/>
    <row r="32319" x14ac:dyDescent="0.35"/>
    <row r="32320" x14ac:dyDescent="0.35"/>
    <row r="32321" x14ac:dyDescent="0.35"/>
    <row r="32322" x14ac:dyDescent="0.35"/>
    <row r="32323" x14ac:dyDescent="0.35"/>
    <row r="32324" x14ac:dyDescent="0.35"/>
    <row r="32325" x14ac:dyDescent="0.35"/>
    <row r="32326" x14ac:dyDescent="0.35"/>
    <row r="32327" x14ac:dyDescent="0.35"/>
    <row r="32328" x14ac:dyDescent="0.35"/>
    <row r="32329" x14ac:dyDescent="0.35"/>
    <row r="32330" x14ac:dyDescent="0.35"/>
    <row r="32331" x14ac:dyDescent="0.35"/>
    <row r="32332" x14ac:dyDescent="0.35"/>
    <row r="32333" x14ac:dyDescent="0.35"/>
    <row r="32334" x14ac:dyDescent="0.35"/>
    <row r="32335" x14ac:dyDescent="0.35"/>
    <row r="32336" x14ac:dyDescent="0.35"/>
    <row r="32337" x14ac:dyDescent="0.35"/>
    <row r="32338" x14ac:dyDescent="0.35"/>
    <row r="32339" x14ac:dyDescent="0.35"/>
    <row r="32340" x14ac:dyDescent="0.35"/>
    <row r="32341" x14ac:dyDescent="0.35"/>
    <row r="32342" x14ac:dyDescent="0.35"/>
    <row r="32343" x14ac:dyDescent="0.35"/>
    <row r="32344" x14ac:dyDescent="0.35"/>
    <row r="32345" x14ac:dyDescent="0.35"/>
    <row r="32346" x14ac:dyDescent="0.35"/>
    <row r="32347" x14ac:dyDescent="0.35"/>
    <row r="32348" x14ac:dyDescent="0.35"/>
    <row r="32349" x14ac:dyDescent="0.35"/>
    <row r="32350" x14ac:dyDescent="0.35"/>
    <row r="32351" x14ac:dyDescent="0.35"/>
    <row r="32352" x14ac:dyDescent="0.35"/>
    <row r="32353" x14ac:dyDescent="0.35"/>
    <row r="32354" x14ac:dyDescent="0.35"/>
    <row r="32355" x14ac:dyDescent="0.35"/>
    <row r="32356" x14ac:dyDescent="0.35"/>
    <row r="32357" x14ac:dyDescent="0.35"/>
    <row r="32358" x14ac:dyDescent="0.35"/>
    <row r="32359" x14ac:dyDescent="0.35"/>
    <row r="32360" x14ac:dyDescent="0.35"/>
    <row r="32361" x14ac:dyDescent="0.35"/>
    <row r="32362" x14ac:dyDescent="0.35"/>
    <row r="32363" x14ac:dyDescent="0.35"/>
    <row r="32364" x14ac:dyDescent="0.35"/>
    <row r="32365" x14ac:dyDescent="0.35"/>
    <row r="32366" x14ac:dyDescent="0.35"/>
    <row r="32367" x14ac:dyDescent="0.35"/>
    <row r="32368" x14ac:dyDescent="0.35"/>
    <row r="32369" x14ac:dyDescent="0.35"/>
    <row r="32370" x14ac:dyDescent="0.35"/>
    <row r="32371" x14ac:dyDescent="0.35"/>
    <row r="32372" x14ac:dyDescent="0.35"/>
    <row r="32373" x14ac:dyDescent="0.35"/>
    <row r="32374" x14ac:dyDescent="0.35"/>
    <row r="32375" x14ac:dyDescent="0.35"/>
    <row r="32376" x14ac:dyDescent="0.35"/>
    <row r="32377" x14ac:dyDescent="0.35"/>
    <row r="32378" x14ac:dyDescent="0.35"/>
    <row r="32379" x14ac:dyDescent="0.35"/>
    <row r="32380" x14ac:dyDescent="0.35"/>
    <row r="32381" x14ac:dyDescent="0.35"/>
    <row r="32382" x14ac:dyDescent="0.35"/>
    <row r="32383" x14ac:dyDescent="0.35"/>
    <row r="32384" x14ac:dyDescent="0.35"/>
    <row r="32385" x14ac:dyDescent="0.35"/>
    <row r="32386" x14ac:dyDescent="0.35"/>
    <row r="32387" x14ac:dyDescent="0.35"/>
    <row r="32388" x14ac:dyDescent="0.35"/>
    <row r="32389" x14ac:dyDescent="0.35"/>
    <row r="32390" x14ac:dyDescent="0.35"/>
    <row r="32391" x14ac:dyDescent="0.35"/>
    <row r="32392" x14ac:dyDescent="0.35"/>
    <row r="32393" x14ac:dyDescent="0.35"/>
    <row r="32394" x14ac:dyDescent="0.35"/>
    <row r="32395" x14ac:dyDescent="0.35"/>
    <row r="32396" x14ac:dyDescent="0.35"/>
    <row r="32397" x14ac:dyDescent="0.35"/>
    <row r="32398" x14ac:dyDescent="0.35"/>
    <row r="32399" x14ac:dyDescent="0.35"/>
    <row r="32400" x14ac:dyDescent="0.35"/>
    <row r="32401" x14ac:dyDescent="0.35"/>
    <row r="32402" x14ac:dyDescent="0.35"/>
    <row r="32403" x14ac:dyDescent="0.35"/>
    <row r="32404" x14ac:dyDescent="0.35"/>
    <row r="32405" x14ac:dyDescent="0.35"/>
    <row r="32406" x14ac:dyDescent="0.35"/>
    <row r="32407" x14ac:dyDescent="0.35"/>
    <row r="32408" x14ac:dyDescent="0.35"/>
    <row r="32409" x14ac:dyDescent="0.35"/>
    <row r="32410" x14ac:dyDescent="0.35"/>
    <row r="32411" x14ac:dyDescent="0.35"/>
    <row r="32412" x14ac:dyDescent="0.35"/>
    <row r="32413" x14ac:dyDescent="0.35"/>
    <row r="32414" x14ac:dyDescent="0.35"/>
    <row r="32415" x14ac:dyDescent="0.35"/>
    <row r="32416" x14ac:dyDescent="0.35"/>
    <row r="32417" x14ac:dyDescent="0.35"/>
    <row r="32418" x14ac:dyDescent="0.35"/>
    <row r="32419" x14ac:dyDescent="0.35"/>
    <row r="32420" x14ac:dyDescent="0.35"/>
    <row r="32421" x14ac:dyDescent="0.35"/>
    <row r="32422" x14ac:dyDescent="0.35"/>
    <row r="32423" x14ac:dyDescent="0.35"/>
    <row r="32424" x14ac:dyDescent="0.35"/>
    <row r="32425" x14ac:dyDescent="0.35"/>
    <row r="32426" x14ac:dyDescent="0.35"/>
    <row r="32427" x14ac:dyDescent="0.35"/>
    <row r="32428" x14ac:dyDescent="0.35"/>
    <row r="32429" x14ac:dyDescent="0.35"/>
    <row r="32430" x14ac:dyDescent="0.35"/>
    <row r="32431" x14ac:dyDescent="0.35"/>
    <row r="32432" x14ac:dyDescent="0.35"/>
    <row r="32433" x14ac:dyDescent="0.35"/>
    <row r="32434" x14ac:dyDescent="0.35"/>
    <row r="32435" x14ac:dyDescent="0.35"/>
    <row r="32436" x14ac:dyDescent="0.35"/>
    <row r="32437" x14ac:dyDescent="0.35"/>
    <row r="32438" x14ac:dyDescent="0.35"/>
    <row r="32439" x14ac:dyDescent="0.35"/>
    <row r="32440" x14ac:dyDescent="0.35"/>
    <row r="32441" x14ac:dyDescent="0.35"/>
    <row r="32442" x14ac:dyDescent="0.35"/>
    <row r="32443" x14ac:dyDescent="0.35"/>
    <row r="32444" x14ac:dyDescent="0.35"/>
    <row r="32445" x14ac:dyDescent="0.35"/>
    <row r="32446" x14ac:dyDescent="0.35"/>
    <row r="32447" x14ac:dyDescent="0.35"/>
    <row r="32448" x14ac:dyDescent="0.35"/>
    <row r="32449" x14ac:dyDescent="0.35"/>
    <row r="32450" x14ac:dyDescent="0.35"/>
    <row r="32451" x14ac:dyDescent="0.35"/>
    <row r="32452" x14ac:dyDescent="0.35"/>
    <row r="32453" x14ac:dyDescent="0.35"/>
    <row r="32454" x14ac:dyDescent="0.35"/>
    <row r="32455" x14ac:dyDescent="0.35"/>
    <row r="32456" x14ac:dyDescent="0.35"/>
    <row r="32457" x14ac:dyDescent="0.35"/>
    <row r="32458" x14ac:dyDescent="0.35"/>
    <row r="32459" x14ac:dyDescent="0.35"/>
    <row r="32460" x14ac:dyDescent="0.35"/>
    <row r="32461" x14ac:dyDescent="0.35"/>
    <row r="32462" x14ac:dyDescent="0.35"/>
    <row r="32463" x14ac:dyDescent="0.35"/>
    <row r="32464" x14ac:dyDescent="0.35"/>
    <row r="32465" x14ac:dyDescent="0.35"/>
    <row r="32466" x14ac:dyDescent="0.35"/>
    <row r="32467" x14ac:dyDescent="0.35"/>
    <row r="32468" x14ac:dyDescent="0.35"/>
    <row r="32469" x14ac:dyDescent="0.35"/>
    <row r="32470" x14ac:dyDescent="0.35"/>
    <row r="32471" x14ac:dyDescent="0.35"/>
    <row r="32472" x14ac:dyDescent="0.35"/>
    <row r="32473" x14ac:dyDescent="0.35"/>
    <row r="32474" x14ac:dyDescent="0.35"/>
    <row r="32475" x14ac:dyDescent="0.35"/>
    <row r="32476" x14ac:dyDescent="0.35"/>
    <row r="32477" x14ac:dyDescent="0.35"/>
    <row r="32478" x14ac:dyDescent="0.35"/>
    <row r="32479" x14ac:dyDescent="0.35"/>
    <row r="32480" x14ac:dyDescent="0.35"/>
    <row r="32481" x14ac:dyDescent="0.35"/>
    <row r="32482" x14ac:dyDescent="0.35"/>
    <row r="32483" x14ac:dyDescent="0.35"/>
    <row r="32484" x14ac:dyDescent="0.35"/>
    <row r="32485" x14ac:dyDescent="0.35"/>
    <row r="32486" x14ac:dyDescent="0.35"/>
    <row r="32487" x14ac:dyDescent="0.35"/>
    <row r="32488" x14ac:dyDescent="0.35"/>
    <row r="32489" x14ac:dyDescent="0.35"/>
    <row r="32490" x14ac:dyDescent="0.35"/>
    <row r="32491" x14ac:dyDescent="0.35"/>
    <row r="32492" x14ac:dyDescent="0.35"/>
    <row r="32493" x14ac:dyDescent="0.35"/>
    <row r="32494" x14ac:dyDescent="0.35"/>
    <row r="32495" x14ac:dyDescent="0.35"/>
    <row r="32496" x14ac:dyDescent="0.35"/>
    <row r="32497" x14ac:dyDescent="0.35"/>
    <row r="32498" x14ac:dyDescent="0.35"/>
    <row r="32499" x14ac:dyDescent="0.35"/>
    <row r="32500" x14ac:dyDescent="0.35"/>
    <row r="32501" x14ac:dyDescent="0.35"/>
    <row r="32502" x14ac:dyDescent="0.35"/>
    <row r="32503" x14ac:dyDescent="0.35"/>
    <row r="32504" x14ac:dyDescent="0.35"/>
    <row r="32505" x14ac:dyDescent="0.35"/>
    <row r="32506" x14ac:dyDescent="0.35"/>
    <row r="32507" x14ac:dyDescent="0.35"/>
    <row r="32508" x14ac:dyDescent="0.35"/>
    <row r="32509" x14ac:dyDescent="0.35"/>
    <row r="32510" x14ac:dyDescent="0.35"/>
    <row r="32511" x14ac:dyDescent="0.35"/>
    <row r="32512" x14ac:dyDescent="0.35"/>
    <row r="32513" x14ac:dyDescent="0.35"/>
    <row r="32514" x14ac:dyDescent="0.35"/>
    <row r="32515" x14ac:dyDescent="0.35"/>
    <row r="32516" x14ac:dyDescent="0.35"/>
    <row r="32517" x14ac:dyDescent="0.35"/>
    <row r="32518" x14ac:dyDescent="0.35"/>
    <row r="32519" x14ac:dyDescent="0.35"/>
    <row r="32520" x14ac:dyDescent="0.35"/>
    <row r="32521" x14ac:dyDescent="0.35"/>
    <row r="32522" x14ac:dyDescent="0.35"/>
    <row r="32523" x14ac:dyDescent="0.35"/>
    <row r="32524" x14ac:dyDescent="0.35"/>
    <row r="32525" x14ac:dyDescent="0.35"/>
    <row r="32526" x14ac:dyDescent="0.35"/>
    <row r="32527" x14ac:dyDescent="0.35"/>
    <row r="32528" x14ac:dyDescent="0.35"/>
    <row r="32529" x14ac:dyDescent="0.35"/>
    <row r="32530" x14ac:dyDescent="0.35"/>
    <row r="32531" x14ac:dyDescent="0.35"/>
    <row r="32532" x14ac:dyDescent="0.35"/>
    <row r="32533" x14ac:dyDescent="0.35"/>
    <row r="32534" x14ac:dyDescent="0.35"/>
    <row r="32535" x14ac:dyDescent="0.35"/>
    <row r="32536" x14ac:dyDescent="0.35"/>
    <row r="32537" x14ac:dyDescent="0.35"/>
    <row r="32538" x14ac:dyDescent="0.35"/>
    <row r="32539" x14ac:dyDescent="0.35"/>
    <row r="32540" x14ac:dyDescent="0.35"/>
    <row r="32541" x14ac:dyDescent="0.35"/>
    <row r="32542" x14ac:dyDescent="0.35"/>
    <row r="32543" x14ac:dyDescent="0.35"/>
    <row r="32544" x14ac:dyDescent="0.35"/>
    <row r="32545" x14ac:dyDescent="0.35"/>
    <row r="32546" x14ac:dyDescent="0.35"/>
    <row r="32547" x14ac:dyDescent="0.35"/>
    <row r="32548" x14ac:dyDescent="0.35"/>
    <row r="32549" x14ac:dyDescent="0.35"/>
    <row r="32550" x14ac:dyDescent="0.35"/>
    <row r="32551" x14ac:dyDescent="0.35"/>
    <row r="32552" x14ac:dyDescent="0.35"/>
    <row r="32553" x14ac:dyDescent="0.35"/>
    <row r="32554" x14ac:dyDescent="0.35"/>
    <row r="32555" x14ac:dyDescent="0.35"/>
    <row r="32556" x14ac:dyDescent="0.35"/>
    <row r="32557" x14ac:dyDescent="0.35"/>
    <row r="32558" x14ac:dyDescent="0.35"/>
    <row r="32559" x14ac:dyDescent="0.35"/>
    <row r="32560" x14ac:dyDescent="0.35"/>
    <row r="32561" x14ac:dyDescent="0.35"/>
    <row r="32562" x14ac:dyDescent="0.35"/>
    <row r="32563" x14ac:dyDescent="0.35"/>
    <row r="32564" x14ac:dyDescent="0.35"/>
    <row r="32565" x14ac:dyDescent="0.35"/>
    <row r="32566" x14ac:dyDescent="0.35"/>
    <row r="32567" x14ac:dyDescent="0.35"/>
    <row r="32568" x14ac:dyDescent="0.35"/>
    <row r="32569" x14ac:dyDescent="0.35"/>
    <row r="32570" x14ac:dyDescent="0.35"/>
    <row r="32571" x14ac:dyDescent="0.35"/>
    <row r="32572" x14ac:dyDescent="0.35"/>
    <row r="32573" x14ac:dyDescent="0.35"/>
    <row r="32574" x14ac:dyDescent="0.35"/>
    <row r="32575" x14ac:dyDescent="0.35"/>
    <row r="32576" x14ac:dyDescent="0.35"/>
    <row r="32577" x14ac:dyDescent="0.35"/>
    <row r="32578" x14ac:dyDescent="0.35"/>
    <row r="32579" x14ac:dyDescent="0.35"/>
    <row r="32580" x14ac:dyDescent="0.35"/>
    <row r="32581" x14ac:dyDescent="0.35"/>
    <row r="32582" x14ac:dyDescent="0.35"/>
    <row r="32583" x14ac:dyDescent="0.35"/>
    <row r="32584" x14ac:dyDescent="0.35"/>
    <row r="32585" x14ac:dyDescent="0.35"/>
    <row r="32586" x14ac:dyDescent="0.35"/>
    <row r="32587" x14ac:dyDescent="0.35"/>
    <row r="32588" x14ac:dyDescent="0.35"/>
    <row r="32589" x14ac:dyDescent="0.35"/>
    <row r="32590" x14ac:dyDescent="0.35"/>
    <row r="32591" x14ac:dyDescent="0.35"/>
    <row r="32592" x14ac:dyDescent="0.35"/>
    <row r="32593" x14ac:dyDescent="0.35"/>
    <row r="32594" x14ac:dyDescent="0.35"/>
    <row r="32595" x14ac:dyDescent="0.35"/>
    <row r="32596" x14ac:dyDescent="0.35"/>
    <row r="32597" x14ac:dyDescent="0.35"/>
    <row r="32598" x14ac:dyDescent="0.35"/>
    <row r="32599" x14ac:dyDescent="0.35"/>
    <row r="32600" x14ac:dyDescent="0.35"/>
    <row r="32601" x14ac:dyDescent="0.35"/>
    <row r="32602" x14ac:dyDescent="0.35"/>
    <row r="32603" x14ac:dyDescent="0.35"/>
    <row r="32604" x14ac:dyDescent="0.35"/>
    <row r="32605" x14ac:dyDescent="0.35"/>
    <row r="32606" x14ac:dyDescent="0.35"/>
    <row r="32607" x14ac:dyDescent="0.35"/>
    <row r="32608" x14ac:dyDescent="0.35"/>
    <row r="32609" x14ac:dyDescent="0.35"/>
    <row r="32610" x14ac:dyDescent="0.35"/>
    <row r="32611" x14ac:dyDescent="0.35"/>
    <row r="32612" x14ac:dyDescent="0.35"/>
    <row r="32613" x14ac:dyDescent="0.35"/>
    <row r="32614" x14ac:dyDescent="0.35"/>
    <row r="32615" x14ac:dyDescent="0.35"/>
    <row r="32616" x14ac:dyDescent="0.35"/>
    <row r="32617" x14ac:dyDescent="0.35"/>
    <row r="32618" x14ac:dyDescent="0.35"/>
    <row r="32619" x14ac:dyDescent="0.35"/>
    <row r="32620" x14ac:dyDescent="0.35"/>
    <row r="32621" x14ac:dyDescent="0.35"/>
    <row r="32622" x14ac:dyDescent="0.35"/>
    <row r="32623" x14ac:dyDescent="0.35"/>
    <row r="32624" x14ac:dyDescent="0.35"/>
    <row r="32625" x14ac:dyDescent="0.35"/>
    <row r="32626" x14ac:dyDescent="0.35"/>
    <row r="32627" x14ac:dyDescent="0.35"/>
    <row r="32628" x14ac:dyDescent="0.35"/>
    <row r="32629" x14ac:dyDescent="0.35"/>
    <row r="32630" x14ac:dyDescent="0.35"/>
    <row r="32631" x14ac:dyDescent="0.35"/>
    <row r="32632" x14ac:dyDescent="0.35"/>
    <row r="32633" x14ac:dyDescent="0.35"/>
    <row r="32634" x14ac:dyDescent="0.35"/>
    <row r="32635" x14ac:dyDescent="0.35"/>
    <row r="32636" x14ac:dyDescent="0.35"/>
    <row r="32637" x14ac:dyDescent="0.35"/>
    <row r="32638" x14ac:dyDescent="0.35"/>
    <row r="32639" x14ac:dyDescent="0.35"/>
    <row r="32640" x14ac:dyDescent="0.35"/>
    <row r="32641" x14ac:dyDescent="0.35"/>
    <row r="32642" x14ac:dyDescent="0.35"/>
    <row r="32643" x14ac:dyDescent="0.35"/>
    <row r="32644" x14ac:dyDescent="0.35"/>
    <row r="32645" x14ac:dyDescent="0.35"/>
    <row r="32646" x14ac:dyDescent="0.35"/>
    <row r="32647" x14ac:dyDescent="0.35"/>
    <row r="32648" x14ac:dyDescent="0.35"/>
    <row r="32649" x14ac:dyDescent="0.35"/>
    <row r="32650" x14ac:dyDescent="0.35"/>
    <row r="32651" x14ac:dyDescent="0.35"/>
    <row r="32652" x14ac:dyDescent="0.35"/>
    <row r="32653" x14ac:dyDescent="0.35"/>
    <row r="32654" x14ac:dyDescent="0.35"/>
    <row r="32655" x14ac:dyDescent="0.35"/>
    <row r="32656" x14ac:dyDescent="0.35"/>
    <row r="32657" x14ac:dyDescent="0.35"/>
    <row r="32658" x14ac:dyDescent="0.35"/>
    <row r="32659" x14ac:dyDescent="0.35"/>
    <row r="32660" x14ac:dyDescent="0.35"/>
    <row r="32661" x14ac:dyDescent="0.35"/>
    <row r="32662" x14ac:dyDescent="0.35"/>
    <row r="32663" x14ac:dyDescent="0.35"/>
    <row r="32664" x14ac:dyDescent="0.35"/>
    <row r="32665" x14ac:dyDescent="0.35"/>
    <row r="32666" x14ac:dyDescent="0.35"/>
    <row r="32667" x14ac:dyDescent="0.35"/>
    <row r="32668" x14ac:dyDescent="0.35"/>
    <row r="32669" x14ac:dyDescent="0.35"/>
    <row r="32670" x14ac:dyDescent="0.35"/>
    <row r="32671" x14ac:dyDescent="0.35"/>
    <row r="32672" x14ac:dyDescent="0.35"/>
    <row r="32673" x14ac:dyDescent="0.35"/>
    <row r="32674" x14ac:dyDescent="0.35"/>
    <row r="32675" x14ac:dyDescent="0.35"/>
    <row r="32676" x14ac:dyDescent="0.35"/>
    <row r="32677" x14ac:dyDescent="0.35"/>
    <row r="32678" x14ac:dyDescent="0.35"/>
    <row r="32679" x14ac:dyDescent="0.35"/>
    <row r="32680" x14ac:dyDescent="0.35"/>
    <row r="32681" x14ac:dyDescent="0.35"/>
    <row r="32682" x14ac:dyDescent="0.35"/>
    <row r="32683" x14ac:dyDescent="0.35"/>
    <row r="32684" x14ac:dyDescent="0.35"/>
    <row r="32685" x14ac:dyDescent="0.35"/>
    <row r="32686" x14ac:dyDescent="0.35"/>
    <row r="32687" x14ac:dyDescent="0.35"/>
    <row r="32688" x14ac:dyDescent="0.35"/>
    <row r="32689" x14ac:dyDescent="0.35"/>
    <row r="32690" x14ac:dyDescent="0.35"/>
    <row r="32691" x14ac:dyDescent="0.35"/>
    <row r="32692" x14ac:dyDescent="0.35"/>
    <row r="32693" x14ac:dyDescent="0.35"/>
    <row r="32694" x14ac:dyDescent="0.35"/>
    <row r="32695" x14ac:dyDescent="0.35"/>
    <row r="32696" x14ac:dyDescent="0.35"/>
    <row r="32697" x14ac:dyDescent="0.35"/>
    <row r="32698" x14ac:dyDescent="0.35"/>
    <row r="32699" x14ac:dyDescent="0.35"/>
    <row r="32700" x14ac:dyDescent="0.35"/>
    <row r="32701" x14ac:dyDescent="0.35"/>
    <row r="32702" x14ac:dyDescent="0.35"/>
    <row r="32703" x14ac:dyDescent="0.35"/>
    <row r="32704" x14ac:dyDescent="0.35"/>
    <row r="32705" x14ac:dyDescent="0.35"/>
    <row r="32706" x14ac:dyDescent="0.35"/>
    <row r="32707" x14ac:dyDescent="0.35"/>
    <row r="32708" x14ac:dyDescent="0.35"/>
    <row r="32709" x14ac:dyDescent="0.35"/>
    <row r="32710" x14ac:dyDescent="0.35"/>
    <row r="32711" x14ac:dyDescent="0.35"/>
    <row r="32712" x14ac:dyDescent="0.35"/>
    <row r="32713" x14ac:dyDescent="0.35"/>
    <row r="32714" x14ac:dyDescent="0.35"/>
    <row r="32715" x14ac:dyDescent="0.35"/>
    <row r="32716" x14ac:dyDescent="0.35"/>
    <row r="32717" x14ac:dyDescent="0.35"/>
    <row r="32718" x14ac:dyDescent="0.35"/>
    <row r="32719" x14ac:dyDescent="0.35"/>
    <row r="32720" x14ac:dyDescent="0.35"/>
    <row r="32721" x14ac:dyDescent="0.35"/>
    <row r="32722" x14ac:dyDescent="0.35"/>
    <row r="32723" x14ac:dyDescent="0.35"/>
    <row r="32724" x14ac:dyDescent="0.35"/>
    <row r="32725" x14ac:dyDescent="0.35"/>
    <row r="32726" x14ac:dyDescent="0.35"/>
    <row r="32727" x14ac:dyDescent="0.35"/>
    <row r="32728" x14ac:dyDescent="0.35"/>
    <row r="32729" x14ac:dyDescent="0.35"/>
    <row r="32730" x14ac:dyDescent="0.35"/>
    <row r="32731" x14ac:dyDescent="0.35"/>
    <row r="32732" x14ac:dyDescent="0.35"/>
    <row r="32733" x14ac:dyDescent="0.35"/>
    <row r="32734" x14ac:dyDescent="0.35"/>
    <row r="32735" x14ac:dyDescent="0.35"/>
    <row r="32736" x14ac:dyDescent="0.35"/>
    <row r="32737" x14ac:dyDescent="0.35"/>
    <row r="32738" x14ac:dyDescent="0.35"/>
    <row r="32739" x14ac:dyDescent="0.35"/>
    <row r="32740" x14ac:dyDescent="0.35"/>
    <row r="32741" x14ac:dyDescent="0.35"/>
    <row r="32742" x14ac:dyDescent="0.35"/>
    <row r="32743" x14ac:dyDescent="0.35"/>
    <row r="32744" x14ac:dyDescent="0.35"/>
    <row r="32745" x14ac:dyDescent="0.35"/>
    <row r="32746" x14ac:dyDescent="0.35"/>
    <row r="32747" x14ac:dyDescent="0.35"/>
    <row r="32748" x14ac:dyDescent="0.35"/>
    <row r="32749" x14ac:dyDescent="0.35"/>
    <row r="32750" x14ac:dyDescent="0.35"/>
    <row r="32751" x14ac:dyDescent="0.35"/>
    <row r="32752" x14ac:dyDescent="0.35"/>
    <row r="32753" x14ac:dyDescent="0.35"/>
    <row r="32754" x14ac:dyDescent="0.35"/>
    <row r="32755" x14ac:dyDescent="0.35"/>
    <row r="32756" x14ac:dyDescent="0.35"/>
    <row r="32757" x14ac:dyDescent="0.35"/>
    <row r="32758" x14ac:dyDescent="0.35"/>
    <row r="32759" x14ac:dyDescent="0.35"/>
    <row r="32760" x14ac:dyDescent="0.35"/>
    <row r="32761" x14ac:dyDescent="0.35"/>
    <row r="32762" x14ac:dyDescent="0.35"/>
    <row r="32763" x14ac:dyDescent="0.35"/>
    <row r="32764" x14ac:dyDescent="0.35"/>
    <row r="32765" x14ac:dyDescent="0.35"/>
    <row r="32766" x14ac:dyDescent="0.35"/>
    <row r="32767" x14ac:dyDescent="0.35"/>
    <row r="32768" x14ac:dyDescent="0.35"/>
    <row r="32769" x14ac:dyDescent="0.35"/>
    <row r="32770" x14ac:dyDescent="0.35"/>
    <row r="32771" x14ac:dyDescent="0.35"/>
    <row r="32772" x14ac:dyDescent="0.35"/>
    <row r="32773" x14ac:dyDescent="0.35"/>
    <row r="32774" x14ac:dyDescent="0.35"/>
    <row r="32775" x14ac:dyDescent="0.35"/>
    <row r="32776" x14ac:dyDescent="0.35"/>
    <row r="32777" x14ac:dyDescent="0.35"/>
    <row r="32778" x14ac:dyDescent="0.35"/>
    <row r="32779" x14ac:dyDescent="0.35"/>
    <row r="32780" x14ac:dyDescent="0.35"/>
    <row r="32781" x14ac:dyDescent="0.35"/>
    <row r="32782" x14ac:dyDescent="0.35"/>
    <row r="32783" x14ac:dyDescent="0.35"/>
    <row r="32784" x14ac:dyDescent="0.35"/>
    <row r="32785" x14ac:dyDescent="0.35"/>
    <row r="32786" x14ac:dyDescent="0.35"/>
    <row r="32787" x14ac:dyDescent="0.35"/>
    <row r="32788" x14ac:dyDescent="0.35"/>
    <row r="32789" x14ac:dyDescent="0.35"/>
    <row r="32790" x14ac:dyDescent="0.35"/>
    <row r="32791" x14ac:dyDescent="0.35"/>
    <row r="32792" x14ac:dyDescent="0.35"/>
    <row r="32793" x14ac:dyDescent="0.35"/>
    <row r="32794" x14ac:dyDescent="0.35"/>
    <row r="32795" x14ac:dyDescent="0.35"/>
    <row r="32796" x14ac:dyDescent="0.35"/>
    <row r="32797" x14ac:dyDescent="0.35"/>
    <row r="32798" x14ac:dyDescent="0.35"/>
    <row r="32799" x14ac:dyDescent="0.35"/>
    <row r="32800" x14ac:dyDescent="0.35"/>
    <row r="32801" x14ac:dyDescent="0.35"/>
    <row r="32802" x14ac:dyDescent="0.35"/>
    <row r="32803" x14ac:dyDescent="0.35"/>
    <row r="32804" x14ac:dyDescent="0.35"/>
    <row r="32805" x14ac:dyDescent="0.35"/>
    <row r="32806" x14ac:dyDescent="0.35"/>
    <row r="32807" x14ac:dyDescent="0.35"/>
    <row r="32808" x14ac:dyDescent="0.35"/>
    <row r="32809" x14ac:dyDescent="0.35"/>
    <row r="32810" x14ac:dyDescent="0.35"/>
    <row r="32811" x14ac:dyDescent="0.35"/>
    <row r="32812" x14ac:dyDescent="0.35"/>
    <row r="32813" x14ac:dyDescent="0.35"/>
    <row r="32814" x14ac:dyDescent="0.35"/>
    <row r="32815" x14ac:dyDescent="0.35"/>
    <row r="32816" x14ac:dyDescent="0.35"/>
    <row r="32817" x14ac:dyDescent="0.35"/>
    <row r="32818" x14ac:dyDescent="0.35"/>
    <row r="32819" x14ac:dyDescent="0.35"/>
    <row r="32820" x14ac:dyDescent="0.35"/>
    <row r="32821" x14ac:dyDescent="0.35"/>
    <row r="32822" x14ac:dyDescent="0.35"/>
    <row r="32823" x14ac:dyDescent="0.35"/>
    <row r="32824" x14ac:dyDescent="0.35"/>
    <row r="32825" x14ac:dyDescent="0.35"/>
    <row r="32826" x14ac:dyDescent="0.35"/>
    <row r="32827" x14ac:dyDescent="0.35"/>
    <row r="32828" x14ac:dyDescent="0.35"/>
    <row r="32829" x14ac:dyDescent="0.35"/>
    <row r="32830" x14ac:dyDescent="0.35"/>
    <row r="32831" x14ac:dyDescent="0.35"/>
    <row r="32832" x14ac:dyDescent="0.35"/>
    <row r="32833" x14ac:dyDescent="0.35"/>
    <row r="32834" x14ac:dyDescent="0.35"/>
    <row r="32835" x14ac:dyDescent="0.35"/>
    <row r="32836" x14ac:dyDescent="0.35"/>
    <row r="32837" x14ac:dyDescent="0.35"/>
    <row r="32838" x14ac:dyDescent="0.35"/>
    <row r="32839" x14ac:dyDescent="0.35"/>
    <row r="32840" x14ac:dyDescent="0.35"/>
    <row r="32841" x14ac:dyDescent="0.35"/>
    <row r="32842" x14ac:dyDescent="0.35"/>
    <row r="32843" x14ac:dyDescent="0.35"/>
    <row r="32844" x14ac:dyDescent="0.35"/>
    <row r="32845" x14ac:dyDescent="0.35"/>
    <row r="32846" x14ac:dyDescent="0.35"/>
    <row r="32847" x14ac:dyDescent="0.35"/>
    <row r="32848" x14ac:dyDescent="0.35"/>
    <row r="32849" x14ac:dyDescent="0.35"/>
    <row r="32850" x14ac:dyDescent="0.35"/>
    <row r="32851" x14ac:dyDescent="0.35"/>
    <row r="32852" x14ac:dyDescent="0.35"/>
    <row r="32853" x14ac:dyDescent="0.35"/>
    <row r="32854" x14ac:dyDescent="0.35"/>
    <row r="32855" x14ac:dyDescent="0.35"/>
    <row r="32856" x14ac:dyDescent="0.35"/>
    <row r="32857" x14ac:dyDescent="0.35"/>
    <row r="32858" x14ac:dyDescent="0.35"/>
    <row r="32859" x14ac:dyDescent="0.35"/>
    <row r="32860" x14ac:dyDescent="0.35"/>
    <row r="32861" x14ac:dyDescent="0.35"/>
    <row r="32862" x14ac:dyDescent="0.35"/>
    <row r="32863" x14ac:dyDescent="0.35"/>
    <row r="32864" x14ac:dyDescent="0.35"/>
    <row r="32865" x14ac:dyDescent="0.35"/>
    <row r="32866" x14ac:dyDescent="0.35"/>
    <row r="32867" x14ac:dyDescent="0.35"/>
    <row r="32868" x14ac:dyDescent="0.35"/>
    <row r="32869" x14ac:dyDescent="0.35"/>
    <row r="32870" x14ac:dyDescent="0.35"/>
    <row r="32871" x14ac:dyDescent="0.35"/>
    <row r="32872" x14ac:dyDescent="0.35"/>
    <row r="32873" x14ac:dyDescent="0.35"/>
    <row r="32874" x14ac:dyDescent="0.35"/>
    <row r="32875" x14ac:dyDescent="0.35"/>
    <row r="32876" x14ac:dyDescent="0.35"/>
    <row r="32877" x14ac:dyDescent="0.35"/>
    <row r="32878" x14ac:dyDescent="0.35"/>
    <row r="32879" x14ac:dyDescent="0.35"/>
    <row r="32880" x14ac:dyDescent="0.35"/>
    <row r="32881" x14ac:dyDescent="0.35"/>
    <row r="32882" x14ac:dyDescent="0.35"/>
    <row r="32883" x14ac:dyDescent="0.35"/>
    <row r="32884" x14ac:dyDescent="0.35"/>
    <row r="32885" x14ac:dyDescent="0.35"/>
    <row r="32886" x14ac:dyDescent="0.35"/>
    <row r="32887" x14ac:dyDescent="0.35"/>
    <row r="32888" x14ac:dyDescent="0.35"/>
    <row r="32889" x14ac:dyDescent="0.35"/>
    <row r="32890" x14ac:dyDescent="0.35"/>
    <row r="32891" x14ac:dyDescent="0.35"/>
    <row r="32892" x14ac:dyDescent="0.35"/>
    <row r="32893" x14ac:dyDescent="0.35"/>
    <row r="32894" x14ac:dyDescent="0.35"/>
    <row r="32895" x14ac:dyDescent="0.35"/>
    <row r="32896" x14ac:dyDescent="0.35"/>
    <row r="32897" x14ac:dyDescent="0.35"/>
    <row r="32898" x14ac:dyDescent="0.35"/>
    <row r="32899" x14ac:dyDescent="0.35"/>
    <row r="32900" x14ac:dyDescent="0.35"/>
    <row r="32901" x14ac:dyDescent="0.35"/>
    <row r="32902" x14ac:dyDescent="0.35"/>
    <row r="32903" x14ac:dyDescent="0.35"/>
    <row r="32904" x14ac:dyDescent="0.35"/>
    <row r="32905" x14ac:dyDescent="0.35"/>
    <row r="32906" x14ac:dyDescent="0.35"/>
    <row r="32907" x14ac:dyDescent="0.35"/>
    <row r="32908" x14ac:dyDescent="0.35"/>
    <row r="32909" x14ac:dyDescent="0.35"/>
    <row r="32910" x14ac:dyDescent="0.35"/>
    <row r="32911" x14ac:dyDescent="0.35"/>
    <row r="32912" x14ac:dyDescent="0.35"/>
    <row r="32913" x14ac:dyDescent="0.35"/>
    <row r="32914" x14ac:dyDescent="0.35"/>
    <row r="32915" x14ac:dyDescent="0.35"/>
    <row r="32916" x14ac:dyDescent="0.35"/>
    <row r="32917" x14ac:dyDescent="0.35"/>
    <row r="32918" x14ac:dyDescent="0.35"/>
    <row r="32919" x14ac:dyDescent="0.35"/>
    <row r="32920" x14ac:dyDescent="0.35"/>
    <row r="32921" x14ac:dyDescent="0.35"/>
    <row r="32922" x14ac:dyDescent="0.35"/>
    <row r="32923" x14ac:dyDescent="0.35"/>
    <row r="32924" x14ac:dyDescent="0.35"/>
    <row r="32925" x14ac:dyDescent="0.35"/>
    <row r="32926" x14ac:dyDescent="0.35"/>
    <row r="32927" x14ac:dyDescent="0.35"/>
    <row r="32928" x14ac:dyDescent="0.35"/>
    <row r="32929" x14ac:dyDescent="0.35"/>
    <row r="32930" x14ac:dyDescent="0.35"/>
    <row r="32931" x14ac:dyDescent="0.35"/>
    <row r="32932" x14ac:dyDescent="0.35"/>
    <row r="32933" x14ac:dyDescent="0.35"/>
    <row r="32934" x14ac:dyDescent="0.35"/>
    <row r="32935" x14ac:dyDescent="0.35"/>
    <row r="32936" x14ac:dyDescent="0.35"/>
    <row r="32937" x14ac:dyDescent="0.35"/>
    <row r="32938" x14ac:dyDescent="0.35"/>
    <row r="32939" x14ac:dyDescent="0.35"/>
    <row r="32940" x14ac:dyDescent="0.35"/>
    <row r="32941" x14ac:dyDescent="0.35"/>
    <row r="32942" x14ac:dyDescent="0.35"/>
    <row r="32943" x14ac:dyDescent="0.35"/>
    <row r="32944" x14ac:dyDescent="0.35"/>
    <row r="32945" x14ac:dyDescent="0.35"/>
    <row r="32946" x14ac:dyDescent="0.35"/>
    <row r="32947" x14ac:dyDescent="0.35"/>
    <row r="32948" x14ac:dyDescent="0.35"/>
    <row r="32949" x14ac:dyDescent="0.35"/>
    <row r="32950" x14ac:dyDescent="0.35"/>
    <row r="32951" x14ac:dyDescent="0.35"/>
    <row r="32952" x14ac:dyDescent="0.35"/>
    <row r="32953" x14ac:dyDescent="0.35"/>
    <row r="32954" x14ac:dyDescent="0.35"/>
    <row r="32955" x14ac:dyDescent="0.35"/>
    <row r="32956" x14ac:dyDescent="0.35"/>
    <row r="32957" x14ac:dyDescent="0.35"/>
    <row r="32958" x14ac:dyDescent="0.35"/>
    <row r="32959" x14ac:dyDescent="0.35"/>
    <row r="32960" x14ac:dyDescent="0.35"/>
    <row r="32961" x14ac:dyDescent="0.35"/>
    <row r="32962" x14ac:dyDescent="0.35"/>
    <row r="32963" x14ac:dyDescent="0.35"/>
    <row r="32964" x14ac:dyDescent="0.35"/>
    <row r="32965" x14ac:dyDescent="0.35"/>
    <row r="32966" x14ac:dyDescent="0.35"/>
    <row r="32967" x14ac:dyDescent="0.35"/>
    <row r="32968" x14ac:dyDescent="0.35"/>
    <row r="32969" x14ac:dyDescent="0.35"/>
    <row r="32970" x14ac:dyDescent="0.35"/>
    <row r="32971" x14ac:dyDescent="0.35"/>
    <row r="32972" x14ac:dyDescent="0.35"/>
    <row r="32973" x14ac:dyDescent="0.35"/>
    <row r="32974" x14ac:dyDescent="0.35"/>
    <row r="32975" x14ac:dyDescent="0.35"/>
    <row r="32976" x14ac:dyDescent="0.35"/>
    <row r="32977" x14ac:dyDescent="0.35"/>
    <row r="32978" x14ac:dyDescent="0.35"/>
    <row r="32979" x14ac:dyDescent="0.35"/>
    <row r="32980" x14ac:dyDescent="0.35"/>
    <row r="32981" x14ac:dyDescent="0.35"/>
    <row r="32982" x14ac:dyDescent="0.35"/>
    <row r="32983" x14ac:dyDescent="0.35"/>
    <row r="32984" x14ac:dyDescent="0.35"/>
    <row r="32985" x14ac:dyDescent="0.35"/>
    <row r="32986" x14ac:dyDescent="0.35"/>
    <row r="32987" x14ac:dyDescent="0.35"/>
    <row r="32988" x14ac:dyDescent="0.35"/>
    <row r="32989" x14ac:dyDescent="0.35"/>
    <row r="32990" x14ac:dyDescent="0.35"/>
    <row r="32991" x14ac:dyDescent="0.35"/>
    <row r="32992" x14ac:dyDescent="0.35"/>
    <row r="32993" x14ac:dyDescent="0.35"/>
    <row r="32994" x14ac:dyDescent="0.35"/>
    <row r="32995" x14ac:dyDescent="0.35"/>
    <row r="32996" x14ac:dyDescent="0.35"/>
    <row r="32997" x14ac:dyDescent="0.35"/>
    <row r="32998" x14ac:dyDescent="0.35"/>
    <row r="32999" x14ac:dyDescent="0.35"/>
    <row r="33000" x14ac:dyDescent="0.35"/>
    <row r="33001" x14ac:dyDescent="0.35"/>
    <row r="33002" x14ac:dyDescent="0.35"/>
    <row r="33003" x14ac:dyDescent="0.35"/>
    <row r="33004" x14ac:dyDescent="0.35"/>
    <row r="33005" x14ac:dyDescent="0.35"/>
    <row r="33006" x14ac:dyDescent="0.35"/>
    <row r="33007" x14ac:dyDescent="0.35"/>
    <row r="33008" x14ac:dyDescent="0.35"/>
    <row r="33009" x14ac:dyDescent="0.35"/>
    <row r="33010" x14ac:dyDescent="0.35"/>
    <row r="33011" x14ac:dyDescent="0.35"/>
    <row r="33012" x14ac:dyDescent="0.35"/>
    <row r="33013" x14ac:dyDescent="0.35"/>
    <row r="33014" x14ac:dyDescent="0.35"/>
    <row r="33015" x14ac:dyDescent="0.35"/>
    <row r="33016" x14ac:dyDescent="0.35"/>
    <row r="33017" x14ac:dyDescent="0.35"/>
    <row r="33018" x14ac:dyDescent="0.35"/>
    <row r="33019" x14ac:dyDescent="0.35"/>
    <row r="33020" x14ac:dyDescent="0.35"/>
    <row r="33021" x14ac:dyDescent="0.35"/>
    <row r="33022" x14ac:dyDescent="0.35"/>
    <row r="33023" x14ac:dyDescent="0.35"/>
    <row r="33024" x14ac:dyDescent="0.35"/>
    <row r="33025" x14ac:dyDescent="0.35"/>
    <row r="33026" x14ac:dyDescent="0.35"/>
    <row r="33027" x14ac:dyDescent="0.35"/>
    <row r="33028" x14ac:dyDescent="0.35"/>
    <row r="33029" x14ac:dyDescent="0.35"/>
    <row r="33030" x14ac:dyDescent="0.35"/>
    <row r="33031" x14ac:dyDescent="0.35"/>
    <row r="33032" x14ac:dyDescent="0.35"/>
    <row r="33033" x14ac:dyDescent="0.35"/>
    <row r="33034" x14ac:dyDescent="0.35"/>
    <row r="33035" x14ac:dyDescent="0.35"/>
    <row r="33036" x14ac:dyDescent="0.35"/>
    <row r="33037" x14ac:dyDescent="0.35"/>
    <row r="33038" x14ac:dyDescent="0.35"/>
    <row r="33039" x14ac:dyDescent="0.35"/>
    <row r="33040" x14ac:dyDescent="0.35"/>
    <row r="33041" x14ac:dyDescent="0.35"/>
    <row r="33042" x14ac:dyDescent="0.35"/>
    <row r="33043" x14ac:dyDescent="0.35"/>
    <row r="33044" x14ac:dyDescent="0.35"/>
    <row r="33045" x14ac:dyDescent="0.35"/>
    <row r="33046" x14ac:dyDescent="0.35"/>
    <row r="33047" x14ac:dyDescent="0.35"/>
    <row r="33048" x14ac:dyDescent="0.35"/>
    <row r="33049" x14ac:dyDescent="0.35"/>
    <row r="33050" x14ac:dyDescent="0.35"/>
    <row r="33051" x14ac:dyDescent="0.35"/>
    <row r="33052" x14ac:dyDescent="0.35"/>
    <row r="33053" x14ac:dyDescent="0.35"/>
    <row r="33054" x14ac:dyDescent="0.35"/>
    <row r="33055" x14ac:dyDescent="0.35"/>
    <row r="33056" x14ac:dyDescent="0.35"/>
    <row r="33057" x14ac:dyDescent="0.35"/>
    <row r="33058" x14ac:dyDescent="0.35"/>
    <row r="33059" x14ac:dyDescent="0.35"/>
    <row r="33060" x14ac:dyDescent="0.35"/>
    <row r="33061" x14ac:dyDescent="0.35"/>
    <row r="33062" x14ac:dyDescent="0.35"/>
    <row r="33063" x14ac:dyDescent="0.35"/>
    <row r="33064" x14ac:dyDescent="0.35"/>
    <row r="33065" x14ac:dyDescent="0.35"/>
    <row r="33066" x14ac:dyDescent="0.35"/>
    <row r="33067" x14ac:dyDescent="0.35"/>
    <row r="33068" x14ac:dyDescent="0.35"/>
    <row r="33069" x14ac:dyDescent="0.35"/>
    <row r="33070" x14ac:dyDescent="0.35"/>
    <row r="33071" x14ac:dyDescent="0.35"/>
    <row r="33072" x14ac:dyDescent="0.35"/>
    <row r="33073" x14ac:dyDescent="0.35"/>
    <row r="33074" x14ac:dyDescent="0.35"/>
    <row r="33075" x14ac:dyDescent="0.35"/>
    <row r="33076" x14ac:dyDescent="0.35"/>
    <row r="33077" x14ac:dyDescent="0.35"/>
    <row r="33078" x14ac:dyDescent="0.35"/>
    <row r="33079" x14ac:dyDescent="0.35"/>
    <row r="33080" x14ac:dyDescent="0.35"/>
    <row r="33081" x14ac:dyDescent="0.35"/>
    <row r="33082" x14ac:dyDescent="0.35"/>
    <row r="33083" x14ac:dyDescent="0.35"/>
    <row r="33084" x14ac:dyDescent="0.35"/>
    <row r="33085" x14ac:dyDescent="0.35"/>
    <row r="33086" x14ac:dyDescent="0.35"/>
    <row r="33087" x14ac:dyDescent="0.35"/>
    <row r="33088" x14ac:dyDescent="0.35"/>
    <row r="33089" x14ac:dyDescent="0.35"/>
    <row r="33090" x14ac:dyDescent="0.35"/>
    <row r="33091" x14ac:dyDescent="0.35"/>
    <row r="33092" x14ac:dyDescent="0.35"/>
    <row r="33093" x14ac:dyDescent="0.35"/>
    <row r="33094" x14ac:dyDescent="0.35"/>
    <row r="33095" x14ac:dyDescent="0.35"/>
    <row r="33096" x14ac:dyDescent="0.35"/>
    <row r="33097" x14ac:dyDescent="0.35"/>
    <row r="33098" x14ac:dyDescent="0.35"/>
    <row r="33099" x14ac:dyDescent="0.35"/>
    <row r="33100" x14ac:dyDescent="0.35"/>
    <row r="33101" x14ac:dyDescent="0.35"/>
    <row r="33102" x14ac:dyDescent="0.35"/>
    <row r="33103" x14ac:dyDescent="0.35"/>
    <row r="33104" x14ac:dyDescent="0.35"/>
    <row r="33105" x14ac:dyDescent="0.35"/>
    <row r="33106" x14ac:dyDescent="0.35"/>
    <row r="33107" x14ac:dyDescent="0.35"/>
    <row r="33108" x14ac:dyDescent="0.35"/>
    <row r="33109" x14ac:dyDescent="0.35"/>
    <row r="33110" x14ac:dyDescent="0.35"/>
    <row r="33111" x14ac:dyDescent="0.35"/>
    <row r="33112" x14ac:dyDescent="0.35"/>
    <row r="33113" x14ac:dyDescent="0.35"/>
    <row r="33114" x14ac:dyDescent="0.35"/>
    <row r="33115" x14ac:dyDescent="0.35"/>
    <row r="33116" x14ac:dyDescent="0.35"/>
    <row r="33117" x14ac:dyDescent="0.35"/>
    <row r="33118" x14ac:dyDescent="0.35"/>
    <row r="33119" x14ac:dyDescent="0.35"/>
    <row r="33120" x14ac:dyDescent="0.35"/>
    <row r="33121" x14ac:dyDescent="0.35"/>
    <row r="33122" x14ac:dyDescent="0.35"/>
    <row r="33123" x14ac:dyDescent="0.35"/>
    <row r="33124" x14ac:dyDescent="0.35"/>
    <row r="33125" x14ac:dyDescent="0.35"/>
    <row r="33126" x14ac:dyDescent="0.35"/>
    <row r="33127" x14ac:dyDescent="0.35"/>
    <row r="33128" x14ac:dyDescent="0.35"/>
    <row r="33129" x14ac:dyDescent="0.35"/>
    <row r="33130" x14ac:dyDescent="0.35"/>
    <row r="33131" x14ac:dyDescent="0.35"/>
    <row r="33132" x14ac:dyDescent="0.35"/>
    <row r="33133" x14ac:dyDescent="0.35"/>
    <row r="33134" x14ac:dyDescent="0.35"/>
    <row r="33135" x14ac:dyDescent="0.35"/>
    <row r="33136" x14ac:dyDescent="0.35"/>
    <row r="33137" x14ac:dyDescent="0.35"/>
    <row r="33138" x14ac:dyDescent="0.35"/>
    <row r="33139" x14ac:dyDescent="0.35"/>
    <row r="33140" x14ac:dyDescent="0.35"/>
    <row r="33141" x14ac:dyDescent="0.35"/>
    <row r="33142" x14ac:dyDescent="0.35"/>
    <row r="33143" x14ac:dyDescent="0.35"/>
    <row r="33144" x14ac:dyDescent="0.35"/>
    <row r="33145" x14ac:dyDescent="0.35"/>
    <row r="33146" x14ac:dyDescent="0.35"/>
    <row r="33147" x14ac:dyDescent="0.35"/>
    <row r="33148" x14ac:dyDescent="0.35"/>
    <row r="33149" x14ac:dyDescent="0.35"/>
    <row r="33150" x14ac:dyDescent="0.35"/>
    <row r="33151" x14ac:dyDescent="0.35"/>
    <row r="33152" x14ac:dyDescent="0.35"/>
    <row r="33153" x14ac:dyDescent="0.35"/>
    <row r="33154" x14ac:dyDescent="0.35"/>
    <row r="33155" x14ac:dyDescent="0.35"/>
    <row r="33156" x14ac:dyDescent="0.35"/>
    <row r="33157" x14ac:dyDescent="0.35"/>
    <row r="33158" x14ac:dyDescent="0.35"/>
    <row r="33159" x14ac:dyDescent="0.35"/>
    <row r="33160" x14ac:dyDescent="0.35"/>
    <row r="33161" x14ac:dyDescent="0.35"/>
    <row r="33162" x14ac:dyDescent="0.35"/>
    <row r="33163" x14ac:dyDescent="0.35"/>
    <row r="33164" x14ac:dyDescent="0.35"/>
    <row r="33165" x14ac:dyDescent="0.35"/>
    <row r="33166" x14ac:dyDescent="0.35"/>
    <row r="33167" x14ac:dyDescent="0.35"/>
    <row r="33168" x14ac:dyDescent="0.35"/>
    <row r="33169" x14ac:dyDescent="0.35"/>
    <row r="33170" x14ac:dyDescent="0.35"/>
    <row r="33171" x14ac:dyDescent="0.35"/>
    <row r="33172" x14ac:dyDescent="0.35"/>
    <row r="33173" x14ac:dyDescent="0.35"/>
    <row r="33174" x14ac:dyDescent="0.35"/>
    <row r="33175" x14ac:dyDescent="0.35"/>
    <row r="33176" x14ac:dyDescent="0.35"/>
    <row r="33177" x14ac:dyDescent="0.35"/>
    <row r="33178" x14ac:dyDescent="0.35"/>
    <row r="33179" x14ac:dyDescent="0.35"/>
    <row r="33180" x14ac:dyDescent="0.35"/>
    <row r="33181" x14ac:dyDescent="0.35"/>
    <row r="33182" x14ac:dyDescent="0.35"/>
    <row r="33183" x14ac:dyDescent="0.35"/>
    <row r="33184" x14ac:dyDescent="0.35"/>
    <row r="33185" x14ac:dyDescent="0.35"/>
    <row r="33186" x14ac:dyDescent="0.35"/>
    <row r="33187" x14ac:dyDescent="0.35"/>
    <row r="33188" x14ac:dyDescent="0.35"/>
    <row r="33189" x14ac:dyDescent="0.35"/>
    <row r="33190" x14ac:dyDescent="0.35"/>
    <row r="33191" x14ac:dyDescent="0.35"/>
    <row r="33192" x14ac:dyDescent="0.35"/>
    <row r="33193" x14ac:dyDescent="0.35"/>
    <row r="33194" x14ac:dyDescent="0.35"/>
    <row r="33195" x14ac:dyDescent="0.35"/>
    <row r="33196" x14ac:dyDescent="0.35"/>
    <row r="33197" x14ac:dyDescent="0.35"/>
    <row r="33198" x14ac:dyDescent="0.35"/>
    <row r="33199" x14ac:dyDescent="0.35"/>
    <row r="33200" x14ac:dyDescent="0.35"/>
    <row r="33201" x14ac:dyDescent="0.35"/>
    <row r="33202" x14ac:dyDescent="0.35"/>
    <row r="33203" x14ac:dyDescent="0.35"/>
    <row r="33204" x14ac:dyDescent="0.35"/>
    <row r="33205" x14ac:dyDescent="0.35"/>
    <row r="33206" x14ac:dyDescent="0.35"/>
    <row r="33207" x14ac:dyDescent="0.35"/>
    <row r="33208" x14ac:dyDescent="0.35"/>
    <row r="33209" x14ac:dyDescent="0.35"/>
    <row r="33210" x14ac:dyDescent="0.35"/>
    <row r="33211" x14ac:dyDescent="0.35"/>
    <row r="33212" x14ac:dyDescent="0.35"/>
    <row r="33213" x14ac:dyDescent="0.35"/>
    <row r="33214" x14ac:dyDescent="0.35"/>
    <row r="33215" x14ac:dyDescent="0.35"/>
    <row r="33216" x14ac:dyDescent="0.35"/>
    <row r="33217" x14ac:dyDescent="0.35"/>
    <row r="33218" x14ac:dyDescent="0.35"/>
    <row r="33219" x14ac:dyDescent="0.35"/>
    <row r="33220" x14ac:dyDescent="0.35"/>
    <row r="33221" x14ac:dyDescent="0.35"/>
    <row r="33222" x14ac:dyDescent="0.35"/>
    <row r="33223" x14ac:dyDescent="0.35"/>
    <row r="33224" x14ac:dyDescent="0.35"/>
    <row r="33225" x14ac:dyDescent="0.35"/>
    <row r="33226" x14ac:dyDescent="0.35"/>
    <row r="33227" x14ac:dyDescent="0.35"/>
    <row r="33228" x14ac:dyDescent="0.35"/>
    <row r="33229" x14ac:dyDescent="0.35"/>
    <row r="33230" x14ac:dyDescent="0.35"/>
    <row r="33231" x14ac:dyDescent="0.35"/>
    <row r="33232" x14ac:dyDescent="0.35"/>
    <row r="33233" x14ac:dyDescent="0.35"/>
    <row r="33234" x14ac:dyDescent="0.35"/>
    <row r="33235" x14ac:dyDescent="0.35"/>
    <row r="33236" x14ac:dyDescent="0.35"/>
    <row r="33237" x14ac:dyDescent="0.35"/>
    <row r="33238" x14ac:dyDescent="0.35"/>
    <row r="33239" x14ac:dyDescent="0.35"/>
    <row r="33240" x14ac:dyDescent="0.35"/>
    <row r="33241" x14ac:dyDescent="0.35"/>
    <row r="33242" x14ac:dyDescent="0.35"/>
    <row r="33243" x14ac:dyDescent="0.35"/>
    <row r="33244" x14ac:dyDescent="0.35"/>
    <row r="33245" x14ac:dyDescent="0.35"/>
    <row r="33246" x14ac:dyDescent="0.35"/>
    <row r="33247" x14ac:dyDescent="0.35"/>
    <row r="33248" x14ac:dyDescent="0.35"/>
    <row r="33249" x14ac:dyDescent="0.35"/>
    <row r="33250" x14ac:dyDescent="0.35"/>
    <row r="33251" x14ac:dyDescent="0.35"/>
    <row r="33252" x14ac:dyDescent="0.35"/>
    <row r="33253" x14ac:dyDescent="0.35"/>
    <row r="33254" x14ac:dyDescent="0.35"/>
    <row r="33255" x14ac:dyDescent="0.35"/>
    <row r="33256" x14ac:dyDescent="0.35"/>
    <row r="33257" x14ac:dyDescent="0.35"/>
    <row r="33258" x14ac:dyDescent="0.35"/>
    <row r="33259" x14ac:dyDescent="0.35"/>
    <row r="33260" x14ac:dyDescent="0.35"/>
    <row r="33261" x14ac:dyDescent="0.35"/>
    <row r="33262" x14ac:dyDescent="0.35"/>
    <row r="33263" x14ac:dyDescent="0.35"/>
    <row r="33264" x14ac:dyDescent="0.35"/>
    <row r="33265" x14ac:dyDescent="0.35"/>
    <row r="33266" x14ac:dyDescent="0.35"/>
    <row r="33267" x14ac:dyDescent="0.35"/>
    <row r="33268" x14ac:dyDescent="0.35"/>
    <row r="33269" x14ac:dyDescent="0.35"/>
    <row r="33270" x14ac:dyDescent="0.35"/>
    <row r="33271" x14ac:dyDescent="0.35"/>
    <row r="33272" x14ac:dyDescent="0.35"/>
    <row r="33273" x14ac:dyDescent="0.35"/>
    <row r="33274" x14ac:dyDescent="0.35"/>
    <row r="33275" x14ac:dyDescent="0.35"/>
    <row r="33276" x14ac:dyDescent="0.35"/>
    <row r="33277" x14ac:dyDescent="0.35"/>
    <row r="33278" x14ac:dyDescent="0.35"/>
    <row r="33279" x14ac:dyDescent="0.35"/>
    <row r="33280" x14ac:dyDescent="0.35"/>
    <row r="33281" x14ac:dyDescent="0.35"/>
    <row r="33282" x14ac:dyDescent="0.35"/>
    <row r="33283" x14ac:dyDescent="0.35"/>
    <row r="33284" x14ac:dyDescent="0.35"/>
    <row r="33285" x14ac:dyDescent="0.35"/>
    <row r="33286" x14ac:dyDescent="0.35"/>
    <row r="33287" x14ac:dyDescent="0.35"/>
    <row r="33288" x14ac:dyDescent="0.35"/>
    <row r="33289" x14ac:dyDescent="0.35"/>
    <row r="33290" x14ac:dyDescent="0.35"/>
    <row r="33291" x14ac:dyDescent="0.35"/>
    <row r="33292" x14ac:dyDescent="0.35"/>
    <row r="33293" x14ac:dyDescent="0.35"/>
    <row r="33294" x14ac:dyDescent="0.35"/>
    <row r="33295" x14ac:dyDescent="0.35"/>
    <row r="33296" x14ac:dyDescent="0.35"/>
    <row r="33297" x14ac:dyDescent="0.35"/>
    <row r="33298" x14ac:dyDescent="0.35"/>
    <row r="33299" x14ac:dyDescent="0.35"/>
    <row r="33300" x14ac:dyDescent="0.35"/>
    <row r="33301" x14ac:dyDescent="0.35"/>
    <row r="33302" x14ac:dyDescent="0.35"/>
    <row r="33303" x14ac:dyDescent="0.35"/>
    <row r="33304" x14ac:dyDescent="0.35"/>
    <row r="33305" x14ac:dyDescent="0.35"/>
    <row r="33306" x14ac:dyDescent="0.35"/>
    <row r="33307" x14ac:dyDescent="0.35"/>
    <row r="33308" x14ac:dyDescent="0.35"/>
    <row r="33309" x14ac:dyDescent="0.35"/>
    <row r="33310" x14ac:dyDescent="0.35"/>
    <row r="33311" x14ac:dyDescent="0.35"/>
    <row r="33312" x14ac:dyDescent="0.35"/>
    <row r="33313" x14ac:dyDescent="0.35"/>
    <row r="33314" x14ac:dyDescent="0.35"/>
    <row r="33315" x14ac:dyDescent="0.35"/>
    <row r="33316" x14ac:dyDescent="0.35"/>
    <row r="33317" x14ac:dyDescent="0.35"/>
    <row r="33318" x14ac:dyDescent="0.35"/>
    <row r="33319" x14ac:dyDescent="0.35"/>
    <row r="33320" x14ac:dyDescent="0.35"/>
    <row r="33321" x14ac:dyDescent="0.35"/>
    <row r="33322" x14ac:dyDescent="0.35"/>
    <row r="33323" x14ac:dyDescent="0.35"/>
    <row r="33324" x14ac:dyDescent="0.35"/>
    <row r="33325" x14ac:dyDescent="0.35"/>
    <row r="33326" x14ac:dyDescent="0.35"/>
    <row r="33327" x14ac:dyDescent="0.35"/>
    <row r="33328" x14ac:dyDescent="0.35"/>
    <row r="33329" x14ac:dyDescent="0.35"/>
    <row r="33330" x14ac:dyDescent="0.35"/>
    <row r="33331" x14ac:dyDescent="0.35"/>
    <row r="33332" x14ac:dyDescent="0.35"/>
    <row r="33333" x14ac:dyDescent="0.35"/>
    <row r="33334" x14ac:dyDescent="0.35"/>
    <row r="33335" x14ac:dyDescent="0.35"/>
    <row r="33336" x14ac:dyDescent="0.35"/>
    <row r="33337" x14ac:dyDescent="0.35"/>
    <row r="33338" x14ac:dyDescent="0.35"/>
    <row r="33339" x14ac:dyDescent="0.35"/>
    <row r="33340" x14ac:dyDescent="0.35"/>
    <row r="33341" x14ac:dyDescent="0.35"/>
    <row r="33342" x14ac:dyDescent="0.35"/>
    <row r="33343" x14ac:dyDescent="0.35"/>
    <row r="33344" x14ac:dyDescent="0.35"/>
    <row r="33345" x14ac:dyDescent="0.35"/>
    <row r="33346" x14ac:dyDescent="0.35"/>
    <row r="33347" x14ac:dyDescent="0.35"/>
    <row r="33348" x14ac:dyDescent="0.35"/>
    <row r="33349" x14ac:dyDescent="0.35"/>
    <row r="33350" x14ac:dyDescent="0.35"/>
    <row r="33351" x14ac:dyDescent="0.35"/>
    <row r="33352" x14ac:dyDescent="0.35"/>
    <row r="33353" x14ac:dyDescent="0.35"/>
    <row r="33354" x14ac:dyDescent="0.35"/>
    <row r="33355" x14ac:dyDescent="0.35"/>
    <row r="33356" x14ac:dyDescent="0.35"/>
    <row r="33357" x14ac:dyDescent="0.35"/>
    <row r="33358" x14ac:dyDescent="0.35"/>
    <row r="33359" x14ac:dyDescent="0.35"/>
    <row r="33360" x14ac:dyDescent="0.35"/>
    <row r="33361" x14ac:dyDescent="0.35"/>
    <row r="33362" x14ac:dyDescent="0.35"/>
    <row r="33363" x14ac:dyDescent="0.35"/>
    <row r="33364" x14ac:dyDescent="0.35"/>
    <row r="33365" x14ac:dyDescent="0.35"/>
    <row r="33366" x14ac:dyDescent="0.35"/>
    <row r="33367" x14ac:dyDescent="0.35"/>
    <row r="33368" x14ac:dyDescent="0.35"/>
    <row r="33369" x14ac:dyDescent="0.35"/>
    <row r="33370" x14ac:dyDescent="0.35"/>
    <row r="33371" x14ac:dyDescent="0.35"/>
    <row r="33372" x14ac:dyDescent="0.35"/>
    <row r="33373" x14ac:dyDescent="0.35"/>
    <row r="33374" x14ac:dyDescent="0.35"/>
    <row r="33375" x14ac:dyDescent="0.35"/>
    <row r="33376" x14ac:dyDescent="0.35"/>
    <row r="33377" x14ac:dyDescent="0.35"/>
    <row r="33378" x14ac:dyDescent="0.35"/>
    <row r="33379" x14ac:dyDescent="0.35"/>
    <row r="33380" x14ac:dyDescent="0.35"/>
    <row r="33381" x14ac:dyDescent="0.35"/>
    <row r="33382" x14ac:dyDescent="0.35"/>
    <row r="33383" x14ac:dyDescent="0.35"/>
    <row r="33384" x14ac:dyDescent="0.35"/>
    <row r="33385" x14ac:dyDescent="0.35"/>
    <row r="33386" x14ac:dyDescent="0.35"/>
    <row r="33387" x14ac:dyDescent="0.35"/>
    <row r="33388" x14ac:dyDescent="0.35"/>
    <row r="33389" x14ac:dyDescent="0.35"/>
    <row r="33390" x14ac:dyDescent="0.35"/>
    <row r="33391" x14ac:dyDescent="0.35"/>
    <row r="33392" x14ac:dyDescent="0.35"/>
    <row r="33393" x14ac:dyDescent="0.35"/>
    <row r="33394" x14ac:dyDescent="0.35"/>
    <row r="33395" x14ac:dyDescent="0.35"/>
    <row r="33396" x14ac:dyDescent="0.35"/>
    <row r="33397" x14ac:dyDescent="0.35"/>
    <row r="33398" x14ac:dyDescent="0.35"/>
    <row r="33399" x14ac:dyDescent="0.35"/>
    <row r="33400" x14ac:dyDescent="0.35"/>
    <row r="33401" x14ac:dyDescent="0.35"/>
    <row r="33402" x14ac:dyDescent="0.35"/>
    <row r="33403" x14ac:dyDescent="0.35"/>
    <row r="33404" x14ac:dyDescent="0.35"/>
    <row r="33405" x14ac:dyDescent="0.35"/>
    <row r="33406" x14ac:dyDescent="0.35"/>
    <row r="33407" x14ac:dyDescent="0.35"/>
    <row r="33408" x14ac:dyDescent="0.35"/>
    <row r="33409" x14ac:dyDescent="0.35"/>
    <row r="33410" x14ac:dyDescent="0.35"/>
    <row r="33411" x14ac:dyDescent="0.35"/>
    <row r="33412" x14ac:dyDescent="0.35"/>
    <row r="33413" x14ac:dyDescent="0.35"/>
    <row r="33414" x14ac:dyDescent="0.35"/>
    <row r="33415" x14ac:dyDescent="0.35"/>
    <row r="33416" x14ac:dyDescent="0.35"/>
    <row r="33417" x14ac:dyDescent="0.35"/>
    <row r="33418" x14ac:dyDescent="0.35"/>
    <row r="33419" x14ac:dyDescent="0.35"/>
    <row r="33420" x14ac:dyDescent="0.35"/>
    <row r="33421" x14ac:dyDescent="0.35"/>
    <row r="33422" x14ac:dyDescent="0.35"/>
    <row r="33423" x14ac:dyDescent="0.35"/>
    <row r="33424" x14ac:dyDescent="0.35"/>
    <row r="33425" x14ac:dyDescent="0.35"/>
    <row r="33426" x14ac:dyDescent="0.35"/>
    <row r="33427" x14ac:dyDescent="0.35"/>
    <row r="33428" x14ac:dyDescent="0.35"/>
    <row r="33429" x14ac:dyDescent="0.35"/>
    <row r="33430" x14ac:dyDescent="0.35"/>
    <row r="33431" x14ac:dyDescent="0.35"/>
    <row r="33432" x14ac:dyDescent="0.35"/>
    <row r="33433" x14ac:dyDescent="0.35"/>
    <row r="33434" x14ac:dyDescent="0.35"/>
    <row r="33435" x14ac:dyDescent="0.35"/>
    <row r="33436" x14ac:dyDescent="0.35"/>
    <row r="33437" x14ac:dyDescent="0.35"/>
    <row r="33438" x14ac:dyDescent="0.35"/>
    <row r="33439" x14ac:dyDescent="0.35"/>
    <row r="33440" x14ac:dyDescent="0.35"/>
    <row r="33441" x14ac:dyDescent="0.35"/>
    <row r="33442" x14ac:dyDescent="0.35"/>
    <row r="33443" x14ac:dyDescent="0.35"/>
    <row r="33444" x14ac:dyDescent="0.35"/>
    <row r="33445" x14ac:dyDescent="0.35"/>
    <row r="33446" x14ac:dyDescent="0.35"/>
    <row r="33447" x14ac:dyDescent="0.35"/>
    <row r="33448" x14ac:dyDescent="0.35"/>
    <row r="33449" x14ac:dyDescent="0.35"/>
    <row r="33450" x14ac:dyDescent="0.35"/>
    <row r="33451" x14ac:dyDescent="0.35"/>
    <row r="33452" x14ac:dyDescent="0.35"/>
    <row r="33453" x14ac:dyDescent="0.35"/>
    <row r="33454" x14ac:dyDescent="0.35"/>
    <row r="33455" x14ac:dyDescent="0.35"/>
    <row r="33456" x14ac:dyDescent="0.35"/>
    <row r="33457" x14ac:dyDescent="0.35"/>
    <row r="33458" x14ac:dyDescent="0.35"/>
    <row r="33459" x14ac:dyDescent="0.35"/>
    <row r="33460" x14ac:dyDescent="0.35"/>
    <row r="33461" x14ac:dyDescent="0.35"/>
    <row r="33462" x14ac:dyDescent="0.35"/>
    <row r="33463" x14ac:dyDescent="0.35"/>
    <row r="33464" x14ac:dyDescent="0.35"/>
    <row r="33465" x14ac:dyDescent="0.35"/>
    <row r="33466" x14ac:dyDescent="0.35"/>
    <row r="33467" x14ac:dyDescent="0.35"/>
    <row r="33468" x14ac:dyDescent="0.35"/>
    <row r="33469" x14ac:dyDescent="0.35"/>
    <row r="33470" x14ac:dyDescent="0.35"/>
    <row r="33471" x14ac:dyDescent="0.35"/>
    <row r="33472" x14ac:dyDescent="0.35"/>
    <row r="33473" x14ac:dyDescent="0.35"/>
    <row r="33474" x14ac:dyDescent="0.35"/>
    <row r="33475" x14ac:dyDescent="0.35"/>
    <row r="33476" x14ac:dyDescent="0.35"/>
    <row r="33477" x14ac:dyDescent="0.35"/>
    <row r="33478" x14ac:dyDescent="0.35"/>
    <row r="33479" x14ac:dyDescent="0.35"/>
    <row r="33480" x14ac:dyDescent="0.35"/>
    <row r="33481" x14ac:dyDescent="0.35"/>
    <row r="33482" x14ac:dyDescent="0.35"/>
    <row r="33483" x14ac:dyDescent="0.35"/>
    <row r="33484" x14ac:dyDescent="0.35"/>
    <row r="33485" x14ac:dyDescent="0.35"/>
    <row r="33486" x14ac:dyDescent="0.35"/>
    <row r="33487" x14ac:dyDescent="0.35"/>
    <row r="33488" x14ac:dyDescent="0.35"/>
    <row r="33489" x14ac:dyDescent="0.35"/>
    <row r="33490" x14ac:dyDescent="0.35"/>
    <row r="33491" x14ac:dyDescent="0.35"/>
    <row r="33492" x14ac:dyDescent="0.35"/>
    <row r="33493" x14ac:dyDescent="0.35"/>
    <row r="33494" x14ac:dyDescent="0.35"/>
    <row r="33495" x14ac:dyDescent="0.35"/>
    <row r="33496" x14ac:dyDescent="0.35"/>
    <row r="33497" x14ac:dyDescent="0.35"/>
    <row r="33498" x14ac:dyDescent="0.35"/>
    <row r="33499" x14ac:dyDescent="0.35"/>
    <row r="33500" x14ac:dyDescent="0.35"/>
    <row r="33501" x14ac:dyDescent="0.35"/>
    <row r="33502" x14ac:dyDescent="0.35"/>
    <row r="33503" x14ac:dyDescent="0.35"/>
    <row r="33504" x14ac:dyDescent="0.35"/>
    <row r="33505" x14ac:dyDescent="0.35"/>
    <row r="33506" x14ac:dyDescent="0.35"/>
    <row r="33507" x14ac:dyDescent="0.35"/>
    <row r="33508" x14ac:dyDescent="0.35"/>
    <row r="33509" x14ac:dyDescent="0.35"/>
    <row r="33510" x14ac:dyDescent="0.35"/>
    <row r="33511" x14ac:dyDescent="0.35"/>
    <row r="33512" x14ac:dyDescent="0.35"/>
    <row r="33513" x14ac:dyDescent="0.35"/>
    <row r="33514" x14ac:dyDescent="0.35"/>
    <row r="33515" x14ac:dyDescent="0.35"/>
    <row r="33516" x14ac:dyDescent="0.35"/>
    <row r="33517" x14ac:dyDescent="0.35"/>
    <row r="33518" x14ac:dyDescent="0.35"/>
    <row r="33519" x14ac:dyDescent="0.35"/>
    <row r="33520" x14ac:dyDescent="0.35"/>
    <row r="33521" x14ac:dyDescent="0.35"/>
    <row r="33522" x14ac:dyDescent="0.35"/>
    <row r="33523" x14ac:dyDescent="0.35"/>
    <row r="33524" x14ac:dyDescent="0.35"/>
    <row r="33525" x14ac:dyDescent="0.35"/>
    <row r="33526" x14ac:dyDescent="0.35"/>
    <row r="33527" x14ac:dyDescent="0.35"/>
    <row r="33528" x14ac:dyDescent="0.35"/>
    <row r="33529" x14ac:dyDescent="0.35"/>
    <row r="33530" x14ac:dyDescent="0.35"/>
    <row r="33531" x14ac:dyDescent="0.35"/>
    <row r="33532" x14ac:dyDescent="0.35"/>
    <row r="33533" x14ac:dyDescent="0.35"/>
    <row r="33534" x14ac:dyDescent="0.35"/>
    <row r="33535" x14ac:dyDescent="0.35"/>
    <row r="33536" x14ac:dyDescent="0.35"/>
    <row r="33537" x14ac:dyDescent="0.35"/>
    <row r="33538" x14ac:dyDescent="0.35"/>
    <row r="33539" x14ac:dyDescent="0.35"/>
    <row r="33540" x14ac:dyDescent="0.35"/>
    <row r="33541" x14ac:dyDescent="0.35"/>
    <row r="33542" x14ac:dyDescent="0.35"/>
    <row r="33543" x14ac:dyDescent="0.35"/>
    <row r="33544" x14ac:dyDescent="0.35"/>
    <row r="33545" x14ac:dyDescent="0.35"/>
    <row r="33546" x14ac:dyDescent="0.35"/>
    <row r="33547" x14ac:dyDescent="0.35"/>
    <row r="33548" x14ac:dyDescent="0.35"/>
    <row r="33549" x14ac:dyDescent="0.35"/>
    <row r="33550" x14ac:dyDescent="0.35"/>
    <row r="33551" x14ac:dyDescent="0.35"/>
    <row r="33552" x14ac:dyDescent="0.35"/>
    <row r="33553" x14ac:dyDescent="0.35"/>
    <row r="33554" x14ac:dyDescent="0.35"/>
    <row r="33555" x14ac:dyDescent="0.35"/>
    <row r="33556" x14ac:dyDescent="0.35"/>
    <row r="33557" x14ac:dyDescent="0.35"/>
    <row r="33558" x14ac:dyDescent="0.35"/>
    <row r="33559" x14ac:dyDescent="0.35"/>
    <row r="33560" x14ac:dyDescent="0.35"/>
    <row r="33561" x14ac:dyDescent="0.35"/>
    <row r="33562" x14ac:dyDescent="0.35"/>
    <row r="33563" x14ac:dyDescent="0.35"/>
    <row r="33564" x14ac:dyDescent="0.35"/>
    <row r="33565" x14ac:dyDescent="0.35"/>
    <row r="33566" x14ac:dyDescent="0.35"/>
    <row r="33567" x14ac:dyDescent="0.35"/>
    <row r="33568" x14ac:dyDescent="0.35"/>
    <row r="33569" x14ac:dyDescent="0.35"/>
    <row r="33570" x14ac:dyDescent="0.35"/>
    <row r="33571" x14ac:dyDescent="0.35"/>
    <row r="33572" x14ac:dyDescent="0.35"/>
    <row r="33573" x14ac:dyDescent="0.35"/>
    <row r="33574" x14ac:dyDescent="0.35"/>
    <row r="33575" x14ac:dyDescent="0.35"/>
    <row r="33576" x14ac:dyDescent="0.35"/>
    <row r="33577" x14ac:dyDescent="0.35"/>
    <row r="33578" x14ac:dyDescent="0.35"/>
    <row r="33579" x14ac:dyDescent="0.35"/>
    <row r="33580" x14ac:dyDescent="0.35"/>
    <row r="33581" x14ac:dyDescent="0.35"/>
    <row r="33582" x14ac:dyDescent="0.35"/>
    <row r="33583" x14ac:dyDescent="0.35"/>
    <row r="33584" x14ac:dyDescent="0.35"/>
    <row r="33585" x14ac:dyDescent="0.35"/>
    <row r="33586" x14ac:dyDescent="0.35"/>
    <row r="33587" x14ac:dyDescent="0.35"/>
    <row r="33588" x14ac:dyDescent="0.35"/>
    <row r="33589" x14ac:dyDescent="0.35"/>
    <row r="33590" x14ac:dyDescent="0.35"/>
    <row r="33591" x14ac:dyDescent="0.35"/>
    <row r="33592" x14ac:dyDescent="0.35"/>
    <row r="33593" x14ac:dyDescent="0.35"/>
    <row r="33594" x14ac:dyDescent="0.35"/>
    <row r="33595" x14ac:dyDescent="0.35"/>
    <row r="33596" x14ac:dyDescent="0.35"/>
    <row r="33597" x14ac:dyDescent="0.35"/>
    <row r="33598" x14ac:dyDescent="0.35"/>
    <row r="33599" x14ac:dyDescent="0.35"/>
    <row r="33600" x14ac:dyDescent="0.35"/>
    <row r="33601" x14ac:dyDescent="0.35"/>
    <row r="33602" x14ac:dyDescent="0.35"/>
    <row r="33603" x14ac:dyDescent="0.35"/>
    <row r="33604" x14ac:dyDescent="0.35"/>
    <row r="33605" x14ac:dyDescent="0.35"/>
    <row r="33606" x14ac:dyDescent="0.35"/>
    <row r="33607" x14ac:dyDescent="0.35"/>
    <row r="33608" x14ac:dyDescent="0.35"/>
    <row r="33609" x14ac:dyDescent="0.35"/>
    <row r="33610" x14ac:dyDescent="0.35"/>
    <row r="33611" x14ac:dyDescent="0.35"/>
    <row r="33612" x14ac:dyDescent="0.35"/>
    <row r="33613" x14ac:dyDescent="0.35"/>
    <row r="33614" x14ac:dyDescent="0.35"/>
    <row r="33615" x14ac:dyDescent="0.35"/>
    <row r="33616" x14ac:dyDescent="0.35"/>
    <row r="33617" x14ac:dyDescent="0.35"/>
    <row r="33618" x14ac:dyDescent="0.35"/>
    <row r="33619" x14ac:dyDescent="0.35"/>
    <row r="33620" x14ac:dyDescent="0.35"/>
    <row r="33621" x14ac:dyDescent="0.35"/>
    <row r="33622" x14ac:dyDescent="0.35"/>
    <row r="33623" x14ac:dyDescent="0.35"/>
    <row r="33624" x14ac:dyDescent="0.35"/>
    <row r="33625" x14ac:dyDescent="0.35"/>
    <row r="33626" x14ac:dyDescent="0.35"/>
    <row r="33627" x14ac:dyDescent="0.35"/>
    <row r="33628" x14ac:dyDescent="0.35"/>
    <row r="33629" x14ac:dyDescent="0.35"/>
    <row r="33630" x14ac:dyDescent="0.35"/>
    <row r="33631" x14ac:dyDescent="0.35"/>
    <row r="33632" x14ac:dyDescent="0.35"/>
    <row r="33633" x14ac:dyDescent="0.35"/>
    <row r="33634" x14ac:dyDescent="0.35"/>
    <row r="33635" x14ac:dyDescent="0.35"/>
    <row r="33636" x14ac:dyDescent="0.35"/>
    <row r="33637" x14ac:dyDescent="0.35"/>
    <row r="33638" x14ac:dyDescent="0.35"/>
    <row r="33639" x14ac:dyDescent="0.35"/>
    <row r="33640" x14ac:dyDescent="0.35"/>
    <row r="33641" x14ac:dyDescent="0.35"/>
    <row r="33642" x14ac:dyDescent="0.35"/>
    <row r="33643" x14ac:dyDescent="0.35"/>
    <row r="33644" x14ac:dyDescent="0.35"/>
    <row r="33645" x14ac:dyDescent="0.35"/>
    <row r="33646" x14ac:dyDescent="0.35"/>
    <row r="33647" x14ac:dyDescent="0.35"/>
    <row r="33648" x14ac:dyDescent="0.35"/>
    <row r="33649" x14ac:dyDescent="0.35"/>
    <row r="33650" x14ac:dyDescent="0.35"/>
    <row r="33651" x14ac:dyDescent="0.35"/>
    <row r="33652" x14ac:dyDescent="0.35"/>
    <row r="33653" x14ac:dyDescent="0.35"/>
    <row r="33654" x14ac:dyDescent="0.35"/>
    <row r="33655" x14ac:dyDescent="0.35"/>
    <row r="33656" x14ac:dyDescent="0.35"/>
    <row r="33657" x14ac:dyDescent="0.35"/>
    <row r="33658" x14ac:dyDescent="0.35"/>
    <row r="33659" x14ac:dyDescent="0.35"/>
    <row r="33660" x14ac:dyDescent="0.35"/>
    <row r="33661" x14ac:dyDescent="0.35"/>
    <row r="33662" x14ac:dyDescent="0.35"/>
    <row r="33663" x14ac:dyDescent="0.35"/>
    <row r="33664" x14ac:dyDescent="0.35"/>
    <row r="33665" x14ac:dyDescent="0.35"/>
    <row r="33666" x14ac:dyDescent="0.35"/>
    <row r="33667" x14ac:dyDescent="0.35"/>
    <row r="33668" x14ac:dyDescent="0.35"/>
    <row r="33669" x14ac:dyDescent="0.35"/>
    <row r="33670" x14ac:dyDescent="0.35"/>
    <row r="33671" x14ac:dyDescent="0.35"/>
    <row r="33672" x14ac:dyDescent="0.35"/>
    <row r="33673" x14ac:dyDescent="0.35"/>
    <row r="33674" x14ac:dyDescent="0.35"/>
    <row r="33675" x14ac:dyDescent="0.35"/>
    <row r="33676" x14ac:dyDescent="0.35"/>
    <row r="33677" x14ac:dyDescent="0.35"/>
    <row r="33678" x14ac:dyDescent="0.35"/>
    <row r="33679" x14ac:dyDescent="0.35"/>
    <row r="33680" x14ac:dyDescent="0.35"/>
    <row r="33681" x14ac:dyDescent="0.35"/>
    <row r="33682" x14ac:dyDescent="0.35"/>
    <row r="33683" x14ac:dyDescent="0.35"/>
    <row r="33684" x14ac:dyDescent="0.35"/>
    <row r="33685" x14ac:dyDescent="0.35"/>
    <row r="33686" x14ac:dyDescent="0.35"/>
    <row r="33687" x14ac:dyDescent="0.35"/>
    <row r="33688" x14ac:dyDescent="0.35"/>
    <row r="33689" x14ac:dyDescent="0.35"/>
    <row r="33690" x14ac:dyDescent="0.35"/>
    <row r="33691" x14ac:dyDescent="0.35"/>
    <row r="33692" x14ac:dyDescent="0.35"/>
    <row r="33693" x14ac:dyDescent="0.35"/>
    <row r="33694" x14ac:dyDescent="0.35"/>
    <row r="33695" x14ac:dyDescent="0.35"/>
    <row r="33696" x14ac:dyDescent="0.35"/>
    <row r="33697" x14ac:dyDescent="0.35"/>
    <row r="33698" x14ac:dyDescent="0.35"/>
    <row r="33699" x14ac:dyDescent="0.35"/>
    <row r="33700" x14ac:dyDescent="0.35"/>
    <row r="33701" x14ac:dyDescent="0.35"/>
    <row r="33702" x14ac:dyDescent="0.35"/>
    <row r="33703" x14ac:dyDescent="0.35"/>
    <row r="33704" x14ac:dyDescent="0.35"/>
    <row r="33705" x14ac:dyDescent="0.35"/>
    <row r="33706" x14ac:dyDescent="0.35"/>
    <row r="33707" x14ac:dyDescent="0.35"/>
    <row r="33708" x14ac:dyDescent="0.35"/>
    <row r="33709" x14ac:dyDescent="0.35"/>
    <row r="33710" x14ac:dyDescent="0.35"/>
    <row r="33711" x14ac:dyDescent="0.35"/>
    <row r="33712" x14ac:dyDescent="0.35"/>
    <row r="33713" x14ac:dyDescent="0.35"/>
    <row r="33714" x14ac:dyDescent="0.35"/>
    <row r="33715" x14ac:dyDescent="0.35"/>
    <row r="33716" x14ac:dyDescent="0.35"/>
    <row r="33717" x14ac:dyDescent="0.35"/>
    <row r="33718" x14ac:dyDescent="0.35"/>
    <row r="33719" x14ac:dyDescent="0.35"/>
    <row r="33720" x14ac:dyDescent="0.35"/>
    <row r="33721" x14ac:dyDescent="0.35"/>
    <row r="33722" x14ac:dyDescent="0.35"/>
    <row r="33723" x14ac:dyDescent="0.35"/>
    <row r="33724" x14ac:dyDescent="0.35"/>
    <row r="33725" x14ac:dyDescent="0.35"/>
    <row r="33726" x14ac:dyDescent="0.35"/>
    <row r="33727" x14ac:dyDescent="0.35"/>
    <row r="33728" x14ac:dyDescent="0.35"/>
    <row r="33729" x14ac:dyDescent="0.35"/>
    <row r="33730" x14ac:dyDescent="0.35"/>
    <row r="33731" x14ac:dyDescent="0.35"/>
    <row r="33732" x14ac:dyDescent="0.35"/>
    <row r="33733" x14ac:dyDescent="0.35"/>
    <row r="33734" x14ac:dyDescent="0.35"/>
    <row r="33735" x14ac:dyDescent="0.35"/>
    <row r="33736" x14ac:dyDescent="0.35"/>
    <row r="33737" x14ac:dyDescent="0.35"/>
    <row r="33738" x14ac:dyDescent="0.35"/>
    <row r="33739" x14ac:dyDescent="0.35"/>
    <row r="33740" x14ac:dyDescent="0.35"/>
    <row r="33741" x14ac:dyDescent="0.35"/>
    <row r="33742" x14ac:dyDescent="0.35"/>
    <row r="33743" x14ac:dyDescent="0.35"/>
    <row r="33744" x14ac:dyDescent="0.35"/>
    <row r="33745" x14ac:dyDescent="0.35"/>
    <row r="33746" x14ac:dyDescent="0.35"/>
    <row r="33747" x14ac:dyDescent="0.35"/>
    <row r="33748" x14ac:dyDescent="0.35"/>
    <row r="33749" x14ac:dyDescent="0.35"/>
    <row r="33750" x14ac:dyDescent="0.35"/>
    <row r="33751" x14ac:dyDescent="0.35"/>
    <row r="33752" x14ac:dyDescent="0.35"/>
    <row r="33753" x14ac:dyDescent="0.35"/>
    <row r="33754" x14ac:dyDescent="0.35"/>
    <row r="33755" x14ac:dyDescent="0.35"/>
    <row r="33756" x14ac:dyDescent="0.35"/>
    <row r="33757" x14ac:dyDescent="0.35"/>
    <row r="33758" x14ac:dyDescent="0.35"/>
    <row r="33759" x14ac:dyDescent="0.35"/>
    <row r="33760" x14ac:dyDescent="0.35"/>
    <row r="33761" x14ac:dyDescent="0.35"/>
    <row r="33762" x14ac:dyDescent="0.35"/>
    <row r="33763" x14ac:dyDescent="0.35"/>
    <row r="33764" x14ac:dyDescent="0.35"/>
    <row r="33765" x14ac:dyDescent="0.35"/>
    <row r="33766" x14ac:dyDescent="0.35"/>
    <row r="33767" x14ac:dyDescent="0.35"/>
    <row r="33768" x14ac:dyDescent="0.35"/>
    <row r="33769" x14ac:dyDescent="0.35"/>
    <row r="33770" x14ac:dyDescent="0.35"/>
    <row r="33771" x14ac:dyDescent="0.35"/>
    <row r="33772" x14ac:dyDescent="0.35"/>
    <row r="33773" x14ac:dyDescent="0.35"/>
    <row r="33774" x14ac:dyDescent="0.35"/>
    <row r="33775" x14ac:dyDescent="0.35"/>
    <row r="33776" x14ac:dyDescent="0.35"/>
    <row r="33777" x14ac:dyDescent="0.35"/>
    <row r="33778" x14ac:dyDescent="0.35"/>
    <row r="33779" x14ac:dyDescent="0.35"/>
    <row r="33780" x14ac:dyDescent="0.35"/>
    <row r="33781" x14ac:dyDescent="0.35"/>
    <row r="33782" x14ac:dyDescent="0.35"/>
    <row r="33783" x14ac:dyDescent="0.35"/>
    <row r="33784" x14ac:dyDescent="0.35"/>
    <row r="33785" x14ac:dyDescent="0.35"/>
    <row r="33786" x14ac:dyDescent="0.35"/>
    <row r="33787" x14ac:dyDescent="0.35"/>
    <row r="33788" x14ac:dyDescent="0.35"/>
    <row r="33789" x14ac:dyDescent="0.35"/>
    <row r="33790" x14ac:dyDescent="0.35"/>
    <row r="33791" x14ac:dyDescent="0.35"/>
    <row r="33792" x14ac:dyDescent="0.35"/>
    <row r="33793" x14ac:dyDescent="0.35"/>
    <row r="33794" x14ac:dyDescent="0.35"/>
    <row r="33795" x14ac:dyDescent="0.35"/>
    <row r="33796" x14ac:dyDescent="0.35"/>
    <row r="33797" x14ac:dyDescent="0.35"/>
    <row r="33798" x14ac:dyDescent="0.35"/>
    <row r="33799" x14ac:dyDescent="0.35"/>
    <row r="33800" x14ac:dyDescent="0.35"/>
    <row r="33801" x14ac:dyDescent="0.35"/>
    <row r="33802" x14ac:dyDescent="0.35"/>
    <row r="33803" x14ac:dyDescent="0.35"/>
    <row r="33804" x14ac:dyDescent="0.35"/>
    <row r="33805" x14ac:dyDescent="0.35"/>
    <row r="33806" x14ac:dyDescent="0.35"/>
    <row r="33807" x14ac:dyDescent="0.35"/>
    <row r="33808" x14ac:dyDescent="0.35"/>
    <row r="33809" x14ac:dyDescent="0.35"/>
    <row r="33810" x14ac:dyDescent="0.35"/>
    <row r="33811" x14ac:dyDescent="0.35"/>
    <row r="33812" x14ac:dyDescent="0.35"/>
    <row r="33813" x14ac:dyDescent="0.35"/>
    <row r="33814" x14ac:dyDescent="0.35"/>
    <row r="33815" x14ac:dyDescent="0.35"/>
    <row r="33816" x14ac:dyDescent="0.35"/>
    <row r="33817" x14ac:dyDescent="0.35"/>
    <row r="33818" x14ac:dyDescent="0.35"/>
    <row r="33819" x14ac:dyDescent="0.35"/>
    <row r="33820" x14ac:dyDescent="0.35"/>
    <row r="33821" x14ac:dyDescent="0.35"/>
    <row r="33822" x14ac:dyDescent="0.35"/>
    <row r="33823" x14ac:dyDescent="0.35"/>
    <row r="33824" x14ac:dyDescent="0.35"/>
    <row r="33825" x14ac:dyDescent="0.35"/>
    <row r="33826" x14ac:dyDescent="0.35"/>
    <row r="33827" x14ac:dyDescent="0.35"/>
    <row r="33828" x14ac:dyDescent="0.35"/>
    <row r="33829" x14ac:dyDescent="0.35"/>
    <row r="33830" x14ac:dyDescent="0.35"/>
    <row r="33831" x14ac:dyDescent="0.35"/>
    <row r="33832" x14ac:dyDescent="0.35"/>
    <row r="33833" x14ac:dyDescent="0.35"/>
    <row r="33834" x14ac:dyDescent="0.35"/>
    <row r="33835" x14ac:dyDescent="0.35"/>
    <row r="33836" x14ac:dyDescent="0.35"/>
    <row r="33837" x14ac:dyDescent="0.35"/>
    <row r="33838" x14ac:dyDescent="0.35"/>
    <row r="33839" x14ac:dyDescent="0.35"/>
    <row r="33840" x14ac:dyDescent="0.35"/>
    <row r="33841" x14ac:dyDescent="0.35"/>
    <row r="33842" x14ac:dyDescent="0.35"/>
    <row r="33843" x14ac:dyDescent="0.35"/>
    <row r="33844" x14ac:dyDescent="0.35"/>
    <row r="33845" x14ac:dyDescent="0.35"/>
    <row r="33846" x14ac:dyDescent="0.35"/>
    <row r="33847" x14ac:dyDescent="0.35"/>
    <row r="33848" x14ac:dyDescent="0.35"/>
    <row r="33849" x14ac:dyDescent="0.35"/>
    <row r="33850" x14ac:dyDescent="0.35"/>
    <row r="33851" x14ac:dyDescent="0.35"/>
    <row r="33852" x14ac:dyDescent="0.35"/>
    <row r="33853" x14ac:dyDescent="0.35"/>
    <row r="33854" x14ac:dyDescent="0.35"/>
    <row r="33855" x14ac:dyDescent="0.35"/>
    <row r="33856" x14ac:dyDescent="0.35"/>
    <row r="33857" x14ac:dyDescent="0.35"/>
    <row r="33858" x14ac:dyDescent="0.35"/>
    <row r="33859" x14ac:dyDescent="0.35"/>
    <row r="33860" x14ac:dyDescent="0.35"/>
    <row r="33861" x14ac:dyDescent="0.35"/>
    <row r="33862" x14ac:dyDescent="0.35"/>
    <row r="33863" x14ac:dyDescent="0.35"/>
    <row r="33864" x14ac:dyDescent="0.35"/>
    <row r="33865" x14ac:dyDescent="0.35"/>
    <row r="33866" x14ac:dyDescent="0.35"/>
    <row r="33867" x14ac:dyDescent="0.35"/>
    <row r="33868" x14ac:dyDescent="0.35"/>
    <row r="33869" x14ac:dyDescent="0.35"/>
    <row r="33870" x14ac:dyDescent="0.35"/>
    <row r="33871" x14ac:dyDescent="0.35"/>
    <row r="33872" x14ac:dyDescent="0.35"/>
    <row r="33873" x14ac:dyDescent="0.35"/>
    <row r="33874" x14ac:dyDescent="0.35"/>
    <row r="33875" x14ac:dyDescent="0.35"/>
    <row r="33876" x14ac:dyDescent="0.35"/>
    <row r="33877" x14ac:dyDescent="0.35"/>
    <row r="33878" x14ac:dyDescent="0.35"/>
    <row r="33879" x14ac:dyDescent="0.35"/>
    <row r="33880" x14ac:dyDescent="0.35"/>
    <row r="33881" x14ac:dyDescent="0.35"/>
    <row r="33882" x14ac:dyDescent="0.35"/>
    <row r="33883" x14ac:dyDescent="0.35"/>
    <row r="33884" x14ac:dyDescent="0.35"/>
    <row r="33885" x14ac:dyDescent="0.35"/>
    <row r="33886" x14ac:dyDescent="0.35"/>
    <row r="33887" x14ac:dyDescent="0.35"/>
    <row r="33888" x14ac:dyDescent="0.35"/>
    <row r="33889" x14ac:dyDescent="0.35"/>
    <row r="33890" x14ac:dyDescent="0.35"/>
    <row r="33891" x14ac:dyDescent="0.35"/>
    <row r="33892" x14ac:dyDescent="0.35"/>
    <row r="33893" x14ac:dyDescent="0.35"/>
    <row r="33894" x14ac:dyDescent="0.35"/>
    <row r="33895" x14ac:dyDescent="0.35"/>
    <row r="33896" x14ac:dyDescent="0.35"/>
    <row r="33897" x14ac:dyDescent="0.35"/>
    <row r="33898" x14ac:dyDescent="0.35"/>
    <row r="33899" x14ac:dyDescent="0.35"/>
    <row r="33900" x14ac:dyDescent="0.35"/>
    <row r="33901" x14ac:dyDescent="0.35"/>
    <row r="33902" x14ac:dyDescent="0.35"/>
    <row r="33903" x14ac:dyDescent="0.35"/>
    <row r="33904" x14ac:dyDescent="0.35"/>
    <row r="33905" x14ac:dyDescent="0.35"/>
    <row r="33906" x14ac:dyDescent="0.35"/>
    <row r="33907" x14ac:dyDescent="0.35"/>
    <row r="33908" x14ac:dyDescent="0.35"/>
    <row r="33909" x14ac:dyDescent="0.35"/>
    <row r="33910" x14ac:dyDescent="0.35"/>
    <row r="33911" x14ac:dyDescent="0.35"/>
    <row r="33912" x14ac:dyDescent="0.35"/>
    <row r="33913" x14ac:dyDescent="0.35"/>
    <row r="33914" x14ac:dyDescent="0.35"/>
    <row r="33915" x14ac:dyDescent="0.35"/>
    <row r="33916" x14ac:dyDescent="0.35"/>
    <row r="33917" x14ac:dyDescent="0.35"/>
    <row r="33918" x14ac:dyDescent="0.35"/>
    <row r="33919" x14ac:dyDescent="0.35"/>
    <row r="33920" x14ac:dyDescent="0.35"/>
    <row r="33921" x14ac:dyDescent="0.35"/>
    <row r="33922" x14ac:dyDescent="0.35"/>
    <row r="33923" x14ac:dyDescent="0.35"/>
    <row r="33924" x14ac:dyDescent="0.35"/>
    <row r="33925" x14ac:dyDescent="0.35"/>
    <row r="33926" x14ac:dyDescent="0.35"/>
    <row r="33927" x14ac:dyDescent="0.35"/>
    <row r="33928" x14ac:dyDescent="0.35"/>
    <row r="33929" x14ac:dyDescent="0.35"/>
    <row r="33930" x14ac:dyDescent="0.35"/>
    <row r="33931" x14ac:dyDescent="0.35"/>
    <row r="33932" x14ac:dyDescent="0.35"/>
    <row r="33933" x14ac:dyDescent="0.35"/>
    <row r="33934" x14ac:dyDescent="0.35"/>
    <row r="33935" x14ac:dyDescent="0.35"/>
    <row r="33936" x14ac:dyDescent="0.35"/>
    <row r="33937" x14ac:dyDescent="0.35"/>
    <row r="33938" x14ac:dyDescent="0.35"/>
    <row r="33939" x14ac:dyDescent="0.35"/>
    <row r="33940" x14ac:dyDescent="0.35"/>
    <row r="33941" x14ac:dyDescent="0.35"/>
    <row r="33942" x14ac:dyDescent="0.35"/>
    <row r="33943" x14ac:dyDescent="0.35"/>
    <row r="33944" x14ac:dyDescent="0.35"/>
    <row r="33945" x14ac:dyDescent="0.35"/>
    <row r="33946" x14ac:dyDescent="0.35"/>
    <row r="33947" x14ac:dyDescent="0.35"/>
    <row r="33948" x14ac:dyDescent="0.35"/>
    <row r="33949" x14ac:dyDescent="0.35"/>
    <row r="33950" x14ac:dyDescent="0.35"/>
    <row r="33951" x14ac:dyDescent="0.35"/>
    <row r="33952" x14ac:dyDescent="0.35"/>
    <row r="33953" x14ac:dyDescent="0.35"/>
    <row r="33954" x14ac:dyDescent="0.35"/>
    <row r="33955" x14ac:dyDescent="0.35"/>
    <row r="33956" x14ac:dyDescent="0.35"/>
    <row r="33957" x14ac:dyDescent="0.35"/>
    <row r="33958" x14ac:dyDescent="0.35"/>
    <row r="33959" x14ac:dyDescent="0.35"/>
    <row r="33960" x14ac:dyDescent="0.35"/>
    <row r="33961" x14ac:dyDescent="0.35"/>
    <row r="33962" x14ac:dyDescent="0.35"/>
    <row r="33963" x14ac:dyDescent="0.35"/>
    <row r="33964" x14ac:dyDescent="0.35"/>
    <row r="33965" x14ac:dyDescent="0.35"/>
    <row r="33966" x14ac:dyDescent="0.35"/>
    <row r="33967" x14ac:dyDescent="0.35"/>
    <row r="33968" x14ac:dyDescent="0.35"/>
    <row r="33969" x14ac:dyDescent="0.35"/>
    <row r="33970" x14ac:dyDescent="0.35"/>
    <row r="33971" x14ac:dyDescent="0.35"/>
    <row r="33972" x14ac:dyDescent="0.35"/>
    <row r="33973" x14ac:dyDescent="0.35"/>
    <row r="33974" x14ac:dyDescent="0.35"/>
    <row r="33975" x14ac:dyDescent="0.35"/>
    <row r="33976" x14ac:dyDescent="0.35"/>
    <row r="33977" x14ac:dyDescent="0.35"/>
    <row r="33978" x14ac:dyDescent="0.35"/>
    <row r="33979" x14ac:dyDescent="0.35"/>
    <row r="33980" x14ac:dyDescent="0.35"/>
    <row r="33981" x14ac:dyDescent="0.35"/>
    <row r="33982" x14ac:dyDescent="0.35"/>
    <row r="33983" x14ac:dyDescent="0.35"/>
    <row r="33984" x14ac:dyDescent="0.35"/>
    <row r="33985" x14ac:dyDescent="0.35"/>
    <row r="33986" x14ac:dyDescent="0.35"/>
    <row r="33987" x14ac:dyDescent="0.35"/>
    <row r="33988" x14ac:dyDescent="0.35"/>
    <row r="33989" x14ac:dyDescent="0.35"/>
    <row r="33990" x14ac:dyDescent="0.35"/>
    <row r="33991" x14ac:dyDescent="0.35"/>
    <row r="33992" x14ac:dyDescent="0.35"/>
    <row r="33993" x14ac:dyDescent="0.35"/>
    <row r="33994" x14ac:dyDescent="0.35"/>
    <row r="33995" x14ac:dyDescent="0.35"/>
    <row r="33996" x14ac:dyDescent="0.35"/>
    <row r="33997" x14ac:dyDescent="0.35"/>
    <row r="33998" x14ac:dyDescent="0.35"/>
    <row r="33999" x14ac:dyDescent="0.35"/>
    <row r="34000" x14ac:dyDescent="0.35"/>
    <row r="34001" x14ac:dyDescent="0.35"/>
    <row r="34002" x14ac:dyDescent="0.35"/>
    <row r="34003" x14ac:dyDescent="0.35"/>
    <row r="34004" x14ac:dyDescent="0.35"/>
    <row r="34005" x14ac:dyDescent="0.35"/>
    <row r="34006" x14ac:dyDescent="0.35"/>
    <row r="34007" x14ac:dyDescent="0.35"/>
    <row r="34008" x14ac:dyDescent="0.35"/>
    <row r="34009" x14ac:dyDescent="0.35"/>
    <row r="34010" x14ac:dyDescent="0.35"/>
    <row r="34011" x14ac:dyDescent="0.35"/>
    <row r="34012" x14ac:dyDescent="0.35"/>
    <row r="34013" x14ac:dyDescent="0.35"/>
    <row r="34014" x14ac:dyDescent="0.35"/>
    <row r="34015" x14ac:dyDescent="0.35"/>
    <row r="34016" x14ac:dyDescent="0.35"/>
    <row r="34017" x14ac:dyDescent="0.35"/>
    <row r="34018" x14ac:dyDescent="0.35"/>
    <row r="34019" x14ac:dyDescent="0.35"/>
    <row r="34020" x14ac:dyDescent="0.35"/>
    <row r="34021" x14ac:dyDescent="0.35"/>
    <row r="34022" x14ac:dyDescent="0.35"/>
    <row r="34023" x14ac:dyDescent="0.35"/>
    <row r="34024" x14ac:dyDescent="0.35"/>
    <row r="34025" x14ac:dyDescent="0.35"/>
    <row r="34026" x14ac:dyDescent="0.35"/>
    <row r="34027" x14ac:dyDescent="0.35"/>
    <row r="34028" x14ac:dyDescent="0.35"/>
    <row r="34029" x14ac:dyDescent="0.35"/>
    <row r="34030" x14ac:dyDescent="0.35"/>
    <row r="34031" x14ac:dyDescent="0.35"/>
    <row r="34032" x14ac:dyDescent="0.35"/>
    <row r="34033" x14ac:dyDescent="0.35"/>
    <row r="34034" x14ac:dyDescent="0.35"/>
    <row r="34035" x14ac:dyDescent="0.35"/>
    <row r="34036" x14ac:dyDescent="0.35"/>
    <row r="34037" x14ac:dyDescent="0.35"/>
    <row r="34038" x14ac:dyDescent="0.35"/>
    <row r="34039" x14ac:dyDescent="0.35"/>
    <row r="34040" x14ac:dyDescent="0.35"/>
    <row r="34041" x14ac:dyDescent="0.35"/>
    <row r="34042" x14ac:dyDescent="0.35"/>
    <row r="34043" x14ac:dyDescent="0.35"/>
    <row r="34044" x14ac:dyDescent="0.35"/>
    <row r="34045" x14ac:dyDescent="0.35"/>
    <row r="34046" x14ac:dyDescent="0.35"/>
    <row r="34047" x14ac:dyDescent="0.35"/>
    <row r="34048" x14ac:dyDescent="0.35"/>
    <row r="34049" x14ac:dyDescent="0.35"/>
    <row r="34050" x14ac:dyDescent="0.35"/>
    <row r="34051" x14ac:dyDescent="0.35"/>
    <row r="34052" x14ac:dyDescent="0.35"/>
    <row r="34053" x14ac:dyDescent="0.35"/>
    <row r="34054" x14ac:dyDescent="0.35"/>
    <row r="34055" x14ac:dyDescent="0.35"/>
    <row r="34056" x14ac:dyDescent="0.35"/>
    <row r="34057" x14ac:dyDescent="0.35"/>
    <row r="34058" x14ac:dyDescent="0.35"/>
    <row r="34059" x14ac:dyDescent="0.35"/>
    <row r="34060" x14ac:dyDescent="0.35"/>
    <row r="34061" x14ac:dyDescent="0.35"/>
    <row r="34062" x14ac:dyDescent="0.35"/>
    <row r="34063" x14ac:dyDescent="0.35"/>
    <row r="34064" x14ac:dyDescent="0.35"/>
    <row r="34065" x14ac:dyDescent="0.35"/>
    <row r="34066" x14ac:dyDescent="0.35"/>
    <row r="34067" x14ac:dyDescent="0.35"/>
    <row r="34068" x14ac:dyDescent="0.35"/>
    <row r="34069" x14ac:dyDescent="0.35"/>
    <row r="34070" x14ac:dyDescent="0.35"/>
    <row r="34071" x14ac:dyDescent="0.35"/>
    <row r="34072" x14ac:dyDescent="0.35"/>
    <row r="34073" x14ac:dyDescent="0.35"/>
    <row r="34074" x14ac:dyDescent="0.35"/>
    <row r="34075" x14ac:dyDescent="0.35"/>
    <row r="34076" x14ac:dyDescent="0.35"/>
    <row r="34077" x14ac:dyDescent="0.35"/>
    <row r="34078" x14ac:dyDescent="0.35"/>
    <row r="34079" x14ac:dyDescent="0.35"/>
    <row r="34080" x14ac:dyDescent="0.35"/>
    <row r="34081" x14ac:dyDescent="0.35"/>
    <row r="34082" x14ac:dyDescent="0.35"/>
    <row r="34083" x14ac:dyDescent="0.35"/>
    <row r="34084" x14ac:dyDescent="0.35"/>
    <row r="34085" x14ac:dyDescent="0.35"/>
    <row r="34086" x14ac:dyDescent="0.35"/>
    <row r="34087" x14ac:dyDescent="0.35"/>
    <row r="34088" x14ac:dyDescent="0.35"/>
    <row r="34089" x14ac:dyDescent="0.35"/>
    <row r="34090" x14ac:dyDescent="0.35"/>
    <row r="34091" x14ac:dyDescent="0.35"/>
    <row r="34092" x14ac:dyDescent="0.35"/>
    <row r="34093" x14ac:dyDescent="0.35"/>
    <row r="34094" x14ac:dyDescent="0.35"/>
    <row r="34095" x14ac:dyDescent="0.35"/>
    <row r="34096" x14ac:dyDescent="0.35"/>
    <row r="34097" x14ac:dyDescent="0.35"/>
    <row r="34098" x14ac:dyDescent="0.35"/>
    <row r="34099" x14ac:dyDescent="0.35"/>
    <row r="34100" x14ac:dyDescent="0.35"/>
    <row r="34101" x14ac:dyDescent="0.35"/>
    <row r="34102" x14ac:dyDescent="0.35"/>
    <row r="34103" x14ac:dyDescent="0.35"/>
    <row r="34104" x14ac:dyDescent="0.35"/>
    <row r="34105" x14ac:dyDescent="0.35"/>
    <row r="34106" x14ac:dyDescent="0.35"/>
    <row r="34107" x14ac:dyDescent="0.35"/>
    <row r="34108" x14ac:dyDescent="0.35"/>
    <row r="34109" x14ac:dyDescent="0.35"/>
    <row r="34110" x14ac:dyDescent="0.35"/>
    <row r="34111" x14ac:dyDescent="0.35"/>
    <row r="34112" x14ac:dyDescent="0.35"/>
    <row r="34113" x14ac:dyDescent="0.35"/>
    <row r="34114" x14ac:dyDescent="0.35"/>
    <row r="34115" x14ac:dyDescent="0.35"/>
    <row r="34116" x14ac:dyDescent="0.35"/>
    <row r="34117" x14ac:dyDescent="0.35"/>
    <row r="34118" x14ac:dyDescent="0.35"/>
    <row r="34119" x14ac:dyDescent="0.35"/>
    <row r="34120" x14ac:dyDescent="0.35"/>
    <row r="34121" x14ac:dyDescent="0.35"/>
    <row r="34122" x14ac:dyDescent="0.35"/>
    <row r="34123" x14ac:dyDescent="0.35"/>
    <row r="34124" x14ac:dyDescent="0.35"/>
    <row r="34125" x14ac:dyDescent="0.35"/>
    <row r="34126" x14ac:dyDescent="0.35"/>
    <row r="34127" x14ac:dyDescent="0.35"/>
    <row r="34128" x14ac:dyDescent="0.35"/>
    <row r="34129" x14ac:dyDescent="0.35"/>
    <row r="34130" x14ac:dyDescent="0.35"/>
    <row r="34131" x14ac:dyDescent="0.35"/>
    <row r="34132" x14ac:dyDescent="0.35"/>
    <row r="34133" x14ac:dyDescent="0.35"/>
    <row r="34134" x14ac:dyDescent="0.35"/>
    <row r="34135" x14ac:dyDescent="0.35"/>
    <row r="34136" x14ac:dyDescent="0.35"/>
    <row r="34137" x14ac:dyDescent="0.35"/>
    <row r="34138" x14ac:dyDescent="0.35"/>
    <row r="34139" x14ac:dyDescent="0.35"/>
    <row r="34140" x14ac:dyDescent="0.35"/>
    <row r="34141" x14ac:dyDescent="0.35"/>
    <row r="34142" x14ac:dyDescent="0.35"/>
    <row r="34143" x14ac:dyDescent="0.35"/>
    <row r="34144" x14ac:dyDescent="0.35"/>
    <row r="34145" x14ac:dyDescent="0.35"/>
    <row r="34146" x14ac:dyDescent="0.35"/>
    <row r="34147" x14ac:dyDescent="0.35"/>
    <row r="34148" x14ac:dyDescent="0.35"/>
    <row r="34149" x14ac:dyDescent="0.35"/>
    <row r="34150" x14ac:dyDescent="0.35"/>
    <row r="34151" x14ac:dyDescent="0.35"/>
    <row r="34152" x14ac:dyDescent="0.35"/>
    <row r="34153" x14ac:dyDescent="0.35"/>
    <row r="34154" x14ac:dyDescent="0.35"/>
    <row r="34155" x14ac:dyDescent="0.35"/>
    <row r="34156" x14ac:dyDescent="0.35"/>
    <row r="34157" x14ac:dyDescent="0.35"/>
    <row r="34158" x14ac:dyDescent="0.35"/>
    <row r="34159" x14ac:dyDescent="0.35"/>
    <row r="34160" x14ac:dyDescent="0.35"/>
    <row r="34161" x14ac:dyDescent="0.35"/>
    <row r="34162" x14ac:dyDescent="0.35"/>
    <row r="34163" x14ac:dyDescent="0.35"/>
    <row r="34164" x14ac:dyDescent="0.35"/>
    <row r="34165" x14ac:dyDescent="0.35"/>
    <row r="34166" x14ac:dyDescent="0.35"/>
    <row r="34167" x14ac:dyDescent="0.35"/>
    <row r="34168" x14ac:dyDescent="0.35"/>
    <row r="34169" x14ac:dyDescent="0.35"/>
    <row r="34170" x14ac:dyDescent="0.35"/>
    <row r="34171" x14ac:dyDescent="0.35"/>
    <row r="34172" x14ac:dyDescent="0.35"/>
    <row r="34173" x14ac:dyDescent="0.35"/>
    <row r="34174" x14ac:dyDescent="0.35"/>
    <row r="34175" x14ac:dyDescent="0.35"/>
    <row r="34176" x14ac:dyDescent="0.35"/>
    <row r="34177" x14ac:dyDescent="0.35"/>
    <row r="34178" x14ac:dyDescent="0.35"/>
    <row r="34179" x14ac:dyDescent="0.35"/>
    <row r="34180" x14ac:dyDescent="0.35"/>
    <row r="34181" x14ac:dyDescent="0.35"/>
    <row r="34182" x14ac:dyDescent="0.35"/>
    <row r="34183" x14ac:dyDescent="0.35"/>
    <row r="34184" x14ac:dyDescent="0.35"/>
    <row r="34185" x14ac:dyDescent="0.35"/>
    <row r="34186" x14ac:dyDescent="0.35"/>
    <row r="34187" x14ac:dyDescent="0.35"/>
    <row r="34188" x14ac:dyDescent="0.35"/>
    <row r="34189" x14ac:dyDescent="0.35"/>
    <row r="34190" x14ac:dyDescent="0.35"/>
    <row r="34191" x14ac:dyDescent="0.35"/>
    <row r="34192" x14ac:dyDescent="0.35"/>
    <row r="34193" x14ac:dyDescent="0.35"/>
    <row r="34194" x14ac:dyDescent="0.35"/>
    <row r="34195" x14ac:dyDescent="0.35"/>
    <row r="34196" x14ac:dyDescent="0.35"/>
    <row r="34197" x14ac:dyDescent="0.35"/>
    <row r="34198" x14ac:dyDescent="0.35"/>
    <row r="34199" x14ac:dyDescent="0.35"/>
    <row r="34200" x14ac:dyDescent="0.35"/>
    <row r="34201" x14ac:dyDescent="0.35"/>
    <row r="34202" x14ac:dyDescent="0.35"/>
    <row r="34203" x14ac:dyDescent="0.35"/>
    <row r="34204" x14ac:dyDescent="0.35"/>
    <row r="34205" x14ac:dyDescent="0.35"/>
    <row r="34206" x14ac:dyDescent="0.35"/>
    <row r="34207" x14ac:dyDescent="0.35"/>
    <row r="34208" x14ac:dyDescent="0.35"/>
    <row r="34209" x14ac:dyDescent="0.35"/>
    <row r="34210" x14ac:dyDescent="0.35"/>
    <row r="34211" x14ac:dyDescent="0.35"/>
    <row r="34212" x14ac:dyDescent="0.35"/>
    <row r="34213" x14ac:dyDescent="0.35"/>
    <row r="34214" x14ac:dyDescent="0.35"/>
    <row r="34215" x14ac:dyDescent="0.35"/>
    <row r="34216" x14ac:dyDescent="0.35"/>
    <row r="34217" x14ac:dyDescent="0.35"/>
    <row r="34218" x14ac:dyDescent="0.35"/>
    <row r="34219" x14ac:dyDescent="0.35"/>
    <row r="34220" x14ac:dyDescent="0.35"/>
    <row r="34221" x14ac:dyDescent="0.35"/>
    <row r="34222" x14ac:dyDescent="0.35"/>
    <row r="34223" x14ac:dyDescent="0.35"/>
    <row r="34224" x14ac:dyDescent="0.35"/>
    <row r="34225" x14ac:dyDescent="0.35"/>
    <row r="34226" x14ac:dyDescent="0.35"/>
    <row r="34227" x14ac:dyDescent="0.35"/>
    <row r="34228" x14ac:dyDescent="0.35"/>
    <row r="34229" x14ac:dyDescent="0.35"/>
    <row r="34230" x14ac:dyDescent="0.35"/>
    <row r="34231" x14ac:dyDescent="0.35"/>
    <row r="34232" x14ac:dyDescent="0.35"/>
    <row r="34233" x14ac:dyDescent="0.35"/>
    <row r="34234" x14ac:dyDescent="0.35"/>
    <row r="34235" x14ac:dyDescent="0.35"/>
    <row r="34236" x14ac:dyDescent="0.35"/>
    <row r="34237" x14ac:dyDescent="0.35"/>
    <row r="34238" x14ac:dyDescent="0.35"/>
    <row r="34239" x14ac:dyDescent="0.35"/>
    <row r="34240" x14ac:dyDescent="0.35"/>
    <row r="34241" x14ac:dyDescent="0.35"/>
    <row r="34242" x14ac:dyDescent="0.35"/>
    <row r="34243" x14ac:dyDescent="0.35"/>
    <row r="34244" x14ac:dyDescent="0.35"/>
    <row r="34245" x14ac:dyDescent="0.35"/>
    <row r="34246" x14ac:dyDescent="0.35"/>
    <row r="34247" x14ac:dyDescent="0.35"/>
    <row r="34248" x14ac:dyDescent="0.35"/>
    <row r="34249" x14ac:dyDescent="0.35"/>
    <row r="34250" x14ac:dyDescent="0.35"/>
    <row r="34251" x14ac:dyDescent="0.35"/>
    <row r="34252" x14ac:dyDescent="0.35"/>
    <row r="34253" x14ac:dyDescent="0.35"/>
    <row r="34254" x14ac:dyDescent="0.35"/>
    <row r="34255" x14ac:dyDescent="0.35"/>
    <row r="34256" x14ac:dyDescent="0.35"/>
    <row r="34257" x14ac:dyDescent="0.35"/>
    <row r="34258" x14ac:dyDescent="0.35"/>
    <row r="34259" x14ac:dyDescent="0.35"/>
    <row r="34260" x14ac:dyDescent="0.35"/>
    <row r="34261" x14ac:dyDescent="0.35"/>
    <row r="34262" x14ac:dyDescent="0.35"/>
    <row r="34263" x14ac:dyDescent="0.35"/>
    <row r="34264" x14ac:dyDescent="0.35"/>
    <row r="34265" x14ac:dyDescent="0.35"/>
    <row r="34266" x14ac:dyDescent="0.35"/>
    <row r="34267" x14ac:dyDescent="0.35"/>
    <row r="34268" x14ac:dyDescent="0.35"/>
    <row r="34269" x14ac:dyDescent="0.35"/>
    <row r="34270" x14ac:dyDescent="0.35"/>
    <row r="34271" x14ac:dyDescent="0.35"/>
    <row r="34272" x14ac:dyDescent="0.35"/>
    <row r="34273" x14ac:dyDescent="0.35"/>
    <row r="34274" x14ac:dyDescent="0.35"/>
    <row r="34275" x14ac:dyDescent="0.35"/>
    <row r="34276" x14ac:dyDescent="0.35"/>
    <row r="34277" x14ac:dyDescent="0.35"/>
    <row r="34278" x14ac:dyDescent="0.35"/>
    <row r="34279" x14ac:dyDescent="0.35"/>
    <row r="34280" x14ac:dyDescent="0.35"/>
    <row r="34281" x14ac:dyDescent="0.35"/>
    <row r="34282" x14ac:dyDescent="0.35"/>
    <row r="34283" x14ac:dyDescent="0.35"/>
    <row r="34284" x14ac:dyDescent="0.35"/>
    <row r="34285" x14ac:dyDescent="0.35"/>
    <row r="34286" x14ac:dyDescent="0.35"/>
    <row r="34287" x14ac:dyDescent="0.35"/>
    <row r="34288" x14ac:dyDescent="0.35"/>
    <row r="34289" x14ac:dyDescent="0.35"/>
    <row r="34290" x14ac:dyDescent="0.35"/>
    <row r="34291" x14ac:dyDescent="0.35"/>
    <row r="34292" x14ac:dyDescent="0.35"/>
    <row r="34293" x14ac:dyDescent="0.35"/>
    <row r="34294" x14ac:dyDescent="0.35"/>
    <row r="34295" x14ac:dyDescent="0.35"/>
    <row r="34296" x14ac:dyDescent="0.35"/>
    <row r="34297" x14ac:dyDescent="0.35"/>
    <row r="34298" x14ac:dyDescent="0.35"/>
    <row r="34299" x14ac:dyDescent="0.35"/>
    <row r="34300" x14ac:dyDescent="0.35"/>
    <row r="34301" x14ac:dyDescent="0.35"/>
    <row r="34302" x14ac:dyDescent="0.35"/>
    <row r="34303" x14ac:dyDescent="0.35"/>
    <row r="34304" x14ac:dyDescent="0.35"/>
    <row r="34305" x14ac:dyDescent="0.35"/>
    <row r="34306" x14ac:dyDescent="0.35"/>
    <row r="34307" x14ac:dyDescent="0.35"/>
    <row r="34308" x14ac:dyDescent="0.35"/>
    <row r="34309" x14ac:dyDescent="0.35"/>
    <row r="34310" x14ac:dyDescent="0.35"/>
    <row r="34311" x14ac:dyDescent="0.35"/>
    <row r="34312" x14ac:dyDescent="0.35"/>
    <row r="34313" x14ac:dyDescent="0.35"/>
    <row r="34314" x14ac:dyDescent="0.35"/>
    <row r="34315" x14ac:dyDescent="0.35"/>
    <row r="34316" x14ac:dyDescent="0.35"/>
    <row r="34317" x14ac:dyDescent="0.35"/>
    <row r="34318" x14ac:dyDescent="0.35"/>
    <row r="34319" x14ac:dyDescent="0.35"/>
    <row r="34320" x14ac:dyDescent="0.35"/>
    <row r="34321" x14ac:dyDescent="0.35"/>
    <row r="34322" x14ac:dyDescent="0.35"/>
    <row r="34323" x14ac:dyDescent="0.35"/>
    <row r="34324" x14ac:dyDescent="0.35"/>
    <row r="34325" x14ac:dyDescent="0.35"/>
    <row r="34326" x14ac:dyDescent="0.35"/>
    <row r="34327" x14ac:dyDescent="0.35"/>
    <row r="34328" x14ac:dyDescent="0.35"/>
    <row r="34329" x14ac:dyDescent="0.35"/>
    <row r="34330" x14ac:dyDescent="0.35"/>
    <row r="34331" x14ac:dyDescent="0.35"/>
    <row r="34332" x14ac:dyDescent="0.35"/>
    <row r="34333" x14ac:dyDescent="0.35"/>
    <row r="34334" x14ac:dyDescent="0.35"/>
    <row r="34335" x14ac:dyDescent="0.35"/>
    <row r="34336" x14ac:dyDescent="0.35"/>
    <row r="34337" x14ac:dyDescent="0.35"/>
    <row r="34338" x14ac:dyDescent="0.35"/>
    <row r="34339" x14ac:dyDescent="0.35"/>
    <row r="34340" x14ac:dyDescent="0.35"/>
    <row r="34341" x14ac:dyDescent="0.35"/>
    <row r="34342" x14ac:dyDescent="0.35"/>
    <row r="34343" x14ac:dyDescent="0.35"/>
    <row r="34344" x14ac:dyDescent="0.35"/>
    <row r="34345" x14ac:dyDescent="0.35"/>
    <row r="34346" x14ac:dyDescent="0.35"/>
    <row r="34347" x14ac:dyDescent="0.35"/>
    <row r="34348" x14ac:dyDescent="0.35"/>
    <row r="34349" x14ac:dyDescent="0.35"/>
    <row r="34350" x14ac:dyDescent="0.35"/>
    <row r="34351" x14ac:dyDescent="0.35"/>
    <row r="34352" x14ac:dyDescent="0.35"/>
    <row r="34353" x14ac:dyDescent="0.35"/>
    <row r="34354" x14ac:dyDescent="0.35"/>
    <row r="34355" x14ac:dyDescent="0.35"/>
    <row r="34356" x14ac:dyDescent="0.35"/>
    <row r="34357" x14ac:dyDescent="0.35"/>
    <row r="34358" x14ac:dyDescent="0.35"/>
    <row r="34359" x14ac:dyDescent="0.35"/>
    <row r="34360" x14ac:dyDescent="0.35"/>
    <row r="34361" x14ac:dyDescent="0.35"/>
    <row r="34362" x14ac:dyDescent="0.35"/>
    <row r="34363" x14ac:dyDescent="0.35"/>
    <row r="34364" x14ac:dyDescent="0.35"/>
    <row r="34365" x14ac:dyDescent="0.35"/>
    <row r="34366" x14ac:dyDescent="0.35"/>
    <row r="34367" x14ac:dyDescent="0.35"/>
    <row r="34368" x14ac:dyDescent="0.35"/>
    <row r="34369" x14ac:dyDescent="0.35"/>
    <row r="34370" x14ac:dyDescent="0.35"/>
    <row r="34371" x14ac:dyDescent="0.35"/>
    <row r="34372" x14ac:dyDescent="0.35"/>
    <row r="34373" x14ac:dyDescent="0.35"/>
    <row r="34374" x14ac:dyDescent="0.35"/>
    <row r="34375" x14ac:dyDescent="0.35"/>
    <row r="34376" x14ac:dyDescent="0.35"/>
    <row r="34377" x14ac:dyDescent="0.35"/>
    <row r="34378" x14ac:dyDescent="0.35"/>
    <row r="34379" x14ac:dyDescent="0.35"/>
    <row r="34380" x14ac:dyDescent="0.35"/>
    <row r="34381" x14ac:dyDescent="0.35"/>
    <row r="34382" x14ac:dyDescent="0.35"/>
    <row r="34383" x14ac:dyDescent="0.35"/>
    <row r="34384" x14ac:dyDescent="0.35"/>
    <row r="34385" x14ac:dyDescent="0.35"/>
    <row r="34386" x14ac:dyDescent="0.35"/>
    <row r="34387" x14ac:dyDescent="0.35"/>
    <row r="34388" x14ac:dyDescent="0.35"/>
    <row r="34389" x14ac:dyDescent="0.35"/>
    <row r="34390" x14ac:dyDescent="0.35"/>
    <row r="34391" x14ac:dyDescent="0.35"/>
    <row r="34392" x14ac:dyDescent="0.35"/>
    <row r="34393" x14ac:dyDescent="0.35"/>
    <row r="34394" x14ac:dyDescent="0.35"/>
    <row r="34395" x14ac:dyDescent="0.35"/>
    <row r="34396" x14ac:dyDescent="0.35"/>
    <row r="34397" x14ac:dyDescent="0.35"/>
    <row r="34398" x14ac:dyDescent="0.35"/>
    <row r="34399" x14ac:dyDescent="0.35"/>
    <row r="34400" x14ac:dyDescent="0.35"/>
    <row r="34401" x14ac:dyDescent="0.35"/>
    <row r="34402" x14ac:dyDescent="0.35"/>
    <row r="34403" x14ac:dyDescent="0.35"/>
    <row r="34404" x14ac:dyDescent="0.35"/>
    <row r="34405" x14ac:dyDescent="0.35"/>
    <row r="34406" x14ac:dyDescent="0.35"/>
    <row r="34407" x14ac:dyDescent="0.35"/>
    <row r="34408" x14ac:dyDescent="0.35"/>
    <row r="34409" x14ac:dyDescent="0.35"/>
    <row r="34410" x14ac:dyDescent="0.35"/>
    <row r="34411" x14ac:dyDescent="0.35"/>
    <row r="34412" x14ac:dyDescent="0.35"/>
    <row r="34413" x14ac:dyDescent="0.35"/>
    <row r="34414" x14ac:dyDescent="0.35"/>
    <row r="34415" x14ac:dyDescent="0.35"/>
    <row r="34416" x14ac:dyDescent="0.35"/>
    <row r="34417" x14ac:dyDescent="0.35"/>
    <row r="34418" x14ac:dyDescent="0.35"/>
    <row r="34419" x14ac:dyDescent="0.35"/>
    <row r="34420" x14ac:dyDescent="0.35"/>
    <row r="34421" x14ac:dyDescent="0.35"/>
    <row r="34422" x14ac:dyDescent="0.35"/>
    <row r="34423" x14ac:dyDescent="0.35"/>
    <row r="34424" x14ac:dyDescent="0.35"/>
    <row r="34425" x14ac:dyDescent="0.35"/>
    <row r="34426" x14ac:dyDescent="0.35"/>
    <row r="34427" x14ac:dyDescent="0.35"/>
    <row r="34428" x14ac:dyDescent="0.35"/>
    <row r="34429" x14ac:dyDescent="0.35"/>
    <row r="34430" x14ac:dyDescent="0.35"/>
    <row r="34431" x14ac:dyDescent="0.35"/>
    <row r="34432" x14ac:dyDescent="0.35"/>
    <row r="34433" x14ac:dyDescent="0.35"/>
    <row r="34434" x14ac:dyDescent="0.35"/>
    <row r="34435" x14ac:dyDescent="0.35"/>
    <row r="34436" x14ac:dyDescent="0.35"/>
    <row r="34437" x14ac:dyDescent="0.35"/>
    <row r="34438" x14ac:dyDescent="0.35"/>
    <row r="34439" x14ac:dyDescent="0.35"/>
    <row r="34440" x14ac:dyDescent="0.35"/>
    <row r="34441" x14ac:dyDescent="0.35"/>
    <row r="34442" x14ac:dyDescent="0.35"/>
    <row r="34443" x14ac:dyDescent="0.35"/>
    <row r="34444" x14ac:dyDescent="0.35"/>
    <row r="34445" x14ac:dyDescent="0.35"/>
    <row r="34446" x14ac:dyDescent="0.35"/>
    <row r="34447" x14ac:dyDescent="0.35"/>
    <row r="34448" x14ac:dyDescent="0.35"/>
    <row r="34449" x14ac:dyDescent="0.35"/>
    <row r="34450" x14ac:dyDescent="0.35"/>
    <row r="34451" x14ac:dyDescent="0.35"/>
    <row r="34452" x14ac:dyDescent="0.35"/>
    <row r="34453" x14ac:dyDescent="0.35"/>
    <row r="34454" x14ac:dyDescent="0.35"/>
    <row r="34455" x14ac:dyDescent="0.35"/>
    <row r="34456" x14ac:dyDescent="0.35"/>
    <row r="34457" x14ac:dyDescent="0.35"/>
    <row r="34458" x14ac:dyDescent="0.35"/>
    <row r="34459" x14ac:dyDescent="0.35"/>
    <row r="34460" x14ac:dyDescent="0.35"/>
    <row r="34461" x14ac:dyDescent="0.35"/>
    <row r="34462" x14ac:dyDescent="0.35"/>
    <row r="34463" x14ac:dyDescent="0.35"/>
    <row r="34464" x14ac:dyDescent="0.35"/>
    <row r="34465" x14ac:dyDescent="0.35"/>
    <row r="34466" x14ac:dyDescent="0.35"/>
    <row r="34467" x14ac:dyDescent="0.35"/>
    <row r="34468" x14ac:dyDescent="0.35"/>
    <row r="34469" x14ac:dyDescent="0.35"/>
    <row r="34470" x14ac:dyDescent="0.35"/>
    <row r="34471" x14ac:dyDescent="0.35"/>
    <row r="34472" x14ac:dyDescent="0.35"/>
    <row r="34473" x14ac:dyDescent="0.35"/>
    <row r="34474" x14ac:dyDescent="0.35"/>
    <row r="34475" x14ac:dyDescent="0.35"/>
    <row r="34476" x14ac:dyDescent="0.35"/>
    <row r="34477" x14ac:dyDescent="0.35"/>
    <row r="34478" x14ac:dyDescent="0.35"/>
    <row r="34479" x14ac:dyDescent="0.35"/>
    <row r="34480" x14ac:dyDescent="0.35"/>
    <row r="34481" x14ac:dyDescent="0.35"/>
    <row r="34482" x14ac:dyDescent="0.35"/>
    <row r="34483" x14ac:dyDescent="0.35"/>
    <row r="34484" x14ac:dyDescent="0.35"/>
    <row r="34485" x14ac:dyDescent="0.35"/>
    <row r="34486" x14ac:dyDescent="0.35"/>
    <row r="34487" x14ac:dyDescent="0.35"/>
    <row r="34488" x14ac:dyDescent="0.35"/>
    <row r="34489" x14ac:dyDescent="0.35"/>
    <row r="34490" x14ac:dyDescent="0.35"/>
    <row r="34491" x14ac:dyDescent="0.35"/>
    <row r="34492" x14ac:dyDescent="0.35"/>
    <row r="34493" x14ac:dyDescent="0.35"/>
    <row r="34494" x14ac:dyDescent="0.35"/>
    <row r="34495" x14ac:dyDescent="0.35"/>
    <row r="34496" x14ac:dyDescent="0.35"/>
    <row r="34497" x14ac:dyDescent="0.35"/>
    <row r="34498" x14ac:dyDescent="0.35"/>
    <row r="34499" x14ac:dyDescent="0.35"/>
    <row r="34500" x14ac:dyDescent="0.35"/>
    <row r="34501" x14ac:dyDescent="0.35"/>
    <row r="34502" x14ac:dyDescent="0.35"/>
    <row r="34503" x14ac:dyDescent="0.35"/>
    <row r="34504" x14ac:dyDescent="0.35"/>
    <row r="34505" x14ac:dyDescent="0.35"/>
    <row r="34506" x14ac:dyDescent="0.35"/>
    <row r="34507" x14ac:dyDescent="0.35"/>
    <row r="34508" x14ac:dyDescent="0.35"/>
    <row r="34509" x14ac:dyDescent="0.35"/>
    <row r="34510" x14ac:dyDescent="0.35"/>
    <row r="34511" x14ac:dyDescent="0.35"/>
    <row r="34512" x14ac:dyDescent="0.35"/>
    <row r="34513" x14ac:dyDescent="0.35"/>
    <row r="34514" x14ac:dyDescent="0.35"/>
    <row r="34515" x14ac:dyDescent="0.35"/>
    <row r="34516" x14ac:dyDescent="0.35"/>
    <row r="34517" x14ac:dyDescent="0.35"/>
    <row r="34518" x14ac:dyDescent="0.35"/>
    <row r="34519" x14ac:dyDescent="0.35"/>
    <row r="34520" x14ac:dyDescent="0.35"/>
    <row r="34521" x14ac:dyDescent="0.35"/>
    <row r="34522" x14ac:dyDescent="0.35"/>
    <row r="34523" x14ac:dyDescent="0.35"/>
    <row r="34524" x14ac:dyDescent="0.35"/>
    <row r="34525" x14ac:dyDescent="0.35"/>
    <row r="34526" x14ac:dyDescent="0.35"/>
    <row r="34527" x14ac:dyDescent="0.35"/>
    <row r="34528" x14ac:dyDescent="0.35"/>
    <row r="34529" x14ac:dyDescent="0.35"/>
    <row r="34530" x14ac:dyDescent="0.35"/>
    <row r="34531" x14ac:dyDescent="0.35"/>
    <row r="34532" x14ac:dyDescent="0.35"/>
    <row r="34533" x14ac:dyDescent="0.35"/>
    <row r="34534" x14ac:dyDescent="0.35"/>
    <row r="34535" x14ac:dyDescent="0.35"/>
    <row r="34536" x14ac:dyDescent="0.35"/>
    <row r="34537" x14ac:dyDescent="0.35"/>
    <row r="34538" x14ac:dyDescent="0.35"/>
    <row r="34539" x14ac:dyDescent="0.35"/>
    <row r="34540" x14ac:dyDescent="0.35"/>
    <row r="34541" x14ac:dyDescent="0.35"/>
    <row r="34542" x14ac:dyDescent="0.35"/>
    <row r="34543" x14ac:dyDescent="0.35"/>
    <row r="34544" x14ac:dyDescent="0.35"/>
    <row r="34545" x14ac:dyDescent="0.35"/>
    <row r="34546" x14ac:dyDescent="0.35"/>
    <row r="34547" x14ac:dyDescent="0.35"/>
    <row r="34548" x14ac:dyDescent="0.35"/>
    <row r="34549" x14ac:dyDescent="0.35"/>
    <row r="34550" x14ac:dyDescent="0.35"/>
    <row r="34551" x14ac:dyDescent="0.35"/>
    <row r="34552" x14ac:dyDescent="0.35"/>
    <row r="34553" x14ac:dyDescent="0.35"/>
    <row r="34554" x14ac:dyDescent="0.35"/>
    <row r="34555" x14ac:dyDescent="0.35"/>
    <row r="34556" x14ac:dyDescent="0.35"/>
    <row r="34557" x14ac:dyDescent="0.35"/>
    <row r="34558" x14ac:dyDescent="0.35"/>
    <row r="34559" x14ac:dyDescent="0.35"/>
    <row r="34560" x14ac:dyDescent="0.35"/>
    <row r="34561" x14ac:dyDescent="0.35"/>
    <row r="34562" x14ac:dyDescent="0.35"/>
    <row r="34563" x14ac:dyDescent="0.35"/>
    <row r="34564" x14ac:dyDescent="0.35"/>
    <row r="34565" x14ac:dyDescent="0.35"/>
    <row r="34566" x14ac:dyDescent="0.35"/>
    <row r="34567" x14ac:dyDescent="0.35"/>
    <row r="34568" x14ac:dyDescent="0.35"/>
    <row r="34569" x14ac:dyDescent="0.35"/>
    <row r="34570" x14ac:dyDescent="0.35"/>
    <row r="34571" x14ac:dyDescent="0.35"/>
    <row r="34572" x14ac:dyDescent="0.35"/>
    <row r="34573" x14ac:dyDescent="0.35"/>
    <row r="34574" x14ac:dyDescent="0.35"/>
    <row r="34575" x14ac:dyDescent="0.35"/>
    <row r="34576" x14ac:dyDescent="0.35"/>
    <row r="34577" x14ac:dyDescent="0.35"/>
    <row r="34578" x14ac:dyDescent="0.35"/>
    <row r="34579" x14ac:dyDescent="0.35"/>
    <row r="34580" x14ac:dyDescent="0.35"/>
    <row r="34581" x14ac:dyDescent="0.35"/>
    <row r="34582" x14ac:dyDescent="0.35"/>
    <row r="34583" x14ac:dyDescent="0.35"/>
    <row r="34584" x14ac:dyDescent="0.35"/>
    <row r="34585" x14ac:dyDescent="0.35"/>
    <row r="34586" x14ac:dyDescent="0.35"/>
    <row r="34587" x14ac:dyDescent="0.35"/>
    <row r="34588" x14ac:dyDescent="0.35"/>
    <row r="34589" x14ac:dyDescent="0.35"/>
    <row r="34590" x14ac:dyDescent="0.35"/>
    <row r="34591" x14ac:dyDescent="0.35"/>
    <row r="34592" x14ac:dyDescent="0.35"/>
    <row r="34593" x14ac:dyDescent="0.35"/>
    <row r="34594" x14ac:dyDescent="0.35"/>
    <row r="34595" x14ac:dyDescent="0.35"/>
    <row r="34596" x14ac:dyDescent="0.35"/>
    <row r="34597" x14ac:dyDescent="0.35"/>
    <row r="34598" x14ac:dyDescent="0.35"/>
    <row r="34599" x14ac:dyDescent="0.35"/>
    <row r="34600" x14ac:dyDescent="0.35"/>
    <row r="34601" x14ac:dyDescent="0.35"/>
    <row r="34602" x14ac:dyDescent="0.35"/>
    <row r="34603" x14ac:dyDescent="0.35"/>
    <row r="34604" x14ac:dyDescent="0.35"/>
    <row r="34605" x14ac:dyDescent="0.35"/>
    <row r="34606" x14ac:dyDescent="0.35"/>
    <row r="34607" x14ac:dyDescent="0.35"/>
    <row r="34608" x14ac:dyDescent="0.35"/>
    <row r="34609" x14ac:dyDescent="0.35"/>
    <row r="34610" x14ac:dyDescent="0.35"/>
    <row r="34611" x14ac:dyDescent="0.35"/>
    <row r="34612" x14ac:dyDescent="0.35"/>
    <row r="34613" x14ac:dyDescent="0.35"/>
    <row r="34614" x14ac:dyDescent="0.35"/>
    <row r="34615" x14ac:dyDescent="0.35"/>
    <row r="34616" x14ac:dyDescent="0.35"/>
    <row r="34617" x14ac:dyDescent="0.35"/>
    <row r="34618" x14ac:dyDescent="0.35"/>
    <row r="34619" x14ac:dyDescent="0.35"/>
    <row r="34620" x14ac:dyDescent="0.35"/>
    <row r="34621" x14ac:dyDescent="0.35"/>
    <row r="34622" x14ac:dyDescent="0.35"/>
    <row r="34623" x14ac:dyDescent="0.35"/>
    <row r="34624" x14ac:dyDescent="0.35"/>
    <row r="34625" x14ac:dyDescent="0.35"/>
    <row r="34626" x14ac:dyDescent="0.35"/>
    <row r="34627" x14ac:dyDescent="0.35"/>
    <row r="34628" x14ac:dyDescent="0.35"/>
    <row r="34629" x14ac:dyDescent="0.35"/>
    <row r="34630" x14ac:dyDescent="0.35"/>
    <row r="34631" x14ac:dyDescent="0.35"/>
    <row r="34632" x14ac:dyDescent="0.35"/>
    <row r="34633" x14ac:dyDescent="0.35"/>
    <row r="34634" x14ac:dyDescent="0.35"/>
    <row r="34635" x14ac:dyDescent="0.35"/>
    <row r="34636" x14ac:dyDescent="0.35"/>
    <row r="34637" x14ac:dyDescent="0.35"/>
    <row r="34638" x14ac:dyDescent="0.35"/>
    <row r="34639" x14ac:dyDescent="0.35"/>
    <row r="34640" x14ac:dyDescent="0.35"/>
    <row r="34641" x14ac:dyDescent="0.35"/>
    <row r="34642" x14ac:dyDescent="0.35"/>
    <row r="34643" x14ac:dyDescent="0.35"/>
    <row r="34644" x14ac:dyDescent="0.35"/>
    <row r="34645" x14ac:dyDescent="0.35"/>
    <row r="34646" x14ac:dyDescent="0.35"/>
    <row r="34647" x14ac:dyDescent="0.35"/>
    <row r="34648" x14ac:dyDescent="0.35"/>
    <row r="34649" x14ac:dyDescent="0.35"/>
    <row r="34650" x14ac:dyDescent="0.35"/>
    <row r="34651" x14ac:dyDescent="0.35"/>
    <row r="34652" x14ac:dyDescent="0.35"/>
    <row r="34653" x14ac:dyDescent="0.35"/>
    <row r="34654" x14ac:dyDescent="0.35"/>
    <row r="34655" x14ac:dyDescent="0.35"/>
    <row r="34656" x14ac:dyDescent="0.35"/>
    <row r="34657" x14ac:dyDescent="0.35"/>
    <row r="34658" x14ac:dyDescent="0.35"/>
    <row r="34659" x14ac:dyDescent="0.35"/>
    <row r="34660" x14ac:dyDescent="0.35"/>
    <row r="34661" x14ac:dyDescent="0.35"/>
    <row r="34662" x14ac:dyDescent="0.35"/>
    <row r="34663" x14ac:dyDescent="0.35"/>
    <row r="34664" x14ac:dyDescent="0.35"/>
    <row r="34665" x14ac:dyDescent="0.35"/>
    <row r="34666" x14ac:dyDescent="0.35"/>
    <row r="34667" x14ac:dyDescent="0.35"/>
    <row r="34668" x14ac:dyDescent="0.35"/>
    <row r="34669" x14ac:dyDescent="0.35"/>
    <row r="34670" x14ac:dyDescent="0.35"/>
    <row r="34671" x14ac:dyDescent="0.35"/>
    <row r="34672" x14ac:dyDescent="0.35"/>
    <row r="34673" x14ac:dyDescent="0.35"/>
    <row r="34674" x14ac:dyDescent="0.35"/>
    <row r="34675" x14ac:dyDescent="0.35"/>
    <row r="34676" x14ac:dyDescent="0.35"/>
    <row r="34677" x14ac:dyDescent="0.35"/>
    <row r="34678" x14ac:dyDescent="0.35"/>
    <row r="34679" x14ac:dyDescent="0.35"/>
    <row r="34680" x14ac:dyDescent="0.35"/>
    <row r="34681" x14ac:dyDescent="0.35"/>
    <row r="34682" x14ac:dyDescent="0.35"/>
    <row r="34683" x14ac:dyDescent="0.35"/>
    <row r="34684" x14ac:dyDescent="0.35"/>
    <row r="34685" x14ac:dyDescent="0.35"/>
    <row r="34686" x14ac:dyDescent="0.35"/>
    <row r="34687" x14ac:dyDescent="0.35"/>
    <row r="34688" x14ac:dyDescent="0.35"/>
    <row r="34689" x14ac:dyDescent="0.35"/>
    <row r="34690" x14ac:dyDescent="0.35"/>
    <row r="34691" x14ac:dyDescent="0.35"/>
    <row r="34692" x14ac:dyDescent="0.35"/>
    <row r="34693" x14ac:dyDescent="0.35"/>
    <row r="34694" x14ac:dyDescent="0.35"/>
    <row r="34695" x14ac:dyDescent="0.35"/>
    <row r="34696" x14ac:dyDescent="0.35"/>
    <row r="34697" x14ac:dyDescent="0.35"/>
    <row r="34698" x14ac:dyDescent="0.35"/>
    <row r="34699" x14ac:dyDescent="0.35"/>
    <row r="34700" x14ac:dyDescent="0.35"/>
    <row r="34701" x14ac:dyDescent="0.35"/>
    <row r="34702" x14ac:dyDescent="0.35"/>
    <row r="34703" x14ac:dyDescent="0.35"/>
    <row r="34704" x14ac:dyDescent="0.35"/>
    <row r="34705" x14ac:dyDescent="0.35"/>
    <row r="34706" x14ac:dyDescent="0.35"/>
    <row r="34707" x14ac:dyDescent="0.35"/>
    <row r="34708" x14ac:dyDescent="0.35"/>
    <row r="34709" x14ac:dyDescent="0.35"/>
    <row r="34710" x14ac:dyDescent="0.35"/>
    <row r="34711" x14ac:dyDescent="0.35"/>
    <row r="34712" x14ac:dyDescent="0.35"/>
    <row r="34713" x14ac:dyDescent="0.35"/>
    <row r="34714" x14ac:dyDescent="0.35"/>
    <row r="34715" x14ac:dyDescent="0.35"/>
    <row r="34716" x14ac:dyDescent="0.35"/>
    <row r="34717" x14ac:dyDescent="0.35"/>
    <row r="34718" x14ac:dyDescent="0.35"/>
    <row r="34719" x14ac:dyDescent="0.35"/>
    <row r="34720" x14ac:dyDescent="0.35"/>
    <row r="34721" x14ac:dyDescent="0.35"/>
    <row r="34722" x14ac:dyDescent="0.35"/>
    <row r="34723" x14ac:dyDescent="0.35"/>
    <row r="34724" x14ac:dyDescent="0.35"/>
    <row r="34725" x14ac:dyDescent="0.35"/>
    <row r="34726" x14ac:dyDescent="0.35"/>
    <row r="34727" x14ac:dyDescent="0.35"/>
    <row r="34728" x14ac:dyDescent="0.35"/>
    <row r="34729" x14ac:dyDescent="0.35"/>
    <row r="34730" x14ac:dyDescent="0.35"/>
    <row r="34731" x14ac:dyDescent="0.35"/>
    <row r="34732" x14ac:dyDescent="0.35"/>
    <row r="34733" x14ac:dyDescent="0.35"/>
    <row r="34734" x14ac:dyDescent="0.35"/>
    <row r="34735" x14ac:dyDescent="0.35"/>
    <row r="34736" x14ac:dyDescent="0.35"/>
    <row r="34737" x14ac:dyDescent="0.35"/>
    <row r="34738" x14ac:dyDescent="0.35"/>
    <row r="34739" x14ac:dyDescent="0.35"/>
    <row r="34740" x14ac:dyDescent="0.35"/>
    <row r="34741" x14ac:dyDescent="0.35"/>
    <row r="34742" x14ac:dyDescent="0.35"/>
    <row r="34743" x14ac:dyDescent="0.35"/>
    <row r="34744" x14ac:dyDescent="0.35"/>
    <row r="34745" x14ac:dyDescent="0.35"/>
    <row r="34746" x14ac:dyDescent="0.35"/>
    <row r="34747" x14ac:dyDescent="0.35"/>
    <row r="34748" x14ac:dyDescent="0.35"/>
    <row r="34749" x14ac:dyDescent="0.35"/>
    <row r="34750" x14ac:dyDescent="0.35"/>
    <row r="34751" x14ac:dyDescent="0.35"/>
    <row r="34752" x14ac:dyDescent="0.35"/>
    <row r="34753" x14ac:dyDescent="0.35"/>
    <row r="34754" x14ac:dyDescent="0.35"/>
    <row r="34755" x14ac:dyDescent="0.35"/>
    <row r="34756" x14ac:dyDescent="0.35"/>
    <row r="34757" x14ac:dyDescent="0.35"/>
    <row r="34758" x14ac:dyDescent="0.35"/>
    <row r="34759" x14ac:dyDescent="0.35"/>
    <row r="34760" x14ac:dyDescent="0.35"/>
    <row r="34761" x14ac:dyDescent="0.35"/>
    <row r="34762" x14ac:dyDescent="0.35"/>
    <row r="34763" x14ac:dyDescent="0.35"/>
    <row r="34764" x14ac:dyDescent="0.35"/>
    <row r="34765" x14ac:dyDescent="0.35"/>
    <row r="34766" x14ac:dyDescent="0.35"/>
    <row r="34767" x14ac:dyDescent="0.35"/>
    <row r="34768" x14ac:dyDescent="0.35"/>
    <row r="34769" x14ac:dyDescent="0.35"/>
    <row r="34770" x14ac:dyDescent="0.35"/>
    <row r="34771" x14ac:dyDescent="0.35"/>
    <row r="34772" x14ac:dyDescent="0.35"/>
    <row r="34773" x14ac:dyDescent="0.35"/>
    <row r="34774" x14ac:dyDescent="0.35"/>
    <row r="34775" x14ac:dyDescent="0.35"/>
    <row r="34776" x14ac:dyDescent="0.35"/>
    <row r="34777" x14ac:dyDescent="0.35"/>
    <row r="34778" x14ac:dyDescent="0.35"/>
    <row r="34779" x14ac:dyDescent="0.35"/>
    <row r="34780" x14ac:dyDescent="0.35"/>
    <row r="34781" x14ac:dyDescent="0.35"/>
    <row r="34782" x14ac:dyDescent="0.35"/>
    <row r="34783" x14ac:dyDescent="0.35"/>
    <row r="34784" x14ac:dyDescent="0.35"/>
    <row r="34785" x14ac:dyDescent="0.35"/>
    <row r="34786" x14ac:dyDescent="0.35"/>
    <row r="34787" x14ac:dyDescent="0.35"/>
    <row r="34788" x14ac:dyDescent="0.35"/>
    <row r="34789" x14ac:dyDescent="0.35"/>
    <row r="34790" x14ac:dyDescent="0.35"/>
    <row r="34791" x14ac:dyDescent="0.35"/>
    <row r="34792" x14ac:dyDescent="0.35"/>
    <row r="34793" x14ac:dyDescent="0.35"/>
    <row r="34794" x14ac:dyDescent="0.35"/>
    <row r="34795" x14ac:dyDescent="0.35"/>
    <row r="34796" x14ac:dyDescent="0.35"/>
    <row r="34797" x14ac:dyDescent="0.35"/>
    <row r="34798" x14ac:dyDescent="0.35"/>
    <row r="34799" x14ac:dyDescent="0.35"/>
    <row r="34800" x14ac:dyDescent="0.35"/>
    <row r="34801" x14ac:dyDescent="0.35"/>
    <row r="34802" x14ac:dyDescent="0.35"/>
    <row r="34803" x14ac:dyDescent="0.35"/>
    <row r="34804" x14ac:dyDescent="0.35"/>
    <row r="34805" x14ac:dyDescent="0.35"/>
    <row r="34806" x14ac:dyDescent="0.35"/>
    <row r="34807" x14ac:dyDescent="0.35"/>
    <row r="34808" x14ac:dyDescent="0.35"/>
    <row r="34809" x14ac:dyDescent="0.35"/>
    <row r="34810" x14ac:dyDescent="0.35"/>
    <row r="34811" x14ac:dyDescent="0.35"/>
    <row r="34812" x14ac:dyDescent="0.35"/>
    <row r="34813" x14ac:dyDescent="0.35"/>
    <row r="34814" x14ac:dyDescent="0.35"/>
    <row r="34815" x14ac:dyDescent="0.35"/>
    <row r="34816" x14ac:dyDescent="0.35"/>
    <row r="34817" x14ac:dyDescent="0.35"/>
    <row r="34818" x14ac:dyDescent="0.35"/>
    <row r="34819" x14ac:dyDescent="0.35"/>
    <row r="34820" x14ac:dyDescent="0.35"/>
    <row r="34821" x14ac:dyDescent="0.35"/>
    <row r="34822" x14ac:dyDescent="0.35"/>
    <row r="34823" x14ac:dyDescent="0.35"/>
    <row r="34824" x14ac:dyDescent="0.35"/>
    <row r="34825" x14ac:dyDescent="0.35"/>
    <row r="34826" x14ac:dyDescent="0.35"/>
    <row r="34827" x14ac:dyDescent="0.35"/>
    <row r="34828" x14ac:dyDescent="0.35"/>
    <row r="34829" x14ac:dyDescent="0.35"/>
    <row r="34830" x14ac:dyDescent="0.35"/>
    <row r="34831" x14ac:dyDescent="0.35"/>
    <row r="34832" x14ac:dyDescent="0.35"/>
    <row r="34833" x14ac:dyDescent="0.35"/>
    <row r="34834" x14ac:dyDescent="0.35"/>
    <row r="34835" x14ac:dyDescent="0.35"/>
    <row r="34836" x14ac:dyDescent="0.35"/>
    <row r="34837" x14ac:dyDescent="0.35"/>
    <row r="34838" x14ac:dyDescent="0.35"/>
    <row r="34839" x14ac:dyDescent="0.35"/>
    <row r="34840" x14ac:dyDescent="0.35"/>
    <row r="34841" x14ac:dyDescent="0.35"/>
    <row r="34842" x14ac:dyDescent="0.35"/>
    <row r="34843" x14ac:dyDescent="0.35"/>
    <row r="34844" x14ac:dyDescent="0.35"/>
    <row r="34845" x14ac:dyDescent="0.35"/>
    <row r="34846" x14ac:dyDescent="0.35"/>
    <row r="34847" x14ac:dyDescent="0.35"/>
    <row r="34848" x14ac:dyDescent="0.35"/>
    <row r="34849" x14ac:dyDescent="0.35"/>
    <row r="34850" x14ac:dyDescent="0.35"/>
    <row r="34851" x14ac:dyDescent="0.35"/>
    <row r="34852" x14ac:dyDescent="0.35"/>
    <row r="34853" x14ac:dyDescent="0.35"/>
    <row r="34854" x14ac:dyDescent="0.35"/>
    <row r="34855" x14ac:dyDescent="0.35"/>
    <row r="34856" x14ac:dyDescent="0.35"/>
    <row r="34857" x14ac:dyDescent="0.35"/>
    <row r="34858" x14ac:dyDescent="0.35"/>
    <row r="34859" x14ac:dyDescent="0.35"/>
    <row r="34860" x14ac:dyDescent="0.35"/>
    <row r="34861" x14ac:dyDescent="0.35"/>
    <row r="34862" x14ac:dyDescent="0.35"/>
    <row r="34863" x14ac:dyDescent="0.35"/>
    <row r="34864" x14ac:dyDescent="0.35"/>
    <row r="34865" x14ac:dyDescent="0.35"/>
    <row r="34866" x14ac:dyDescent="0.35"/>
    <row r="34867" x14ac:dyDescent="0.35"/>
    <row r="34868" x14ac:dyDescent="0.35"/>
    <row r="34869" x14ac:dyDescent="0.35"/>
    <row r="34870" x14ac:dyDescent="0.35"/>
    <row r="34871" x14ac:dyDescent="0.35"/>
    <row r="34872" x14ac:dyDescent="0.35"/>
    <row r="34873" x14ac:dyDescent="0.35"/>
    <row r="34874" x14ac:dyDescent="0.35"/>
    <row r="34875" x14ac:dyDescent="0.35"/>
    <row r="34876" x14ac:dyDescent="0.35"/>
    <row r="34877" x14ac:dyDescent="0.35"/>
    <row r="34878" x14ac:dyDescent="0.35"/>
    <row r="34879" x14ac:dyDescent="0.35"/>
    <row r="34880" x14ac:dyDescent="0.35"/>
    <row r="34881" x14ac:dyDescent="0.35"/>
    <row r="34882" x14ac:dyDescent="0.35"/>
    <row r="34883" x14ac:dyDescent="0.35"/>
    <row r="34884" x14ac:dyDescent="0.35"/>
    <row r="34885" x14ac:dyDescent="0.35"/>
    <row r="34886" x14ac:dyDescent="0.35"/>
    <row r="34887" x14ac:dyDescent="0.35"/>
    <row r="34888" x14ac:dyDescent="0.35"/>
    <row r="34889" x14ac:dyDescent="0.35"/>
    <row r="34890" x14ac:dyDescent="0.35"/>
    <row r="34891" x14ac:dyDescent="0.35"/>
    <row r="34892" x14ac:dyDescent="0.35"/>
    <row r="34893" x14ac:dyDescent="0.35"/>
    <row r="34894" x14ac:dyDescent="0.35"/>
    <row r="34895" x14ac:dyDescent="0.35"/>
    <row r="34896" x14ac:dyDescent="0.35"/>
    <row r="34897" x14ac:dyDescent="0.35"/>
    <row r="34898" x14ac:dyDescent="0.35"/>
    <row r="34899" x14ac:dyDescent="0.35"/>
    <row r="34900" x14ac:dyDescent="0.35"/>
    <row r="34901" x14ac:dyDescent="0.35"/>
    <row r="34902" x14ac:dyDescent="0.35"/>
    <row r="34903" x14ac:dyDescent="0.35"/>
    <row r="34904" x14ac:dyDescent="0.35"/>
    <row r="34905" x14ac:dyDescent="0.35"/>
    <row r="34906" x14ac:dyDescent="0.35"/>
    <row r="34907" x14ac:dyDescent="0.35"/>
    <row r="34908" x14ac:dyDescent="0.35"/>
    <row r="34909" x14ac:dyDescent="0.35"/>
    <row r="34910" x14ac:dyDescent="0.35"/>
    <row r="34911" x14ac:dyDescent="0.35"/>
    <row r="34912" x14ac:dyDescent="0.35"/>
    <row r="34913" x14ac:dyDescent="0.35"/>
    <row r="34914" x14ac:dyDescent="0.35"/>
    <row r="34915" x14ac:dyDescent="0.35"/>
    <row r="34916" x14ac:dyDescent="0.35"/>
    <row r="34917" x14ac:dyDescent="0.35"/>
    <row r="34918" x14ac:dyDescent="0.35"/>
    <row r="34919" x14ac:dyDescent="0.35"/>
    <row r="34920" x14ac:dyDescent="0.35"/>
    <row r="34921" x14ac:dyDescent="0.35"/>
    <row r="34922" x14ac:dyDescent="0.35"/>
    <row r="34923" x14ac:dyDescent="0.35"/>
    <row r="34924" x14ac:dyDescent="0.35"/>
    <row r="34925" x14ac:dyDescent="0.35"/>
    <row r="34926" x14ac:dyDescent="0.35"/>
    <row r="34927" x14ac:dyDescent="0.35"/>
    <row r="34928" x14ac:dyDescent="0.35"/>
    <row r="34929" x14ac:dyDescent="0.35"/>
    <row r="34930" x14ac:dyDescent="0.35"/>
    <row r="34931" x14ac:dyDescent="0.35"/>
    <row r="34932" x14ac:dyDescent="0.35"/>
    <row r="34933" x14ac:dyDescent="0.35"/>
    <row r="34934" x14ac:dyDescent="0.35"/>
    <row r="34935" x14ac:dyDescent="0.35"/>
    <row r="34936" x14ac:dyDescent="0.35"/>
    <row r="34937" x14ac:dyDescent="0.35"/>
    <row r="34938" x14ac:dyDescent="0.35"/>
    <row r="34939" x14ac:dyDescent="0.35"/>
    <row r="34940" x14ac:dyDescent="0.35"/>
    <row r="34941" x14ac:dyDescent="0.35"/>
    <row r="34942" x14ac:dyDescent="0.35"/>
    <row r="34943" x14ac:dyDescent="0.35"/>
    <row r="34944" x14ac:dyDescent="0.35"/>
    <row r="34945" x14ac:dyDescent="0.35"/>
    <row r="34946" x14ac:dyDescent="0.35"/>
    <row r="34947" x14ac:dyDescent="0.35"/>
    <row r="34948" x14ac:dyDescent="0.35"/>
    <row r="34949" x14ac:dyDescent="0.35"/>
    <row r="34950" x14ac:dyDescent="0.35"/>
    <row r="34951" x14ac:dyDescent="0.35"/>
    <row r="34952" x14ac:dyDescent="0.35"/>
    <row r="34953" x14ac:dyDescent="0.35"/>
    <row r="34954" x14ac:dyDescent="0.35"/>
    <row r="34955" x14ac:dyDescent="0.35"/>
    <row r="34956" x14ac:dyDescent="0.35"/>
    <row r="34957" x14ac:dyDescent="0.35"/>
    <row r="34958" x14ac:dyDescent="0.35"/>
    <row r="34959" x14ac:dyDescent="0.35"/>
    <row r="34960" x14ac:dyDescent="0.35"/>
    <row r="34961" x14ac:dyDescent="0.35"/>
    <row r="34962" x14ac:dyDescent="0.35"/>
    <row r="34963" x14ac:dyDescent="0.35"/>
    <row r="34964" x14ac:dyDescent="0.35"/>
    <row r="34965" x14ac:dyDescent="0.35"/>
    <row r="34966" x14ac:dyDescent="0.35"/>
    <row r="34967" x14ac:dyDescent="0.35"/>
    <row r="34968" x14ac:dyDescent="0.35"/>
    <row r="34969" x14ac:dyDescent="0.35"/>
    <row r="34970" x14ac:dyDescent="0.35"/>
    <row r="34971" x14ac:dyDescent="0.35"/>
    <row r="34972" x14ac:dyDescent="0.35"/>
    <row r="34973" x14ac:dyDescent="0.35"/>
    <row r="34974" x14ac:dyDescent="0.35"/>
    <row r="34975" x14ac:dyDescent="0.35"/>
    <row r="34976" x14ac:dyDescent="0.35"/>
    <row r="34977" x14ac:dyDescent="0.35"/>
    <row r="34978" x14ac:dyDescent="0.35"/>
    <row r="34979" x14ac:dyDescent="0.35"/>
    <row r="34980" x14ac:dyDescent="0.35"/>
    <row r="34981" x14ac:dyDescent="0.35"/>
    <row r="34982" x14ac:dyDescent="0.35"/>
    <row r="34983" x14ac:dyDescent="0.35"/>
    <row r="34984" x14ac:dyDescent="0.35"/>
    <row r="34985" x14ac:dyDescent="0.35"/>
    <row r="34986" x14ac:dyDescent="0.35"/>
    <row r="34987" x14ac:dyDescent="0.35"/>
    <row r="34988" x14ac:dyDescent="0.35"/>
    <row r="34989" x14ac:dyDescent="0.35"/>
    <row r="34990" x14ac:dyDescent="0.35"/>
    <row r="34991" x14ac:dyDescent="0.35"/>
    <row r="34992" x14ac:dyDescent="0.35"/>
    <row r="34993" x14ac:dyDescent="0.35"/>
    <row r="34994" x14ac:dyDescent="0.35"/>
    <row r="34995" x14ac:dyDescent="0.35"/>
    <row r="34996" x14ac:dyDescent="0.35"/>
    <row r="34997" x14ac:dyDescent="0.35"/>
    <row r="34998" x14ac:dyDescent="0.35"/>
    <row r="34999" x14ac:dyDescent="0.35"/>
    <row r="35000" x14ac:dyDescent="0.35"/>
    <row r="35001" x14ac:dyDescent="0.35"/>
    <row r="35002" x14ac:dyDescent="0.35"/>
    <row r="35003" x14ac:dyDescent="0.35"/>
    <row r="35004" x14ac:dyDescent="0.35"/>
    <row r="35005" x14ac:dyDescent="0.35"/>
    <row r="35006" x14ac:dyDescent="0.35"/>
    <row r="35007" x14ac:dyDescent="0.35"/>
    <row r="35008" x14ac:dyDescent="0.35"/>
    <row r="35009" x14ac:dyDescent="0.35"/>
    <row r="35010" x14ac:dyDescent="0.35"/>
    <row r="35011" x14ac:dyDescent="0.35"/>
    <row r="35012" x14ac:dyDescent="0.35"/>
    <row r="35013" x14ac:dyDescent="0.35"/>
    <row r="35014" x14ac:dyDescent="0.35"/>
    <row r="35015" x14ac:dyDescent="0.35"/>
    <row r="35016" x14ac:dyDescent="0.35"/>
    <row r="35017" x14ac:dyDescent="0.35"/>
    <row r="35018" x14ac:dyDescent="0.35"/>
    <row r="35019" x14ac:dyDescent="0.35"/>
    <row r="35020" x14ac:dyDescent="0.35"/>
    <row r="35021" x14ac:dyDescent="0.35"/>
    <row r="35022" x14ac:dyDescent="0.35"/>
    <row r="35023" x14ac:dyDescent="0.35"/>
    <row r="35024" x14ac:dyDescent="0.35"/>
    <row r="35025" x14ac:dyDescent="0.35"/>
    <row r="35026" x14ac:dyDescent="0.35"/>
    <row r="35027" x14ac:dyDescent="0.35"/>
    <row r="35028" x14ac:dyDescent="0.35"/>
    <row r="35029" x14ac:dyDescent="0.35"/>
    <row r="35030" x14ac:dyDescent="0.35"/>
    <row r="35031" x14ac:dyDescent="0.35"/>
    <row r="35032" x14ac:dyDescent="0.35"/>
    <row r="35033" x14ac:dyDescent="0.35"/>
    <row r="35034" x14ac:dyDescent="0.35"/>
    <row r="35035" x14ac:dyDescent="0.35"/>
    <row r="35036" x14ac:dyDescent="0.35"/>
    <row r="35037" x14ac:dyDescent="0.35"/>
    <row r="35038" x14ac:dyDescent="0.35"/>
    <row r="35039" x14ac:dyDescent="0.35"/>
    <row r="35040" x14ac:dyDescent="0.35"/>
    <row r="35041" x14ac:dyDescent="0.35"/>
    <row r="35042" x14ac:dyDescent="0.35"/>
    <row r="35043" x14ac:dyDescent="0.35"/>
    <row r="35044" x14ac:dyDescent="0.35"/>
    <row r="35045" x14ac:dyDescent="0.35"/>
    <row r="35046" x14ac:dyDescent="0.35"/>
    <row r="35047" x14ac:dyDescent="0.35"/>
    <row r="35048" x14ac:dyDescent="0.35"/>
    <row r="35049" x14ac:dyDescent="0.35"/>
    <row r="35050" x14ac:dyDescent="0.35"/>
    <row r="35051" x14ac:dyDescent="0.35"/>
    <row r="35052" x14ac:dyDescent="0.35"/>
    <row r="35053" x14ac:dyDescent="0.35"/>
    <row r="35054" x14ac:dyDescent="0.35"/>
    <row r="35055" x14ac:dyDescent="0.35"/>
    <row r="35056" x14ac:dyDescent="0.35"/>
    <row r="35057" x14ac:dyDescent="0.35"/>
    <row r="35058" x14ac:dyDescent="0.35"/>
    <row r="35059" x14ac:dyDescent="0.35"/>
    <row r="35060" x14ac:dyDescent="0.35"/>
    <row r="35061" x14ac:dyDescent="0.35"/>
    <row r="35062" x14ac:dyDescent="0.35"/>
    <row r="35063" x14ac:dyDescent="0.35"/>
    <row r="35064" x14ac:dyDescent="0.35"/>
    <row r="35065" x14ac:dyDescent="0.35"/>
    <row r="35066" x14ac:dyDescent="0.35"/>
    <row r="35067" x14ac:dyDescent="0.35"/>
    <row r="35068" x14ac:dyDescent="0.35"/>
    <row r="35069" x14ac:dyDescent="0.35"/>
    <row r="35070" x14ac:dyDescent="0.35"/>
    <row r="35071" x14ac:dyDescent="0.35"/>
    <row r="35072" x14ac:dyDescent="0.35"/>
    <row r="35073" x14ac:dyDescent="0.35"/>
    <row r="35074" x14ac:dyDescent="0.35"/>
    <row r="35075" x14ac:dyDescent="0.35"/>
    <row r="35076" x14ac:dyDescent="0.35"/>
    <row r="35077" x14ac:dyDescent="0.35"/>
    <row r="35078" x14ac:dyDescent="0.35"/>
    <row r="35079" x14ac:dyDescent="0.35"/>
    <row r="35080" x14ac:dyDescent="0.35"/>
    <row r="35081" x14ac:dyDescent="0.35"/>
    <row r="35082" x14ac:dyDescent="0.35"/>
    <row r="35083" x14ac:dyDescent="0.35"/>
    <row r="35084" x14ac:dyDescent="0.35"/>
    <row r="35085" x14ac:dyDescent="0.35"/>
    <row r="35086" x14ac:dyDescent="0.35"/>
    <row r="35087" x14ac:dyDescent="0.35"/>
    <row r="35088" x14ac:dyDescent="0.35"/>
    <row r="35089" x14ac:dyDescent="0.35"/>
    <row r="35090" x14ac:dyDescent="0.35"/>
    <row r="35091" x14ac:dyDescent="0.35"/>
    <row r="35092" x14ac:dyDescent="0.35"/>
    <row r="35093" x14ac:dyDescent="0.35"/>
    <row r="35094" x14ac:dyDescent="0.35"/>
    <row r="35095" x14ac:dyDescent="0.35"/>
    <row r="35096" x14ac:dyDescent="0.35"/>
    <row r="35097" x14ac:dyDescent="0.35"/>
    <row r="35098" x14ac:dyDescent="0.35"/>
    <row r="35099" x14ac:dyDescent="0.35"/>
    <row r="35100" x14ac:dyDescent="0.35"/>
    <row r="35101" x14ac:dyDescent="0.35"/>
    <row r="35102" x14ac:dyDescent="0.35"/>
    <row r="35103" x14ac:dyDescent="0.35"/>
    <row r="35104" x14ac:dyDescent="0.35"/>
    <row r="35105" x14ac:dyDescent="0.35"/>
    <row r="35106" x14ac:dyDescent="0.35"/>
    <row r="35107" x14ac:dyDescent="0.35"/>
    <row r="35108" x14ac:dyDescent="0.35"/>
    <row r="35109" x14ac:dyDescent="0.35"/>
    <row r="35110" x14ac:dyDescent="0.35"/>
    <row r="35111" x14ac:dyDescent="0.35"/>
    <row r="35112" x14ac:dyDescent="0.35"/>
    <row r="35113" x14ac:dyDescent="0.35"/>
    <row r="35114" x14ac:dyDescent="0.35"/>
    <row r="35115" x14ac:dyDescent="0.35"/>
    <row r="35116" x14ac:dyDescent="0.35"/>
    <row r="35117" x14ac:dyDescent="0.35"/>
    <row r="35118" x14ac:dyDescent="0.35"/>
    <row r="35119" x14ac:dyDescent="0.35"/>
    <row r="35120" x14ac:dyDescent="0.35"/>
    <row r="35121" x14ac:dyDescent="0.35"/>
    <row r="35122" x14ac:dyDescent="0.35"/>
    <row r="35123" x14ac:dyDescent="0.35"/>
    <row r="35124" x14ac:dyDescent="0.35"/>
    <row r="35125" x14ac:dyDescent="0.35"/>
    <row r="35126" x14ac:dyDescent="0.35"/>
    <row r="35127" x14ac:dyDescent="0.35"/>
    <row r="35128" x14ac:dyDescent="0.35"/>
    <row r="35129" x14ac:dyDescent="0.35"/>
    <row r="35130" x14ac:dyDescent="0.35"/>
    <row r="35131" x14ac:dyDescent="0.35"/>
    <row r="35132" x14ac:dyDescent="0.35"/>
    <row r="35133" x14ac:dyDescent="0.35"/>
    <row r="35134" x14ac:dyDescent="0.35"/>
    <row r="35135" x14ac:dyDescent="0.35"/>
    <row r="35136" x14ac:dyDescent="0.35"/>
    <row r="35137" x14ac:dyDescent="0.35"/>
    <row r="35138" x14ac:dyDescent="0.35"/>
    <row r="35139" x14ac:dyDescent="0.35"/>
    <row r="35140" x14ac:dyDescent="0.35"/>
    <row r="35141" x14ac:dyDescent="0.35"/>
    <row r="35142" x14ac:dyDescent="0.35"/>
    <row r="35143" x14ac:dyDescent="0.35"/>
    <row r="35144" x14ac:dyDescent="0.35"/>
    <row r="35145" x14ac:dyDescent="0.35"/>
    <row r="35146" x14ac:dyDescent="0.35"/>
    <row r="35147" x14ac:dyDescent="0.35"/>
    <row r="35148" x14ac:dyDescent="0.35"/>
    <row r="35149" x14ac:dyDescent="0.35"/>
    <row r="35150" x14ac:dyDescent="0.35"/>
    <row r="35151" x14ac:dyDescent="0.35"/>
    <row r="35152" x14ac:dyDescent="0.35"/>
    <row r="35153" x14ac:dyDescent="0.35"/>
    <row r="35154" x14ac:dyDescent="0.35"/>
    <row r="35155" x14ac:dyDescent="0.35"/>
    <row r="35156" x14ac:dyDescent="0.35"/>
    <row r="35157" x14ac:dyDescent="0.35"/>
    <row r="35158" x14ac:dyDescent="0.35"/>
    <row r="35159" x14ac:dyDescent="0.35"/>
    <row r="35160" x14ac:dyDescent="0.35"/>
    <row r="35161" x14ac:dyDescent="0.35"/>
    <row r="35162" x14ac:dyDescent="0.35"/>
    <row r="35163" x14ac:dyDescent="0.35"/>
    <row r="35164" x14ac:dyDescent="0.35"/>
    <row r="35165" x14ac:dyDescent="0.35"/>
    <row r="35166" x14ac:dyDescent="0.35"/>
    <row r="35167" x14ac:dyDescent="0.35"/>
    <row r="35168" x14ac:dyDescent="0.35"/>
    <row r="35169" x14ac:dyDescent="0.35"/>
    <row r="35170" x14ac:dyDescent="0.35"/>
    <row r="35171" x14ac:dyDescent="0.35"/>
    <row r="35172" x14ac:dyDescent="0.35"/>
    <row r="35173" x14ac:dyDescent="0.35"/>
    <row r="35174" x14ac:dyDescent="0.35"/>
    <row r="35175" x14ac:dyDescent="0.35"/>
    <row r="35176" x14ac:dyDescent="0.35"/>
    <row r="35177" x14ac:dyDescent="0.35"/>
    <row r="35178" x14ac:dyDescent="0.35"/>
    <row r="35179" x14ac:dyDescent="0.35"/>
    <row r="35180" x14ac:dyDescent="0.35"/>
    <row r="35181" x14ac:dyDescent="0.35"/>
    <row r="35182" x14ac:dyDescent="0.35"/>
    <row r="35183" x14ac:dyDescent="0.35"/>
    <row r="35184" x14ac:dyDescent="0.35"/>
    <row r="35185" x14ac:dyDescent="0.35"/>
    <row r="35186" x14ac:dyDescent="0.35"/>
    <row r="35187" x14ac:dyDescent="0.35"/>
    <row r="35188" x14ac:dyDescent="0.35"/>
    <row r="35189" x14ac:dyDescent="0.35"/>
    <row r="35190" x14ac:dyDescent="0.35"/>
    <row r="35191" x14ac:dyDescent="0.35"/>
    <row r="35192" x14ac:dyDescent="0.35"/>
    <row r="35193" x14ac:dyDescent="0.35"/>
    <row r="35194" x14ac:dyDescent="0.35"/>
    <row r="35195" x14ac:dyDescent="0.35"/>
    <row r="35196" x14ac:dyDescent="0.35"/>
    <row r="35197" x14ac:dyDescent="0.35"/>
    <row r="35198" x14ac:dyDescent="0.35"/>
    <row r="35199" x14ac:dyDescent="0.35"/>
    <row r="35200" x14ac:dyDescent="0.35"/>
    <row r="35201" x14ac:dyDescent="0.35"/>
    <row r="35202" x14ac:dyDescent="0.35"/>
    <row r="35203" x14ac:dyDescent="0.35"/>
    <row r="35204" x14ac:dyDescent="0.35"/>
    <row r="35205" x14ac:dyDescent="0.35"/>
    <row r="35206" x14ac:dyDescent="0.35"/>
    <row r="35207" x14ac:dyDescent="0.35"/>
    <row r="35208" x14ac:dyDescent="0.35"/>
    <row r="35209" x14ac:dyDescent="0.35"/>
    <row r="35210" x14ac:dyDescent="0.35"/>
    <row r="35211" x14ac:dyDescent="0.35"/>
    <row r="35212" x14ac:dyDescent="0.35"/>
    <row r="35213" x14ac:dyDescent="0.35"/>
    <row r="35214" x14ac:dyDescent="0.35"/>
    <row r="35215" x14ac:dyDescent="0.35"/>
    <row r="35216" x14ac:dyDescent="0.35"/>
    <row r="35217" x14ac:dyDescent="0.35"/>
    <row r="35218" x14ac:dyDescent="0.35"/>
    <row r="35219" x14ac:dyDescent="0.35"/>
    <row r="35220" x14ac:dyDescent="0.35"/>
    <row r="35221" x14ac:dyDescent="0.35"/>
    <row r="35222" x14ac:dyDescent="0.35"/>
    <row r="35223" x14ac:dyDescent="0.35"/>
    <row r="35224" x14ac:dyDescent="0.35"/>
    <row r="35225" x14ac:dyDescent="0.35"/>
    <row r="35226" x14ac:dyDescent="0.35"/>
    <row r="35227" x14ac:dyDescent="0.35"/>
    <row r="35228" x14ac:dyDescent="0.35"/>
    <row r="35229" x14ac:dyDescent="0.35"/>
    <row r="35230" x14ac:dyDescent="0.35"/>
    <row r="35231" x14ac:dyDescent="0.35"/>
    <row r="35232" x14ac:dyDescent="0.35"/>
    <row r="35233" x14ac:dyDescent="0.35"/>
    <row r="35234" x14ac:dyDescent="0.35"/>
    <row r="35235" x14ac:dyDescent="0.35"/>
    <row r="35236" x14ac:dyDescent="0.35"/>
    <row r="35237" x14ac:dyDescent="0.35"/>
    <row r="35238" x14ac:dyDescent="0.35"/>
    <row r="35239" x14ac:dyDescent="0.35"/>
    <row r="35240" x14ac:dyDescent="0.35"/>
    <row r="35241" x14ac:dyDescent="0.35"/>
    <row r="35242" x14ac:dyDescent="0.35"/>
    <row r="35243" x14ac:dyDescent="0.35"/>
    <row r="35244" x14ac:dyDescent="0.35"/>
    <row r="35245" x14ac:dyDescent="0.35"/>
    <row r="35246" x14ac:dyDescent="0.35"/>
    <row r="35247" x14ac:dyDescent="0.35"/>
    <row r="35248" x14ac:dyDescent="0.35"/>
    <row r="35249" x14ac:dyDescent="0.35"/>
    <row r="35250" x14ac:dyDescent="0.35"/>
    <row r="35251" x14ac:dyDescent="0.35"/>
    <row r="35252" x14ac:dyDescent="0.35"/>
    <row r="35253" x14ac:dyDescent="0.35"/>
    <row r="35254" x14ac:dyDescent="0.35"/>
    <row r="35255" x14ac:dyDescent="0.35"/>
    <row r="35256" x14ac:dyDescent="0.35"/>
    <row r="35257" x14ac:dyDescent="0.35"/>
    <row r="35258" x14ac:dyDescent="0.35"/>
    <row r="35259" x14ac:dyDescent="0.35"/>
    <row r="35260" x14ac:dyDescent="0.35"/>
    <row r="35261" x14ac:dyDescent="0.35"/>
    <row r="35262" x14ac:dyDescent="0.35"/>
    <row r="35263" x14ac:dyDescent="0.35"/>
    <row r="35264" x14ac:dyDescent="0.35"/>
    <row r="35265" x14ac:dyDescent="0.35"/>
    <row r="35266" x14ac:dyDescent="0.35"/>
    <row r="35267" x14ac:dyDescent="0.35"/>
    <row r="35268" x14ac:dyDescent="0.35"/>
    <row r="35269" x14ac:dyDescent="0.35"/>
    <row r="35270" x14ac:dyDescent="0.35"/>
    <row r="35271" x14ac:dyDescent="0.35"/>
    <row r="35272" x14ac:dyDescent="0.35"/>
    <row r="35273" x14ac:dyDescent="0.35"/>
    <row r="35274" x14ac:dyDescent="0.35"/>
    <row r="35275" x14ac:dyDescent="0.35"/>
    <row r="35276" x14ac:dyDescent="0.35"/>
    <row r="35277" x14ac:dyDescent="0.35"/>
    <row r="35278" x14ac:dyDescent="0.35"/>
    <row r="35279" x14ac:dyDescent="0.35"/>
    <row r="35280" x14ac:dyDescent="0.35"/>
    <row r="35281" x14ac:dyDescent="0.35"/>
    <row r="35282" x14ac:dyDescent="0.35"/>
    <row r="35283" x14ac:dyDescent="0.35"/>
    <row r="35284" x14ac:dyDescent="0.35"/>
    <row r="35285" x14ac:dyDescent="0.35"/>
    <row r="35286" x14ac:dyDescent="0.35"/>
    <row r="35287" x14ac:dyDescent="0.35"/>
    <row r="35288" x14ac:dyDescent="0.35"/>
    <row r="35289" x14ac:dyDescent="0.35"/>
    <row r="35290" x14ac:dyDescent="0.35"/>
    <row r="35291" x14ac:dyDescent="0.35"/>
    <row r="35292" x14ac:dyDescent="0.35"/>
    <row r="35293" x14ac:dyDescent="0.35"/>
    <row r="35294" x14ac:dyDescent="0.35"/>
    <row r="35295" x14ac:dyDescent="0.35"/>
    <row r="35296" x14ac:dyDescent="0.35"/>
    <row r="35297" x14ac:dyDescent="0.35"/>
    <row r="35298" x14ac:dyDescent="0.35"/>
    <row r="35299" x14ac:dyDescent="0.35"/>
    <row r="35300" x14ac:dyDescent="0.35"/>
    <row r="35301" x14ac:dyDescent="0.35"/>
    <row r="35302" x14ac:dyDescent="0.35"/>
    <row r="35303" x14ac:dyDescent="0.35"/>
    <row r="35304" x14ac:dyDescent="0.35"/>
    <row r="35305" x14ac:dyDescent="0.35"/>
    <row r="35306" x14ac:dyDescent="0.35"/>
    <row r="35307" x14ac:dyDescent="0.35"/>
    <row r="35308" x14ac:dyDescent="0.35"/>
    <row r="35309" x14ac:dyDescent="0.35"/>
    <row r="35310" x14ac:dyDescent="0.35"/>
    <row r="35311" x14ac:dyDescent="0.35"/>
    <row r="35312" x14ac:dyDescent="0.35"/>
    <row r="35313" x14ac:dyDescent="0.35"/>
    <row r="35314" x14ac:dyDescent="0.35"/>
    <row r="35315" x14ac:dyDescent="0.35"/>
    <row r="35316" x14ac:dyDescent="0.35"/>
    <row r="35317" x14ac:dyDescent="0.35"/>
    <row r="35318" x14ac:dyDescent="0.35"/>
    <row r="35319" x14ac:dyDescent="0.35"/>
    <row r="35320" x14ac:dyDescent="0.35"/>
    <row r="35321" x14ac:dyDescent="0.35"/>
    <row r="35322" x14ac:dyDescent="0.35"/>
    <row r="35323" x14ac:dyDescent="0.35"/>
    <row r="35324" x14ac:dyDescent="0.35"/>
    <row r="35325" x14ac:dyDescent="0.35"/>
    <row r="35326" x14ac:dyDescent="0.35"/>
    <row r="35327" x14ac:dyDescent="0.35"/>
    <row r="35328" x14ac:dyDescent="0.35"/>
    <row r="35329" x14ac:dyDescent="0.35"/>
    <row r="35330" x14ac:dyDescent="0.35"/>
    <row r="35331" x14ac:dyDescent="0.35"/>
    <row r="35332" x14ac:dyDescent="0.35"/>
    <row r="35333" x14ac:dyDescent="0.35"/>
    <row r="35334" x14ac:dyDescent="0.35"/>
    <row r="35335" x14ac:dyDescent="0.35"/>
    <row r="35336" x14ac:dyDescent="0.35"/>
    <row r="35337" x14ac:dyDescent="0.35"/>
    <row r="35338" x14ac:dyDescent="0.35"/>
    <row r="35339" x14ac:dyDescent="0.35"/>
    <row r="35340" x14ac:dyDescent="0.35"/>
    <row r="35341" x14ac:dyDescent="0.35"/>
    <row r="35342" x14ac:dyDescent="0.35"/>
    <row r="35343" x14ac:dyDescent="0.35"/>
    <row r="35344" x14ac:dyDescent="0.35"/>
    <row r="35345" x14ac:dyDescent="0.35"/>
    <row r="35346" x14ac:dyDescent="0.35"/>
    <row r="35347" x14ac:dyDescent="0.35"/>
    <row r="35348" x14ac:dyDescent="0.35"/>
    <row r="35349" x14ac:dyDescent="0.35"/>
    <row r="35350" x14ac:dyDescent="0.35"/>
    <row r="35351" x14ac:dyDescent="0.35"/>
    <row r="35352" x14ac:dyDescent="0.35"/>
    <row r="35353" x14ac:dyDescent="0.35"/>
    <row r="35354" x14ac:dyDescent="0.35"/>
    <row r="35355" x14ac:dyDescent="0.35"/>
    <row r="35356" x14ac:dyDescent="0.35"/>
    <row r="35357" x14ac:dyDescent="0.35"/>
    <row r="35358" x14ac:dyDescent="0.35"/>
    <row r="35359" x14ac:dyDescent="0.35"/>
    <row r="35360" x14ac:dyDescent="0.35"/>
    <row r="35361" x14ac:dyDescent="0.35"/>
    <row r="35362" x14ac:dyDescent="0.35"/>
    <row r="35363" x14ac:dyDescent="0.35"/>
    <row r="35364" x14ac:dyDescent="0.35"/>
    <row r="35365" x14ac:dyDescent="0.35"/>
    <row r="35366" x14ac:dyDescent="0.35"/>
    <row r="35367" x14ac:dyDescent="0.35"/>
    <row r="35368" x14ac:dyDescent="0.35"/>
    <row r="35369" x14ac:dyDescent="0.35"/>
    <row r="35370" x14ac:dyDescent="0.35"/>
    <row r="35371" x14ac:dyDescent="0.35"/>
    <row r="35372" x14ac:dyDescent="0.35"/>
    <row r="35373" x14ac:dyDescent="0.35"/>
    <row r="35374" x14ac:dyDescent="0.35"/>
    <row r="35375" x14ac:dyDescent="0.35"/>
    <row r="35376" x14ac:dyDescent="0.35"/>
    <row r="35377" x14ac:dyDescent="0.35"/>
    <row r="35378" x14ac:dyDescent="0.35"/>
    <row r="35379" x14ac:dyDescent="0.35"/>
    <row r="35380" x14ac:dyDescent="0.35"/>
    <row r="35381" x14ac:dyDescent="0.35"/>
    <row r="35382" x14ac:dyDescent="0.35"/>
    <row r="35383" x14ac:dyDescent="0.35"/>
    <row r="35384" x14ac:dyDescent="0.35"/>
    <row r="35385" x14ac:dyDescent="0.35"/>
    <row r="35386" x14ac:dyDescent="0.35"/>
    <row r="35387" x14ac:dyDescent="0.35"/>
    <row r="35388" x14ac:dyDescent="0.35"/>
    <row r="35389" x14ac:dyDescent="0.35"/>
    <row r="35390" x14ac:dyDescent="0.35"/>
    <row r="35391" x14ac:dyDescent="0.35"/>
    <row r="35392" x14ac:dyDescent="0.35"/>
    <row r="35393" x14ac:dyDescent="0.35"/>
    <row r="35394" x14ac:dyDescent="0.35"/>
    <row r="35395" x14ac:dyDescent="0.35"/>
    <row r="35396" x14ac:dyDescent="0.35"/>
    <row r="35397" x14ac:dyDescent="0.35"/>
    <row r="35398" x14ac:dyDescent="0.35"/>
    <row r="35399" x14ac:dyDescent="0.35"/>
    <row r="35400" x14ac:dyDescent="0.35"/>
    <row r="35401" x14ac:dyDescent="0.35"/>
    <row r="35402" x14ac:dyDescent="0.35"/>
    <row r="35403" x14ac:dyDescent="0.35"/>
    <row r="35404" x14ac:dyDescent="0.35"/>
    <row r="35405" x14ac:dyDescent="0.35"/>
    <row r="35406" x14ac:dyDescent="0.35"/>
    <row r="35407" x14ac:dyDescent="0.35"/>
    <row r="35408" x14ac:dyDescent="0.35"/>
    <row r="35409" x14ac:dyDescent="0.35"/>
    <row r="35410" x14ac:dyDescent="0.35"/>
    <row r="35411" x14ac:dyDescent="0.35"/>
    <row r="35412" x14ac:dyDescent="0.35"/>
    <row r="35413" x14ac:dyDescent="0.35"/>
    <row r="35414" x14ac:dyDescent="0.35"/>
    <row r="35415" x14ac:dyDescent="0.35"/>
    <row r="35416" x14ac:dyDescent="0.35"/>
    <row r="35417" x14ac:dyDescent="0.35"/>
    <row r="35418" x14ac:dyDescent="0.35"/>
    <row r="35419" x14ac:dyDescent="0.35"/>
    <row r="35420" x14ac:dyDescent="0.35"/>
    <row r="35421" x14ac:dyDescent="0.35"/>
    <row r="35422" x14ac:dyDescent="0.35"/>
    <row r="35423" x14ac:dyDescent="0.35"/>
    <row r="35424" x14ac:dyDescent="0.35"/>
    <row r="35425" x14ac:dyDescent="0.35"/>
    <row r="35426" x14ac:dyDescent="0.35"/>
    <row r="35427" x14ac:dyDescent="0.35"/>
    <row r="35428" x14ac:dyDescent="0.35"/>
    <row r="35429" x14ac:dyDescent="0.35"/>
    <row r="35430" x14ac:dyDescent="0.35"/>
    <row r="35431" x14ac:dyDescent="0.35"/>
    <row r="35432" x14ac:dyDescent="0.35"/>
    <row r="35433" x14ac:dyDescent="0.35"/>
    <row r="35434" x14ac:dyDescent="0.35"/>
    <row r="35435" x14ac:dyDescent="0.35"/>
    <row r="35436" x14ac:dyDescent="0.35"/>
    <row r="35437" x14ac:dyDescent="0.35"/>
    <row r="35438" x14ac:dyDescent="0.35"/>
    <row r="35439" x14ac:dyDescent="0.35"/>
    <row r="35440" x14ac:dyDescent="0.35"/>
    <row r="35441" x14ac:dyDescent="0.35"/>
    <row r="35442" x14ac:dyDescent="0.35"/>
    <row r="35443" x14ac:dyDescent="0.35"/>
    <row r="35444" x14ac:dyDescent="0.35"/>
    <row r="35445" x14ac:dyDescent="0.35"/>
    <row r="35446" x14ac:dyDescent="0.35"/>
    <row r="35447" x14ac:dyDescent="0.35"/>
    <row r="35448" x14ac:dyDescent="0.35"/>
    <row r="35449" x14ac:dyDescent="0.35"/>
    <row r="35450" x14ac:dyDescent="0.35"/>
    <row r="35451" x14ac:dyDescent="0.35"/>
    <row r="35452" x14ac:dyDescent="0.35"/>
    <row r="35453" x14ac:dyDescent="0.35"/>
    <row r="35454" x14ac:dyDescent="0.35"/>
    <row r="35455" x14ac:dyDescent="0.35"/>
    <row r="35456" x14ac:dyDescent="0.35"/>
    <row r="35457" x14ac:dyDescent="0.35"/>
    <row r="35458" x14ac:dyDescent="0.35"/>
    <row r="35459" x14ac:dyDescent="0.35"/>
    <row r="35460" x14ac:dyDescent="0.35"/>
    <row r="35461" x14ac:dyDescent="0.35"/>
    <row r="35462" x14ac:dyDescent="0.35"/>
    <row r="35463" x14ac:dyDescent="0.35"/>
    <row r="35464" x14ac:dyDescent="0.35"/>
    <row r="35465" x14ac:dyDescent="0.35"/>
    <row r="35466" x14ac:dyDescent="0.35"/>
    <row r="35467" x14ac:dyDescent="0.35"/>
    <row r="35468" x14ac:dyDescent="0.35"/>
    <row r="35469" x14ac:dyDescent="0.35"/>
    <row r="35470" x14ac:dyDescent="0.35"/>
    <row r="35471" x14ac:dyDescent="0.35"/>
    <row r="35472" x14ac:dyDescent="0.35"/>
    <row r="35473" x14ac:dyDescent="0.35"/>
    <row r="35474" x14ac:dyDescent="0.35"/>
    <row r="35475" x14ac:dyDescent="0.35"/>
    <row r="35476" x14ac:dyDescent="0.35"/>
    <row r="35477" x14ac:dyDescent="0.35"/>
    <row r="35478" x14ac:dyDescent="0.35"/>
    <row r="35479" x14ac:dyDescent="0.35"/>
    <row r="35480" x14ac:dyDescent="0.35"/>
    <row r="35481" x14ac:dyDescent="0.35"/>
    <row r="35482" x14ac:dyDescent="0.35"/>
    <row r="35483" x14ac:dyDescent="0.35"/>
    <row r="35484" x14ac:dyDescent="0.35"/>
    <row r="35485" x14ac:dyDescent="0.35"/>
    <row r="35486" x14ac:dyDescent="0.35"/>
    <row r="35487" x14ac:dyDescent="0.35"/>
    <row r="35488" x14ac:dyDescent="0.35"/>
    <row r="35489" x14ac:dyDescent="0.35"/>
    <row r="35490" x14ac:dyDescent="0.35"/>
    <row r="35491" x14ac:dyDescent="0.35"/>
    <row r="35492" x14ac:dyDescent="0.35"/>
    <row r="35493" x14ac:dyDescent="0.35"/>
    <row r="35494" x14ac:dyDescent="0.35"/>
    <row r="35495" x14ac:dyDescent="0.35"/>
    <row r="35496" x14ac:dyDescent="0.35"/>
    <row r="35497" x14ac:dyDescent="0.35"/>
    <row r="35498" x14ac:dyDescent="0.35"/>
    <row r="35499" x14ac:dyDescent="0.35"/>
    <row r="35500" x14ac:dyDescent="0.35"/>
    <row r="35501" x14ac:dyDescent="0.35"/>
    <row r="35502" x14ac:dyDescent="0.35"/>
    <row r="35503" x14ac:dyDescent="0.35"/>
    <row r="35504" x14ac:dyDescent="0.35"/>
    <row r="35505" x14ac:dyDescent="0.35"/>
    <row r="35506" x14ac:dyDescent="0.35"/>
    <row r="35507" x14ac:dyDescent="0.35"/>
    <row r="35508" x14ac:dyDescent="0.35"/>
    <row r="35509" x14ac:dyDescent="0.35"/>
    <row r="35510" x14ac:dyDescent="0.35"/>
    <row r="35511" x14ac:dyDescent="0.35"/>
    <row r="35512" x14ac:dyDescent="0.35"/>
    <row r="35513" x14ac:dyDescent="0.35"/>
    <row r="35514" x14ac:dyDescent="0.35"/>
    <row r="35515" x14ac:dyDescent="0.35"/>
    <row r="35516" x14ac:dyDescent="0.35"/>
    <row r="35517" x14ac:dyDescent="0.35"/>
    <row r="35518" x14ac:dyDescent="0.35"/>
    <row r="35519" x14ac:dyDescent="0.35"/>
    <row r="35520" x14ac:dyDescent="0.35"/>
    <row r="35521" x14ac:dyDescent="0.35"/>
    <row r="35522" x14ac:dyDescent="0.35"/>
    <row r="35523" x14ac:dyDescent="0.35"/>
    <row r="35524" x14ac:dyDescent="0.35"/>
    <row r="35525" x14ac:dyDescent="0.35"/>
    <row r="35526" x14ac:dyDescent="0.35"/>
    <row r="35527" x14ac:dyDescent="0.35"/>
    <row r="35528" x14ac:dyDescent="0.35"/>
    <row r="35529" x14ac:dyDescent="0.35"/>
    <row r="35530" x14ac:dyDescent="0.35"/>
    <row r="35531" x14ac:dyDescent="0.35"/>
    <row r="35532" x14ac:dyDescent="0.35"/>
    <row r="35533" x14ac:dyDescent="0.35"/>
    <row r="35534" x14ac:dyDescent="0.35"/>
    <row r="35535" x14ac:dyDescent="0.35"/>
    <row r="35536" x14ac:dyDescent="0.35"/>
    <row r="35537" x14ac:dyDescent="0.35"/>
    <row r="35538" x14ac:dyDescent="0.35"/>
    <row r="35539" x14ac:dyDescent="0.35"/>
    <row r="35540" x14ac:dyDescent="0.35"/>
    <row r="35541" x14ac:dyDescent="0.35"/>
    <row r="35542" x14ac:dyDescent="0.35"/>
    <row r="35543" x14ac:dyDescent="0.35"/>
    <row r="35544" x14ac:dyDescent="0.35"/>
    <row r="35545" x14ac:dyDescent="0.35"/>
    <row r="35546" x14ac:dyDescent="0.35"/>
    <row r="35547" x14ac:dyDescent="0.35"/>
    <row r="35548" x14ac:dyDescent="0.35"/>
    <row r="35549" x14ac:dyDescent="0.35"/>
    <row r="35550" x14ac:dyDescent="0.35"/>
    <row r="35551" x14ac:dyDescent="0.35"/>
    <row r="35552" x14ac:dyDescent="0.35"/>
    <row r="35553" x14ac:dyDescent="0.35"/>
    <row r="35554" x14ac:dyDescent="0.35"/>
    <row r="35555" x14ac:dyDescent="0.35"/>
    <row r="35556" x14ac:dyDescent="0.35"/>
    <row r="35557" x14ac:dyDescent="0.35"/>
    <row r="35558" x14ac:dyDescent="0.35"/>
    <row r="35559" x14ac:dyDescent="0.35"/>
    <row r="35560" x14ac:dyDescent="0.35"/>
    <row r="35561" x14ac:dyDescent="0.35"/>
    <row r="35562" x14ac:dyDescent="0.35"/>
    <row r="35563" x14ac:dyDescent="0.35"/>
    <row r="35564" x14ac:dyDescent="0.35"/>
    <row r="35565" x14ac:dyDescent="0.35"/>
    <row r="35566" x14ac:dyDescent="0.35"/>
    <row r="35567" x14ac:dyDescent="0.35"/>
    <row r="35568" x14ac:dyDescent="0.35"/>
    <row r="35569" x14ac:dyDescent="0.35"/>
    <row r="35570" x14ac:dyDescent="0.35"/>
    <row r="35571" x14ac:dyDescent="0.35"/>
    <row r="35572" x14ac:dyDescent="0.35"/>
    <row r="35573" x14ac:dyDescent="0.35"/>
    <row r="35574" x14ac:dyDescent="0.35"/>
    <row r="35575" x14ac:dyDescent="0.35"/>
    <row r="35576" x14ac:dyDescent="0.35"/>
    <row r="35577" x14ac:dyDescent="0.35"/>
    <row r="35578" x14ac:dyDescent="0.35"/>
    <row r="35579" x14ac:dyDescent="0.35"/>
    <row r="35580" x14ac:dyDescent="0.35"/>
    <row r="35581" x14ac:dyDescent="0.35"/>
    <row r="35582" x14ac:dyDescent="0.35"/>
    <row r="35583" x14ac:dyDescent="0.35"/>
    <row r="35584" x14ac:dyDescent="0.35"/>
    <row r="35585" x14ac:dyDescent="0.35"/>
    <row r="35586" x14ac:dyDescent="0.35"/>
    <row r="35587" x14ac:dyDescent="0.35"/>
    <row r="35588" x14ac:dyDescent="0.35"/>
    <row r="35589" x14ac:dyDescent="0.35"/>
    <row r="35590" x14ac:dyDescent="0.35"/>
    <row r="35591" x14ac:dyDescent="0.35"/>
    <row r="35592" x14ac:dyDescent="0.35"/>
    <row r="35593" x14ac:dyDescent="0.35"/>
    <row r="35594" x14ac:dyDescent="0.35"/>
    <row r="35595" x14ac:dyDescent="0.35"/>
    <row r="35596" x14ac:dyDescent="0.35"/>
    <row r="35597" x14ac:dyDescent="0.35"/>
    <row r="35598" x14ac:dyDescent="0.35"/>
    <row r="35599" x14ac:dyDescent="0.35"/>
    <row r="35600" x14ac:dyDescent="0.35"/>
    <row r="35601" x14ac:dyDescent="0.35"/>
    <row r="35602" x14ac:dyDescent="0.35"/>
    <row r="35603" x14ac:dyDescent="0.35"/>
    <row r="35604" x14ac:dyDescent="0.35"/>
    <row r="35605" x14ac:dyDescent="0.35"/>
    <row r="35606" x14ac:dyDescent="0.35"/>
    <row r="35607" x14ac:dyDescent="0.35"/>
    <row r="35608" x14ac:dyDescent="0.35"/>
    <row r="35609" x14ac:dyDescent="0.35"/>
    <row r="35610" x14ac:dyDescent="0.35"/>
    <row r="35611" x14ac:dyDescent="0.35"/>
    <row r="35612" x14ac:dyDescent="0.35"/>
    <row r="35613" x14ac:dyDescent="0.35"/>
    <row r="35614" x14ac:dyDescent="0.35"/>
    <row r="35615" x14ac:dyDescent="0.35"/>
    <row r="35616" x14ac:dyDescent="0.35"/>
    <row r="35617" x14ac:dyDescent="0.35"/>
    <row r="35618" x14ac:dyDescent="0.35"/>
    <row r="35619" x14ac:dyDescent="0.35"/>
    <row r="35620" x14ac:dyDescent="0.35"/>
    <row r="35621" x14ac:dyDescent="0.35"/>
    <row r="35622" x14ac:dyDescent="0.35"/>
    <row r="35623" x14ac:dyDescent="0.35"/>
    <row r="35624" x14ac:dyDescent="0.35"/>
    <row r="35625" x14ac:dyDescent="0.35"/>
    <row r="35626" x14ac:dyDescent="0.35"/>
    <row r="35627" x14ac:dyDescent="0.35"/>
    <row r="35628" x14ac:dyDescent="0.35"/>
    <row r="35629" x14ac:dyDescent="0.35"/>
    <row r="35630" x14ac:dyDescent="0.35"/>
    <row r="35631" x14ac:dyDescent="0.35"/>
    <row r="35632" x14ac:dyDescent="0.35"/>
    <row r="35633" x14ac:dyDescent="0.35"/>
    <row r="35634" x14ac:dyDescent="0.35"/>
    <row r="35635" x14ac:dyDescent="0.35"/>
    <row r="35636" x14ac:dyDescent="0.35"/>
    <row r="35637" x14ac:dyDescent="0.35"/>
    <row r="35638" x14ac:dyDescent="0.35"/>
    <row r="35639" x14ac:dyDescent="0.35"/>
    <row r="35640" x14ac:dyDescent="0.35"/>
    <row r="35641" x14ac:dyDescent="0.35"/>
    <row r="35642" x14ac:dyDescent="0.35"/>
    <row r="35643" x14ac:dyDescent="0.35"/>
    <row r="35644" x14ac:dyDescent="0.35"/>
    <row r="35645" x14ac:dyDescent="0.35"/>
    <row r="35646" x14ac:dyDescent="0.35"/>
    <row r="35647" x14ac:dyDescent="0.35"/>
    <row r="35648" x14ac:dyDescent="0.35"/>
    <row r="35649" x14ac:dyDescent="0.35"/>
    <row r="35650" x14ac:dyDescent="0.35"/>
    <row r="35651" x14ac:dyDescent="0.35"/>
    <row r="35652" x14ac:dyDescent="0.35"/>
    <row r="35653" x14ac:dyDescent="0.35"/>
    <row r="35654" x14ac:dyDescent="0.35"/>
    <row r="35655" x14ac:dyDescent="0.35"/>
    <row r="35656" x14ac:dyDescent="0.35"/>
    <row r="35657" x14ac:dyDescent="0.35"/>
    <row r="35658" x14ac:dyDescent="0.35"/>
    <row r="35659" x14ac:dyDescent="0.35"/>
    <row r="35660" x14ac:dyDescent="0.35"/>
    <row r="35661" x14ac:dyDescent="0.35"/>
    <row r="35662" x14ac:dyDescent="0.35"/>
    <row r="35663" x14ac:dyDescent="0.35"/>
    <row r="35664" x14ac:dyDescent="0.35"/>
    <row r="35665" x14ac:dyDescent="0.35"/>
    <row r="35666" x14ac:dyDescent="0.35"/>
    <row r="35667" x14ac:dyDescent="0.35"/>
    <row r="35668" x14ac:dyDescent="0.35"/>
    <row r="35669" x14ac:dyDescent="0.35"/>
    <row r="35670" x14ac:dyDescent="0.35"/>
    <row r="35671" x14ac:dyDescent="0.35"/>
    <row r="35672" x14ac:dyDescent="0.35"/>
    <row r="35673" x14ac:dyDescent="0.35"/>
    <row r="35674" x14ac:dyDescent="0.35"/>
    <row r="35675" x14ac:dyDescent="0.35"/>
    <row r="35676" x14ac:dyDescent="0.35"/>
    <row r="35677" x14ac:dyDescent="0.35"/>
    <row r="35678" x14ac:dyDescent="0.35"/>
    <row r="35679" x14ac:dyDescent="0.35"/>
    <row r="35680" x14ac:dyDescent="0.35"/>
    <row r="35681" x14ac:dyDescent="0.35"/>
    <row r="35682" x14ac:dyDescent="0.35"/>
    <row r="35683" x14ac:dyDescent="0.35"/>
    <row r="35684" x14ac:dyDescent="0.35"/>
    <row r="35685" x14ac:dyDescent="0.35"/>
    <row r="35686" x14ac:dyDescent="0.35"/>
    <row r="35687" x14ac:dyDescent="0.35"/>
    <row r="35688" x14ac:dyDescent="0.35"/>
    <row r="35689" x14ac:dyDescent="0.35"/>
    <row r="35690" x14ac:dyDescent="0.35"/>
    <row r="35691" x14ac:dyDescent="0.35"/>
    <row r="35692" x14ac:dyDescent="0.35"/>
    <row r="35693" x14ac:dyDescent="0.35"/>
    <row r="35694" x14ac:dyDescent="0.35"/>
    <row r="35695" x14ac:dyDescent="0.35"/>
    <row r="35696" x14ac:dyDescent="0.35"/>
    <row r="35697" x14ac:dyDescent="0.35"/>
    <row r="35698" x14ac:dyDescent="0.35"/>
    <row r="35699" x14ac:dyDescent="0.35"/>
    <row r="35700" x14ac:dyDescent="0.35"/>
    <row r="35701" x14ac:dyDescent="0.35"/>
    <row r="35702" x14ac:dyDescent="0.35"/>
    <row r="35703" x14ac:dyDescent="0.35"/>
    <row r="35704" x14ac:dyDescent="0.35"/>
    <row r="35705" x14ac:dyDescent="0.35"/>
    <row r="35706" x14ac:dyDescent="0.35"/>
    <row r="35707" x14ac:dyDescent="0.35"/>
    <row r="35708" x14ac:dyDescent="0.35"/>
    <row r="35709" x14ac:dyDescent="0.35"/>
    <row r="35710" x14ac:dyDescent="0.35"/>
    <row r="35711" x14ac:dyDescent="0.35"/>
    <row r="35712" x14ac:dyDescent="0.35"/>
    <row r="35713" x14ac:dyDescent="0.35"/>
    <row r="35714" x14ac:dyDescent="0.35"/>
    <row r="35715" x14ac:dyDescent="0.35"/>
    <row r="35716" x14ac:dyDescent="0.35"/>
    <row r="35717" x14ac:dyDescent="0.35"/>
    <row r="35718" x14ac:dyDescent="0.35"/>
    <row r="35719" x14ac:dyDescent="0.35"/>
    <row r="35720" x14ac:dyDescent="0.35"/>
    <row r="35721" x14ac:dyDescent="0.35"/>
    <row r="35722" x14ac:dyDescent="0.35"/>
    <row r="35723" x14ac:dyDescent="0.35"/>
    <row r="35724" x14ac:dyDescent="0.35"/>
    <row r="35725" x14ac:dyDescent="0.35"/>
    <row r="35726" x14ac:dyDescent="0.35"/>
    <row r="35727" x14ac:dyDescent="0.35"/>
    <row r="35728" x14ac:dyDescent="0.35"/>
    <row r="35729" x14ac:dyDescent="0.35"/>
    <row r="35730" x14ac:dyDescent="0.35"/>
    <row r="35731" x14ac:dyDescent="0.35"/>
    <row r="35732" x14ac:dyDescent="0.35"/>
    <row r="35733" x14ac:dyDescent="0.35"/>
    <row r="35734" x14ac:dyDescent="0.35"/>
    <row r="35735" x14ac:dyDescent="0.35"/>
    <row r="35736" x14ac:dyDescent="0.35"/>
    <row r="35737" x14ac:dyDescent="0.35"/>
    <row r="35738" x14ac:dyDescent="0.35"/>
    <row r="35739" x14ac:dyDescent="0.35"/>
    <row r="35740" x14ac:dyDescent="0.35"/>
    <row r="35741" x14ac:dyDescent="0.35"/>
    <row r="35742" x14ac:dyDescent="0.35"/>
    <row r="35743" x14ac:dyDescent="0.35"/>
    <row r="35744" x14ac:dyDescent="0.35"/>
    <row r="35745" x14ac:dyDescent="0.35"/>
    <row r="35746" x14ac:dyDescent="0.35"/>
    <row r="35747" x14ac:dyDescent="0.35"/>
    <row r="35748" x14ac:dyDescent="0.35"/>
    <row r="35749" x14ac:dyDescent="0.35"/>
    <row r="35750" x14ac:dyDescent="0.35"/>
    <row r="35751" x14ac:dyDescent="0.35"/>
    <row r="35752" x14ac:dyDescent="0.35"/>
    <row r="35753" x14ac:dyDescent="0.35"/>
    <row r="35754" x14ac:dyDescent="0.35"/>
    <row r="35755" x14ac:dyDescent="0.35"/>
    <row r="35756" x14ac:dyDescent="0.35"/>
    <row r="35757" x14ac:dyDescent="0.35"/>
    <row r="35758" x14ac:dyDescent="0.35"/>
    <row r="35759" x14ac:dyDescent="0.35"/>
    <row r="35760" x14ac:dyDescent="0.35"/>
    <row r="35761" x14ac:dyDescent="0.35"/>
    <row r="35762" x14ac:dyDescent="0.35"/>
    <row r="35763" x14ac:dyDescent="0.35"/>
    <row r="35764" x14ac:dyDescent="0.35"/>
    <row r="35765" x14ac:dyDescent="0.35"/>
    <row r="35766" x14ac:dyDescent="0.35"/>
    <row r="35767" x14ac:dyDescent="0.35"/>
    <row r="35768" x14ac:dyDescent="0.35"/>
    <row r="35769" x14ac:dyDescent="0.35"/>
    <row r="35770" x14ac:dyDescent="0.35"/>
    <row r="35771" x14ac:dyDescent="0.35"/>
    <row r="35772" x14ac:dyDescent="0.35"/>
    <row r="35773" x14ac:dyDescent="0.35"/>
    <row r="35774" x14ac:dyDescent="0.35"/>
    <row r="35775" x14ac:dyDescent="0.35"/>
    <row r="35776" x14ac:dyDescent="0.35"/>
    <row r="35777" x14ac:dyDescent="0.35"/>
    <row r="35778" x14ac:dyDescent="0.35"/>
    <row r="35779" x14ac:dyDescent="0.35"/>
    <row r="35780" x14ac:dyDescent="0.35"/>
    <row r="35781" x14ac:dyDescent="0.35"/>
    <row r="35782" x14ac:dyDescent="0.35"/>
    <row r="35783" x14ac:dyDescent="0.35"/>
    <row r="35784" x14ac:dyDescent="0.35"/>
    <row r="35785" x14ac:dyDescent="0.35"/>
    <row r="35786" x14ac:dyDescent="0.35"/>
    <row r="35787" x14ac:dyDescent="0.35"/>
    <row r="35788" x14ac:dyDescent="0.35"/>
    <row r="35789" x14ac:dyDescent="0.35"/>
    <row r="35790" x14ac:dyDescent="0.35"/>
    <row r="35791" x14ac:dyDescent="0.35"/>
    <row r="35792" x14ac:dyDescent="0.35"/>
    <row r="35793" x14ac:dyDescent="0.35"/>
    <row r="35794" x14ac:dyDescent="0.35"/>
    <row r="35795" x14ac:dyDescent="0.35"/>
    <row r="35796" x14ac:dyDescent="0.35"/>
    <row r="35797" x14ac:dyDescent="0.35"/>
    <row r="35798" x14ac:dyDescent="0.35"/>
    <row r="35799" x14ac:dyDescent="0.35"/>
    <row r="35800" x14ac:dyDescent="0.35"/>
    <row r="35801" x14ac:dyDescent="0.35"/>
    <row r="35802" x14ac:dyDescent="0.35"/>
    <row r="35803" x14ac:dyDescent="0.35"/>
    <row r="35804" x14ac:dyDescent="0.35"/>
    <row r="35805" x14ac:dyDescent="0.35"/>
    <row r="35806" x14ac:dyDescent="0.35"/>
    <row r="35807" x14ac:dyDescent="0.35"/>
    <row r="35808" x14ac:dyDescent="0.35"/>
    <row r="35809" x14ac:dyDescent="0.35"/>
    <row r="35810" x14ac:dyDescent="0.35"/>
    <row r="35811" x14ac:dyDescent="0.35"/>
    <row r="35812" x14ac:dyDescent="0.35"/>
    <row r="35813" x14ac:dyDescent="0.35"/>
    <row r="35814" x14ac:dyDescent="0.35"/>
    <row r="35815" x14ac:dyDescent="0.35"/>
    <row r="35816" x14ac:dyDescent="0.35"/>
    <row r="35817" x14ac:dyDescent="0.35"/>
    <row r="35818" x14ac:dyDescent="0.35"/>
    <row r="35819" x14ac:dyDescent="0.35"/>
    <row r="35820" x14ac:dyDescent="0.35"/>
    <row r="35821" x14ac:dyDescent="0.35"/>
    <row r="35822" x14ac:dyDescent="0.35"/>
    <row r="35823" x14ac:dyDescent="0.35"/>
    <row r="35824" x14ac:dyDescent="0.35"/>
    <row r="35825" x14ac:dyDescent="0.35"/>
    <row r="35826" x14ac:dyDescent="0.35"/>
    <row r="35827" x14ac:dyDescent="0.35"/>
    <row r="35828" x14ac:dyDescent="0.35"/>
    <row r="35829" x14ac:dyDescent="0.35"/>
    <row r="35830" x14ac:dyDescent="0.35"/>
    <row r="35831" x14ac:dyDescent="0.35"/>
    <row r="35832" x14ac:dyDescent="0.35"/>
    <row r="35833" x14ac:dyDescent="0.35"/>
    <row r="35834" x14ac:dyDescent="0.35"/>
    <row r="35835" x14ac:dyDescent="0.35"/>
    <row r="35836" x14ac:dyDescent="0.35"/>
    <row r="35837" x14ac:dyDescent="0.35"/>
    <row r="35838" x14ac:dyDescent="0.35"/>
    <row r="35839" x14ac:dyDescent="0.35"/>
    <row r="35840" x14ac:dyDescent="0.35"/>
    <row r="35841" x14ac:dyDescent="0.35"/>
    <row r="35842" x14ac:dyDescent="0.35"/>
    <row r="35843" x14ac:dyDescent="0.35"/>
    <row r="35844" x14ac:dyDescent="0.35"/>
    <row r="35845" x14ac:dyDescent="0.35"/>
    <row r="35846" x14ac:dyDescent="0.35"/>
    <row r="35847" x14ac:dyDescent="0.35"/>
    <row r="35848" x14ac:dyDescent="0.35"/>
    <row r="35849" x14ac:dyDescent="0.35"/>
    <row r="35850" x14ac:dyDescent="0.35"/>
    <row r="35851" x14ac:dyDescent="0.35"/>
    <row r="35852" x14ac:dyDescent="0.35"/>
    <row r="35853" x14ac:dyDescent="0.35"/>
    <row r="35854" x14ac:dyDescent="0.35"/>
    <row r="35855" x14ac:dyDescent="0.35"/>
    <row r="35856" x14ac:dyDescent="0.35"/>
    <row r="35857" x14ac:dyDescent="0.35"/>
    <row r="35858" x14ac:dyDescent="0.35"/>
    <row r="35859" x14ac:dyDescent="0.35"/>
    <row r="35860" x14ac:dyDescent="0.35"/>
    <row r="35861" x14ac:dyDescent="0.35"/>
    <row r="35862" x14ac:dyDescent="0.35"/>
    <row r="35863" x14ac:dyDescent="0.35"/>
    <row r="35864" x14ac:dyDescent="0.35"/>
    <row r="35865" x14ac:dyDescent="0.35"/>
    <row r="35866" x14ac:dyDescent="0.35"/>
    <row r="35867" x14ac:dyDescent="0.35"/>
    <row r="35868" x14ac:dyDescent="0.35"/>
    <row r="35869" x14ac:dyDescent="0.35"/>
    <row r="35870" x14ac:dyDescent="0.35"/>
    <row r="35871" x14ac:dyDescent="0.35"/>
    <row r="35872" x14ac:dyDescent="0.35"/>
    <row r="35873" x14ac:dyDescent="0.35"/>
    <row r="35874" x14ac:dyDescent="0.35"/>
    <row r="35875" x14ac:dyDescent="0.35"/>
    <row r="35876" x14ac:dyDescent="0.35"/>
    <row r="35877" x14ac:dyDescent="0.35"/>
    <row r="35878" x14ac:dyDescent="0.35"/>
    <row r="35879" x14ac:dyDescent="0.35"/>
    <row r="35880" x14ac:dyDescent="0.35"/>
    <row r="35881" x14ac:dyDescent="0.35"/>
    <row r="35882" x14ac:dyDescent="0.35"/>
    <row r="35883" x14ac:dyDescent="0.35"/>
    <row r="35884" x14ac:dyDescent="0.35"/>
    <row r="35885" x14ac:dyDescent="0.35"/>
    <row r="35886" x14ac:dyDescent="0.35"/>
    <row r="35887" x14ac:dyDescent="0.35"/>
    <row r="35888" x14ac:dyDescent="0.35"/>
    <row r="35889" x14ac:dyDescent="0.35"/>
    <row r="35890" x14ac:dyDescent="0.35"/>
    <row r="35891" x14ac:dyDescent="0.35"/>
    <row r="35892" x14ac:dyDescent="0.35"/>
    <row r="35893" x14ac:dyDescent="0.35"/>
    <row r="35894" x14ac:dyDescent="0.35"/>
    <row r="35895" x14ac:dyDescent="0.35"/>
    <row r="35896" x14ac:dyDescent="0.35"/>
    <row r="35897" x14ac:dyDescent="0.35"/>
    <row r="35898" x14ac:dyDescent="0.35"/>
    <row r="35899" x14ac:dyDescent="0.35"/>
    <row r="35900" x14ac:dyDescent="0.35"/>
    <row r="35901" x14ac:dyDescent="0.35"/>
    <row r="35902" x14ac:dyDescent="0.35"/>
    <row r="35903" x14ac:dyDescent="0.35"/>
    <row r="35904" x14ac:dyDescent="0.35"/>
    <row r="35905" x14ac:dyDescent="0.35"/>
    <row r="35906" x14ac:dyDescent="0.35"/>
    <row r="35907" x14ac:dyDescent="0.35"/>
    <row r="35908" x14ac:dyDescent="0.35"/>
    <row r="35909" x14ac:dyDescent="0.35"/>
    <row r="35910" x14ac:dyDescent="0.35"/>
    <row r="35911" x14ac:dyDescent="0.35"/>
    <row r="35912" x14ac:dyDescent="0.35"/>
    <row r="35913" x14ac:dyDescent="0.35"/>
    <row r="35914" x14ac:dyDescent="0.35"/>
    <row r="35915" x14ac:dyDescent="0.35"/>
    <row r="35916" x14ac:dyDescent="0.35"/>
    <row r="35917" x14ac:dyDescent="0.35"/>
    <row r="35918" x14ac:dyDescent="0.35"/>
    <row r="35919" x14ac:dyDescent="0.35"/>
    <row r="35920" x14ac:dyDescent="0.35"/>
    <row r="35921" x14ac:dyDescent="0.35"/>
    <row r="35922" x14ac:dyDescent="0.35"/>
    <row r="35923" x14ac:dyDescent="0.35"/>
    <row r="35924" x14ac:dyDescent="0.35"/>
    <row r="35925" x14ac:dyDescent="0.35"/>
    <row r="35926" x14ac:dyDescent="0.35"/>
    <row r="35927" x14ac:dyDescent="0.35"/>
    <row r="35928" x14ac:dyDescent="0.35"/>
    <row r="35929" x14ac:dyDescent="0.35"/>
    <row r="35930" x14ac:dyDescent="0.35"/>
    <row r="35931" x14ac:dyDescent="0.35"/>
    <row r="35932" x14ac:dyDescent="0.35"/>
    <row r="35933" x14ac:dyDescent="0.35"/>
    <row r="35934" x14ac:dyDescent="0.35"/>
    <row r="35935" x14ac:dyDescent="0.35"/>
    <row r="35936" x14ac:dyDescent="0.35"/>
    <row r="35937" x14ac:dyDescent="0.35"/>
    <row r="35938" x14ac:dyDescent="0.35"/>
    <row r="35939" x14ac:dyDescent="0.35"/>
    <row r="35940" x14ac:dyDescent="0.35"/>
    <row r="35941" x14ac:dyDescent="0.35"/>
    <row r="35942" x14ac:dyDescent="0.35"/>
    <row r="35943" x14ac:dyDescent="0.35"/>
    <row r="35944" x14ac:dyDescent="0.35"/>
    <row r="35945" x14ac:dyDescent="0.35"/>
    <row r="35946" x14ac:dyDescent="0.35"/>
    <row r="35947" x14ac:dyDescent="0.35"/>
    <row r="35948" x14ac:dyDescent="0.35"/>
    <row r="35949" x14ac:dyDescent="0.35"/>
    <row r="35950" x14ac:dyDescent="0.35"/>
    <row r="35951" x14ac:dyDescent="0.35"/>
    <row r="35952" x14ac:dyDescent="0.35"/>
    <row r="35953" x14ac:dyDescent="0.35"/>
    <row r="35954" x14ac:dyDescent="0.35"/>
    <row r="35955" x14ac:dyDescent="0.35"/>
    <row r="35956" x14ac:dyDescent="0.35"/>
    <row r="35957" x14ac:dyDescent="0.35"/>
    <row r="35958" x14ac:dyDescent="0.35"/>
    <row r="35959" x14ac:dyDescent="0.35"/>
    <row r="35960" x14ac:dyDescent="0.35"/>
    <row r="35961" x14ac:dyDescent="0.35"/>
    <row r="35962" x14ac:dyDescent="0.35"/>
    <row r="35963" x14ac:dyDescent="0.35"/>
    <row r="35964" x14ac:dyDescent="0.35"/>
    <row r="35965" x14ac:dyDescent="0.35"/>
    <row r="35966" x14ac:dyDescent="0.35"/>
    <row r="35967" x14ac:dyDescent="0.35"/>
    <row r="35968" x14ac:dyDescent="0.35"/>
    <row r="35969" x14ac:dyDescent="0.35"/>
    <row r="35970" x14ac:dyDescent="0.35"/>
    <row r="35971" x14ac:dyDescent="0.35"/>
    <row r="35972" x14ac:dyDescent="0.35"/>
    <row r="35973" x14ac:dyDescent="0.35"/>
    <row r="35974" x14ac:dyDescent="0.35"/>
    <row r="35975" x14ac:dyDescent="0.35"/>
    <row r="35976" x14ac:dyDescent="0.35"/>
    <row r="35977" x14ac:dyDescent="0.35"/>
    <row r="35978" x14ac:dyDescent="0.35"/>
    <row r="35979" x14ac:dyDescent="0.35"/>
    <row r="35980" x14ac:dyDescent="0.35"/>
    <row r="35981" x14ac:dyDescent="0.35"/>
    <row r="35982" x14ac:dyDescent="0.35"/>
    <row r="35983" x14ac:dyDescent="0.35"/>
    <row r="35984" x14ac:dyDescent="0.35"/>
    <row r="35985" x14ac:dyDescent="0.35"/>
    <row r="35986" x14ac:dyDescent="0.35"/>
    <row r="35987" x14ac:dyDescent="0.35"/>
    <row r="35988" x14ac:dyDescent="0.35"/>
    <row r="35989" x14ac:dyDescent="0.35"/>
    <row r="35990" x14ac:dyDescent="0.35"/>
    <row r="35991" x14ac:dyDescent="0.35"/>
    <row r="35992" x14ac:dyDescent="0.35"/>
    <row r="35993" x14ac:dyDescent="0.35"/>
    <row r="35994" x14ac:dyDescent="0.35"/>
    <row r="35995" x14ac:dyDescent="0.35"/>
    <row r="35996" x14ac:dyDescent="0.35"/>
    <row r="35997" x14ac:dyDescent="0.35"/>
    <row r="35998" x14ac:dyDescent="0.35"/>
    <row r="35999" x14ac:dyDescent="0.35"/>
    <row r="36000" x14ac:dyDescent="0.35"/>
    <row r="36001" x14ac:dyDescent="0.35"/>
    <row r="36002" x14ac:dyDescent="0.35"/>
    <row r="36003" x14ac:dyDescent="0.35"/>
    <row r="36004" x14ac:dyDescent="0.35"/>
    <row r="36005" x14ac:dyDescent="0.35"/>
    <row r="36006" x14ac:dyDescent="0.35"/>
    <row r="36007" x14ac:dyDescent="0.35"/>
    <row r="36008" x14ac:dyDescent="0.35"/>
    <row r="36009" x14ac:dyDescent="0.35"/>
    <row r="36010" x14ac:dyDescent="0.35"/>
    <row r="36011" x14ac:dyDescent="0.35"/>
    <row r="36012" x14ac:dyDescent="0.35"/>
    <row r="36013" x14ac:dyDescent="0.35"/>
    <row r="36014" x14ac:dyDescent="0.35"/>
    <row r="36015" x14ac:dyDescent="0.35"/>
    <row r="36016" x14ac:dyDescent="0.35"/>
    <row r="36017" x14ac:dyDescent="0.35"/>
    <row r="36018" x14ac:dyDescent="0.35"/>
    <row r="36019" x14ac:dyDescent="0.35"/>
    <row r="36020" x14ac:dyDescent="0.35"/>
    <row r="36021" x14ac:dyDescent="0.35"/>
    <row r="36022" x14ac:dyDescent="0.35"/>
    <row r="36023" x14ac:dyDescent="0.35"/>
    <row r="36024" x14ac:dyDescent="0.35"/>
    <row r="36025" x14ac:dyDescent="0.35"/>
    <row r="36026" x14ac:dyDescent="0.35"/>
    <row r="36027" x14ac:dyDescent="0.35"/>
    <row r="36028" x14ac:dyDescent="0.35"/>
    <row r="36029" x14ac:dyDescent="0.35"/>
    <row r="36030" x14ac:dyDescent="0.35"/>
    <row r="36031" x14ac:dyDescent="0.35"/>
    <row r="36032" x14ac:dyDescent="0.35"/>
    <row r="36033" x14ac:dyDescent="0.35"/>
    <row r="36034" x14ac:dyDescent="0.35"/>
    <row r="36035" x14ac:dyDescent="0.35"/>
    <row r="36036" x14ac:dyDescent="0.35"/>
    <row r="36037" x14ac:dyDescent="0.35"/>
    <row r="36038" x14ac:dyDescent="0.35"/>
    <row r="36039" x14ac:dyDescent="0.35"/>
    <row r="36040" x14ac:dyDescent="0.35"/>
    <row r="36041" x14ac:dyDescent="0.35"/>
    <row r="36042" x14ac:dyDescent="0.35"/>
    <row r="36043" x14ac:dyDescent="0.35"/>
    <row r="36044" x14ac:dyDescent="0.35"/>
    <row r="36045" x14ac:dyDescent="0.35"/>
    <row r="36046" x14ac:dyDescent="0.35"/>
    <row r="36047" x14ac:dyDescent="0.35"/>
    <row r="36048" x14ac:dyDescent="0.35"/>
    <row r="36049" x14ac:dyDescent="0.35"/>
    <row r="36050" x14ac:dyDescent="0.35"/>
    <row r="36051" x14ac:dyDescent="0.35"/>
    <row r="36052" x14ac:dyDescent="0.35"/>
    <row r="36053" x14ac:dyDescent="0.35"/>
    <row r="36054" x14ac:dyDescent="0.35"/>
    <row r="36055" x14ac:dyDescent="0.35"/>
    <row r="36056" x14ac:dyDescent="0.35"/>
    <row r="36057" x14ac:dyDescent="0.35"/>
    <row r="36058" x14ac:dyDescent="0.35"/>
    <row r="36059" x14ac:dyDescent="0.35"/>
    <row r="36060" x14ac:dyDescent="0.35"/>
    <row r="36061" x14ac:dyDescent="0.35"/>
    <row r="36062" x14ac:dyDescent="0.35"/>
    <row r="36063" x14ac:dyDescent="0.35"/>
    <row r="36064" x14ac:dyDescent="0.35"/>
    <row r="36065" x14ac:dyDescent="0.35"/>
    <row r="36066" x14ac:dyDescent="0.35"/>
    <row r="36067" x14ac:dyDescent="0.35"/>
    <row r="36068" x14ac:dyDescent="0.35"/>
    <row r="36069" x14ac:dyDescent="0.35"/>
    <row r="36070" x14ac:dyDescent="0.35"/>
    <row r="36071" x14ac:dyDescent="0.35"/>
    <row r="36072" x14ac:dyDescent="0.35"/>
    <row r="36073" x14ac:dyDescent="0.35"/>
    <row r="36074" x14ac:dyDescent="0.35"/>
    <row r="36075" x14ac:dyDescent="0.35"/>
    <row r="36076" x14ac:dyDescent="0.35"/>
    <row r="36077" x14ac:dyDescent="0.35"/>
    <row r="36078" x14ac:dyDescent="0.35"/>
    <row r="36079" x14ac:dyDescent="0.35"/>
    <row r="36080" x14ac:dyDescent="0.35"/>
    <row r="36081" x14ac:dyDescent="0.35"/>
    <row r="36082" x14ac:dyDescent="0.35"/>
    <row r="36083" x14ac:dyDescent="0.35"/>
    <row r="36084" x14ac:dyDescent="0.35"/>
    <row r="36085" x14ac:dyDescent="0.35"/>
    <row r="36086" x14ac:dyDescent="0.35"/>
    <row r="36087" x14ac:dyDescent="0.35"/>
    <row r="36088" x14ac:dyDescent="0.35"/>
    <row r="36089" x14ac:dyDescent="0.35"/>
    <row r="36090" x14ac:dyDescent="0.35"/>
    <row r="36091" x14ac:dyDescent="0.35"/>
    <row r="36092" x14ac:dyDescent="0.35"/>
    <row r="36093" x14ac:dyDescent="0.35"/>
    <row r="36094" x14ac:dyDescent="0.35"/>
    <row r="36095" x14ac:dyDescent="0.35"/>
    <row r="36096" x14ac:dyDescent="0.35"/>
    <row r="36097" x14ac:dyDescent="0.35"/>
    <row r="36098" x14ac:dyDescent="0.35"/>
    <row r="36099" x14ac:dyDescent="0.35"/>
    <row r="36100" x14ac:dyDescent="0.35"/>
    <row r="36101" x14ac:dyDescent="0.35"/>
    <row r="36102" x14ac:dyDescent="0.35"/>
    <row r="36103" x14ac:dyDescent="0.35"/>
    <row r="36104" x14ac:dyDescent="0.35"/>
    <row r="36105" x14ac:dyDescent="0.35"/>
    <row r="36106" x14ac:dyDescent="0.35"/>
    <row r="36107" x14ac:dyDescent="0.35"/>
    <row r="36108" x14ac:dyDescent="0.35"/>
    <row r="36109" x14ac:dyDescent="0.35"/>
    <row r="36110" x14ac:dyDescent="0.35"/>
    <row r="36111" x14ac:dyDescent="0.35"/>
    <row r="36112" x14ac:dyDescent="0.35"/>
    <row r="36113" x14ac:dyDescent="0.35"/>
    <row r="36114" x14ac:dyDescent="0.35"/>
    <row r="36115" x14ac:dyDescent="0.35"/>
    <row r="36116" x14ac:dyDescent="0.35"/>
    <row r="36117" x14ac:dyDescent="0.35"/>
    <row r="36118" x14ac:dyDescent="0.35"/>
    <row r="36119" x14ac:dyDescent="0.35"/>
    <row r="36120" x14ac:dyDescent="0.35"/>
    <row r="36121" x14ac:dyDescent="0.35"/>
    <row r="36122" x14ac:dyDescent="0.35"/>
    <row r="36123" x14ac:dyDescent="0.35"/>
    <row r="36124" x14ac:dyDescent="0.35"/>
    <row r="36125" x14ac:dyDescent="0.35"/>
    <row r="36126" x14ac:dyDescent="0.35"/>
    <row r="36127" x14ac:dyDescent="0.35"/>
    <row r="36128" x14ac:dyDescent="0.35"/>
    <row r="36129" x14ac:dyDescent="0.35"/>
    <row r="36130" x14ac:dyDescent="0.35"/>
    <row r="36131" x14ac:dyDescent="0.35"/>
    <row r="36132" x14ac:dyDescent="0.35"/>
    <row r="36133" x14ac:dyDescent="0.35"/>
    <row r="36134" x14ac:dyDescent="0.35"/>
    <row r="36135" x14ac:dyDescent="0.35"/>
    <row r="36136" x14ac:dyDescent="0.35"/>
    <row r="36137" x14ac:dyDescent="0.35"/>
    <row r="36138" x14ac:dyDescent="0.35"/>
    <row r="36139" x14ac:dyDescent="0.35"/>
    <row r="36140" x14ac:dyDescent="0.35"/>
    <row r="36141" x14ac:dyDescent="0.35"/>
    <row r="36142" x14ac:dyDescent="0.35"/>
    <row r="36143" x14ac:dyDescent="0.35"/>
    <row r="36144" x14ac:dyDescent="0.35"/>
    <row r="36145" x14ac:dyDescent="0.35"/>
    <row r="36146" x14ac:dyDescent="0.35"/>
    <row r="36147" x14ac:dyDescent="0.35"/>
    <row r="36148" x14ac:dyDescent="0.35"/>
    <row r="36149" x14ac:dyDescent="0.35"/>
    <row r="36150" x14ac:dyDescent="0.35"/>
    <row r="36151" x14ac:dyDescent="0.35"/>
    <row r="36152" x14ac:dyDescent="0.35"/>
    <row r="36153" x14ac:dyDescent="0.35"/>
    <row r="36154" x14ac:dyDescent="0.35"/>
    <row r="36155" x14ac:dyDescent="0.35"/>
    <row r="36156" x14ac:dyDescent="0.35"/>
    <row r="36157" x14ac:dyDescent="0.35"/>
    <row r="36158" x14ac:dyDescent="0.35"/>
    <row r="36159" x14ac:dyDescent="0.35"/>
    <row r="36160" x14ac:dyDescent="0.35"/>
    <row r="36161" x14ac:dyDescent="0.35"/>
    <row r="36162" x14ac:dyDescent="0.35"/>
    <row r="36163" x14ac:dyDescent="0.35"/>
    <row r="36164" x14ac:dyDescent="0.35"/>
    <row r="36165" x14ac:dyDescent="0.35"/>
    <row r="36166" x14ac:dyDescent="0.35"/>
    <row r="36167" x14ac:dyDescent="0.35"/>
    <row r="36168" x14ac:dyDescent="0.35"/>
    <row r="36169" x14ac:dyDescent="0.35"/>
    <row r="36170" x14ac:dyDescent="0.35"/>
    <row r="36171" x14ac:dyDescent="0.35"/>
    <row r="36172" x14ac:dyDescent="0.35"/>
    <row r="36173" x14ac:dyDescent="0.35"/>
    <row r="36174" x14ac:dyDescent="0.35"/>
    <row r="36175" x14ac:dyDescent="0.35"/>
    <row r="36176" x14ac:dyDescent="0.35"/>
    <row r="36177" x14ac:dyDescent="0.35"/>
    <row r="36178" x14ac:dyDescent="0.35"/>
    <row r="36179" x14ac:dyDescent="0.35"/>
    <row r="36180" x14ac:dyDescent="0.35"/>
    <row r="36181" x14ac:dyDescent="0.35"/>
    <row r="36182" x14ac:dyDescent="0.35"/>
    <row r="36183" x14ac:dyDescent="0.35"/>
    <row r="36184" x14ac:dyDescent="0.35"/>
    <row r="36185" x14ac:dyDescent="0.35"/>
    <row r="36186" x14ac:dyDescent="0.35"/>
    <row r="36187" x14ac:dyDescent="0.35"/>
    <row r="36188" x14ac:dyDescent="0.35"/>
    <row r="36189" x14ac:dyDescent="0.35"/>
    <row r="36190" x14ac:dyDescent="0.35"/>
    <row r="36191" x14ac:dyDescent="0.35"/>
    <row r="36192" x14ac:dyDescent="0.35"/>
    <row r="36193" x14ac:dyDescent="0.35"/>
    <row r="36194" x14ac:dyDescent="0.35"/>
    <row r="36195" x14ac:dyDescent="0.35"/>
    <row r="36196" x14ac:dyDescent="0.35"/>
    <row r="36197" x14ac:dyDescent="0.35"/>
    <row r="36198" x14ac:dyDescent="0.35"/>
    <row r="36199" x14ac:dyDescent="0.35"/>
    <row r="36200" x14ac:dyDescent="0.35"/>
    <row r="36201" x14ac:dyDescent="0.35"/>
    <row r="36202" x14ac:dyDescent="0.35"/>
    <row r="36203" x14ac:dyDescent="0.35"/>
    <row r="36204" x14ac:dyDescent="0.35"/>
    <row r="36205" x14ac:dyDescent="0.35"/>
    <row r="36206" x14ac:dyDescent="0.35"/>
    <row r="36207" x14ac:dyDescent="0.35"/>
    <row r="36208" x14ac:dyDescent="0.35"/>
    <row r="36209" x14ac:dyDescent="0.35"/>
    <row r="36210" x14ac:dyDescent="0.35"/>
    <row r="36211" x14ac:dyDescent="0.35"/>
    <row r="36212" x14ac:dyDescent="0.35"/>
    <row r="36213" x14ac:dyDescent="0.35"/>
    <row r="36214" x14ac:dyDescent="0.35"/>
    <row r="36215" x14ac:dyDescent="0.35"/>
    <row r="36216" x14ac:dyDescent="0.35"/>
    <row r="36217" x14ac:dyDescent="0.35"/>
    <row r="36218" x14ac:dyDescent="0.35"/>
    <row r="36219" x14ac:dyDescent="0.35"/>
    <row r="36220" x14ac:dyDescent="0.35"/>
    <row r="36221" x14ac:dyDescent="0.35"/>
    <row r="36222" x14ac:dyDescent="0.35"/>
    <row r="36223" x14ac:dyDescent="0.35"/>
    <row r="36224" x14ac:dyDescent="0.35"/>
    <row r="36225" x14ac:dyDescent="0.35"/>
    <row r="36226" x14ac:dyDescent="0.35"/>
    <row r="36227" x14ac:dyDescent="0.35"/>
    <row r="36228" x14ac:dyDescent="0.35"/>
    <row r="36229" x14ac:dyDescent="0.35"/>
    <row r="36230" x14ac:dyDescent="0.35"/>
    <row r="36231" x14ac:dyDescent="0.35"/>
    <row r="36232" x14ac:dyDescent="0.35"/>
    <row r="36233" x14ac:dyDescent="0.35"/>
    <row r="36234" x14ac:dyDescent="0.35"/>
    <row r="36235" x14ac:dyDescent="0.35"/>
    <row r="36236" x14ac:dyDescent="0.35"/>
    <row r="36237" x14ac:dyDescent="0.35"/>
    <row r="36238" x14ac:dyDescent="0.35"/>
    <row r="36239" x14ac:dyDescent="0.35"/>
    <row r="36240" x14ac:dyDescent="0.35"/>
    <row r="36241" x14ac:dyDescent="0.35"/>
    <row r="36242" x14ac:dyDescent="0.35"/>
    <row r="36243" x14ac:dyDescent="0.35"/>
    <row r="36244" x14ac:dyDescent="0.35"/>
    <row r="36245" x14ac:dyDescent="0.35"/>
    <row r="36246" x14ac:dyDescent="0.35"/>
    <row r="36247" x14ac:dyDescent="0.35"/>
    <row r="36248" x14ac:dyDescent="0.35"/>
    <row r="36249" x14ac:dyDescent="0.35"/>
    <row r="36250" x14ac:dyDescent="0.35"/>
    <row r="36251" x14ac:dyDescent="0.35"/>
    <row r="36252" x14ac:dyDescent="0.35"/>
    <row r="36253" x14ac:dyDescent="0.35"/>
    <row r="36254" x14ac:dyDescent="0.35"/>
    <row r="36255" x14ac:dyDescent="0.35"/>
    <row r="36256" x14ac:dyDescent="0.35"/>
    <row r="36257" x14ac:dyDescent="0.35"/>
    <row r="36258" x14ac:dyDescent="0.35"/>
    <row r="36259" x14ac:dyDescent="0.35"/>
    <row r="36260" x14ac:dyDescent="0.35"/>
    <row r="36261" x14ac:dyDescent="0.35"/>
    <row r="36262" x14ac:dyDescent="0.35"/>
    <row r="36263" x14ac:dyDescent="0.35"/>
    <row r="36264" x14ac:dyDescent="0.35"/>
    <row r="36265" x14ac:dyDescent="0.35"/>
    <row r="36266" x14ac:dyDescent="0.35"/>
    <row r="36267" x14ac:dyDescent="0.35"/>
    <row r="36268" x14ac:dyDescent="0.35"/>
    <row r="36269" x14ac:dyDescent="0.35"/>
    <row r="36270" x14ac:dyDescent="0.35"/>
    <row r="36271" x14ac:dyDescent="0.35"/>
    <row r="36272" x14ac:dyDescent="0.35"/>
    <row r="36273" x14ac:dyDescent="0.35"/>
    <row r="36274" x14ac:dyDescent="0.35"/>
    <row r="36275" x14ac:dyDescent="0.35"/>
    <row r="36276" x14ac:dyDescent="0.35"/>
    <row r="36277" x14ac:dyDescent="0.35"/>
    <row r="36278" x14ac:dyDescent="0.35"/>
    <row r="36279" x14ac:dyDescent="0.35"/>
    <row r="36280" x14ac:dyDescent="0.35"/>
    <row r="36281" x14ac:dyDescent="0.35"/>
    <row r="36282" x14ac:dyDescent="0.35"/>
    <row r="36283" x14ac:dyDescent="0.35"/>
    <row r="36284" x14ac:dyDescent="0.35"/>
    <row r="36285" x14ac:dyDescent="0.35"/>
    <row r="36286" x14ac:dyDescent="0.35"/>
    <row r="36287" x14ac:dyDescent="0.35"/>
    <row r="36288" x14ac:dyDescent="0.35"/>
    <row r="36289" x14ac:dyDescent="0.35"/>
    <row r="36290" x14ac:dyDescent="0.35"/>
    <row r="36291" x14ac:dyDescent="0.35"/>
    <row r="36292" x14ac:dyDescent="0.35"/>
    <row r="36293" x14ac:dyDescent="0.35"/>
    <row r="36294" x14ac:dyDescent="0.35"/>
    <row r="36295" x14ac:dyDescent="0.35"/>
    <row r="36296" x14ac:dyDescent="0.35"/>
    <row r="36297" x14ac:dyDescent="0.35"/>
    <row r="36298" x14ac:dyDescent="0.35"/>
    <row r="36299" x14ac:dyDescent="0.35"/>
    <row r="36300" x14ac:dyDescent="0.35"/>
    <row r="36301" x14ac:dyDescent="0.35"/>
    <row r="36302" x14ac:dyDescent="0.35"/>
    <row r="36303" x14ac:dyDescent="0.35"/>
    <row r="36304" x14ac:dyDescent="0.35"/>
    <row r="36305" x14ac:dyDescent="0.35"/>
    <row r="36306" x14ac:dyDescent="0.35"/>
    <row r="36307" x14ac:dyDescent="0.35"/>
    <row r="36308" x14ac:dyDescent="0.35"/>
    <row r="36309" x14ac:dyDescent="0.35"/>
    <row r="36310" x14ac:dyDescent="0.35"/>
    <row r="36311" x14ac:dyDescent="0.35"/>
    <row r="36312" x14ac:dyDescent="0.35"/>
    <row r="36313" x14ac:dyDescent="0.35"/>
    <row r="36314" x14ac:dyDescent="0.35"/>
    <row r="36315" x14ac:dyDescent="0.35"/>
    <row r="36316" x14ac:dyDescent="0.35"/>
    <row r="36317" x14ac:dyDescent="0.35"/>
    <row r="36318" x14ac:dyDescent="0.35"/>
    <row r="36319" x14ac:dyDescent="0.35"/>
    <row r="36320" x14ac:dyDescent="0.35"/>
    <row r="36321" x14ac:dyDescent="0.35"/>
    <row r="36322" x14ac:dyDescent="0.35"/>
    <row r="36323" x14ac:dyDescent="0.35"/>
    <row r="36324" x14ac:dyDescent="0.35"/>
    <row r="36325" x14ac:dyDescent="0.35"/>
    <row r="36326" x14ac:dyDescent="0.35"/>
    <row r="36327" x14ac:dyDescent="0.35"/>
    <row r="36328" x14ac:dyDescent="0.35"/>
    <row r="36329" x14ac:dyDescent="0.35"/>
    <row r="36330" x14ac:dyDescent="0.35"/>
    <row r="36331" x14ac:dyDescent="0.35"/>
    <row r="36332" x14ac:dyDescent="0.35"/>
    <row r="36333" x14ac:dyDescent="0.35"/>
    <row r="36334" x14ac:dyDescent="0.35"/>
    <row r="36335" x14ac:dyDescent="0.35"/>
    <row r="36336" x14ac:dyDescent="0.35"/>
    <row r="36337" x14ac:dyDescent="0.35"/>
    <row r="36338" x14ac:dyDescent="0.35"/>
    <row r="36339" x14ac:dyDescent="0.35"/>
    <row r="36340" x14ac:dyDescent="0.35"/>
    <row r="36341" x14ac:dyDescent="0.35"/>
    <row r="36342" x14ac:dyDescent="0.35"/>
    <row r="36343" x14ac:dyDescent="0.35"/>
    <row r="36344" x14ac:dyDescent="0.35"/>
    <row r="36345" x14ac:dyDescent="0.35"/>
    <row r="36346" x14ac:dyDescent="0.35"/>
    <row r="36347" x14ac:dyDescent="0.35"/>
    <row r="36348" x14ac:dyDescent="0.35"/>
    <row r="36349" x14ac:dyDescent="0.35"/>
    <row r="36350" x14ac:dyDescent="0.35"/>
    <row r="36351" x14ac:dyDescent="0.35"/>
    <row r="36352" x14ac:dyDescent="0.35"/>
    <row r="36353" x14ac:dyDescent="0.35"/>
    <row r="36354" x14ac:dyDescent="0.35"/>
    <row r="36355" x14ac:dyDescent="0.35"/>
    <row r="36356" x14ac:dyDescent="0.35"/>
    <row r="36357" x14ac:dyDescent="0.35"/>
    <row r="36358" x14ac:dyDescent="0.35"/>
    <row r="36359" x14ac:dyDescent="0.35"/>
    <row r="36360" x14ac:dyDescent="0.35"/>
    <row r="36361" x14ac:dyDescent="0.35"/>
    <row r="36362" x14ac:dyDescent="0.35"/>
    <row r="36363" x14ac:dyDescent="0.35"/>
    <row r="36364" x14ac:dyDescent="0.35"/>
    <row r="36365" x14ac:dyDescent="0.35"/>
    <row r="36366" x14ac:dyDescent="0.35"/>
    <row r="36367" x14ac:dyDescent="0.35"/>
    <row r="36368" x14ac:dyDescent="0.35"/>
    <row r="36369" x14ac:dyDescent="0.35"/>
    <row r="36370" x14ac:dyDescent="0.35"/>
    <row r="36371" x14ac:dyDescent="0.35"/>
    <row r="36372" x14ac:dyDescent="0.35"/>
    <row r="36373" x14ac:dyDescent="0.35"/>
    <row r="36374" x14ac:dyDescent="0.35"/>
    <row r="36375" x14ac:dyDescent="0.35"/>
    <row r="36376" x14ac:dyDescent="0.35"/>
    <row r="36377" x14ac:dyDescent="0.35"/>
    <row r="36378" x14ac:dyDescent="0.35"/>
    <row r="36379" x14ac:dyDescent="0.35"/>
    <row r="36380" x14ac:dyDescent="0.35"/>
    <row r="36381" x14ac:dyDescent="0.35"/>
    <row r="36382" x14ac:dyDescent="0.35"/>
    <row r="36383" x14ac:dyDescent="0.35"/>
    <row r="36384" x14ac:dyDescent="0.35"/>
    <row r="36385" x14ac:dyDescent="0.35"/>
    <row r="36386" x14ac:dyDescent="0.35"/>
    <row r="36387" x14ac:dyDescent="0.35"/>
    <row r="36388" x14ac:dyDescent="0.35"/>
    <row r="36389" x14ac:dyDescent="0.35"/>
    <row r="36390" x14ac:dyDescent="0.35"/>
    <row r="36391" x14ac:dyDescent="0.35"/>
    <row r="36392" x14ac:dyDescent="0.35"/>
    <row r="36393" x14ac:dyDescent="0.35"/>
    <row r="36394" x14ac:dyDescent="0.35"/>
    <row r="36395" x14ac:dyDescent="0.35"/>
    <row r="36396" x14ac:dyDescent="0.35"/>
    <row r="36397" x14ac:dyDescent="0.35"/>
    <row r="36398" x14ac:dyDescent="0.35"/>
    <row r="36399" x14ac:dyDescent="0.35"/>
    <row r="36400" x14ac:dyDescent="0.35"/>
    <row r="36401" x14ac:dyDescent="0.35"/>
    <row r="36402" x14ac:dyDescent="0.35"/>
    <row r="36403" x14ac:dyDescent="0.35"/>
    <row r="36404" x14ac:dyDescent="0.35"/>
    <row r="36405" x14ac:dyDescent="0.35"/>
    <row r="36406" x14ac:dyDescent="0.35"/>
    <row r="36407" x14ac:dyDescent="0.35"/>
    <row r="36408" x14ac:dyDescent="0.35"/>
    <row r="36409" x14ac:dyDescent="0.35"/>
    <row r="36410" x14ac:dyDescent="0.35"/>
    <row r="36411" x14ac:dyDescent="0.35"/>
    <row r="36412" x14ac:dyDescent="0.35"/>
    <row r="36413" x14ac:dyDescent="0.35"/>
    <row r="36414" x14ac:dyDescent="0.35"/>
    <row r="36415" x14ac:dyDescent="0.35"/>
    <row r="36416" x14ac:dyDescent="0.35"/>
    <row r="36417" x14ac:dyDescent="0.35"/>
    <row r="36418" x14ac:dyDescent="0.35"/>
    <row r="36419" x14ac:dyDescent="0.35"/>
    <row r="36420" x14ac:dyDescent="0.35"/>
    <row r="36421" x14ac:dyDescent="0.35"/>
    <row r="36422" x14ac:dyDescent="0.35"/>
    <row r="36423" x14ac:dyDescent="0.35"/>
    <row r="36424" x14ac:dyDescent="0.35"/>
    <row r="36425" x14ac:dyDescent="0.35"/>
    <row r="36426" x14ac:dyDescent="0.35"/>
    <row r="36427" x14ac:dyDescent="0.35"/>
    <row r="36428" x14ac:dyDescent="0.35"/>
    <row r="36429" x14ac:dyDescent="0.35"/>
    <row r="36430" x14ac:dyDescent="0.35"/>
    <row r="36431" x14ac:dyDescent="0.35"/>
    <row r="36432" x14ac:dyDescent="0.35"/>
    <row r="36433" x14ac:dyDescent="0.35"/>
    <row r="36434" x14ac:dyDescent="0.35"/>
    <row r="36435" x14ac:dyDescent="0.35"/>
    <row r="36436" x14ac:dyDescent="0.35"/>
    <row r="36437" x14ac:dyDescent="0.35"/>
    <row r="36438" x14ac:dyDescent="0.35"/>
    <row r="36439" x14ac:dyDescent="0.35"/>
    <row r="36440" x14ac:dyDescent="0.35"/>
    <row r="36441" x14ac:dyDescent="0.35"/>
    <row r="36442" x14ac:dyDescent="0.35"/>
    <row r="36443" x14ac:dyDescent="0.35"/>
    <row r="36444" x14ac:dyDescent="0.35"/>
    <row r="36445" x14ac:dyDescent="0.35"/>
    <row r="36446" x14ac:dyDescent="0.35"/>
    <row r="36447" x14ac:dyDescent="0.35"/>
    <row r="36448" x14ac:dyDescent="0.35"/>
    <row r="36449" x14ac:dyDescent="0.35"/>
    <row r="36450" x14ac:dyDescent="0.35"/>
    <row r="36451" x14ac:dyDescent="0.35"/>
    <row r="36452" x14ac:dyDescent="0.35"/>
    <row r="36453" x14ac:dyDescent="0.35"/>
    <row r="36454" x14ac:dyDescent="0.35"/>
    <row r="36455" x14ac:dyDescent="0.35"/>
    <row r="36456" x14ac:dyDescent="0.35"/>
    <row r="36457" x14ac:dyDescent="0.35"/>
    <row r="36458" x14ac:dyDescent="0.35"/>
    <row r="36459" x14ac:dyDescent="0.35"/>
    <row r="36460" x14ac:dyDescent="0.35"/>
    <row r="36461" x14ac:dyDescent="0.35"/>
    <row r="36462" x14ac:dyDescent="0.35"/>
    <row r="36463" x14ac:dyDescent="0.35"/>
    <row r="36464" x14ac:dyDescent="0.35"/>
    <row r="36465" x14ac:dyDescent="0.35"/>
    <row r="36466" x14ac:dyDescent="0.35"/>
    <row r="36467" x14ac:dyDescent="0.35"/>
    <row r="36468" x14ac:dyDescent="0.35"/>
    <row r="36469" x14ac:dyDescent="0.35"/>
    <row r="36470" x14ac:dyDescent="0.35"/>
    <row r="36471" x14ac:dyDescent="0.35"/>
    <row r="36472" x14ac:dyDescent="0.35"/>
    <row r="36473" x14ac:dyDescent="0.35"/>
    <row r="36474" x14ac:dyDescent="0.35"/>
    <row r="36475" x14ac:dyDescent="0.35"/>
    <row r="36476" x14ac:dyDescent="0.35"/>
    <row r="36477" x14ac:dyDescent="0.35"/>
    <row r="36478" x14ac:dyDescent="0.35"/>
    <row r="36479" x14ac:dyDescent="0.35"/>
    <row r="36480" x14ac:dyDescent="0.35"/>
    <row r="36481" x14ac:dyDescent="0.35"/>
    <row r="36482" x14ac:dyDescent="0.35"/>
    <row r="36483" x14ac:dyDescent="0.35"/>
    <row r="36484" x14ac:dyDescent="0.35"/>
    <row r="36485" x14ac:dyDescent="0.35"/>
    <row r="36486" x14ac:dyDescent="0.35"/>
    <row r="36487" x14ac:dyDescent="0.35"/>
    <row r="36488" x14ac:dyDescent="0.35"/>
    <row r="36489" x14ac:dyDescent="0.35"/>
    <row r="36490" x14ac:dyDescent="0.35"/>
    <row r="36491" x14ac:dyDescent="0.35"/>
    <row r="36492" x14ac:dyDescent="0.35"/>
    <row r="36493" x14ac:dyDescent="0.35"/>
    <row r="36494" x14ac:dyDescent="0.35"/>
    <row r="36495" x14ac:dyDescent="0.35"/>
    <row r="36496" x14ac:dyDescent="0.35"/>
    <row r="36497" x14ac:dyDescent="0.35"/>
    <row r="36498" x14ac:dyDescent="0.35"/>
    <row r="36499" x14ac:dyDescent="0.35"/>
    <row r="36500" x14ac:dyDescent="0.35"/>
    <row r="36501" x14ac:dyDescent="0.35"/>
    <row r="36502" x14ac:dyDescent="0.35"/>
    <row r="36503" x14ac:dyDescent="0.35"/>
    <row r="36504" x14ac:dyDescent="0.35"/>
    <row r="36505" x14ac:dyDescent="0.35"/>
    <row r="36506" x14ac:dyDescent="0.35"/>
    <row r="36507" x14ac:dyDescent="0.35"/>
    <row r="36508" x14ac:dyDescent="0.35"/>
    <row r="36509" x14ac:dyDescent="0.35"/>
    <row r="36510" x14ac:dyDescent="0.35"/>
    <row r="36511" x14ac:dyDescent="0.35"/>
    <row r="36512" x14ac:dyDescent="0.35"/>
    <row r="36513" x14ac:dyDescent="0.35"/>
    <row r="36514" x14ac:dyDescent="0.35"/>
    <row r="36515" x14ac:dyDescent="0.35"/>
    <row r="36516" x14ac:dyDescent="0.35"/>
    <row r="36517" x14ac:dyDescent="0.35"/>
    <row r="36518" x14ac:dyDescent="0.35"/>
    <row r="36519" x14ac:dyDescent="0.35"/>
    <row r="36520" x14ac:dyDescent="0.35"/>
    <row r="36521" x14ac:dyDescent="0.35"/>
    <row r="36522" x14ac:dyDescent="0.35"/>
    <row r="36523" x14ac:dyDescent="0.35"/>
    <row r="36524" x14ac:dyDescent="0.35"/>
    <row r="36525" x14ac:dyDescent="0.35"/>
    <row r="36526" x14ac:dyDescent="0.35"/>
    <row r="36527" x14ac:dyDescent="0.35"/>
    <row r="36528" x14ac:dyDescent="0.35"/>
    <row r="36529" x14ac:dyDescent="0.35"/>
    <row r="36530" x14ac:dyDescent="0.35"/>
    <row r="36531" x14ac:dyDescent="0.35"/>
    <row r="36532" x14ac:dyDescent="0.35"/>
    <row r="36533" x14ac:dyDescent="0.35"/>
    <row r="36534" x14ac:dyDescent="0.35"/>
    <row r="36535" x14ac:dyDescent="0.35"/>
    <row r="36536" x14ac:dyDescent="0.35"/>
    <row r="36537" x14ac:dyDescent="0.35"/>
    <row r="36538" x14ac:dyDescent="0.35"/>
    <row r="36539" x14ac:dyDescent="0.35"/>
    <row r="36540" x14ac:dyDescent="0.35"/>
    <row r="36541" x14ac:dyDescent="0.35"/>
    <row r="36542" x14ac:dyDescent="0.35"/>
    <row r="36543" x14ac:dyDescent="0.35"/>
    <row r="36544" x14ac:dyDescent="0.35"/>
    <row r="36545" x14ac:dyDescent="0.35"/>
    <row r="36546" x14ac:dyDescent="0.35"/>
    <row r="36547" x14ac:dyDescent="0.35"/>
    <row r="36548" x14ac:dyDescent="0.35"/>
    <row r="36549" x14ac:dyDescent="0.35"/>
    <row r="36550" x14ac:dyDescent="0.35"/>
    <row r="36551" x14ac:dyDescent="0.35"/>
    <row r="36552" x14ac:dyDescent="0.35"/>
    <row r="36553" x14ac:dyDescent="0.35"/>
    <row r="36554" x14ac:dyDescent="0.35"/>
    <row r="36555" x14ac:dyDescent="0.35"/>
    <row r="36556" x14ac:dyDescent="0.35"/>
    <row r="36557" x14ac:dyDescent="0.35"/>
    <row r="36558" x14ac:dyDescent="0.35"/>
    <row r="36559" x14ac:dyDescent="0.35"/>
    <row r="36560" x14ac:dyDescent="0.35"/>
    <row r="36561" x14ac:dyDescent="0.35"/>
    <row r="36562" x14ac:dyDescent="0.35"/>
    <row r="36563" x14ac:dyDescent="0.35"/>
    <row r="36564" x14ac:dyDescent="0.35"/>
    <row r="36565" x14ac:dyDescent="0.35"/>
    <row r="36566" x14ac:dyDescent="0.35"/>
    <row r="36567" x14ac:dyDescent="0.35"/>
    <row r="36568" x14ac:dyDescent="0.35"/>
    <row r="36569" x14ac:dyDescent="0.35"/>
    <row r="36570" x14ac:dyDescent="0.35"/>
    <row r="36571" x14ac:dyDescent="0.35"/>
    <row r="36572" x14ac:dyDescent="0.35"/>
    <row r="36573" x14ac:dyDescent="0.35"/>
    <row r="36574" x14ac:dyDescent="0.35"/>
    <row r="36575" x14ac:dyDescent="0.35"/>
    <row r="36576" x14ac:dyDescent="0.35"/>
    <row r="36577" x14ac:dyDescent="0.35"/>
    <row r="36578" x14ac:dyDescent="0.35"/>
    <row r="36579" x14ac:dyDescent="0.35"/>
    <row r="36580" x14ac:dyDescent="0.35"/>
    <row r="36581" x14ac:dyDescent="0.35"/>
    <row r="36582" x14ac:dyDescent="0.35"/>
    <row r="36583" x14ac:dyDescent="0.35"/>
    <row r="36584" x14ac:dyDescent="0.35"/>
    <row r="36585" x14ac:dyDescent="0.35"/>
    <row r="36586" x14ac:dyDescent="0.35"/>
    <row r="36587" x14ac:dyDescent="0.35"/>
    <row r="36588" x14ac:dyDescent="0.35"/>
    <row r="36589" x14ac:dyDescent="0.35"/>
    <row r="36590" x14ac:dyDescent="0.35"/>
    <row r="36591" x14ac:dyDescent="0.35"/>
    <row r="36592" x14ac:dyDescent="0.35"/>
    <row r="36593" x14ac:dyDescent="0.35"/>
    <row r="36594" x14ac:dyDescent="0.35"/>
    <row r="36595" x14ac:dyDescent="0.35"/>
    <row r="36596" x14ac:dyDescent="0.35"/>
    <row r="36597" x14ac:dyDescent="0.35"/>
    <row r="36598" x14ac:dyDescent="0.35"/>
    <row r="36599" x14ac:dyDescent="0.35"/>
    <row r="36600" x14ac:dyDescent="0.35"/>
    <row r="36601" x14ac:dyDescent="0.35"/>
    <row r="36602" x14ac:dyDescent="0.35"/>
    <row r="36603" x14ac:dyDescent="0.35"/>
    <row r="36604" x14ac:dyDescent="0.35"/>
    <row r="36605" x14ac:dyDescent="0.35"/>
    <row r="36606" x14ac:dyDescent="0.35"/>
    <row r="36607" x14ac:dyDescent="0.35"/>
    <row r="36608" x14ac:dyDescent="0.35"/>
    <row r="36609" x14ac:dyDescent="0.35"/>
    <row r="36610" x14ac:dyDescent="0.35"/>
    <row r="36611" x14ac:dyDescent="0.35"/>
    <row r="36612" x14ac:dyDescent="0.35"/>
    <row r="36613" x14ac:dyDescent="0.35"/>
    <row r="36614" x14ac:dyDescent="0.35"/>
    <row r="36615" x14ac:dyDescent="0.35"/>
    <row r="36616" x14ac:dyDescent="0.35"/>
    <row r="36617" x14ac:dyDescent="0.35"/>
    <row r="36618" x14ac:dyDescent="0.35"/>
    <row r="36619" x14ac:dyDescent="0.35"/>
    <row r="36620" x14ac:dyDescent="0.35"/>
    <row r="36621" x14ac:dyDescent="0.35"/>
    <row r="36622" x14ac:dyDescent="0.35"/>
    <row r="36623" x14ac:dyDescent="0.35"/>
    <row r="36624" x14ac:dyDescent="0.35"/>
    <row r="36625" x14ac:dyDescent="0.35"/>
    <row r="36626" x14ac:dyDescent="0.35"/>
    <row r="36627" x14ac:dyDescent="0.35"/>
    <row r="36628" x14ac:dyDescent="0.35"/>
    <row r="36629" x14ac:dyDescent="0.35"/>
    <row r="36630" x14ac:dyDescent="0.35"/>
    <row r="36631" x14ac:dyDescent="0.35"/>
    <row r="36632" x14ac:dyDescent="0.35"/>
    <row r="36633" x14ac:dyDescent="0.35"/>
    <row r="36634" x14ac:dyDescent="0.35"/>
    <row r="36635" x14ac:dyDescent="0.35"/>
    <row r="36636" x14ac:dyDescent="0.35"/>
    <row r="36637" x14ac:dyDescent="0.35"/>
    <row r="36638" x14ac:dyDescent="0.35"/>
    <row r="36639" x14ac:dyDescent="0.35"/>
    <row r="36640" x14ac:dyDescent="0.35"/>
    <row r="36641" x14ac:dyDescent="0.35"/>
    <row r="36642" x14ac:dyDescent="0.35"/>
    <row r="36643" x14ac:dyDescent="0.35"/>
    <row r="36644" x14ac:dyDescent="0.35"/>
    <row r="36645" x14ac:dyDescent="0.35"/>
    <row r="36646" x14ac:dyDescent="0.35"/>
    <row r="36647" x14ac:dyDescent="0.35"/>
    <row r="36648" x14ac:dyDescent="0.35"/>
    <row r="36649" x14ac:dyDescent="0.35"/>
    <row r="36650" x14ac:dyDescent="0.35"/>
    <row r="36651" x14ac:dyDescent="0.35"/>
    <row r="36652" x14ac:dyDescent="0.35"/>
    <row r="36653" x14ac:dyDescent="0.35"/>
    <row r="36654" x14ac:dyDescent="0.35"/>
    <row r="36655" x14ac:dyDescent="0.35"/>
    <row r="36656" x14ac:dyDescent="0.35"/>
    <row r="36657" x14ac:dyDescent="0.35"/>
    <row r="36658" x14ac:dyDescent="0.35"/>
    <row r="36659" x14ac:dyDescent="0.35"/>
    <row r="36660" x14ac:dyDescent="0.35"/>
    <row r="36661" x14ac:dyDescent="0.35"/>
    <row r="36662" x14ac:dyDescent="0.35"/>
    <row r="36663" x14ac:dyDescent="0.35"/>
    <row r="36664" x14ac:dyDescent="0.35"/>
    <row r="36665" x14ac:dyDescent="0.35"/>
    <row r="36666" x14ac:dyDescent="0.35"/>
    <row r="36667" x14ac:dyDescent="0.35"/>
    <row r="36668" x14ac:dyDescent="0.35"/>
    <row r="36669" x14ac:dyDescent="0.35"/>
    <row r="36670" x14ac:dyDescent="0.35"/>
    <row r="36671" x14ac:dyDescent="0.35"/>
    <row r="36672" x14ac:dyDescent="0.35"/>
    <row r="36673" x14ac:dyDescent="0.35"/>
    <row r="36674" x14ac:dyDescent="0.35"/>
    <row r="36675" x14ac:dyDescent="0.35"/>
    <row r="36676" x14ac:dyDescent="0.35"/>
    <row r="36677" x14ac:dyDescent="0.35"/>
    <row r="36678" x14ac:dyDescent="0.35"/>
    <row r="36679" x14ac:dyDescent="0.35"/>
    <row r="36680" x14ac:dyDescent="0.35"/>
    <row r="36681" x14ac:dyDescent="0.35"/>
    <row r="36682" x14ac:dyDescent="0.35"/>
    <row r="36683" x14ac:dyDescent="0.35"/>
    <row r="36684" x14ac:dyDescent="0.35"/>
    <row r="36685" x14ac:dyDescent="0.35"/>
    <row r="36686" x14ac:dyDescent="0.35"/>
    <row r="36687" x14ac:dyDescent="0.35"/>
    <row r="36688" x14ac:dyDescent="0.35"/>
    <row r="36689" x14ac:dyDescent="0.35"/>
    <row r="36690" x14ac:dyDescent="0.35"/>
    <row r="36691" x14ac:dyDescent="0.35"/>
    <row r="36692" x14ac:dyDescent="0.35"/>
    <row r="36693" x14ac:dyDescent="0.35"/>
    <row r="36694" x14ac:dyDescent="0.35"/>
    <row r="36695" x14ac:dyDescent="0.35"/>
    <row r="36696" x14ac:dyDescent="0.35"/>
    <row r="36697" x14ac:dyDescent="0.35"/>
    <row r="36698" x14ac:dyDescent="0.35"/>
    <row r="36699" x14ac:dyDescent="0.35"/>
    <row r="36700" x14ac:dyDescent="0.35"/>
    <row r="36701" x14ac:dyDescent="0.35"/>
    <row r="36702" x14ac:dyDescent="0.35"/>
    <row r="36703" x14ac:dyDescent="0.35"/>
    <row r="36704" x14ac:dyDescent="0.35"/>
    <row r="36705" x14ac:dyDescent="0.35"/>
    <row r="36706" x14ac:dyDescent="0.35"/>
    <row r="36707" x14ac:dyDescent="0.35"/>
    <row r="36708" x14ac:dyDescent="0.35"/>
    <row r="36709" x14ac:dyDescent="0.35"/>
    <row r="36710" x14ac:dyDescent="0.35"/>
    <row r="36711" x14ac:dyDescent="0.35"/>
    <row r="36712" x14ac:dyDescent="0.35"/>
    <row r="36713" x14ac:dyDescent="0.35"/>
    <row r="36714" x14ac:dyDescent="0.35"/>
    <row r="36715" x14ac:dyDescent="0.35"/>
    <row r="36716" x14ac:dyDescent="0.35"/>
    <row r="36717" x14ac:dyDescent="0.35"/>
    <row r="36718" x14ac:dyDescent="0.35"/>
    <row r="36719" x14ac:dyDescent="0.35"/>
    <row r="36720" x14ac:dyDescent="0.35"/>
    <row r="36721" x14ac:dyDescent="0.35"/>
    <row r="36722" x14ac:dyDescent="0.35"/>
    <row r="36723" x14ac:dyDescent="0.35"/>
    <row r="36724" x14ac:dyDescent="0.35"/>
    <row r="36725" x14ac:dyDescent="0.35"/>
    <row r="36726" x14ac:dyDescent="0.35"/>
    <row r="36727" x14ac:dyDescent="0.35"/>
    <row r="36728" x14ac:dyDescent="0.35"/>
    <row r="36729" x14ac:dyDescent="0.35"/>
    <row r="36730" x14ac:dyDescent="0.35"/>
    <row r="36731" x14ac:dyDescent="0.35"/>
    <row r="36732" x14ac:dyDescent="0.35"/>
    <row r="36733" x14ac:dyDescent="0.35"/>
    <row r="36734" x14ac:dyDescent="0.35"/>
    <row r="36735" x14ac:dyDescent="0.35"/>
    <row r="36736" x14ac:dyDescent="0.35"/>
    <row r="36737" x14ac:dyDescent="0.35"/>
    <row r="36738" x14ac:dyDescent="0.35"/>
    <row r="36739" x14ac:dyDescent="0.35"/>
    <row r="36740" x14ac:dyDescent="0.35"/>
    <row r="36741" x14ac:dyDescent="0.35"/>
    <row r="36742" x14ac:dyDescent="0.35"/>
    <row r="36743" x14ac:dyDescent="0.35"/>
    <row r="36744" x14ac:dyDescent="0.35"/>
    <row r="36745" x14ac:dyDescent="0.35"/>
    <row r="36746" x14ac:dyDescent="0.35"/>
    <row r="36747" x14ac:dyDescent="0.35"/>
    <row r="36748" x14ac:dyDescent="0.35"/>
    <row r="36749" x14ac:dyDescent="0.35"/>
    <row r="36750" x14ac:dyDescent="0.35"/>
    <row r="36751" x14ac:dyDescent="0.35"/>
    <row r="36752" x14ac:dyDescent="0.35"/>
    <row r="36753" x14ac:dyDescent="0.35"/>
    <row r="36754" x14ac:dyDescent="0.35"/>
    <row r="36755" x14ac:dyDescent="0.35"/>
    <row r="36756" x14ac:dyDescent="0.35"/>
    <row r="36757" x14ac:dyDescent="0.35"/>
    <row r="36758" x14ac:dyDescent="0.35"/>
    <row r="36759" x14ac:dyDescent="0.35"/>
    <row r="36760" x14ac:dyDescent="0.35"/>
    <row r="36761" x14ac:dyDescent="0.35"/>
    <row r="36762" x14ac:dyDescent="0.35"/>
    <row r="36763" x14ac:dyDescent="0.35"/>
    <row r="36764" x14ac:dyDescent="0.35"/>
    <row r="36765" x14ac:dyDescent="0.35"/>
    <row r="36766" x14ac:dyDescent="0.35"/>
    <row r="36767" x14ac:dyDescent="0.35"/>
    <row r="36768" x14ac:dyDescent="0.35"/>
    <row r="36769" x14ac:dyDescent="0.35"/>
    <row r="36770" x14ac:dyDescent="0.35"/>
    <row r="36771" x14ac:dyDescent="0.35"/>
    <row r="36772" x14ac:dyDescent="0.35"/>
    <row r="36773" x14ac:dyDescent="0.35"/>
    <row r="36774" x14ac:dyDescent="0.35"/>
    <row r="36775" x14ac:dyDescent="0.35"/>
    <row r="36776" x14ac:dyDescent="0.35"/>
    <row r="36777" x14ac:dyDescent="0.35"/>
    <row r="36778" x14ac:dyDescent="0.35"/>
    <row r="36779" x14ac:dyDescent="0.35"/>
    <row r="36780" x14ac:dyDescent="0.35"/>
    <row r="36781" x14ac:dyDescent="0.35"/>
    <row r="36782" x14ac:dyDescent="0.35"/>
    <row r="36783" x14ac:dyDescent="0.35"/>
    <row r="36784" x14ac:dyDescent="0.35"/>
    <row r="36785" x14ac:dyDescent="0.35"/>
    <row r="36786" x14ac:dyDescent="0.35"/>
    <row r="36787" x14ac:dyDescent="0.35"/>
    <row r="36788" x14ac:dyDescent="0.35"/>
    <row r="36789" x14ac:dyDescent="0.35"/>
    <row r="36790" x14ac:dyDescent="0.35"/>
    <row r="36791" x14ac:dyDescent="0.35"/>
    <row r="36792" x14ac:dyDescent="0.35"/>
    <row r="36793" x14ac:dyDescent="0.35"/>
    <row r="36794" x14ac:dyDescent="0.35"/>
    <row r="36795" x14ac:dyDescent="0.35"/>
    <row r="36796" x14ac:dyDescent="0.35"/>
    <row r="36797" x14ac:dyDescent="0.35"/>
    <row r="36798" x14ac:dyDescent="0.35"/>
    <row r="36799" x14ac:dyDescent="0.35"/>
    <row r="36800" x14ac:dyDescent="0.35"/>
    <row r="36801" x14ac:dyDescent="0.35"/>
    <row r="36802" x14ac:dyDescent="0.35"/>
    <row r="36803" x14ac:dyDescent="0.35"/>
    <row r="36804" x14ac:dyDescent="0.35"/>
    <row r="36805" x14ac:dyDescent="0.35"/>
    <row r="36806" x14ac:dyDescent="0.35"/>
    <row r="36807" x14ac:dyDescent="0.35"/>
    <row r="36808" x14ac:dyDescent="0.35"/>
    <row r="36809" x14ac:dyDescent="0.35"/>
    <row r="36810" x14ac:dyDescent="0.35"/>
    <row r="36811" x14ac:dyDescent="0.35"/>
    <row r="36812" x14ac:dyDescent="0.35"/>
    <row r="36813" x14ac:dyDescent="0.35"/>
    <row r="36814" x14ac:dyDescent="0.35"/>
    <row r="36815" x14ac:dyDescent="0.35"/>
    <row r="36816" x14ac:dyDescent="0.35"/>
    <row r="36817" x14ac:dyDescent="0.35"/>
    <row r="36818" x14ac:dyDescent="0.35"/>
    <row r="36819" x14ac:dyDescent="0.35"/>
    <row r="36820" x14ac:dyDescent="0.35"/>
    <row r="36821" x14ac:dyDescent="0.35"/>
    <row r="36822" x14ac:dyDescent="0.35"/>
    <row r="36823" x14ac:dyDescent="0.35"/>
    <row r="36824" x14ac:dyDescent="0.35"/>
    <row r="36825" x14ac:dyDescent="0.35"/>
    <row r="36826" x14ac:dyDescent="0.35"/>
    <row r="36827" x14ac:dyDescent="0.35"/>
    <row r="36828" x14ac:dyDescent="0.35"/>
    <row r="36829" x14ac:dyDescent="0.35"/>
    <row r="36830" x14ac:dyDescent="0.35"/>
    <row r="36831" x14ac:dyDescent="0.35"/>
    <row r="36832" x14ac:dyDescent="0.35"/>
    <row r="36833" x14ac:dyDescent="0.35"/>
    <row r="36834" x14ac:dyDescent="0.35"/>
    <row r="36835" x14ac:dyDescent="0.35"/>
    <row r="36836" x14ac:dyDescent="0.35"/>
    <row r="36837" x14ac:dyDescent="0.35"/>
    <row r="36838" x14ac:dyDescent="0.35"/>
    <row r="36839" x14ac:dyDescent="0.35"/>
    <row r="36840" x14ac:dyDescent="0.35"/>
    <row r="36841" x14ac:dyDescent="0.35"/>
    <row r="36842" x14ac:dyDescent="0.35"/>
    <row r="36843" x14ac:dyDescent="0.35"/>
    <row r="36844" x14ac:dyDescent="0.35"/>
    <row r="36845" x14ac:dyDescent="0.35"/>
    <row r="36846" x14ac:dyDescent="0.35"/>
    <row r="36847" x14ac:dyDescent="0.35"/>
    <row r="36848" x14ac:dyDescent="0.35"/>
    <row r="36849" x14ac:dyDescent="0.35"/>
    <row r="36850" x14ac:dyDescent="0.35"/>
    <row r="36851" x14ac:dyDescent="0.35"/>
    <row r="36852" x14ac:dyDescent="0.35"/>
    <row r="36853" x14ac:dyDescent="0.35"/>
    <row r="36854" x14ac:dyDescent="0.35"/>
    <row r="36855" x14ac:dyDescent="0.35"/>
    <row r="36856" x14ac:dyDescent="0.35"/>
    <row r="36857" x14ac:dyDescent="0.35"/>
    <row r="36858" x14ac:dyDescent="0.35"/>
    <row r="36859" x14ac:dyDescent="0.35"/>
    <row r="36860" x14ac:dyDescent="0.35"/>
    <row r="36861" x14ac:dyDescent="0.35"/>
    <row r="36862" x14ac:dyDescent="0.35"/>
    <row r="36863" x14ac:dyDescent="0.35"/>
    <row r="36864" x14ac:dyDescent="0.35"/>
    <row r="36865" x14ac:dyDescent="0.35"/>
    <row r="36866" x14ac:dyDescent="0.35"/>
    <row r="36867" x14ac:dyDescent="0.35"/>
    <row r="36868" x14ac:dyDescent="0.35"/>
    <row r="36869" x14ac:dyDescent="0.35"/>
    <row r="36870" x14ac:dyDescent="0.35"/>
    <row r="36871" x14ac:dyDescent="0.35"/>
    <row r="36872" x14ac:dyDescent="0.35"/>
    <row r="36873" x14ac:dyDescent="0.35"/>
    <row r="36874" x14ac:dyDescent="0.35"/>
    <row r="36875" x14ac:dyDescent="0.35"/>
    <row r="36876" x14ac:dyDescent="0.35"/>
    <row r="36877" x14ac:dyDescent="0.35"/>
    <row r="36878" x14ac:dyDescent="0.35"/>
    <row r="36879" x14ac:dyDescent="0.35"/>
    <row r="36880" x14ac:dyDescent="0.35"/>
    <row r="36881" x14ac:dyDescent="0.35"/>
    <row r="36882" x14ac:dyDescent="0.35"/>
    <row r="36883" x14ac:dyDescent="0.35"/>
    <row r="36884" x14ac:dyDescent="0.35"/>
    <row r="36885" x14ac:dyDescent="0.35"/>
    <row r="36886" x14ac:dyDescent="0.35"/>
    <row r="36887" x14ac:dyDescent="0.35"/>
    <row r="36888" x14ac:dyDescent="0.35"/>
    <row r="36889" x14ac:dyDescent="0.35"/>
    <row r="36890" x14ac:dyDescent="0.35"/>
    <row r="36891" x14ac:dyDescent="0.35"/>
    <row r="36892" x14ac:dyDescent="0.35"/>
    <row r="36893" x14ac:dyDescent="0.35"/>
    <row r="36894" x14ac:dyDescent="0.35"/>
    <row r="36895" x14ac:dyDescent="0.35"/>
    <row r="36896" x14ac:dyDescent="0.35"/>
    <row r="36897" x14ac:dyDescent="0.35"/>
    <row r="36898" x14ac:dyDescent="0.35"/>
    <row r="36899" x14ac:dyDescent="0.35"/>
    <row r="36900" x14ac:dyDescent="0.35"/>
    <row r="36901" x14ac:dyDescent="0.35"/>
    <row r="36902" x14ac:dyDescent="0.35"/>
    <row r="36903" x14ac:dyDescent="0.35"/>
    <row r="36904" x14ac:dyDescent="0.35"/>
    <row r="36905" x14ac:dyDescent="0.35"/>
    <row r="36906" x14ac:dyDescent="0.35"/>
    <row r="36907" x14ac:dyDescent="0.35"/>
    <row r="36908" x14ac:dyDescent="0.35"/>
    <row r="36909" x14ac:dyDescent="0.35"/>
    <row r="36910" x14ac:dyDescent="0.35"/>
    <row r="36911" x14ac:dyDescent="0.35"/>
    <row r="36912" x14ac:dyDescent="0.35"/>
    <row r="36913" x14ac:dyDescent="0.35"/>
    <row r="36914" x14ac:dyDescent="0.35"/>
    <row r="36915" x14ac:dyDescent="0.35"/>
    <row r="36916" x14ac:dyDescent="0.35"/>
    <row r="36917" x14ac:dyDescent="0.35"/>
    <row r="36918" x14ac:dyDescent="0.35"/>
    <row r="36919" x14ac:dyDescent="0.35"/>
    <row r="36920" x14ac:dyDescent="0.35"/>
    <row r="36921" x14ac:dyDescent="0.35"/>
    <row r="36922" x14ac:dyDescent="0.35"/>
    <row r="36923" x14ac:dyDescent="0.35"/>
    <row r="36924" x14ac:dyDescent="0.35"/>
    <row r="36925" x14ac:dyDescent="0.35"/>
    <row r="36926" x14ac:dyDescent="0.35"/>
    <row r="36927" x14ac:dyDescent="0.35"/>
    <row r="36928" x14ac:dyDescent="0.35"/>
    <row r="36929" x14ac:dyDescent="0.35"/>
    <row r="36930" x14ac:dyDescent="0.35"/>
    <row r="36931" x14ac:dyDescent="0.35"/>
    <row r="36932" x14ac:dyDescent="0.35"/>
    <row r="36933" x14ac:dyDescent="0.35"/>
    <row r="36934" x14ac:dyDescent="0.35"/>
    <row r="36935" x14ac:dyDescent="0.35"/>
    <row r="36936" x14ac:dyDescent="0.35"/>
    <row r="36937" x14ac:dyDescent="0.35"/>
    <row r="36938" x14ac:dyDescent="0.35"/>
    <row r="36939" x14ac:dyDescent="0.35"/>
    <row r="36940" x14ac:dyDescent="0.35"/>
    <row r="36941" x14ac:dyDescent="0.35"/>
    <row r="36942" x14ac:dyDescent="0.35"/>
    <row r="36943" x14ac:dyDescent="0.35"/>
    <row r="36944" x14ac:dyDescent="0.35"/>
    <row r="36945" x14ac:dyDescent="0.35"/>
    <row r="36946" x14ac:dyDescent="0.35"/>
    <row r="36947" x14ac:dyDescent="0.35"/>
    <row r="36948" x14ac:dyDescent="0.35"/>
    <row r="36949" x14ac:dyDescent="0.35"/>
    <row r="36950" x14ac:dyDescent="0.35"/>
    <row r="36951" x14ac:dyDescent="0.35"/>
    <row r="36952" x14ac:dyDescent="0.35"/>
    <row r="36953" x14ac:dyDescent="0.35"/>
    <row r="36954" x14ac:dyDescent="0.35"/>
    <row r="36955" x14ac:dyDescent="0.35"/>
    <row r="36956" x14ac:dyDescent="0.35"/>
    <row r="36957" x14ac:dyDescent="0.35"/>
    <row r="36958" x14ac:dyDescent="0.35"/>
    <row r="36959" x14ac:dyDescent="0.35"/>
    <row r="36960" x14ac:dyDescent="0.35"/>
    <row r="36961" x14ac:dyDescent="0.35"/>
    <row r="36962" x14ac:dyDescent="0.35"/>
    <row r="36963" x14ac:dyDescent="0.35"/>
    <row r="36964" x14ac:dyDescent="0.35"/>
    <row r="36965" x14ac:dyDescent="0.35"/>
    <row r="36966" x14ac:dyDescent="0.35"/>
    <row r="36967" x14ac:dyDescent="0.35"/>
    <row r="36968" x14ac:dyDescent="0.35"/>
    <row r="36969" x14ac:dyDescent="0.35"/>
    <row r="36970" x14ac:dyDescent="0.35"/>
    <row r="36971" x14ac:dyDescent="0.35"/>
    <row r="36972" x14ac:dyDescent="0.35"/>
    <row r="36973" x14ac:dyDescent="0.35"/>
    <row r="36974" x14ac:dyDescent="0.35"/>
    <row r="36975" x14ac:dyDescent="0.35"/>
    <row r="36976" x14ac:dyDescent="0.35"/>
    <row r="36977" x14ac:dyDescent="0.35"/>
    <row r="36978" x14ac:dyDescent="0.35"/>
    <row r="36979" x14ac:dyDescent="0.35"/>
    <row r="36980" x14ac:dyDescent="0.35"/>
    <row r="36981" x14ac:dyDescent="0.35"/>
    <row r="36982" x14ac:dyDescent="0.35"/>
    <row r="36983" x14ac:dyDescent="0.35"/>
    <row r="36984" x14ac:dyDescent="0.35"/>
    <row r="36985" x14ac:dyDescent="0.35"/>
    <row r="36986" x14ac:dyDescent="0.35"/>
    <row r="36987" x14ac:dyDescent="0.35"/>
    <row r="36988" x14ac:dyDescent="0.35"/>
    <row r="36989" x14ac:dyDescent="0.35"/>
    <row r="36990" x14ac:dyDescent="0.35"/>
    <row r="36991" x14ac:dyDescent="0.35"/>
    <row r="36992" x14ac:dyDescent="0.35"/>
    <row r="36993" x14ac:dyDescent="0.35"/>
    <row r="36994" x14ac:dyDescent="0.35"/>
    <row r="36995" x14ac:dyDescent="0.35"/>
    <row r="36996" x14ac:dyDescent="0.35"/>
    <row r="36997" x14ac:dyDescent="0.35"/>
    <row r="36998" x14ac:dyDescent="0.35"/>
    <row r="36999" x14ac:dyDescent="0.35"/>
    <row r="37000" x14ac:dyDescent="0.35"/>
    <row r="37001" x14ac:dyDescent="0.35"/>
    <row r="37002" x14ac:dyDescent="0.35"/>
    <row r="37003" x14ac:dyDescent="0.35"/>
    <row r="37004" x14ac:dyDescent="0.35"/>
    <row r="37005" x14ac:dyDescent="0.35"/>
    <row r="37006" x14ac:dyDescent="0.35"/>
    <row r="37007" x14ac:dyDescent="0.35"/>
    <row r="37008" x14ac:dyDescent="0.35"/>
    <row r="37009" x14ac:dyDescent="0.35"/>
    <row r="37010" x14ac:dyDescent="0.35"/>
    <row r="37011" x14ac:dyDescent="0.35"/>
    <row r="37012" x14ac:dyDescent="0.35"/>
    <row r="37013" x14ac:dyDescent="0.35"/>
    <row r="37014" x14ac:dyDescent="0.35"/>
    <row r="37015" x14ac:dyDescent="0.35"/>
    <row r="37016" x14ac:dyDescent="0.35"/>
    <row r="37017" x14ac:dyDescent="0.35"/>
    <row r="37018" x14ac:dyDescent="0.35"/>
    <row r="37019" x14ac:dyDescent="0.35"/>
    <row r="37020" x14ac:dyDescent="0.35"/>
    <row r="37021" x14ac:dyDescent="0.35"/>
    <row r="37022" x14ac:dyDescent="0.35"/>
    <row r="37023" x14ac:dyDescent="0.35"/>
    <row r="37024" x14ac:dyDescent="0.35"/>
    <row r="37025" x14ac:dyDescent="0.35"/>
    <row r="37026" x14ac:dyDescent="0.35"/>
    <row r="37027" x14ac:dyDescent="0.35"/>
    <row r="37028" x14ac:dyDescent="0.35"/>
    <row r="37029" x14ac:dyDescent="0.35"/>
    <row r="37030" x14ac:dyDescent="0.35"/>
    <row r="37031" x14ac:dyDescent="0.35"/>
    <row r="37032" x14ac:dyDescent="0.35"/>
    <row r="37033" x14ac:dyDescent="0.35"/>
    <row r="37034" x14ac:dyDescent="0.35"/>
    <row r="37035" x14ac:dyDescent="0.35"/>
    <row r="37036" x14ac:dyDescent="0.35"/>
    <row r="37037" x14ac:dyDescent="0.35"/>
    <row r="37038" x14ac:dyDescent="0.35"/>
    <row r="37039" x14ac:dyDescent="0.35"/>
    <row r="37040" x14ac:dyDescent="0.35"/>
    <row r="37041" x14ac:dyDescent="0.35"/>
    <row r="37042" x14ac:dyDescent="0.35"/>
    <row r="37043" x14ac:dyDescent="0.35"/>
    <row r="37044" x14ac:dyDescent="0.35"/>
    <row r="37045" x14ac:dyDescent="0.35"/>
    <row r="37046" x14ac:dyDescent="0.35"/>
    <row r="37047" x14ac:dyDescent="0.35"/>
    <row r="37048" x14ac:dyDescent="0.35"/>
    <row r="37049" x14ac:dyDescent="0.35"/>
    <row r="37050" x14ac:dyDescent="0.35"/>
    <row r="37051" x14ac:dyDescent="0.35"/>
    <row r="37052" x14ac:dyDescent="0.35"/>
    <row r="37053" x14ac:dyDescent="0.35"/>
    <row r="37054" x14ac:dyDescent="0.35"/>
    <row r="37055" x14ac:dyDescent="0.35"/>
    <row r="37056" x14ac:dyDescent="0.35"/>
    <row r="37057" x14ac:dyDescent="0.35"/>
    <row r="37058" x14ac:dyDescent="0.35"/>
    <row r="37059" x14ac:dyDescent="0.35"/>
    <row r="37060" x14ac:dyDescent="0.35"/>
    <row r="37061" x14ac:dyDescent="0.35"/>
    <row r="37062" x14ac:dyDescent="0.35"/>
    <row r="37063" x14ac:dyDescent="0.35"/>
    <row r="37064" x14ac:dyDescent="0.35"/>
    <row r="37065" x14ac:dyDescent="0.35"/>
    <row r="37066" x14ac:dyDescent="0.35"/>
    <row r="37067" x14ac:dyDescent="0.35"/>
    <row r="37068" x14ac:dyDescent="0.35"/>
    <row r="37069" x14ac:dyDescent="0.35"/>
    <row r="37070" x14ac:dyDescent="0.35"/>
    <row r="37071" x14ac:dyDescent="0.35"/>
    <row r="37072" x14ac:dyDescent="0.35"/>
    <row r="37073" x14ac:dyDescent="0.35"/>
    <row r="37074" x14ac:dyDescent="0.35"/>
    <row r="37075" x14ac:dyDescent="0.35"/>
    <row r="37076" x14ac:dyDescent="0.35"/>
    <row r="37077" x14ac:dyDescent="0.35"/>
    <row r="37078" x14ac:dyDescent="0.35"/>
    <row r="37079" x14ac:dyDescent="0.35"/>
    <row r="37080" x14ac:dyDescent="0.35"/>
    <row r="37081" x14ac:dyDescent="0.35"/>
    <row r="37082" x14ac:dyDescent="0.35"/>
    <row r="37083" x14ac:dyDescent="0.35"/>
    <row r="37084" x14ac:dyDescent="0.35"/>
    <row r="37085" x14ac:dyDescent="0.35"/>
    <row r="37086" x14ac:dyDescent="0.35"/>
    <row r="37087" x14ac:dyDescent="0.35"/>
    <row r="37088" x14ac:dyDescent="0.35"/>
    <row r="37089" x14ac:dyDescent="0.35"/>
    <row r="37090" x14ac:dyDescent="0.35"/>
    <row r="37091" x14ac:dyDescent="0.35"/>
    <row r="37092" x14ac:dyDescent="0.35"/>
    <row r="37093" x14ac:dyDescent="0.35"/>
    <row r="37094" x14ac:dyDescent="0.35"/>
    <row r="37095" x14ac:dyDescent="0.35"/>
    <row r="37096" x14ac:dyDescent="0.35"/>
    <row r="37097" x14ac:dyDescent="0.35"/>
    <row r="37098" x14ac:dyDescent="0.35"/>
    <row r="37099" x14ac:dyDescent="0.35"/>
    <row r="37100" x14ac:dyDescent="0.35"/>
    <row r="37101" x14ac:dyDescent="0.35"/>
    <row r="37102" x14ac:dyDescent="0.35"/>
    <row r="37103" x14ac:dyDescent="0.35"/>
    <row r="37104" x14ac:dyDescent="0.35"/>
    <row r="37105" x14ac:dyDescent="0.35"/>
    <row r="37106" x14ac:dyDescent="0.35"/>
    <row r="37107" x14ac:dyDescent="0.35"/>
    <row r="37108" x14ac:dyDescent="0.35"/>
    <row r="37109" x14ac:dyDescent="0.35"/>
    <row r="37110" x14ac:dyDescent="0.35"/>
    <row r="37111" x14ac:dyDescent="0.35"/>
    <row r="37112" x14ac:dyDescent="0.35"/>
    <row r="37113" x14ac:dyDescent="0.35"/>
    <row r="37114" x14ac:dyDescent="0.35"/>
    <row r="37115" x14ac:dyDescent="0.35"/>
    <row r="37116" x14ac:dyDescent="0.35"/>
    <row r="37117" x14ac:dyDescent="0.35"/>
    <row r="37118" x14ac:dyDescent="0.35"/>
    <row r="37119" x14ac:dyDescent="0.35"/>
    <row r="37120" x14ac:dyDescent="0.35"/>
    <row r="37121" x14ac:dyDescent="0.35"/>
    <row r="37122" x14ac:dyDescent="0.35"/>
    <row r="37123" x14ac:dyDescent="0.35"/>
    <row r="37124" x14ac:dyDescent="0.35"/>
    <row r="37125" x14ac:dyDescent="0.35"/>
    <row r="37126" x14ac:dyDescent="0.35"/>
    <row r="37127" x14ac:dyDescent="0.35"/>
    <row r="37128" x14ac:dyDescent="0.35"/>
    <row r="37129" x14ac:dyDescent="0.35"/>
    <row r="37130" x14ac:dyDescent="0.35"/>
    <row r="37131" x14ac:dyDescent="0.35"/>
    <row r="37132" x14ac:dyDescent="0.35"/>
    <row r="37133" x14ac:dyDescent="0.35"/>
    <row r="37134" x14ac:dyDescent="0.35"/>
    <row r="37135" x14ac:dyDescent="0.35"/>
    <row r="37136" x14ac:dyDescent="0.35"/>
    <row r="37137" x14ac:dyDescent="0.35"/>
    <row r="37138" x14ac:dyDescent="0.35"/>
    <row r="37139" x14ac:dyDescent="0.35"/>
    <row r="37140" x14ac:dyDescent="0.35"/>
    <row r="37141" x14ac:dyDescent="0.35"/>
    <row r="37142" x14ac:dyDescent="0.35"/>
    <row r="37143" x14ac:dyDescent="0.35"/>
    <row r="37144" x14ac:dyDescent="0.35"/>
    <row r="37145" x14ac:dyDescent="0.35"/>
    <row r="37146" x14ac:dyDescent="0.35"/>
    <row r="37147" x14ac:dyDescent="0.35"/>
    <row r="37148" x14ac:dyDescent="0.35"/>
    <row r="37149" x14ac:dyDescent="0.35"/>
    <row r="37150" x14ac:dyDescent="0.35"/>
    <row r="37151" x14ac:dyDescent="0.35"/>
    <row r="37152" x14ac:dyDescent="0.35"/>
    <row r="37153" x14ac:dyDescent="0.35"/>
    <row r="37154" x14ac:dyDescent="0.35"/>
    <row r="37155" x14ac:dyDescent="0.35"/>
    <row r="37156" x14ac:dyDescent="0.35"/>
    <row r="37157" x14ac:dyDescent="0.35"/>
    <row r="37158" x14ac:dyDescent="0.35"/>
    <row r="37159" x14ac:dyDescent="0.35"/>
    <row r="37160" x14ac:dyDescent="0.35"/>
    <row r="37161" x14ac:dyDescent="0.35"/>
    <row r="37162" x14ac:dyDescent="0.35"/>
    <row r="37163" x14ac:dyDescent="0.35"/>
    <row r="37164" x14ac:dyDescent="0.35"/>
    <row r="37165" x14ac:dyDescent="0.35"/>
    <row r="37166" x14ac:dyDescent="0.35"/>
    <row r="37167" x14ac:dyDescent="0.35"/>
    <row r="37168" x14ac:dyDescent="0.35"/>
    <row r="37169" x14ac:dyDescent="0.35"/>
    <row r="37170" x14ac:dyDescent="0.35"/>
    <row r="37171" x14ac:dyDescent="0.35"/>
    <row r="37172" x14ac:dyDescent="0.35"/>
    <row r="37173" x14ac:dyDescent="0.35"/>
    <row r="37174" x14ac:dyDescent="0.35"/>
    <row r="37175" x14ac:dyDescent="0.35"/>
    <row r="37176" x14ac:dyDescent="0.35"/>
    <row r="37177" x14ac:dyDescent="0.35"/>
    <row r="37178" x14ac:dyDescent="0.35"/>
    <row r="37179" x14ac:dyDescent="0.35"/>
    <row r="37180" x14ac:dyDescent="0.35"/>
    <row r="37181" x14ac:dyDescent="0.35"/>
    <row r="37182" x14ac:dyDescent="0.35"/>
    <row r="37183" x14ac:dyDescent="0.35"/>
    <row r="37184" x14ac:dyDescent="0.35"/>
    <row r="37185" x14ac:dyDescent="0.35"/>
    <row r="37186" x14ac:dyDescent="0.35"/>
    <row r="37187" x14ac:dyDescent="0.35"/>
    <row r="37188" x14ac:dyDescent="0.35"/>
    <row r="37189" x14ac:dyDescent="0.35"/>
    <row r="37190" x14ac:dyDescent="0.35"/>
    <row r="37191" x14ac:dyDescent="0.35"/>
    <row r="37192" x14ac:dyDescent="0.35"/>
    <row r="37193" x14ac:dyDescent="0.35"/>
    <row r="37194" x14ac:dyDescent="0.35"/>
    <row r="37195" x14ac:dyDescent="0.35"/>
    <row r="37196" x14ac:dyDescent="0.35"/>
    <row r="37197" x14ac:dyDescent="0.35"/>
    <row r="37198" x14ac:dyDescent="0.35"/>
    <row r="37199" x14ac:dyDescent="0.35"/>
    <row r="37200" x14ac:dyDescent="0.35"/>
    <row r="37201" x14ac:dyDescent="0.35"/>
    <row r="37202" x14ac:dyDescent="0.35"/>
    <row r="37203" x14ac:dyDescent="0.35"/>
    <row r="37204" x14ac:dyDescent="0.35"/>
    <row r="37205" x14ac:dyDescent="0.35"/>
    <row r="37206" x14ac:dyDescent="0.35"/>
    <row r="37207" x14ac:dyDescent="0.35"/>
    <row r="37208" x14ac:dyDescent="0.35"/>
    <row r="37209" x14ac:dyDescent="0.35"/>
    <row r="37210" x14ac:dyDescent="0.35"/>
    <row r="37211" x14ac:dyDescent="0.35"/>
    <row r="37212" x14ac:dyDescent="0.35"/>
    <row r="37213" x14ac:dyDescent="0.35"/>
    <row r="37214" x14ac:dyDescent="0.35"/>
    <row r="37215" x14ac:dyDescent="0.35"/>
    <row r="37216" x14ac:dyDescent="0.35"/>
    <row r="37217" x14ac:dyDescent="0.35"/>
    <row r="37218" x14ac:dyDescent="0.35"/>
    <row r="37219" x14ac:dyDescent="0.35"/>
    <row r="37220" x14ac:dyDescent="0.35"/>
    <row r="37221" x14ac:dyDescent="0.35"/>
    <row r="37222" x14ac:dyDescent="0.35"/>
    <row r="37223" x14ac:dyDescent="0.35"/>
    <row r="37224" x14ac:dyDescent="0.35"/>
    <row r="37225" x14ac:dyDescent="0.35"/>
    <row r="37226" x14ac:dyDescent="0.35"/>
    <row r="37227" x14ac:dyDescent="0.35"/>
    <row r="37228" x14ac:dyDescent="0.35"/>
    <row r="37229" x14ac:dyDescent="0.35"/>
    <row r="37230" x14ac:dyDescent="0.35"/>
    <row r="37231" x14ac:dyDescent="0.35"/>
    <row r="37232" x14ac:dyDescent="0.35"/>
    <row r="37233" x14ac:dyDescent="0.35"/>
    <row r="37234" x14ac:dyDescent="0.35"/>
    <row r="37235" x14ac:dyDescent="0.35"/>
    <row r="37236" x14ac:dyDescent="0.35"/>
    <row r="37237" x14ac:dyDescent="0.35"/>
    <row r="37238" x14ac:dyDescent="0.35"/>
    <row r="37239" x14ac:dyDescent="0.35"/>
    <row r="37240" x14ac:dyDescent="0.35"/>
    <row r="37241" x14ac:dyDescent="0.35"/>
    <row r="37242" x14ac:dyDescent="0.35"/>
    <row r="37243" x14ac:dyDescent="0.35"/>
    <row r="37244" x14ac:dyDescent="0.35"/>
    <row r="37245" x14ac:dyDescent="0.35"/>
    <row r="37246" x14ac:dyDescent="0.35"/>
    <row r="37247" x14ac:dyDescent="0.35"/>
    <row r="37248" x14ac:dyDescent="0.35"/>
    <row r="37249" x14ac:dyDescent="0.35"/>
    <row r="37250" x14ac:dyDescent="0.35"/>
    <row r="37251" x14ac:dyDescent="0.35"/>
    <row r="37252" x14ac:dyDescent="0.35"/>
    <row r="37253" x14ac:dyDescent="0.35"/>
    <row r="37254" x14ac:dyDescent="0.35"/>
    <row r="37255" x14ac:dyDescent="0.35"/>
    <row r="37256" x14ac:dyDescent="0.35"/>
    <row r="37257" x14ac:dyDescent="0.35"/>
    <row r="37258" x14ac:dyDescent="0.35"/>
    <row r="37259" x14ac:dyDescent="0.35"/>
    <row r="37260" x14ac:dyDescent="0.35"/>
    <row r="37261" x14ac:dyDescent="0.35"/>
    <row r="37262" x14ac:dyDescent="0.35"/>
    <row r="37263" x14ac:dyDescent="0.35"/>
    <row r="37264" x14ac:dyDescent="0.35"/>
    <row r="37265" x14ac:dyDescent="0.35"/>
    <row r="37266" x14ac:dyDescent="0.35"/>
    <row r="37267" x14ac:dyDescent="0.35"/>
    <row r="37268" x14ac:dyDescent="0.35"/>
    <row r="37269" x14ac:dyDescent="0.35"/>
    <row r="37270" x14ac:dyDescent="0.35"/>
    <row r="37271" x14ac:dyDescent="0.35"/>
    <row r="37272" x14ac:dyDescent="0.35"/>
    <row r="37273" x14ac:dyDescent="0.35"/>
    <row r="37274" x14ac:dyDescent="0.35"/>
    <row r="37275" x14ac:dyDescent="0.35"/>
    <row r="37276" x14ac:dyDescent="0.35"/>
    <row r="37277" x14ac:dyDescent="0.35"/>
    <row r="37278" x14ac:dyDescent="0.35"/>
    <row r="37279" x14ac:dyDescent="0.35"/>
    <row r="37280" x14ac:dyDescent="0.35"/>
    <row r="37281" x14ac:dyDescent="0.35"/>
    <row r="37282" x14ac:dyDescent="0.35"/>
    <row r="37283" x14ac:dyDescent="0.35"/>
    <row r="37284" x14ac:dyDescent="0.35"/>
    <row r="37285" x14ac:dyDescent="0.35"/>
    <row r="37286" x14ac:dyDescent="0.35"/>
    <row r="37287" x14ac:dyDescent="0.35"/>
    <row r="37288" x14ac:dyDescent="0.35"/>
    <row r="37289" x14ac:dyDescent="0.35"/>
    <row r="37290" x14ac:dyDescent="0.35"/>
    <row r="37291" x14ac:dyDescent="0.35"/>
    <row r="37292" x14ac:dyDescent="0.35"/>
    <row r="37293" x14ac:dyDescent="0.35"/>
    <row r="37294" x14ac:dyDescent="0.35"/>
    <row r="37295" x14ac:dyDescent="0.35"/>
    <row r="37296" x14ac:dyDescent="0.35"/>
    <row r="37297" x14ac:dyDescent="0.35"/>
    <row r="37298" x14ac:dyDescent="0.35"/>
    <row r="37299" x14ac:dyDescent="0.35"/>
    <row r="37300" x14ac:dyDescent="0.35"/>
    <row r="37301" x14ac:dyDescent="0.35"/>
    <row r="37302" x14ac:dyDescent="0.35"/>
    <row r="37303" x14ac:dyDescent="0.35"/>
    <row r="37304" x14ac:dyDescent="0.35"/>
    <row r="37305" x14ac:dyDescent="0.35"/>
    <row r="37306" x14ac:dyDescent="0.35"/>
    <row r="37307" x14ac:dyDescent="0.35"/>
    <row r="37308" x14ac:dyDescent="0.35"/>
    <row r="37309" x14ac:dyDescent="0.35"/>
    <row r="37310" x14ac:dyDescent="0.35"/>
    <row r="37311" x14ac:dyDescent="0.35"/>
    <row r="37312" x14ac:dyDescent="0.35"/>
    <row r="37313" x14ac:dyDescent="0.35"/>
    <row r="37314" x14ac:dyDescent="0.35"/>
    <row r="37315" x14ac:dyDescent="0.35"/>
    <row r="37316" x14ac:dyDescent="0.35"/>
    <row r="37317" x14ac:dyDescent="0.35"/>
    <row r="37318" x14ac:dyDescent="0.35"/>
    <row r="37319" x14ac:dyDescent="0.35"/>
    <row r="37320" x14ac:dyDescent="0.35"/>
    <row r="37321" x14ac:dyDescent="0.35"/>
    <row r="37322" x14ac:dyDescent="0.35"/>
    <row r="37323" x14ac:dyDescent="0.35"/>
    <row r="37324" x14ac:dyDescent="0.35"/>
    <row r="37325" x14ac:dyDescent="0.35"/>
    <row r="37326" x14ac:dyDescent="0.35"/>
    <row r="37327" x14ac:dyDescent="0.35"/>
    <row r="37328" x14ac:dyDescent="0.35"/>
    <row r="37329" x14ac:dyDescent="0.35"/>
    <row r="37330" x14ac:dyDescent="0.35"/>
    <row r="37331" x14ac:dyDescent="0.35"/>
    <row r="37332" x14ac:dyDescent="0.35"/>
    <row r="37333" x14ac:dyDescent="0.35"/>
    <row r="37334" x14ac:dyDescent="0.35"/>
    <row r="37335" x14ac:dyDescent="0.35"/>
    <row r="37336" x14ac:dyDescent="0.35"/>
    <row r="37337" x14ac:dyDescent="0.35"/>
    <row r="37338" x14ac:dyDescent="0.35"/>
    <row r="37339" x14ac:dyDescent="0.35"/>
    <row r="37340" x14ac:dyDescent="0.35"/>
    <row r="37341" x14ac:dyDescent="0.35"/>
    <row r="37342" x14ac:dyDescent="0.35"/>
    <row r="37343" x14ac:dyDescent="0.35"/>
    <row r="37344" x14ac:dyDescent="0.35"/>
    <row r="37345" x14ac:dyDescent="0.35"/>
    <row r="37346" x14ac:dyDescent="0.35"/>
    <row r="37347" x14ac:dyDescent="0.35"/>
    <row r="37348" x14ac:dyDescent="0.35"/>
    <row r="37349" x14ac:dyDescent="0.35"/>
    <row r="37350" x14ac:dyDescent="0.35"/>
    <row r="37351" x14ac:dyDescent="0.35"/>
    <row r="37352" x14ac:dyDescent="0.35"/>
    <row r="37353" x14ac:dyDescent="0.35"/>
    <row r="37354" x14ac:dyDescent="0.35"/>
    <row r="37355" x14ac:dyDescent="0.35"/>
    <row r="37356" x14ac:dyDescent="0.35"/>
    <row r="37357" x14ac:dyDescent="0.35"/>
    <row r="37358" x14ac:dyDescent="0.35"/>
    <row r="37359" x14ac:dyDescent="0.35"/>
    <row r="37360" x14ac:dyDescent="0.35"/>
    <row r="37361" x14ac:dyDescent="0.35"/>
    <row r="37362" x14ac:dyDescent="0.35"/>
    <row r="37363" x14ac:dyDescent="0.35"/>
    <row r="37364" x14ac:dyDescent="0.35"/>
    <row r="37365" x14ac:dyDescent="0.35"/>
    <row r="37366" x14ac:dyDescent="0.35"/>
    <row r="37367" x14ac:dyDescent="0.35"/>
    <row r="37368" x14ac:dyDescent="0.35"/>
    <row r="37369" x14ac:dyDescent="0.35"/>
    <row r="37370" x14ac:dyDescent="0.35"/>
    <row r="37371" x14ac:dyDescent="0.35"/>
    <row r="37372" x14ac:dyDescent="0.35"/>
    <row r="37373" x14ac:dyDescent="0.35"/>
    <row r="37374" x14ac:dyDescent="0.35"/>
    <row r="37375" x14ac:dyDescent="0.35"/>
    <row r="37376" x14ac:dyDescent="0.35"/>
    <row r="37377" x14ac:dyDescent="0.35"/>
    <row r="37378" x14ac:dyDescent="0.35"/>
    <row r="37379" x14ac:dyDescent="0.35"/>
    <row r="37380" x14ac:dyDescent="0.35"/>
    <row r="37381" x14ac:dyDescent="0.35"/>
    <row r="37382" x14ac:dyDescent="0.35"/>
    <row r="37383" x14ac:dyDescent="0.35"/>
    <row r="37384" x14ac:dyDescent="0.35"/>
    <row r="37385" x14ac:dyDescent="0.35"/>
    <row r="37386" x14ac:dyDescent="0.35"/>
    <row r="37387" x14ac:dyDescent="0.35"/>
    <row r="37388" x14ac:dyDescent="0.35"/>
    <row r="37389" x14ac:dyDescent="0.35"/>
    <row r="37390" x14ac:dyDescent="0.35"/>
    <row r="37391" x14ac:dyDescent="0.35"/>
    <row r="37392" x14ac:dyDescent="0.35"/>
    <row r="37393" x14ac:dyDescent="0.35"/>
    <row r="37394" x14ac:dyDescent="0.35"/>
    <row r="37395" x14ac:dyDescent="0.35"/>
    <row r="37396" x14ac:dyDescent="0.35"/>
    <row r="37397" x14ac:dyDescent="0.35"/>
    <row r="37398" x14ac:dyDescent="0.35"/>
    <row r="37399" x14ac:dyDescent="0.35"/>
    <row r="37400" x14ac:dyDescent="0.35"/>
    <row r="37401" x14ac:dyDescent="0.35"/>
    <row r="37402" x14ac:dyDescent="0.35"/>
    <row r="37403" x14ac:dyDescent="0.35"/>
    <row r="37404" x14ac:dyDescent="0.35"/>
    <row r="37405" x14ac:dyDescent="0.35"/>
    <row r="37406" x14ac:dyDescent="0.35"/>
    <row r="37407" x14ac:dyDescent="0.35"/>
    <row r="37408" x14ac:dyDescent="0.35"/>
    <row r="37409" x14ac:dyDescent="0.35"/>
    <row r="37410" x14ac:dyDescent="0.35"/>
    <row r="37411" x14ac:dyDescent="0.35"/>
    <row r="37412" x14ac:dyDescent="0.35"/>
    <row r="37413" x14ac:dyDescent="0.35"/>
    <row r="37414" x14ac:dyDescent="0.35"/>
    <row r="37415" x14ac:dyDescent="0.35"/>
    <row r="37416" x14ac:dyDescent="0.35"/>
    <row r="37417" x14ac:dyDescent="0.35"/>
    <row r="37418" x14ac:dyDescent="0.35"/>
    <row r="37419" x14ac:dyDescent="0.35"/>
    <row r="37420" x14ac:dyDescent="0.35"/>
    <row r="37421" x14ac:dyDescent="0.35"/>
    <row r="37422" x14ac:dyDescent="0.35"/>
    <row r="37423" x14ac:dyDescent="0.35"/>
    <row r="37424" x14ac:dyDescent="0.35"/>
    <row r="37425" x14ac:dyDescent="0.35"/>
    <row r="37426" x14ac:dyDescent="0.35"/>
    <row r="37427" x14ac:dyDescent="0.35"/>
    <row r="37428" x14ac:dyDescent="0.35"/>
    <row r="37429" x14ac:dyDescent="0.35"/>
    <row r="37430" x14ac:dyDescent="0.35"/>
    <row r="37431" x14ac:dyDescent="0.35"/>
    <row r="37432" x14ac:dyDescent="0.35"/>
    <row r="37433" x14ac:dyDescent="0.35"/>
    <row r="37434" x14ac:dyDescent="0.35"/>
    <row r="37435" x14ac:dyDescent="0.35"/>
    <row r="37436" x14ac:dyDescent="0.35"/>
    <row r="37437" x14ac:dyDescent="0.35"/>
    <row r="37438" x14ac:dyDescent="0.35"/>
    <row r="37439" x14ac:dyDescent="0.35"/>
    <row r="37440" x14ac:dyDescent="0.35"/>
    <row r="37441" x14ac:dyDescent="0.35"/>
    <row r="37442" x14ac:dyDescent="0.35"/>
    <row r="37443" x14ac:dyDescent="0.35"/>
    <row r="37444" x14ac:dyDescent="0.35"/>
    <row r="37445" x14ac:dyDescent="0.35"/>
    <row r="37446" x14ac:dyDescent="0.35"/>
    <row r="37447" x14ac:dyDescent="0.35"/>
    <row r="37448" x14ac:dyDescent="0.35"/>
    <row r="37449" x14ac:dyDescent="0.35"/>
    <row r="37450" x14ac:dyDescent="0.35"/>
    <row r="37451" x14ac:dyDescent="0.35"/>
    <row r="37452" x14ac:dyDescent="0.35"/>
    <row r="37453" x14ac:dyDescent="0.35"/>
    <row r="37454" x14ac:dyDescent="0.35"/>
    <row r="37455" x14ac:dyDescent="0.35"/>
    <row r="37456" x14ac:dyDescent="0.35"/>
    <row r="37457" x14ac:dyDescent="0.35"/>
    <row r="37458" x14ac:dyDescent="0.35"/>
    <row r="37459" x14ac:dyDescent="0.35"/>
    <row r="37460" x14ac:dyDescent="0.35"/>
    <row r="37461" x14ac:dyDescent="0.35"/>
    <row r="37462" x14ac:dyDescent="0.35"/>
    <row r="37463" x14ac:dyDescent="0.35"/>
    <row r="37464" x14ac:dyDescent="0.35"/>
    <row r="37465" x14ac:dyDescent="0.35"/>
    <row r="37466" x14ac:dyDescent="0.35"/>
    <row r="37467" x14ac:dyDescent="0.35"/>
    <row r="37468" x14ac:dyDescent="0.35"/>
    <row r="37469" x14ac:dyDescent="0.35"/>
    <row r="37470" x14ac:dyDescent="0.35"/>
    <row r="37471" x14ac:dyDescent="0.35"/>
    <row r="37472" x14ac:dyDescent="0.35"/>
    <row r="37473" x14ac:dyDescent="0.35"/>
    <row r="37474" x14ac:dyDescent="0.35"/>
    <row r="37475" x14ac:dyDescent="0.35"/>
    <row r="37476" x14ac:dyDescent="0.35"/>
    <row r="37477" x14ac:dyDescent="0.35"/>
    <row r="37478" x14ac:dyDescent="0.35"/>
    <row r="37479" x14ac:dyDescent="0.35"/>
    <row r="37480" x14ac:dyDescent="0.35"/>
    <row r="37481" x14ac:dyDescent="0.35"/>
    <row r="37482" x14ac:dyDescent="0.35"/>
    <row r="37483" x14ac:dyDescent="0.35"/>
    <row r="37484" x14ac:dyDescent="0.35"/>
    <row r="37485" x14ac:dyDescent="0.35"/>
    <row r="37486" x14ac:dyDescent="0.35"/>
    <row r="37487" x14ac:dyDescent="0.35"/>
    <row r="37488" x14ac:dyDescent="0.35"/>
    <row r="37489" x14ac:dyDescent="0.35"/>
    <row r="37490" x14ac:dyDescent="0.35"/>
    <row r="37491" x14ac:dyDescent="0.35"/>
    <row r="37492" x14ac:dyDescent="0.35"/>
    <row r="37493" x14ac:dyDescent="0.35"/>
    <row r="37494" x14ac:dyDescent="0.35"/>
    <row r="37495" x14ac:dyDescent="0.35"/>
    <row r="37496" x14ac:dyDescent="0.35"/>
    <row r="37497" x14ac:dyDescent="0.35"/>
    <row r="37498" x14ac:dyDescent="0.35"/>
    <row r="37499" x14ac:dyDescent="0.35"/>
    <row r="37500" x14ac:dyDescent="0.35"/>
    <row r="37501" x14ac:dyDescent="0.35"/>
    <row r="37502" x14ac:dyDescent="0.35"/>
    <row r="37503" x14ac:dyDescent="0.35"/>
    <row r="37504" x14ac:dyDescent="0.35"/>
    <row r="37505" x14ac:dyDescent="0.35"/>
    <row r="37506" x14ac:dyDescent="0.35"/>
    <row r="37507" x14ac:dyDescent="0.35"/>
    <row r="37508" x14ac:dyDescent="0.35"/>
    <row r="37509" x14ac:dyDescent="0.35"/>
    <row r="37510" x14ac:dyDescent="0.35"/>
    <row r="37511" x14ac:dyDescent="0.35"/>
    <row r="37512" x14ac:dyDescent="0.35"/>
    <row r="37513" x14ac:dyDescent="0.35"/>
    <row r="37514" x14ac:dyDescent="0.35"/>
    <row r="37515" x14ac:dyDescent="0.35"/>
    <row r="37516" x14ac:dyDescent="0.35"/>
    <row r="37517" x14ac:dyDescent="0.35"/>
    <row r="37518" x14ac:dyDescent="0.35"/>
    <row r="37519" x14ac:dyDescent="0.35"/>
    <row r="37520" x14ac:dyDescent="0.35"/>
    <row r="37521" x14ac:dyDescent="0.35"/>
    <row r="37522" x14ac:dyDescent="0.35"/>
    <row r="37523" x14ac:dyDescent="0.35"/>
    <row r="37524" x14ac:dyDescent="0.35"/>
    <row r="37525" x14ac:dyDescent="0.35"/>
    <row r="37526" x14ac:dyDescent="0.35"/>
    <row r="37527" x14ac:dyDescent="0.35"/>
    <row r="37528" x14ac:dyDescent="0.35"/>
    <row r="37529" x14ac:dyDescent="0.35"/>
    <row r="37530" x14ac:dyDescent="0.35"/>
    <row r="37531" x14ac:dyDescent="0.35"/>
    <row r="37532" x14ac:dyDescent="0.35"/>
    <row r="37533" x14ac:dyDescent="0.35"/>
    <row r="37534" x14ac:dyDescent="0.35"/>
    <row r="37535" x14ac:dyDescent="0.35"/>
    <row r="37536" x14ac:dyDescent="0.35"/>
    <row r="37537" x14ac:dyDescent="0.35"/>
    <row r="37538" x14ac:dyDescent="0.35"/>
    <row r="37539" x14ac:dyDescent="0.35"/>
    <row r="37540" x14ac:dyDescent="0.35"/>
    <row r="37541" x14ac:dyDescent="0.35"/>
    <row r="37542" x14ac:dyDescent="0.35"/>
    <row r="37543" x14ac:dyDescent="0.35"/>
    <row r="37544" x14ac:dyDescent="0.35"/>
    <row r="37545" x14ac:dyDescent="0.35"/>
    <row r="37546" x14ac:dyDescent="0.35"/>
    <row r="37547" x14ac:dyDescent="0.35"/>
    <row r="37548" x14ac:dyDescent="0.35"/>
    <row r="37549" x14ac:dyDescent="0.35"/>
    <row r="37550" x14ac:dyDescent="0.35"/>
    <row r="37551" x14ac:dyDescent="0.35"/>
    <row r="37552" x14ac:dyDescent="0.35"/>
    <row r="37553" x14ac:dyDescent="0.35"/>
    <row r="37554" x14ac:dyDescent="0.35"/>
    <row r="37555" x14ac:dyDescent="0.35"/>
    <row r="37556" x14ac:dyDescent="0.35"/>
    <row r="37557" x14ac:dyDescent="0.35"/>
    <row r="37558" x14ac:dyDescent="0.35"/>
    <row r="37559" x14ac:dyDescent="0.35"/>
    <row r="37560" x14ac:dyDescent="0.35"/>
    <row r="37561" x14ac:dyDescent="0.35"/>
    <row r="37562" x14ac:dyDescent="0.35"/>
    <row r="37563" x14ac:dyDescent="0.35"/>
    <row r="37564" x14ac:dyDescent="0.35"/>
    <row r="37565" x14ac:dyDescent="0.35"/>
    <row r="37566" x14ac:dyDescent="0.35"/>
    <row r="37567" x14ac:dyDescent="0.35"/>
    <row r="37568" x14ac:dyDescent="0.35"/>
    <row r="37569" x14ac:dyDescent="0.35"/>
    <row r="37570" x14ac:dyDescent="0.35"/>
    <row r="37571" x14ac:dyDescent="0.35"/>
    <row r="37572" x14ac:dyDescent="0.35"/>
    <row r="37573" x14ac:dyDescent="0.35"/>
    <row r="37574" x14ac:dyDescent="0.35"/>
    <row r="37575" x14ac:dyDescent="0.35"/>
    <row r="37576" x14ac:dyDescent="0.35"/>
    <row r="37577" x14ac:dyDescent="0.35"/>
    <row r="37578" x14ac:dyDescent="0.35"/>
    <row r="37579" x14ac:dyDescent="0.35"/>
    <row r="37580" x14ac:dyDescent="0.35"/>
    <row r="37581" x14ac:dyDescent="0.35"/>
    <row r="37582" x14ac:dyDescent="0.35"/>
    <row r="37583" x14ac:dyDescent="0.35"/>
    <row r="37584" x14ac:dyDescent="0.35"/>
    <row r="37585" x14ac:dyDescent="0.35"/>
    <row r="37586" x14ac:dyDescent="0.35"/>
    <row r="37587" x14ac:dyDescent="0.35"/>
    <row r="37588" x14ac:dyDescent="0.35"/>
    <row r="37589" x14ac:dyDescent="0.35"/>
    <row r="37590" x14ac:dyDescent="0.35"/>
    <row r="37591" x14ac:dyDescent="0.35"/>
    <row r="37592" x14ac:dyDescent="0.35"/>
    <row r="37593" x14ac:dyDescent="0.35"/>
    <row r="37594" x14ac:dyDescent="0.35"/>
    <row r="37595" x14ac:dyDescent="0.35"/>
    <row r="37596" x14ac:dyDescent="0.35"/>
    <row r="37597" x14ac:dyDescent="0.35"/>
    <row r="37598" x14ac:dyDescent="0.35"/>
    <row r="37599" x14ac:dyDescent="0.35"/>
    <row r="37600" x14ac:dyDescent="0.35"/>
    <row r="37601" x14ac:dyDescent="0.35"/>
    <row r="37602" x14ac:dyDescent="0.35"/>
    <row r="37603" x14ac:dyDescent="0.35"/>
    <row r="37604" x14ac:dyDescent="0.35"/>
    <row r="37605" x14ac:dyDescent="0.35"/>
    <row r="37606" x14ac:dyDescent="0.35"/>
    <row r="37607" x14ac:dyDescent="0.35"/>
    <row r="37608" x14ac:dyDescent="0.35"/>
    <row r="37609" x14ac:dyDescent="0.35"/>
    <row r="37610" x14ac:dyDescent="0.35"/>
    <row r="37611" x14ac:dyDescent="0.35"/>
    <row r="37612" x14ac:dyDescent="0.35"/>
    <row r="37613" x14ac:dyDescent="0.35"/>
    <row r="37614" x14ac:dyDescent="0.35"/>
    <row r="37615" x14ac:dyDescent="0.35"/>
    <row r="37616" x14ac:dyDescent="0.35"/>
    <row r="37617" x14ac:dyDescent="0.35"/>
    <row r="37618" x14ac:dyDescent="0.35"/>
    <row r="37619" x14ac:dyDescent="0.35"/>
    <row r="37620" x14ac:dyDescent="0.35"/>
    <row r="37621" x14ac:dyDescent="0.35"/>
    <row r="37622" x14ac:dyDescent="0.35"/>
    <row r="37623" x14ac:dyDescent="0.35"/>
    <row r="37624" x14ac:dyDescent="0.35"/>
    <row r="37625" x14ac:dyDescent="0.35"/>
    <row r="37626" x14ac:dyDescent="0.35"/>
    <row r="37627" x14ac:dyDescent="0.35"/>
    <row r="37628" x14ac:dyDescent="0.35"/>
    <row r="37629" x14ac:dyDescent="0.35"/>
    <row r="37630" x14ac:dyDescent="0.35"/>
    <row r="37631" x14ac:dyDescent="0.35"/>
    <row r="37632" x14ac:dyDescent="0.35"/>
    <row r="37633" x14ac:dyDescent="0.35"/>
    <row r="37634" x14ac:dyDescent="0.35"/>
    <row r="37635" x14ac:dyDescent="0.35"/>
    <row r="37636" x14ac:dyDescent="0.35"/>
    <row r="37637" x14ac:dyDescent="0.35"/>
    <row r="37638" x14ac:dyDescent="0.35"/>
    <row r="37639" x14ac:dyDescent="0.35"/>
    <row r="37640" x14ac:dyDescent="0.35"/>
    <row r="37641" x14ac:dyDescent="0.35"/>
    <row r="37642" x14ac:dyDescent="0.35"/>
    <row r="37643" x14ac:dyDescent="0.35"/>
    <row r="37644" x14ac:dyDescent="0.35"/>
    <row r="37645" x14ac:dyDescent="0.35"/>
    <row r="37646" x14ac:dyDescent="0.35"/>
    <row r="37647" x14ac:dyDescent="0.35"/>
    <row r="37648" x14ac:dyDescent="0.35"/>
    <row r="37649" x14ac:dyDescent="0.35"/>
    <row r="37650" x14ac:dyDescent="0.35"/>
    <row r="37651" x14ac:dyDescent="0.35"/>
    <row r="37652" x14ac:dyDescent="0.35"/>
    <row r="37653" x14ac:dyDescent="0.35"/>
    <row r="37654" x14ac:dyDescent="0.35"/>
    <row r="37655" x14ac:dyDescent="0.35"/>
    <row r="37656" x14ac:dyDescent="0.35"/>
    <row r="37657" x14ac:dyDescent="0.35"/>
    <row r="37658" x14ac:dyDescent="0.35"/>
    <row r="37659" x14ac:dyDescent="0.35"/>
    <row r="37660" x14ac:dyDescent="0.35"/>
    <row r="37661" x14ac:dyDescent="0.35"/>
    <row r="37662" x14ac:dyDescent="0.35"/>
    <row r="37663" x14ac:dyDescent="0.35"/>
    <row r="37664" x14ac:dyDescent="0.35"/>
    <row r="37665" x14ac:dyDescent="0.35"/>
    <row r="37666" x14ac:dyDescent="0.35"/>
    <row r="37667" x14ac:dyDescent="0.35"/>
    <row r="37668" x14ac:dyDescent="0.35"/>
    <row r="37669" x14ac:dyDescent="0.35"/>
    <row r="37670" x14ac:dyDescent="0.35"/>
    <row r="37671" x14ac:dyDescent="0.35"/>
    <row r="37672" x14ac:dyDescent="0.35"/>
    <row r="37673" x14ac:dyDescent="0.35"/>
    <row r="37674" x14ac:dyDescent="0.35"/>
    <row r="37675" x14ac:dyDescent="0.35"/>
    <row r="37676" x14ac:dyDescent="0.35"/>
    <row r="37677" x14ac:dyDescent="0.35"/>
    <row r="37678" x14ac:dyDescent="0.35"/>
    <row r="37679" x14ac:dyDescent="0.35"/>
    <row r="37680" x14ac:dyDescent="0.35"/>
    <row r="37681" x14ac:dyDescent="0.35"/>
    <row r="37682" x14ac:dyDescent="0.35"/>
    <row r="37683" x14ac:dyDescent="0.35"/>
    <row r="37684" x14ac:dyDescent="0.35"/>
    <row r="37685" x14ac:dyDescent="0.35"/>
    <row r="37686" x14ac:dyDescent="0.35"/>
    <row r="37687" x14ac:dyDescent="0.35"/>
    <row r="37688" x14ac:dyDescent="0.35"/>
    <row r="37689" x14ac:dyDescent="0.35"/>
    <row r="37690" x14ac:dyDescent="0.35"/>
    <row r="37691" x14ac:dyDescent="0.35"/>
    <row r="37692" x14ac:dyDescent="0.35"/>
    <row r="37693" x14ac:dyDescent="0.35"/>
    <row r="37694" x14ac:dyDescent="0.35"/>
    <row r="37695" x14ac:dyDescent="0.35"/>
    <row r="37696" x14ac:dyDescent="0.35"/>
    <row r="37697" x14ac:dyDescent="0.35"/>
    <row r="37698" x14ac:dyDescent="0.35"/>
    <row r="37699" x14ac:dyDescent="0.35"/>
    <row r="37700" x14ac:dyDescent="0.35"/>
    <row r="37701" x14ac:dyDescent="0.35"/>
    <row r="37702" x14ac:dyDescent="0.35"/>
    <row r="37703" x14ac:dyDescent="0.35"/>
    <row r="37704" x14ac:dyDescent="0.35"/>
    <row r="37705" x14ac:dyDescent="0.35"/>
    <row r="37706" x14ac:dyDescent="0.35"/>
    <row r="37707" x14ac:dyDescent="0.35"/>
    <row r="37708" x14ac:dyDescent="0.35"/>
    <row r="37709" x14ac:dyDescent="0.35"/>
    <row r="37710" x14ac:dyDescent="0.35"/>
    <row r="37711" x14ac:dyDescent="0.35"/>
    <row r="37712" x14ac:dyDescent="0.35"/>
    <row r="37713" x14ac:dyDescent="0.35"/>
    <row r="37714" x14ac:dyDescent="0.35"/>
    <row r="37715" x14ac:dyDescent="0.35"/>
    <row r="37716" x14ac:dyDescent="0.35"/>
    <row r="37717" x14ac:dyDescent="0.35"/>
    <row r="37718" x14ac:dyDescent="0.35"/>
    <row r="37719" x14ac:dyDescent="0.35"/>
    <row r="37720" x14ac:dyDescent="0.35"/>
    <row r="37721" x14ac:dyDescent="0.35"/>
    <row r="37722" x14ac:dyDescent="0.35"/>
    <row r="37723" x14ac:dyDescent="0.35"/>
    <row r="37724" x14ac:dyDescent="0.35"/>
    <row r="37725" x14ac:dyDescent="0.35"/>
    <row r="37726" x14ac:dyDescent="0.35"/>
    <row r="37727" x14ac:dyDescent="0.35"/>
    <row r="37728" x14ac:dyDescent="0.35"/>
    <row r="37729" x14ac:dyDescent="0.35"/>
    <row r="37730" x14ac:dyDescent="0.35"/>
    <row r="37731" x14ac:dyDescent="0.35"/>
    <row r="37732" x14ac:dyDescent="0.35"/>
    <row r="37733" x14ac:dyDescent="0.35"/>
    <row r="37734" x14ac:dyDescent="0.35"/>
    <row r="37735" x14ac:dyDescent="0.35"/>
    <row r="37736" x14ac:dyDescent="0.35"/>
    <row r="37737" x14ac:dyDescent="0.35"/>
    <row r="37738" x14ac:dyDescent="0.35"/>
    <row r="37739" x14ac:dyDescent="0.35"/>
    <row r="37740" x14ac:dyDescent="0.35"/>
    <row r="37741" x14ac:dyDescent="0.35"/>
    <row r="37742" x14ac:dyDescent="0.35"/>
    <row r="37743" x14ac:dyDescent="0.35"/>
    <row r="37744" x14ac:dyDescent="0.35"/>
    <row r="37745" x14ac:dyDescent="0.35"/>
    <row r="37746" x14ac:dyDescent="0.35"/>
    <row r="37747" x14ac:dyDescent="0.35"/>
    <row r="37748" x14ac:dyDescent="0.35"/>
    <row r="37749" x14ac:dyDescent="0.35"/>
    <row r="37750" x14ac:dyDescent="0.35"/>
    <row r="37751" x14ac:dyDescent="0.35"/>
    <row r="37752" x14ac:dyDescent="0.35"/>
    <row r="37753" x14ac:dyDescent="0.35"/>
    <row r="37754" x14ac:dyDescent="0.35"/>
    <row r="37755" x14ac:dyDescent="0.35"/>
    <row r="37756" x14ac:dyDescent="0.35"/>
    <row r="37757" x14ac:dyDescent="0.35"/>
    <row r="37758" x14ac:dyDescent="0.35"/>
    <row r="37759" x14ac:dyDescent="0.35"/>
    <row r="37760" x14ac:dyDescent="0.35"/>
    <row r="37761" x14ac:dyDescent="0.35"/>
    <row r="37762" x14ac:dyDescent="0.35"/>
    <row r="37763" x14ac:dyDescent="0.35"/>
    <row r="37764" x14ac:dyDescent="0.35"/>
    <row r="37765" x14ac:dyDescent="0.35"/>
    <row r="37766" x14ac:dyDescent="0.35"/>
    <row r="37767" x14ac:dyDescent="0.35"/>
    <row r="37768" x14ac:dyDescent="0.35"/>
    <row r="37769" x14ac:dyDescent="0.35"/>
    <row r="37770" x14ac:dyDescent="0.35"/>
    <row r="37771" x14ac:dyDescent="0.35"/>
    <row r="37772" x14ac:dyDescent="0.35"/>
    <row r="37773" x14ac:dyDescent="0.35"/>
    <row r="37774" x14ac:dyDescent="0.35"/>
    <row r="37775" x14ac:dyDescent="0.35"/>
    <row r="37776" x14ac:dyDescent="0.35"/>
    <row r="37777" x14ac:dyDescent="0.35"/>
    <row r="37778" x14ac:dyDescent="0.35"/>
    <row r="37779" x14ac:dyDescent="0.35"/>
    <row r="37780" x14ac:dyDescent="0.35"/>
    <row r="37781" x14ac:dyDescent="0.35"/>
    <row r="37782" x14ac:dyDescent="0.35"/>
    <row r="37783" x14ac:dyDescent="0.35"/>
    <row r="37784" x14ac:dyDescent="0.35"/>
    <row r="37785" x14ac:dyDescent="0.35"/>
    <row r="37786" x14ac:dyDescent="0.35"/>
    <row r="37787" x14ac:dyDescent="0.35"/>
    <row r="37788" x14ac:dyDescent="0.35"/>
    <row r="37789" x14ac:dyDescent="0.35"/>
    <row r="37790" x14ac:dyDescent="0.35"/>
    <row r="37791" x14ac:dyDescent="0.35"/>
    <row r="37792" x14ac:dyDescent="0.35"/>
    <row r="37793" x14ac:dyDescent="0.35"/>
    <row r="37794" x14ac:dyDescent="0.35"/>
    <row r="37795" x14ac:dyDescent="0.35"/>
    <row r="37796" x14ac:dyDescent="0.35"/>
    <row r="37797" x14ac:dyDescent="0.35"/>
    <row r="37798" x14ac:dyDescent="0.35"/>
    <row r="37799" x14ac:dyDescent="0.35"/>
    <row r="37800" x14ac:dyDescent="0.35"/>
    <row r="37801" x14ac:dyDescent="0.35"/>
    <row r="37802" x14ac:dyDescent="0.35"/>
    <row r="37803" x14ac:dyDescent="0.35"/>
    <row r="37804" x14ac:dyDescent="0.35"/>
    <row r="37805" x14ac:dyDescent="0.35"/>
    <row r="37806" x14ac:dyDescent="0.35"/>
    <row r="37807" x14ac:dyDescent="0.35"/>
    <row r="37808" x14ac:dyDescent="0.35"/>
    <row r="37809" x14ac:dyDescent="0.35"/>
    <row r="37810" x14ac:dyDescent="0.35"/>
    <row r="37811" x14ac:dyDescent="0.35"/>
    <row r="37812" x14ac:dyDescent="0.35"/>
    <row r="37813" x14ac:dyDescent="0.35"/>
    <row r="37814" x14ac:dyDescent="0.35"/>
    <row r="37815" x14ac:dyDescent="0.35"/>
    <row r="37816" x14ac:dyDescent="0.35"/>
    <row r="37817" x14ac:dyDescent="0.35"/>
    <row r="37818" x14ac:dyDescent="0.35"/>
    <row r="37819" x14ac:dyDescent="0.35"/>
    <row r="37820" x14ac:dyDescent="0.35"/>
    <row r="37821" x14ac:dyDescent="0.35"/>
    <row r="37822" x14ac:dyDescent="0.35"/>
    <row r="37823" x14ac:dyDescent="0.35"/>
    <row r="37824" x14ac:dyDescent="0.35"/>
    <row r="37825" x14ac:dyDescent="0.35"/>
    <row r="37826" x14ac:dyDescent="0.35"/>
    <row r="37827" x14ac:dyDescent="0.35"/>
    <row r="37828" x14ac:dyDescent="0.35"/>
    <row r="37829" x14ac:dyDescent="0.35"/>
    <row r="37830" x14ac:dyDescent="0.35"/>
    <row r="37831" x14ac:dyDescent="0.35"/>
    <row r="37832" x14ac:dyDescent="0.35"/>
    <row r="37833" x14ac:dyDescent="0.35"/>
    <row r="37834" x14ac:dyDescent="0.35"/>
    <row r="37835" x14ac:dyDescent="0.35"/>
    <row r="37836" x14ac:dyDescent="0.35"/>
    <row r="37837" x14ac:dyDescent="0.35"/>
    <row r="37838" x14ac:dyDescent="0.35"/>
    <row r="37839" x14ac:dyDescent="0.35"/>
    <row r="37840" x14ac:dyDescent="0.35"/>
    <row r="37841" x14ac:dyDescent="0.35"/>
    <row r="37842" x14ac:dyDescent="0.35"/>
    <row r="37843" x14ac:dyDescent="0.35"/>
    <row r="37844" x14ac:dyDescent="0.35"/>
    <row r="37845" x14ac:dyDescent="0.35"/>
    <row r="37846" x14ac:dyDescent="0.35"/>
    <row r="37847" x14ac:dyDescent="0.35"/>
    <row r="37848" x14ac:dyDescent="0.35"/>
    <row r="37849" x14ac:dyDescent="0.35"/>
    <row r="37850" x14ac:dyDescent="0.35"/>
    <row r="37851" x14ac:dyDescent="0.35"/>
    <row r="37852" x14ac:dyDescent="0.35"/>
    <row r="37853" x14ac:dyDescent="0.35"/>
    <row r="37854" x14ac:dyDescent="0.35"/>
    <row r="37855" x14ac:dyDescent="0.35"/>
    <row r="37856" x14ac:dyDescent="0.35"/>
    <row r="37857" x14ac:dyDescent="0.35"/>
    <row r="37858" x14ac:dyDescent="0.35"/>
    <row r="37859" x14ac:dyDescent="0.35"/>
    <row r="37860" x14ac:dyDescent="0.35"/>
    <row r="37861" x14ac:dyDescent="0.35"/>
    <row r="37862" x14ac:dyDescent="0.35"/>
    <row r="37863" x14ac:dyDescent="0.35"/>
    <row r="37864" x14ac:dyDescent="0.35"/>
    <row r="37865" x14ac:dyDescent="0.35"/>
    <row r="37866" x14ac:dyDescent="0.35"/>
    <row r="37867" x14ac:dyDescent="0.35"/>
    <row r="37868" x14ac:dyDescent="0.35"/>
    <row r="37869" x14ac:dyDescent="0.35"/>
    <row r="37870" x14ac:dyDescent="0.35"/>
    <row r="37871" x14ac:dyDescent="0.35"/>
    <row r="37872" x14ac:dyDescent="0.35"/>
    <row r="37873" x14ac:dyDescent="0.35"/>
    <row r="37874" x14ac:dyDescent="0.35"/>
    <row r="37875" x14ac:dyDescent="0.35"/>
    <row r="37876" x14ac:dyDescent="0.35"/>
    <row r="37877" x14ac:dyDescent="0.35"/>
    <row r="37878" x14ac:dyDescent="0.35"/>
    <row r="37879" x14ac:dyDescent="0.35"/>
    <row r="37880" x14ac:dyDescent="0.35"/>
    <row r="37881" x14ac:dyDescent="0.35"/>
    <row r="37882" x14ac:dyDescent="0.35"/>
    <row r="37883" x14ac:dyDescent="0.35"/>
    <row r="37884" x14ac:dyDescent="0.35"/>
    <row r="37885" x14ac:dyDescent="0.35"/>
    <row r="37886" x14ac:dyDescent="0.35"/>
    <row r="37887" x14ac:dyDescent="0.35"/>
    <row r="37888" x14ac:dyDescent="0.35"/>
    <row r="37889" x14ac:dyDescent="0.35"/>
    <row r="37890" x14ac:dyDescent="0.35"/>
    <row r="37891" x14ac:dyDescent="0.35"/>
    <row r="37892" x14ac:dyDescent="0.35"/>
    <row r="37893" x14ac:dyDescent="0.35"/>
    <row r="37894" x14ac:dyDescent="0.35"/>
    <row r="37895" x14ac:dyDescent="0.35"/>
    <row r="37896" x14ac:dyDescent="0.35"/>
    <row r="37897" x14ac:dyDescent="0.35"/>
    <row r="37898" x14ac:dyDescent="0.35"/>
    <row r="37899" x14ac:dyDescent="0.35"/>
    <row r="37900" x14ac:dyDescent="0.35"/>
    <row r="37901" x14ac:dyDescent="0.35"/>
    <row r="37902" x14ac:dyDescent="0.35"/>
    <row r="37903" x14ac:dyDescent="0.35"/>
    <row r="37904" x14ac:dyDescent="0.35"/>
    <row r="37905" x14ac:dyDescent="0.35"/>
    <row r="37906" x14ac:dyDescent="0.35"/>
    <row r="37907" x14ac:dyDescent="0.35"/>
    <row r="37908" x14ac:dyDescent="0.35"/>
    <row r="37909" x14ac:dyDescent="0.35"/>
    <row r="37910" x14ac:dyDescent="0.35"/>
    <row r="37911" x14ac:dyDescent="0.35"/>
    <row r="37912" x14ac:dyDescent="0.35"/>
    <row r="37913" x14ac:dyDescent="0.35"/>
    <row r="37914" x14ac:dyDescent="0.35"/>
    <row r="37915" x14ac:dyDescent="0.35"/>
    <row r="37916" x14ac:dyDescent="0.35"/>
    <row r="37917" x14ac:dyDescent="0.35"/>
    <row r="37918" x14ac:dyDescent="0.35"/>
    <row r="37919" x14ac:dyDescent="0.35"/>
    <row r="37920" x14ac:dyDescent="0.35"/>
    <row r="37921" x14ac:dyDescent="0.35"/>
    <row r="37922" x14ac:dyDescent="0.35"/>
    <row r="37923" x14ac:dyDescent="0.35"/>
    <row r="37924" x14ac:dyDescent="0.35"/>
    <row r="37925" x14ac:dyDescent="0.35"/>
    <row r="37926" x14ac:dyDescent="0.35"/>
    <row r="37927" x14ac:dyDescent="0.35"/>
    <row r="37928" x14ac:dyDescent="0.35"/>
    <row r="37929" x14ac:dyDescent="0.35"/>
    <row r="37930" x14ac:dyDescent="0.35"/>
    <row r="37931" x14ac:dyDescent="0.35"/>
    <row r="37932" x14ac:dyDescent="0.35"/>
    <row r="37933" x14ac:dyDescent="0.35"/>
    <row r="37934" x14ac:dyDescent="0.35"/>
    <row r="37935" x14ac:dyDescent="0.35"/>
    <row r="37936" x14ac:dyDescent="0.35"/>
    <row r="37937" x14ac:dyDescent="0.35"/>
    <row r="37938" x14ac:dyDescent="0.35"/>
    <row r="37939" x14ac:dyDescent="0.35"/>
    <row r="37940" x14ac:dyDescent="0.35"/>
    <row r="37941" x14ac:dyDescent="0.35"/>
    <row r="37942" x14ac:dyDescent="0.35"/>
    <row r="37943" x14ac:dyDescent="0.35"/>
    <row r="37944" x14ac:dyDescent="0.35"/>
    <row r="37945" x14ac:dyDescent="0.35"/>
    <row r="37946" x14ac:dyDescent="0.35"/>
    <row r="37947" x14ac:dyDescent="0.35"/>
    <row r="37948" x14ac:dyDescent="0.35"/>
    <row r="37949" x14ac:dyDescent="0.35"/>
    <row r="37950" x14ac:dyDescent="0.35"/>
    <row r="37951" x14ac:dyDescent="0.35"/>
    <row r="37952" x14ac:dyDescent="0.35"/>
    <row r="37953" x14ac:dyDescent="0.35"/>
    <row r="37954" x14ac:dyDescent="0.35"/>
    <row r="37955" x14ac:dyDescent="0.35"/>
    <row r="37956" x14ac:dyDescent="0.35"/>
    <row r="37957" x14ac:dyDescent="0.35"/>
    <row r="37958" x14ac:dyDescent="0.35"/>
    <row r="37959" x14ac:dyDescent="0.35"/>
    <row r="37960" x14ac:dyDescent="0.35"/>
    <row r="37961" x14ac:dyDescent="0.35"/>
    <row r="37962" x14ac:dyDescent="0.35"/>
    <row r="37963" x14ac:dyDescent="0.35"/>
    <row r="37964" x14ac:dyDescent="0.35"/>
    <row r="37965" x14ac:dyDescent="0.35"/>
    <row r="37966" x14ac:dyDescent="0.35"/>
    <row r="37967" x14ac:dyDescent="0.35"/>
    <row r="37968" x14ac:dyDescent="0.35"/>
    <row r="37969" x14ac:dyDescent="0.35"/>
    <row r="37970" x14ac:dyDescent="0.35"/>
    <row r="37971" x14ac:dyDescent="0.35"/>
    <row r="37972" x14ac:dyDescent="0.35"/>
    <row r="37973" x14ac:dyDescent="0.35"/>
    <row r="37974" x14ac:dyDescent="0.35"/>
    <row r="37975" x14ac:dyDescent="0.35"/>
    <row r="37976" x14ac:dyDescent="0.35"/>
    <row r="37977" x14ac:dyDescent="0.35"/>
    <row r="37978" x14ac:dyDescent="0.35"/>
    <row r="37979" x14ac:dyDescent="0.35"/>
    <row r="37980" x14ac:dyDescent="0.35"/>
    <row r="37981" x14ac:dyDescent="0.35"/>
    <row r="37982" x14ac:dyDescent="0.35"/>
    <row r="37983" x14ac:dyDescent="0.35"/>
    <row r="37984" x14ac:dyDescent="0.35"/>
    <row r="37985" x14ac:dyDescent="0.35"/>
    <row r="37986" x14ac:dyDescent="0.35"/>
    <row r="37987" x14ac:dyDescent="0.35"/>
    <row r="37988" x14ac:dyDescent="0.35"/>
    <row r="37989" x14ac:dyDescent="0.35"/>
    <row r="37990" x14ac:dyDescent="0.35"/>
    <row r="37991" x14ac:dyDescent="0.35"/>
    <row r="37992" x14ac:dyDescent="0.35"/>
    <row r="37993" x14ac:dyDescent="0.35"/>
    <row r="37994" x14ac:dyDescent="0.35"/>
    <row r="37995" x14ac:dyDescent="0.35"/>
    <row r="37996" x14ac:dyDescent="0.35"/>
    <row r="37997" x14ac:dyDescent="0.35"/>
    <row r="37998" x14ac:dyDescent="0.35"/>
    <row r="37999" x14ac:dyDescent="0.35"/>
    <row r="38000" x14ac:dyDescent="0.35"/>
    <row r="38001" x14ac:dyDescent="0.35"/>
    <row r="38002" x14ac:dyDescent="0.35"/>
    <row r="38003" x14ac:dyDescent="0.35"/>
    <row r="38004" x14ac:dyDescent="0.35"/>
    <row r="38005" x14ac:dyDescent="0.35"/>
    <row r="38006" x14ac:dyDescent="0.35"/>
    <row r="38007" x14ac:dyDescent="0.35"/>
    <row r="38008" x14ac:dyDescent="0.35"/>
    <row r="38009" x14ac:dyDescent="0.35"/>
    <row r="38010" x14ac:dyDescent="0.35"/>
    <row r="38011" x14ac:dyDescent="0.35"/>
    <row r="38012" x14ac:dyDescent="0.35"/>
    <row r="38013" x14ac:dyDescent="0.35"/>
    <row r="38014" x14ac:dyDescent="0.35"/>
    <row r="38015" x14ac:dyDescent="0.35"/>
    <row r="38016" x14ac:dyDescent="0.35"/>
    <row r="38017" x14ac:dyDescent="0.35"/>
    <row r="38018" x14ac:dyDescent="0.35"/>
    <row r="38019" x14ac:dyDescent="0.35"/>
    <row r="38020" x14ac:dyDescent="0.35"/>
    <row r="38021" x14ac:dyDescent="0.35"/>
    <row r="38022" x14ac:dyDescent="0.35"/>
    <row r="38023" x14ac:dyDescent="0.35"/>
    <row r="38024" x14ac:dyDescent="0.35"/>
    <row r="38025" x14ac:dyDescent="0.35"/>
    <row r="38026" x14ac:dyDescent="0.35"/>
    <row r="38027" x14ac:dyDescent="0.35"/>
    <row r="38028" x14ac:dyDescent="0.35"/>
    <row r="38029" x14ac:dyDescent="0.35"/>
    <row r="38030" x14ac:dyDescent="0.35"/>
    <row r="38031" x14ac:dyDescent="0.35"/>
    <row r="38032" x14ac:dyDescent="0.35"/>
    <row r="38033" x14ac:dyDescent="0.35"/>
    <row r="38034" x14ac:dyDescent="0.35"/>
    <row r="38035" x14ac:dyDescent="0.35"/>
    <row r="38036" x14ac:dyDescent="0.35"/>
    <row r="38037" x14ac:dyDescent="0.35"/>
    <row r="38038" x14ac:dyDescent="0.35"/>
    <row r="38039" x14ac:dyDescent="0.35"/>
    <row r="38040" x14ac:dyDescent="0.35"/>
    <row r="38041" x14ac:dyDescent="0.35"/>
    <row r="38042" x14ac:dyDescent="0.35"/>
    <row r="38043" x14ac:dyDescent="0.35"/>
    <row r="38044" x14ac:dyDescent="0.35"/>
    <row r="38045" x14ac:dyDescent="0.35"/>
    <row r="38046" x14ac:dyDescent="0.35"/>
    <row r="38047" x14ac:dyDescent="0.35"/>
    <row r="38048" x14ac:dyDescent="0.35"/>
    <row r="38049" x14ac:dyDescent="0.35"/>
    <row r="38050" x14ac:dyDescent="0.35"/>
    <row r="38051" x14ac:dyDescent="0.35"/>
    <row r="38052" x14ac:dyDescent="0.35"/>
    <row r="38053" x14ac:dyDescent="0.35"/>
    <row r="38054" x14ac:dyDescent="0.35"/>
    <row r="38055" x14ac:dyDescent="0.35"/>
    <row r="38056" x14ac:dyDescent="0.35"/>
    <row r="38057" x14ac:dyDescent="0.35"/>
    <row r="38058" x14ac:dyDescent="0.35"/>
    <row r="38059" x14ac:dyDescent="0.35"/>
    <row r="38060" x14ac:dyDescent="0.35"/>
    <row r="38061" x14ac:dyDescent="0.35"/>
    <row r="38062" x14ac:dyDescent="0.35"/>
    <row r="38063" x14ac:dyDescent="0.35"/>
    <row r="38064" x14ac:dyDescent="0.35"/>
    <row r="38065" x14ac:dyDescent="0.35"/>
    <row r="38066" x14ac:dyDescent="0.35"/>
    <row r="38067" x14ac:dyDescent="0.35"/>
    <row r="38068" x14ac:dyDescent="0.35"/>
    <row r="38069" x14ac:dyDescent="0.35"/>
    <row r="38070" x14ac:dyDescent="0.35"/>
    <row r="38071" x14ac:dyDescent="0.35"/>
    <row r="38072" x14ac:dyDescent="0.35"/>
    <row r="38073" x14ac:dyDescent="0.35"/>
    <row r="38074" x14ac:dyDescent="0.35"/>
    <row r="38075" x14ac:dyDescent="0.35"/>
    <row r="38076" x14ac:dyDescent="0.35"/>
    <row r="38077" x14ac:dyDescent="0.35"/>
    <row r="38078" x14ac:dyDescent="0.35"/>
    <row r="38079" x14ac:dyDescent="0.35"/>
    <row r="38080" x14ac:dyDescent="0.35"/>
    <row r="38081" x14ac:dyDescent="0.35"/>
    <row r="38082" x14ac:dyDescent="0.35"/>
    <row r="38083" x14ac:dyDescent="0.35"/>
    <row r="38084" x14ac:dyDescent="0.35"/>
    <row r="38085" x14ac:dyDescent="0.35"/>
    <row r="38086" x14ac:dyDescent="0.35"/>
    <row r="38087" x14ac:dyDescent="0.35"/>
    <row r="38088" x14ac:dyDescent="0.35"/>
    <row r="38089" x14ac:dyDescent="0.35"/>
    <row r="38090" x14ac:dyDescent="0.35"/>
    <row r="38091" x14ac:dyDescent="0.35"/>
    <row r="38092" x14ac:dyDescent="0.35"/>
    <row r="38093" x14ac:dyDescent="0.35"/>
    <row r="38094" x14ac:dyDescent="0.35"/>
    <row r="38095" x14ac:dyDescent="0.35"/>
    <row r="38096" x14ac:dyDescent="0.35"/>
    <row r="38097" x14ac:dyDescent="0.35"/>
    <row r="38098" x14ac:dyDescent="0.35"/>
    <row r="38099" x14ac:dyDescent="0.35"/>
    <row r="38100" x14ac:dyDescent="0.35"/>
    <row r="38101" x14ac:dyDescent="0.35"/>
    <row r="38102" x14ac:dyDescent="0.35"/>
    <row r="38103" x14ac:dyDescent="0.35"/>
    <row r="38104" x14ac:dyDescent="0.35"/>
    <row r="38105" x14ac:dyDescent="0.35"/>
    <row r="38106" x14ac:dyDescent="0.35"/>
    <row r="38107" x14ac:dyDescent="0.35"/>
    <row r="38108" x14ac:dyDescent="0.35"/>
    <row r="38109" x14ac:dyDescent="0.35"/>
    <row r="38110" x14ac:dyDescent="0.35"/>
    <row r="38111" x14ac:dyDescent="0.35"/>
    <row r="38112" x14ac:dyDescent="0.35"/>
    <row r="38113" x14ac:dyDescent="0.35"/>
    <row r="38114" x14ac:dyDescent="0.35"/>
    <row r="38115" x14ac:dyDescent="0.35"/>
    <row r="38116" x14ac:dyDescent="0.35"/>
    <row r="38117" x14ac:dyDescent="0.35"/>
    <row r="38118" x14ac:dyDescent="0.35"/>
    <row r="38119" x14ac:dyDescent="0.35"/>
    <row r="38120" x14ac:dyDescent="0.35"/>
    <row r="38121" x14ac:dyDescent="0.35"/>
    <row r="38122" x14ac:dyDescent="0.35"/>
    <row r="38123" x14ac:dyDescent="0.35"/>
    <row r="38124" x14ac:dyDescent="0.35"/>
    <row r="38125" x14ac:dyDescent="0.35"/>
    <row r="38126" x14ac:dyDescent="0.35"/>
    <row r="38127" x14ac:dyDescent="0.35"/>
    <row r="38128" x14ac:dyDescent="0.35"/>
    <row r="38129" x14ac:dyDescent="0.35"/>
    <row r="38130" x14ac:dyDescent="0.35"/>
    <row r="38131" x14ac:dyDescent="0.35"/>
    <row r="38132" x14ac:dyDescent="0.35"/>
    <row r="38133" x14ac:dyDescent="0.35"/>
    <row r="38134" x14ac:dyDescent="0.35"/>
    <row r="38135" x14ac:dyDescent="0.35"/>
    <row r="38136" x14ac:dyDescent="0.35"/>
    <row r="38137" x14ac:dyDescent="0.35"/>
    <row r="38138" x14ac:dyDescent="0.35"/>
    <row r="38139" x14ac:dyDescent="0.35"/>
    <row r="38140" x14ac:dyDescent="0.35"/>
    <row r="38141" x14ac:dyDescent="0.35"/>
    <row r="38142" x14ac:dyDescent="0.35"/>
    <row r="38143" x14ac:dyDescent="0.35"/>
    <row r="38144" x14ac:dyDescent="0.35"/>
    <row r="38145" x14ac:dyDescent="0.35"/>
    <row r="38146" x14ac:dyDescent="0.35"/>
    <row r="38147" x14ac:dyDescent="0.35"/>
    <row r="38148" x14ac:dyDescent="0.35"/>
    <row r="38149" x14ac:dyDescent="0.35"/>
    <row r="38150" x14ac:dyDescent="0.35"/>
    <row r="38151" x14ac:dyDescent="0.35"/>
    <row r="38152" x14ac:dyDescent="0.35"/>
    <row r="38153" x14ac:dyDescent="0.35"/>
    <row r="38154" x14ac:dyDescent="0.35"/>
    <row r="38155" x14ac:dyDescent="0.35"/>
    <row r="38156" x14ac:dyDescent="0.35"/>
    <row r="38157" x14ac:dyDescent="0.35"/>
    <row r="38158" x14ac:dyDescent="0.35"/>
    <row r="38159" x14ac:dyDescent="0.35"/>
    <row r="38160" x14ac:dyDescent="0.35"/>
    <row r="38161" x14ac:dyDescent="0.35"/>
    <row r="38162" x14ac:dyDescent="0.35"/>
    <row r="38163" x14ac:dyDescent="0.35"/>
    <row r="38164" x14ac:dyDescent="0.35"/>
    <row r="38165" x14ac:dyDescent="0.35"/>
    <row r="38166" x14ac:dyDescent="0.35"/>
    <row r="38167" x14ac:dyDescent="0.35"/>
    <row r="38168" x14ac:dyDescent="0.35"/>
    <row r="38169" x14ac:dyDescent="0.35"/>
    <row r="38170" x14ac:dyDescent="0.35"/>
    <row r="38171" x14ac:dyDescent="0.35"/>
    <row r="38172" x14ac:dyDescent="0.35"/>
    <row r="38173" x14ac:dyDescent="0.35"/>
    <row r="38174" x14ac:dyDescent="0.35"/>
    <row r="38175" x14ac:dyDescent="0.35"/>
    <row r="38176" x14ac:dyDescent="0.35"/>
    <row r="38177" x14ac:dyDescent="0.35"/>
    <row r="38178" x14ac:dyDescent="0.35"/>
    <row r="38179" x14ac:dyDescent="0.35"/>
    <row r="38180" x14ac:dyDescent="0.35"/>
    <row r="38181" x14ac:dyDescent="0.35"/>
    <row r="38182" x14ac:dyDescent="0.35"/>
    <row r="38183" x14ac:dyDescent="0.35"/>
    <row r="38184" x14ac:dyDescent="0.35"/>
    <row r="38185" x14ac:dyDescent="0.35"/>
    <row r="38186" x14ac:dyDescent="0.35"/>
    <row r="38187" x14ac:dyDescent="0.35"/>
    <row r="38188" x14ac:dyDescent="0.35"/>
    <row r="38189" x14ac:dyDescent="0.35"/>
    <row r="38190" x14ac:dyDescent="0.35"/>
    <row r="38191" x14ac:dyDescent="0.35"/>
    <row r="38192" x14ac:dyDescent="0.35"/>
    <row r="38193" x14ac:dyDescent="0.35"/>
    <row r="38194" x14ac:dyDescent="0.35"/>
    <row r="38195" x14ac:dyDescent="0.35"/>
    <row r="38196" x14ac:dyDescent="0.35"/>
    <row r="38197" x14ac:dyDescent="0.35"/>
    <row r="38198" x14ac:dyDescent="0.35"/>
    <row r="38199" x14ac:dyDescent="0.35"/>
    <row r="38200" x14ac:dyDescent="0.35"/>
    <row r="38201" x14ac:dyDescent="0.35"/>
    <row r="38202" x14ac:dyDescent="0.35"/>
    <row r="38203" x14ac:dyDescent="0.35"/>
    <row r="38204" x14ac:dyDescent="0.35"/>
    <row r="38205" x14ac:dyDescent="0.35"/>
    <row r="38206" x14ac:dyDescent="0.35"/>
    <row r="38207" x14ac:dyDescent="0.35"/>
    <row r="38208" x14ac:dyDescent="0.35"/>
    <row r="38209" x14ac:dyDescent="0.35"/>
    <row r="38210" x14ac:dyDescent="0.35"/>
    <row r="38211" x14ac:dyDescent="0.35"/>
    <row r="38212" x14ac:dyDescent="0.35"/>
    <row r="38213" x14ac:dyDescent="0.35"/>
    <row r="38214" x14ac:dyDescent="0.35"/>
    <row r="38215" x14ac:dyDescent="0.35"/>
    <row r="38216" x14ac:dyDescent="0.35"/>
    <row r="38217" x14ac:dyDescent="0.35"/>
    <row r="38218" x14ac:dyDescent="0.35"/>
    <row r="38219" x14ac:dyDescent="0.35"/>
    <row r="38220" x14ac:dyDescent="0.35"/>
    <row r="38221" x14ac:dyDescent="0.35"/>
    <row r="38222" x14ac:dyDescent="0.35"/>
    <row r="38223" x14ac:dyDescent="0.35"/>
    <row r="38224" x14ac:dyDescent="0.35"/>
    <row r="38225" x14ac:dyDescent="0.35"/>
    <row r="38226" x14ac:dyDescent="0.35"/>
    <row r="38227" x14ac:dyDescent="0.35"/>
    <row r="38228" x14ac:dyDescent="0.35"/>
    <row r="38229" x14ac:dyDescent="0.35"/>
    <row r="38230" x14ac:dyDescent="0.35"/>
    <row r="38231" x14ac:dyDescent="0.35"/>
    <row r="38232" x14ac:dyDescent="0.35"/>
    <row r="38233" x14ac:dyDescent="0.35"/>
    <row r="38234" x14ac:dyDescent="0.35"/>
    <row r="38235" x14ac:dyDescent="0.35"/>
    <row r="38236" x14ac:dyDescent="0.35"/>
    <row r="38237" x14ac:dyDescent="0.35"/>
    <row r="38238" x14ac:dyDescent="0.35"/>
    <row r="38239" x14ac:dyDescent="0.35"/>
    <row r="38240" x14ac:dyDescent="0.35"/>
    <row r="38241" x14ac:dyDescent="0.35"/>
    <row r="38242" x14ac:dyDescent="0.35"/>
    <row r="38243" x14ac:dyDescent="0.35"/>
    <row r="38244" x14ac:dyDescent="0.35"/>
    <row r="38245" x14ac:dyDescent="0.35"/>
    <row r="38246" x14ac:dyDescent="0.35"/>
    <row r="38247" x14ac:dyDescent="0.35"/>
    <row r="38248" x14ac:dyDescent="0.35"/>
    <row r="38249" x14ac:dyDescent="0.35"/>
    <row r="38250" x14ac:dyDescent="0.35"/>
    <row r="38251" x14ac:dyDescent="0.35"/>
    <row r="38252" x14ac:dyDescent="0.35"/>
    <row r="38253" x14ac:dyDescent="0.35"/>
    <row r="38254" x14ac:dyDescent="0.35"/>
    <row r="38255" x14ac:dyDescent="0.35"/>
    <row r="38256" x14ac:dyDescent="0.35"/>
    <row r="38257" x14ac:dyDescent="0.35"/>
    <row r="38258" x14ac:dyDescent="0.35"/>
    <row r="38259" x14ac:dyDescent="0.35"/>
    <row r="38260" x14ac:dyDescent="0.35"/>
    <row r="38261" x14ac:dyDescent="0.35"/>
    <row r="38262" x14ac:dyDescent="0.35"/>
    <row r="38263" x14ac:dyDescent="0.35"/>
    <row r="38264" x14ac:dyDescent="0.35"/>
    <row r="38265" x14ac:dyDescent="0.35"/>
    <row r="38266" x14ac:dyDescent="0.35"/>
    <row r="38267" x14ac:dyDescent="0.35"/>
    <row r="38268" x14ac:dyDescent="0.35"/>
    <row r="38269" x14ac:dyDescent="0.35"/>
    <row r="38270" x14ac:dyDescent="0.35"/>
    <row r="38271" x14ac:dyDescent="0.35"/>
    <row r="38272" x14ac:dyDescent="0.35"/>
    <row r="38273" x14ac:dyDescent="0.35"/>
    <row r="38274" x14ac:dyDescent="0.35"/>
    <row r="38275" x14ac:dyDescent="0.35"/>
    <row r="38276" x14ac:dyDescent="0.35"/>
    <row r="38277" x14ac:dyDescent="0.35"/>
    <row r="38278" x14ac:dyDescent="0.35"/>
    <row r="38279" x14ac:dyDescent="0.35"/>
    <row r="38280" x14ac:dyDescent="0.35"/>
    <row r="38281" x14ac:dyDescent="0.35"/>
    <row r="38282" x14ac:dyDescent="0.35"/>
    <row r="38283" x14ac:dyDescent="0.35"/>
    <row r="38284" x14ac:dyDescent="0.35"/>
    <row r="38285" x14ac:dyDescent="0.35"/>
    <row r="38286" x14ac:dyDescent="0.35"/>
    <row r="38287" x14ac:dyDescent="0.35"/>
    <row r="38288" x14ac:dyDescent="0.35"/>
    <row r="38289" x14ac:dyDescent="0.35"/>
    <row r="38290" x14ac:dyDescent="0.35"/>
    <row r="38291" x14ac:dyDescent="0.35"/>
    <row r="38292" x14ac:dyDescent="0.35"/>
    <row r="38293" x14ac:dyDescent="0.35"/>
    <row r="38294" x14ac:dyDescent="0.35"/>
    <row r="38295" x14ac:dyDescent="0.35"/>
    <row r="38296" x14ac:dyDescent="0.35"/>
    <row r="38297" x14ac:dyDescent="0.35"/>
    <row r="38298" x14ac:dyDescent="0.35"/>
    <row r="38299" x14ac:dyDescent="0.35"/>
    <row r="38300" x14ac:dyDescent="0.35"/>
    <row r="38301" x14ac:dyDescent="0.35"/>
    <row r="38302" x14ac:dyDescent="0.35"/>
    <row r="38303" x14ac:dyDescent="0.35"/>
    <row r="38304" x14ac:dyDescent="0.35"/>
    <row r="38305" x14ac:dyDescent="0.35"/>
    <row r="38306" x14ac:dyDescent="0.35"/>
    <row r="38307" x14ac:dyDescent="0.35"/>
    <row r="38308" x14ac:dyDescent="0.35"/>
    <row r="38309" x14ac:dyDescent="0.35"/>
    <row r="38310" x14ac:dyDescent="0.35"/>
    <row r="38311" x14ac:dyDescent="0.35"/>
    <row r="38312" x14ac:dyDescent="0.35"/>
    <row r="38313" x14ac:dyDescent="0.35"/>
    <row r="38314" x14ac:dyDescent="0.35"/>
    <row r="38315" x14ac:dyDescent="0.35"/>
    <row r="38316" x14ac:dyDescent="0.35"/>
    <row r="38317" x14ac:dyDescent="0.35"/>
    <row r="38318" x14ac:dyDescent="0.35"/>
    <row r="38319" x14ac:dyDescent="0.35"/>
    <row r="38320" x14ac:dyDescent="0.35"/>
    <row r="38321" x14ac:dyDescent="0.35"/>
    <row r="38322" x14ac:dyDescent="0.35"/>
    <row r="38323" x14ac:dyDescent="0.35"/>
    <row r="38324" x14ac:dyDescent="0.35"/>
    <row r="38325" x14ac:dyDescent="0.35"/>
    <row r="38326" x14ac:dyDescent="0.35"/>
    <row r="38327" x14ac:dyDescent="0.35"/>
    <row r="38328" x14ac:dyDescent="0.35"/>
    <row r="38329" x14ac:dyDescent="0.35"/>
    <row r="38330" x14ac:dyDescent="0.35"/>
    <row r="38331" x14ac:dyDescent="0.35"/>
    <row r="38332" x14ac:dyDescent="0.35"/>
    <row r="38333" x14ac:dyDescent="0.35"/>
    <row r="38334" x14ac:dyDescent="0.35"/>
    <row r="38335" x14ac:dyDescent="0.35"/>
    <row r="38336" x14ac:dyDescent="0.35"/>
    <row r="38337" x14ac:dyDescent="0.35"/>
    <row r="38338" x14ac:dyDescent="0.35"/>
    <row r="38339" x14ac:dyDescent="0.35"/>
    <row r="38340" x14ac:dyDescent="0.35"/>
    <row r="38341" x14ac:dyDescent="0.35"/>
    <row r="38342" x14ac:dyDescent="0.35"/>
    <row r="38343" x14ac:dyDescent="0.35"/>
    <row r="38344" x14ac:dyDescent="0.35"/>
    <row r="38345" x14ac:dyDescent="0.35"/>
    <row r="38346" x14ac:dyDescent="0.35"/>
    <row r="38347" x14ac:dyDescent="0.35"/>
    <row r="38348" x14ac:dyDescent="0.35"/>
    <row r="38349" x14ac:dyDescent="0.35"/>
    <row r="38350" x14ac:dyDescent="0.35"/>
    <row r="38351" x14ac:dyDescent="0.35"/>
    <row r="38352" x14ac:dyDescent="0.35"/>
    <row r="38353" x14ac:dyDescent="0.35"/>
    <row r="38354" x14ac:dyDescent="0.35"/>
    <row r="38355" x14ac:dyDescent="0.35"/>
    <row r="38356" x14ac:dyDescent="0.35"/>
    <row r="38357" x14ac:dyDescent="0.35"/>
    <row r="38358" x14ac:dyDescent="0.35"/>
    <row r="38359" x14ac:dyDescent="0.35"/>
    <row r="38360" x14ac:dyDescent="0.35"/>
    <row r="38361" x14ac:dyDescent="0.35"/>
    <row r="38362" x14ac:dyDescent="0.35"/>
    <row r="38363" x14ac:dyDescent="0.35"/>
    <row r="38364" x14ac:dyDescent="0.35"/>
    <row r="38365" x14ac:dyDescent="0.35"/>
    <row r="38366" x14ac:dyDescent="0.35"/>
    <row r="38367" x14ac:dyDescent="0.35"/>
    <row r="38368" x14ac:dyDescent="0.35"/>
    <row r="38369" x14ac:dyDescent="0.35"/>
    <row r="38370" x14ac:dyDescent="0.35"/>
    <row r="38371" x14ac:dyDescent="0.35"/>
    <row r="38372" x14ac:dyDescent="0.35"/>
    <row r="38373" x14ac:dyDescent="0.35"/>
    <row r="38374" x14ac:dyDescent="0.35"/>
    <row r="38375" x14ac:dyDescent="0.35"/>
    <row r="38376" x14ac:dyDescent="0.35"/>
    <row r="38377" x14ac:dyDescent="0.35"/>
    <row r="38378" x14ac:dyDescent="0.35"/>
    <row r="38379" x14ac:dyDescent="0.35"/>
    <row r="38380" x14ac:dyDescent="0.35"/>
    <row r="38381" x14ac:dyDescent="0.35"/>
    <row r="38382" x14ac:dyDescent="0.35"/>
    <row r="38383" x14ac:dyDescent="0.35"/>
    <row r="38384" x14ac:dyDescent="0.35"/>
    <row r="38385" x14ac:dyDescent="0.35"/>
    <row r="38386" x14ac:dyDescent="0.35"/>
    <row r="38387" x14ac:dyDescent="0.35"/>
    <row r="38388" x14ac:dyDescent="0.35"/>
    <row r="38389" x14ac:dyDescent="0.35"/>
    <row r="38390" x14ac:dyDescent="0.35"/>
    <row r="38391" x14ac:dyDescent="0.35"/>
    <row r="38392" x14ac:dyDescent="0.35"/>
    <row r="38393" x14ac:dyDescent="0.35"/>
    <row r="38394" x14ac:dyDescent="0.35"/>
    <row r="38395" x14ac:dyDescent="0.35"/>
    <row r="38396" x14ac:dyDescent="0.35"/>
    <row r="38397" x14ac:dyDescent="0.35"/>
    <row r="38398" x14ac:dyDescent="0.35"/>
    <row r="38399" x14ac:dyDescent="0.35"/>
    <row r="38400" x14ac:dyDescent="0.35"/>
    <row r="38401" x14ac:dyDescent="0.35"/>
    <row r="38402" x14ac:dyDescent="0.35"/>
    <row r="38403" x14ac:dyDescent="0.35"/>
    <row r="38404" x14ac:dyDescent="0.35"/>
    <row r="38405" x14ac:dyDescent="0.35"/>
    <row r="38406" x14ac:dyDescent="0.35"/>
    <row r="38407" x14ac:dyDescent="0.35"/>
    <row r="38408" x14ac:dyDescent="0.35"/>
    <row r="38409" x14ac:dyDescent="0.35"/>
    <row r="38410" x14ac:dyDescent="0.35"/>
    <row r="38411" x14ac:dyDescent="0.35"/>
    <row r="38412" x14ac:dyDescent="0.35"/>
    <row r="38413" x14ac:dyDescent="0.35"/>
    <row r="38414" x14ac:dyDescent="0.35"/>
    <row r="38415" x14ac:dyDescent="0.35"/>
    <row r="38416" x14ac:dyDescent="0.35"/>
    <row r="38417" x14ac:dyDescent="0.35"/>
    <row r="38418" x14ac:dyDescent="0.35"/>
    <row r="38419" x14ac:dyDescent="0.35"/>
    <row r="38420" x14ac:dyDescent="0.35"/>
    <row r="38421" x14ac:dyDescent="0.35"/>
    <row r="38422" x14ac:dyDescent="0.35"/>
    <row r="38423" x14ac:dyDescent="0.35"/>
    <row r="38424" x14ac:dyDescent="0.35"/>
    <row r="38425" x14ac:dyDescent="0.35"/>
    <row r="38426" x14ac:dyDescent="0.35"/>
    <row r="38427" x14ac:dyDescent="0.35"/>
    <row r="38428" x14ac:dyDescent="0.35"/>
    <row r="38429" x14ac:dyDescent="0.35"/>
    <row r="38430" x14ac:dyDescent="0.35"/>
    <row r="38431" x14ac:dyDescent="0.35"/>
    <row r="38432" x14ac:dyDescent="0.35"/>
    <row r="38433" x14ac:dyDescent="0.35"/>
    <row r="38434" x14ac:dyDescent="0.35"/>
    <row r="38435" x14ac:dyDescent="0.35"/>
    <row r="38436" x14ac:dyDescent="0.35"/>
    <row r="38437" x14ac:dyDescent="0.35"/>
    <row r="38438" x14ac:dyDescent="0.35"/>
    <row r="38439" x14ac:dyDescent="0.35"/>
    <row r="38440" x14ac:dyDescent="0.35"/>
    <row r="38441" x14ac:dyDescent="0.35"/>
    <row r="38442" x14ac:dyDescent="0.35"/>
    <row r="38443" x14ac:dyDescent="0.35"/>
    <row r="38444" x14ac:dyDescent="0.35"/>
    <row r="38445" x14ac:dyDescent="0.35"/>
    <row r="38446" x14ac:dyDescent="0.35"/>
    <row r="38447" x14ac:dyDescent="0.35"/>
    <row r="38448" x14ac:dyDescent="0.35"/>
    <row r="38449" x14ac:dyDescent="0.35"/>
    <row r="38450" x14ac:dyDescent="0.35"/>
    <row r="38451" x14ac:dyDescent="0.35"/>
    <row r="38452" x14ac:dyDescent="0.35"/>
    <row r="38453" x14ac:dyDescent="0.35"/>
    <row r="38454" x14ac:dyDescent="0.35"/>
    <row r="38455" x14ac:dyDescent="0.35"/>
    <row r="38456" x14ac:dyDescent="0.35"/>
    <row r="38457" x14ac:dyDescent="0.35"/>
    <row r="38458" x14ac:dyDescent="0.35"/>
    <row r="38459" x14ac:dyDescent="0.35"/>
    <row r="38460" x14ac:dyDescent="0.35"/>
    <row r="38461" x14ac:dyDescent="0.35"/>
    <row r="38462" x14ac:dyDescent="0.35"/>
    <row r="38463" x14ac:dyDescent="0.35"/>
    <row r="38464" x14ac:dyDescent="0.35"/>
    <row r="38465" x14ac:dyDescent="0.35"/>
    <row r="38466" x14ac:dyDescent="0.35"/>
    <row r="38467" x14ac:dyDescent="0.35"/>
    <row r="38468" x14ac:dyDescent="0.35"/>
    <row r="38469" x14ac:dyDescent="0.35"/>
    <row r="38470" x14ac:dyDescent="0.35"/>
    <row r="38471" x14ac:dyDescent="0.35"/>
    <row r="38472" x14ac:dyDescent="0.35"/>
    <row r="38473" x14ac:dyDescent="0.35"/>
    <row r="38474" x14ac:dyDescent="0.35"/>
    <row r="38475" x14ac:dyDescent="0.35"/>
    <row r="38476" x14ac:dyDescent="0.35"/>
    <row r="38477" x14ac:dyDescent="0.35"/>
    <row r="38478" x14ac:dyDescent="0.35"/>
    <row r="38479" x14ac:dyDescent="0.35"/>
    <row r="38480" x14ac:dyDescent="0.35"/>
    <row r="38481" x14ac:dyDescent="0.35"/>
    <row r="38482" x14ac:dyDescent="0.35"/>
    <row r="38483" x14ac:dyDescent="0.35"/>
    <row r="38484" x14ac:dyDescent="0.35"/>
    <row r="38485" x14ac:dyDescent="0.35"/>
    <row r="38486" x14ac:dyDescent="0.35"/>
    <row r="38487" x14ac:dyDescent="0.35"/>
    <row r="38488" x14ac:dyDescent="0.35"/>
    <row r="38489" x14ac:dyDescent="0.35"/>
    <row r="38490" x14ac:dyDescent="0.35"/>
    <row r="38491" x14ac:dyDescent="0.35"/>
    <row r="38492" x14ac:dyDescent="0.35"/>
    <row r="38493" x14ac:dyDescent="0.35"/>
    <row r="38494" x14ac:dyDescent="0.35"/>
    <row r="38495" x14ac:dyDescent="0.35"/>
    <row r="38496" x14ac:dyDescent="0.35"/>
    <row r="38497" x14ac:dyDescent="0.35"/>
    <row r="38498" x14ac:dyDescent="0.35"/>
    <row r="38499" x14ac:dyDescent="0.35"/>
    <row r="38500" x14ac:dyDescent="0.35"/>
    <row r="38501" x14ac:dyDescent="0.35"/>
    <row r="38502" x14ac:dyDescent="0.35"/>
    <row r="38503" x14ac:dyDescent="0.35"/>
    <row r="38504" x14ac:dyDescent="0.35"/>
    <row r="38505" x14ac:dyDescent="0.35"/>
    <row r="38506" x14ac:dyDescent="0.35"/>
    <row r="38507" x14ac:dyDescent="0.35"/>
    <row r="38508" x14ac:dyDescent="0.35"/>
    <row r="38509" x14ac:dyDescent="0.35"/>
    <row r="38510" x14ac:dyDescent="0.35"/>
    <row r="38511" x14ac:dyDescent="0.35"/>
    <row r="38512" x14ac:dyDescent="0.35"/>
    <row r="38513" x14ac:dyDescent="0.35"/>
    <row r="38514" x14ac:dyDescent="0.35"/>
    <row r="38515" x14ac:dyDescent="0.35"/>
    <row r="38516" x14ac:dyDescent="0.35"/>
    <row r="38517" x14ac:dyDescent="0.35"/>
    <row r="38518" x14ac:dyDescent="0.35"/>
    <row r="38519" x14ac:dyDescent="0.35"/>
    <row r="38520" x14ac:dyDescent="0.35"/>
    <row r="38521" x14ac:dyDescent="0.35"/>
    <row r="38522" x14ac:dyDescent="0.35"/>
    <row r="38523" x14ac:dyDescent="0.35"/>
    <row r="38524" x14ac:dyDescent="0.35"/>
    <row r="38525" x14ac:dyDescent="0.35"/>
    <row r="38526" x14ac:dyDescent="0.35"/>
    <row r="38527" x14ac:dyDescent="0.35"/>
    <row r="38528" x14ac:dyDescent="0.35"/>
    <row r="38529" x14ac:dyDescent="0.35"/>
    <row r="38530" x14ac:dyDescent="0.35"/>
    <row r="38531" x14ac:dyDescent="0.35"/>
    <row r="38532" x14ac:dyDescent="0.35"/>
    <row r="38533" x14ac:dyDescent="0.35"/>
    <row r="38534" x14ac:dyDescent="0.35"/>
    <row r="38535" x14ac:dyDescent="0.35"/>
    <row r="38536" x14ac:dyDescent="0.35"/>
    <row r="38537" x14ac:dyDescent="0.35"/>
    <row r="38538" x14ac:dyDescent="0.35"/>
    <row r="38539" x14ac:dyDescent="0.35"/>
    <row r="38540" x14ac:dyDescent="0.35"/>
    <row r="38541" x14ac:dyDescent="0.35"/>
    <row r="38542" x14ac:dyDescent="0.35"/>
    <row r="38543" x14ac:dyDescent="0.35"/>
    <row r="38544" x14ac:dyDescent="0.35"/>
    <row r="38545" x14ac:dyDescent="0.35"/>
    <row r="38546" x14ac:dyDescent="0.35"/>
    <row r="38547" x14ac:dyDescent="0.35"/>
    <row r="38548" x14ac:dyDescent="0.35"/>
    <row r="38549" x14ac:dyDescent="0.35"/>
    <row r="38550" x14ac:dyDescent="0.35"/>
    <row r="38551" x14ac:dyDescent="0.35"/>
    <row r="38552" x14ac:dyDescent="0.35"/>
    <row r="38553" x14ac:dyDescent="0.35"/>
    <row r="38554" x14ac:dyDescent="0.35"/>
    <row r="38555" x14ac:dyDescent="0.35"/>
    <row r="38556" x14ac:dyDescent="0.35"/>
    <row r="38557" x14ac:dyDescent="0.35"/>
    <row r="38558" x14ac:dyDescent="0.35"/>
    <row r="38559" x14ac:dyDescent="0.35"/>
    <row r="38560" x14ac:dyDescent="0.35"/>
    <row r="38561" x14ac:dyDescent="0.35"/>
    <row r="38562" x14ac:dyDescent="0.35"/>
    <row r="38563" x14ac:dyDescent="0.35"/>
    <row r="38564" x14ac:dyDescent="0.35"/>
    <row r="38565" x14ac:dyDescent="0.35"/>
    <row r="38566" x14ac:dyDescent="0.35"/>
    <row r="38567" x14ac:dyDescent="0.35"/>
    <row r="38568" x14ac:dyDescent="0.35"/>
    <row r="38569" x14ac:dyDescent="0.35"/>
    <row r="38570" x14ac:dyDescent="0.35"/>
    <row r="38571" x14ac:dyDescent="0.35"/>
    <row r="38572" x14ac:dyDescent="0.35"/>
    <row r="38573" x14ac:dyDescent="0.35"/>
    <row r="38574" x14ac:dyDescent="0.35"/>
    <row r="38575" x14ac:dyDescent="0.35"/>
    <row r="38576" x14ac:dyDescent="0.35"/>
    <row r="38577" x14ac:dyDescent="0.35"/>
    <row r="38578" x14ac:dyDescent="0.35"/>
    <row r="38579" x14ac:dyDescent="0.35"/>
    <row r="38580" x14ac:dyDescent="0.35"/>
    <row r="38581" x14ac:dyDescent="0.35"/>
    <row r="38582" x14ac:dyDescent="0.35"/>
    <row r="38583" x14ac:dyDescent="0.35"/>
    <row r="38584" x14ac:dyDescent="0.35"/>
    <row r="38585" x14ac:dyDescent="0.35"/>
    <row r="38586" x14ac:dyDescent="0.35"/>
    <row r="38587" x14ac:dyDescent="0.35"/>
    <row r="38588" x14ac:dyDescent="0.35"/>
    <row r="38589" x14ac:dyDescent="0.35"/>
    <row r="38590" x14ac:dyDescent="0.35"/>
    <row r="38591" x14ac:dyDescent="0.35"/>
    <row r="38592" x14ac:dyDescent="0.35"/>
    <row r="38593" x14ac:dyDescent="0.35"/>
    <row r="38594" x14ac:dyDescent="0.35"/>
    <row r="38595" x14ac:dyDescent="0.35"/>
    <row r="38596" x14ac:dyDescent="0.35"/>
    <row r="38597" x14ac:dyDescent="0.35"/>
    <row r="38598" x14ac:dyDescent="0.35"/>
    <row r="38599" x14ac:dyDescent="0.35"/>
    <row r="38600" x14ac:dyDescent="0.35"/>
    <row r="38601" x14ac:dyDescent="0.35"/>
    <row r="38602" x14ac:dyDescent="0.35"/>
    <row r="38603" x14ac:dyDescent="0.35"/>
    <row r="38604" x14ac:dyDescent="0.35"/>
    <row r="38605" x14ac:dyDescent="0.35"/>
    <row r="38606" x14ac:dyDescent="0.35"/>
    <row r="38607" x14ac:dyDescent="0.35"/>
    <row r="38608" x14ac:dyDescent="0.35"/>
    <row r="38609" x14ac:dyDescent="0.35"/>
    <row r="38610" x14ac:dyDescent="0.35"/>
    <row r="38611" x14ac:dyDescent="0.35"/>
    <row r="38612" x14ac:dyDescent="0.35"/>
    <row r="38613" x14ac:dyDescent="0.35"/>
    <row r="38614" x14ac:dyDescent="0.35"/>
    <row r="38615" x14ac:dyDescent="0.35"/>
    <row r="38616" x14ac:dyDescent="0.35"/>
    <row r="38617" x14ac:dyDescent="0.35"/>
    <row r="38618" x14ac:dyDescent="0.35"/>
    <row r="38619" x14ac:dyDescent="0.35"/>
    <row r="38620" x14ac:dyDescent="0.35"/>
    <row r="38621" x14ac:dyDescent="0.35"/>
    <row r="38622" x14ac:dyDescent="0.35"/>
    <row r="38623" x14ac:dyDescent="0.35"/>
    <row r="38624" x14ac:dyDescent="0.35"/>
    <row r="38625" x14ac:dyDescent="0.35"/>
    <row r="38626" x14ac:dyDescent="0.35"/>
    <row r="38627" x14ac:dyDescent="0.35"/>
    <row r="38628" x14ac:dyDescent="0.35"/>
    <row r="38629" x14ac:dyDescent="0.35"/>
    <row r="38630" x14ac:dyDescent="0.35"/>
    <row r="38631" x14ac:dyDescent="0.35"/>
    <row r="38632" x14ac:dyDescent="0.35"/>
    <row r="38633" x14ac:dyDescent="0.35"/>
    <row r="38634" x14ac:dyDescent="0.35"/>
    <row r="38635" x14ac:dyDescent="0.35"/>
    <row r="38636" x14ac:dyDescent="0.35"/>
    <row r="38637" x14ac:dyDescent="0.35"/>
    <row r="38638" x14ac:dyDescent="0.35"/>
    <row r="38639" x14ac:dyDescent="0.35"/>
    <row r="38640" x14ac:dyDescent="0.35"/>
    <row r="38641" x14ac:dyDescent="0.35"/>
    <row r="38642" x14ac:dyDescent="0.35"/>
    <row r="38643" x14ac:dyDescent="0.35"/>
    <row r="38644" x14ac:dyDescent="0.35"/>
    <row r="38645" x14ac:dyDescent="0.35"/>
    <row r="38646" x14ac:dyDescent="0.35"/>
    <row r="38647" x14ac:dyDescent="0.35"/>
    <row r="38648" x14ac:dyDescent="0.35"/>
    <row r="38649" x14ac:dyDescent="0.35"/>
    <row r="38650" x14ac:dyDescent="0.35"/>
    <row r="38651" x14ac:dyDescent="0.35"/>
    <row r="38652" x14ac:dyDescent="0.35"/>
    <row r="38653" x14ac:dyDescent="0.35"/>
    <row r="38654" x14ac:dyDescent="0.35"/>
    <row r="38655" x14ac:dyDescent="0.35"/>
    <row r="38656" x14ac:dyDescent="0.35"/>
    <row r="38657" x14ac:dyDescent="0.35"/>
    <row r="38658" x14ac:dyDescent="0.35"/>
    <row r="38659" x14ac:dyDescent="0.35"/>
    <row r="38660" x14ac:dyDescent="0.35"/>
    <row r="38661" x14ac:dyDescent="0.35"/>
    <row r="38662" x14ac:dyDescent="0.35"/>
    <row r="38663" x14ac:dyDescent="0.35"/>
    <row r="38664" x14ac:dyDescent="0.35"/>
    <row r="38665" x14ac:dyDescent="0.35"/>
    <row r="38666" x14ac:dyDescent="0.35"/>
    <row r="38667" x14ac:dyDescent="0.35"/>
    <row r="38668" x14ac:dyDescent="0.35"/>
    <row r="38669" x14ac:dyDescent="0.35"/>
    <row r="38670" x14ac:dyDescent="0.35"/>
    <row r="38671" x14ac:dyDescent="0.35"/>
    <row r="38672" x14ac:dyDescent="0.35"/>
    <row r="38673" x14ac:dyDescent="0.35"/>
    <row r="38674" x14ac:dyDescent="0.35"/>
    <row r="38675" x14ac:dyDescent="0.35"/>
    <row r="38676" x14ac:dyDescent="0.35"/>
    <row r="38677" x14ac:dyDescent="0.35"/>
    <row r="38678" x14ac:dyDescent="0.35"/>
    <row r="38679" x14ac:dyDescent="0.35"/>
    <row r="38680" x14ac:dyDescent="0.35"/>
    <row r="38681" x14ac:dyDescent="0.35"/>
    <row r="38682" x14ac:dyDescent="0.35"/>
    <row r="38683" x14ac:dyDescent="0.35"/>
    <row r="38684" x14ac:dyDescent="0.35"/>
    <row r="38685" x14ac:dyDescent="0.35"/>
    <row r="38686" x14ac:dyDescent="0.35"/>
    <row r="38687" x14ac:dyDescent="0.35"/>
    <row r="38688" x14ac:dyDescent="0.35"/>
    <row r="38689" x14ac:dyDescent="0.35"/>
    <row r="38690" x14ac:dyDescent="0.35"/>
    <row r="38691" x14ac:dyDescent="0.35"/>
    <row r="38692" x14ac:dyDescent="0.35"/>
    <row r="38693" x14ac:dyDescent="0.35"/>
    <row r="38694" x14ac:dyDescent="0.35"/>
    <row r="38695" x14ac:dyDescent="0.35"/>
    <row r="38696" x14ac:dyDescent="0.35"/>
    <row r="38697" x14ac:dyDescent="0.35"/>
    <row r="38698" x14ac:dyDescent="0.35"/>
    <row r="38699" x14ac:dyDescent="0.35"/>
    <row r="38700" x14ac:dyDescent="0.35"/>
    <row r="38701" x14ac:dyDescent="0.35"/>
    <row r="38702" x14ac:dyDescent="0.35"/>
    <row r="38703" x14ac:dyDescent="0.35"/>
    <row r="38704" x14ac:dyDescent="0.35"/>
    <row r="38705" x14ac:dyDescent="0.35"/>
    <row r="38706" x14ac:dyDescent="0.35"/>
    <row r="38707" x14ac:dyDescent="0.35"/>
    <row r="38708" x14ac:dyDescent="0.35"/>
    <row r="38709" x14ac:dyDescent="0.35"/>
    <row r="38710" x14ac:dyDescent="0.35"/>
    <row r="38711" x14ac:dyDescent="0.35"/>
    <row r="38712" x14ac:dyDescent="0.35"/>
    <row r="38713" x14ac:dyDescent="0.35"/>
    <row r="38714" x14ac:dyDescent="0.35"/>
    <row r="38715" x14ac:dyDescent="0.35"/>
    <row r="38716" x14ac:dyDescent="0.35"/>
    <row r="38717" x14ac:dyDescent="0.35"/>
    <row r="38718" x14ac:dyDescent="0.35"/>
    <row r="38719" x14ac:dyDescent="0.35"/>
    <row r="38720" x14ac:dyDescent="0.35"/>
    <row r="38721" x14ac:dyDescent="0.35"/>
    <row r="38722" x14ac:dyDescent="0.35"/>
    <row r="38723" x14ac:dyDescent="0.35"/>
    <row r="38724" x14ac:dyDescent="0.35"/>
    <row r="38725" x14ac:dyDescent="0.35"/>
    <row r="38726" x14ac:dyDescent="0.35"/>
    <row r="38727" x14ac:dyDescent="0.35"/>
    <row r="38728" x14ac:dyDescent="0.35"/>
    <row r="38729" x14ac:dyDescent="0.35"/>
    <row r="38730" x14ac:dyDescent="0.35"/>
    <row r="38731" x14ac:dyDescent="0.35"/>
    <row r="38732" x14ac:dyDescent="0.35"/>
    <row r="38733" x14ac:dyDescent="0.35"/>
    <row r="38734" x14ac:dyDescent="0.35"/>
    <row r="38735" x14ac:dyDescent="0.35"/>
    <row r="38736" x14ac:dyDescent="0.35"/>
    <row r="38737" x14ac:dyDescent="0.35"/>
    <row r="38738" x14ac:dyDescent="0.35"/>
    <row r="38739" x14ac:dyDescent="0.35"/>
    <row r="38740" x14ac:dyDescent="0.35"/>
    <row r="38741" x14ac:dyDescent="0.35"/>
    <row r="38742" x14ac:dyDescent="0.35"/>
    <row r="38743" x14ac:dyDescent="0.35"/>
    <row r="38744" x14ac:dyDescent="0.35"/>
    <row r="38745" x14ac:dyDescent="0.35"/>
    <row r="38746" x14ac:dyDescent="0.35"/>
    <row r="38747" x14ac:dyDescent="0.35"/>
    <row r="38748" x14ac:dyDescent="0.35"/>
    <row r="38749" x14ac:dyDescent="0.35"/>
    <row r="38750" x14ac:dyDescent="0.35"/>
    <row r="38751" x14ac:dyDescent="0.35"/>
    <row r="38752" x14ac:dyDescent="0.35"/>
    <row r="38753" x14ac:dyDescent="0.35"/>
    <row r="38754" x14ac:dyDescent="0.35"/>
    <row r="38755" x14ac:dyDescent="0.35"/>
    <row r="38756" x14ac:dyDescent="0.35"/>
    <row r="38757" x14ac:dyDescent="0.35"/>
    <row r="38758" x14ac:dyDescent="0.35"/>
    <row r="38759" x14ac:dyDescent="0.35"/>
    <row r="38760" x14ac:dyDescent="0.35"/>
    <row r="38761" x14ac:dyDescent="0.35"/>
    <row r="38762" x14ac:dyDescent="0.35"/>
    <row r="38763" x14ac:dyDescent="0.35"/>
    <row r="38764" x14ac:dyDescent="0.35"/>
    <row r="38765" x14ac:dyDescent="0.35"/>
    <row r="38766" x14ac:dyDescent="0.35"/>
    <row r="38767" x14ac:dyDescent="0.35"/>
    <row r="38768" x14ac:dyDescent="0.35"/>
    <row r="38769" x14ac:dyDescent="0.35"/>
    <row r="38770" x14ac:dyDescent="0.35"/>
    <row r="38771" x14ac:dyDescent="0.35"/>
    <row r="38772" x14ac:dyDescent="0.35"/>
    <row r="38773" x14ac:dyDescent="0.35"/>
    <row r="38774" x14ac:dyDescent="0.35"/>
    <row r="38775" x14ac:dyDescent="0.35"/>
    <row r="38776" x14ac:dyDescent="0.35"/>
    <row r="38777" x14ac:dyDescent="0.35"/>
    <row r="38778" x14ac:dyDescent="0.35"/>
    <row r="38779" x14ac:dyDescent="0.35"/>
    <row r="38780" x14ac:dyDescent="0.35"/>
    <row r="38781" x14ac:dyDescent="0.35"/>
    <row r="38782" x14ac:dyDescent="0.35"/>
    <row r="38783" x14ac:dyDescent="0.35"/>
    <row r="38784" x14ac:dyDescent="0.35"/>
    <row r="38785" x14ac:dyDescent="0.35"/>
    <row r="38786" x14ac:dyDescent="0.35"/>
    <row r="38787" x14ac:dyDescent="0.35"/>
    <row r="38788" x14ac:dyDescent="0.35"/>
    <row r="38789" x14ac:dyDescent="0.35"/>
    <row r="38790" x14ac:dyDescent="0.35"/>
    <row r="38791" x14ac:dyDescent="0.35"/>
    <row r="38792" x14ac:dyDescent="0.35"/>
    <row r="38793" x14ac:dyDescent="0.35"/>
    <row r="38794" x14ac:dyDescent="0.35"/>
    <row r="38795" x14ac:dyDescent="0.35"/>
    <row r="38796" x14ac:dyDescent="0.35"/>
    <row r="38797" x14ac:dyDescent="0.35"/>
    <row r="38798" x14ac:dyDescent="0.35"/>
    <row r="38799" x14ac:dyDescent="0.35"/>
    <row r="38800" x14ac:dyDescent="0.35"/>
    <row r="38801" x14ac:dyDescent="0.35"/>
    <row r="38802" x14ac:dyDescent="0.35"/>
    <row r="38803" x14ac:dyDescent="0.35"/>
    <row r="38804" x14ac:dyDescent="0.35"/>
    <row r="38805" x14ac:dyDescent="0.35"/>
    <row r="38806" x14ac:dyDescent="0.35"/>
    <row r="38807" x14ac:dyDescent="0.35"/>
    <row r="38808" x14ac:dyDescent="0.35"/>
    <row r="38809" x14ac:dyDescent="0.35"/>
    <row r="38810" x14ac:dyDescent="0.35"/>
    <row r="38811" x14ac:dyDescent="0.35"/>
    <row r="38812" x14ac:dyDescent="0.35"/>
    <row r="38813" x14ac:dyDescent="0.35"/>
    <row r="38814" x14ac:dyDescent="0.35"/>
    <row r="38815" x14ac:dyDescent="0.35"/>
    <row r="38816" x14ac:dyDescent="0.35"/>
    <row r="38817" x14ac:dyDescent="0.35"/>
    <row r="38818" x14ac:dyDescent="0.35"/>
    <row r="38819" x14ac:dyDescent="0.35"/>
    <row r="38820" x14ac:dyDescent="0.35"/>
    <row r="38821" x14ac:dyDescent="0.35"/>
    <row r="38822" x14ac:dyDescent="0.35"/>
    <row r="38823" x14ac:dyDescent="0.35"/>
    <row r="38824" x14ac:dyDescent="0.35"/>
    <row r="38825" x14ac:dyDescent="0.35"/>
    <row r="38826" x14ac:dyDescent="0.35"/>
    <row r="38827" x14ac:dyDescent="0.35"/>
    <row r="38828" x14ac:dyDescent="0.35"/>
    <row r="38829" x14ac:dyDescent="0.35"/>
    <row r="38830" x14ac:dyDescent="0.35"/>
    <row r="38831" x14ac:dyDescent="0.35"/>
    <row r="38832" x14ac:dyDescent="0.35"/>
    <row r="38833" x14ac:dyDescent="0.35"/>
    <row r="38834" x14ac:dyDescent="0.35"/>
    <row r="38835" x14ac:dyDescent="0.35"/>
    <row r="38836" x14ac:dyDescent="0.35"/>
    <row r="38837" x14ac:dyDescent="0.35"/>
    <row r="38838" x14ac:dyDescent="0.35"/>
    <row r="38839" x14ac:dyDescent="0.35"/>
    <row r="38840" x14ac:dyDescent="0.35"/>
    <row r="38841" x14ac:dyDescent="0.35"/>
    <row r="38842" x14ac:dyDescent="0.35"/>
    <row r="38843" x14ac:dyDescent="0.35"/>
    <row r="38844" x14ac:dyDescent="0.35"/>
    <row r="38845" x14ac:dyDescent="0.35"/>
    <row r="38846" x14ac:dyDescent="0.35"/>
    <row r="38847" x14ac:dyDescent="0.35"/>
    <row r="38848" x14ac:dyDescent="0.35"/>
    <row r="38849" x14ac:dyDescent="0.35"/>
    <row r="38850" x14ac:dyDescent="0.35"/>
    <row r="38851" x14ac:dyDescent="0.35"/>
    <row r="38852" x14ac:dyDescent="0.35"/>
    <row r="38853" x14ac:dyDescent="0.35"/>
    <row r="38854" x14ac:dyDescent="0.35"/>
    <row r="38855" x14ac:dyDescent="0.35"/>
    <row r="38856" x14ac:dyDescent="0.35"/>
    <row r="38857" x14ac:dyDescent="0.35"/>
    <row r="38858" x14ac:dyDescent="0.35"/>
    <row r="38859" x14ac:dyDescent="0.35"/>
    <row r="38860" x14ac:dyDescent="0.35"/>
    <row r="38861" x14ac:dyDescent="0.35"/>
    <row r="38862" x14ac:dyDescent="0.35"/>
    <row r="38863" x14ac:dyDescent="0.35"/>
    <row r="38864" x14ac:dyDescent="0.35"/>
    <row r="38865" x14ac:dyDescent="0.35"/>
    <row r="38866" x14ac:dyDescent="0.35"/>
    <row r="38867" x14ac:dyDescent="0.35"/>
    <row r="38868" x14ac:dyDescent="0.35"/>
    <row r="38869" x14ac:dyDescent="0.35"/>
    <row r="38870" x14ac:dyDescent="0.35"/>
    <row r="38871" x14ac:dyDescent="0.35"/>
    <row r="38872" x14ac:dyDescent="0.35"/>
    <row r="38873" x14ac:dyDescent="0.35"/>
    <row r="38874" x14ac:dyDescent="0.35"/>
    <row r="38875" x14ac:dyDescent="0.35"/>
    <row r="38876" x14ac:dyDescent="0.35"/>
    <row r="38877" x14ac:dyDescent="0.35"/>
    <row r="38878" x14ac:dyDescent="0.35"/>
    <row r="38879" x14ac:dyDescent="0.35"/>
    <row r="38880" x14ac:dyDescent="0.35"/>
    <row r="38881" x14ac:dyDescent="0.35"/>
    <row r="38882" x14ac:dyDescent="0.35"/>
    <row r="38883" x14ac:dyDescent="0.35"/>
    <row r="38884" x14ac:dyDescent="0.35"/>
    <row r="38885" x14ac:dyDescent="0.35"/>
    <row r="38886" x14ac:dyDescent="0.35"/>
    <row r="38887" x14ac:dyDescent="0.35"/>
    <row r="38888" x14ac:dyDescent="0.35"/>
    <row r="38889" x14ac:dyDescent="0.35"/>
    <row r="38890" x14ac:dyDescent="0.35"/>
    <row r="38891" x14ac:dyDescent="0.35"/>
    <row r="38892" x14ac:dyDescent="0.35"/>
    <row r="38893" x14ac:dyDescent="0.35"/>
    <row r="38894" x14ac:dyDescent="0.35"/>
    <row r="38895" x14ac:dyDescent="0.35"/>
    <row r="38896" x14ac:dyDescent="0.35"/>
    <row r="38897" x14ac:dyDescent="0.35"/>
    <row r="38898" x14ac:dyDescent="0.35"/>
    <row r="38899" x14ac:dyDescent="0.35"/>
    <row r="38900" x14ac:dyDescent="0.35"/>
    <row r="38901" x14ac:dyDescent="0.35"/>
    <row r="38902" x14ac:dyDescent="0.35"/>
    <row r="38903" x14ac:dyDescent="0.35"/>
    <row r="38904" x14ac:dyDescent="0.35"/>
    <row r="38905" x14ac:dyDescent="0.35"/>
    <row r="38906" x14ac:dyDescent="0.35"/>
    <row r="38907" x14ac:dyDescent="0.35"/>
    <row r="38908" x14ac:dyDescent="0.35"/>
    <row r="38909" x14ac:dyDescent="0.35"/>
    <row r="38910" x14ac:dyDescent="0.35"/>
    <row r="38911" x14ac:dyDescent="0.35"/>
    <row r="38912" x14ac:dyDescent="0.35"/>
    <row r="38913" x14ac:dyDescent="0.35"/>
    <row r="38914" x14ac:dyDescent="0.35"/>
    <row r="38915" x14ac:dyDescent="0.35"/>
    <row r="38916" x14ac:dyDescent="0.35"/>
    <row r="38917" x14ac:dyDescent="0.35"/>
    <row r="38918" x14ac:dyDescent="0.35"/>
    <row r="38919" x14ac:dyDescent="0.35"/>
    <row r="38920" x14ac:dyDescent="0.35"/>
    <row r="38921" x14ac:dyDescent="0.35"/>
    <row r="38922" x14ac:dyDescent="0.35"/>
    <row r="38923" x14ac:dyDescent="0.35"/>
    <row r="38924" x14ac:dyDescent="0.35"/>
    <row r="38925" x14ac:dyDescent="0.35"/>
    <row r="38926" x14ac:dyDescent="0.35"/>
    <row r="38927" x14ac:dyDescent="0.35"/>
    <row r="38928" x14ac:dyDescent="0.35"/>
    <row r="38929" x14ac:dyDescent="0.35"/>
    <row r="38930" x14ac:dyDescent="0.35"/>
    <row r="38931" x14ac:dyDescent="0.35"/>
    <row r="38932" x14ac:dyDescent="0.35"/>
    <row r="38933" x14ac:dyDescent="0.35"/>
    <row r="38934" x14ac:dyDescent="0.35"/>
    <row r="38935" x14ac:dyDescent="0.35"/>
    <row r="38936" x14ac:dyDescent="0.35"/>
    <row r="38937" x14ac:dyDescent="0.35"/>
    <row r="38938" x14ac:dyDescent="0.35"/>
    <row r="38939" x14ac:dyDescent="0.35"/>
    <row r="38940" x14ac:dyDescent="0.35"/>
    <row r="38941" x14ac:dyDescent="0.35"/>
    <row r="38942" x14ac:dyDescent="0.35"/>
    <row r="38943" x14ac:dyDescent="0.35"/>
    <row r="38944" x14ac:dyDescent="0.35"/>
    <row r="38945" x14ac:dyDescent="0.35"/>
    <row r="38946" x14ac:dyDescent="0.35"/>
    <row r="38947" x14ac:dyDescent="0.35"/>
    <row r="38948" x14ac:dyDescent="0.35"/>
    <row r="38949" x14ac:dyDescent="0.35"/>
    <row r="38950" x14ac:dyDescent="0.35"/>
    <row r="38951" x14ac:dyDescent="0.35"/>
    <row r="38952" x14ac:dyDescent="0.35"/>
    <row r="38953" x14ac:dyDescent="0.35"/>
    <row r="38954" x14ac:dyDescent="0.35"/>
    <row r="38955" x14ac:dyDescent="0.35"/>
    <row r="38956" x14ac:dyDescent="0.35"/>
    <row r="38957" x14ac:dyDescent="0.35"/>
    <row r="38958" x14ac:dyDescent="0.35"/>
    <row r="38959" x14ac:dyDescent="0.35"/>
    <row r="38960" x14ac:dyDescent="0.35"/>
    <row r="38961" x14ac:dyDescent="0.35"/>
    <row r="38962" x14ac:dyDescent="0.35"/>
    <row r="38963" x14ac:dyDescent="0.35"/>
    <row r="38964" x14ac:dyDescent="0.35"/>
    <row r="38965" x14ac:dyDescent="0.35"/>
    <row r="38966" x14ac:dyDescent="0.35"/>
    <row r="38967" x14ac:dyDescent="0.35"/>
    <row r="38968" x14ac:dyDescent="0.35"/>
    <row r="38969" x14ac:dyDescent="0.35"/>
    <row r="38970" x14ac:dyDescent="0.35"/>
    <row r="38971" x14ac:dyDescent="0.35"/>
    <row r="38972" x14ac:dyDescent="0.35"/>
    <row r="38973" x14ac:dyDescent="0.35"/>
    <row r="38974" x14ac:dyDescent="0.35"/>
    <row r="38975" x14ac:dyDescent="0.35"/>
    <row r="38976" x14ac:dyDescent="0.35"/>
    <row r="38977" x14ac:dyDescent="0.35"/>
    <row r="38978" x14ac:dyDescent="0.35"/>
    <row r="38979" x14ac:dyDescent="0.35"/>
    <row r="38980" x14ac:dyDescent="0.35"/>
    <row r="38981" x14ac:dyDescent="0.35"/>
    <row r="38982" x14ac:dyDescent="0.35"/>
    <row r="38983" x14ac:dyDescent="0.35"/>
    <row r="38984" x14ac:dyDescent="0.35"/>
    <row r="38985" x14ac:dyDescent="0.35"/>
    <row r="38986" x14ac:dyDescent="0.35"/>
    <row r="38987" x14ac:dyDescent="0.35"/>
    <row r="38988" x14ac:dyDescent="0.35"/>
    <row r="38989" x14ac:dyDescent="0.35"/>
    <row r="38990" x14ac:dyDescent="0.35"/>
    <row r="38991" x14ac:dyDescent="0.35"/>
    <row r="38992" x14ac:dyDescent="0.35"/>
    <row r="38993" x14ac:dyDescent="0.35"/>
    <row r="38994" x14ac:dyDescent="0.35"/>
    <row r="38995" x14ac:dyDescent="0.35"/>
    <row r="38996" x14ac:dyDescent="0.35"/>
    <row r="38997" x14ac:dyDescent="0.35"/>
    <row r="38998" x14ac:dyDescent="0.35"/>
    <row r="38999" x14ac:dyDescent="0.35"/>
    <row r="39000" x14ac:dyDescent="0.35"/>
    <row r="39001" x14ac:dyDescent="0.35"/>
    <row r="39002" x14ac:dyDescent="0.35"/>
    <row r="39003" x14ac:dyDescent="0.35"/>
    <row r="39004" x14ac:dyDescent="0.35"/>
    <row r="39005" x14ac:dyDescent="0.35"/>
    <row r="39006" x14ac:dyDescent="0.35"/>
    <row r="39007" x14ac:dyDescent="0.35"/>
    <row r="39008" x14ac:dyDescent="0.35"/>
    <row r="39009" x14ac:dyDescent="0.35"/>
    <row r="39010" x14ac:dyDescent="0.35"/>
    <row r="39011" x14ac:dyDescent="0.35"/>
    <row r="39012" x14ac:dyDescent="0.35"/>
    <row r="39013" x14ac:dyDescent="0.35"/>
    <row r="39014" x14ac:dyDescent="0.35"/>
    <row r="39015" x14ac:dyDescent="0.35"/>
    <row r="39016" x14ac:dyDescent="0.35"/>
    <row r="39017" x14ac:dyDescent="0.35"/>
    <row r="39018" x14ac:dyDescent="0.35"/>
    <row r="39019" x14ac:dyDescent="0.35"/>
    <row r="39020" x14ac:dyDescent="0.35"/>
    <row r="39021" x14ac:dyDescent="0.35"/>
    <row r="39022" x14ac:dyDescent="0.35"/>
    <row r="39023" x14ac:dyDescent="0.35"/>
    <row r="39024" x14ac:dyDescent="0.35"/>
    <row r="39025" x14ac:dyDescent="0.35"/>
    <row r="39026" x14ac:dyDescent="0.35"/>
    <row r="39027" x14ac:dyDescent="0.35"/>
    <row r="39028" x14ac:dyDescent="0.35"/>
    <row r="39029" x14ac:dyDescent="0.35"/>
    <row r="39030" x14ac:dyDescent="0.35"/>
    <row r="39031" x14ac:dyDescent="0.35"/>
    <row r="39032" x14ac:dyDescent="0.35"/>
    <row r="39033" x14ac:dyDescent="0.35"/>
    <row r="39034" x14ac:dyDescent="0.35"/>
    <row r="39035" x14ac:dyDescent="0.35"/>
    <row r="39036" x14ac:dyDescent="0.35"/>
    <row r="39037" x14ac:dyDescent="0.35"/>
    <row r="39038" x14ac:dyDescent="0.35"/>
    <row r="39039" x14ac:dyDescent="0.35"/>
    <row r="39040" x14ac:dyDescent="0.35"/>
    <row r="39041" x14ac:dyDescent="0.35"/>
    <row r="39042" x14ac:dyDescent="0.35"/>
    <row r="39043" x14ac:dyDescent="0.35"/>
    <row r="39044" x14ac:dyDescent="0.35"/>
    <row r="39045" x14ac:dyDescent="0.35"/>
    <row r="39046" x14ac:dyDescent="0.35"/>
    <row r="39047" x14ac:dyDescent="0.35"/>
    <row r="39048" x14ac:dyDescent="0.35"/>
    <row r="39049" x14ac:dyDescent="0.35"/>
    <row r="39050" x14ac:dyDescent="0.35"/>
    <row r="39051" x14ac:dyDescent="0.35"/>
    <row r="39052" x14ac:dyDescent="0.35"/>
    <row r="39053" x14ac:dyDescent="0.35"/>
    <row r="39054" x14ac:dyDescent="0.35"/>
    <row r="39055" x14ac:dyDescent="0.35"/>
    <row r="39056" x14ac:dyDescent="0.35"/>
    <row r="39057" x14ac:dyDescent="0.35"/>
    <row r="39058" x14ac:dyDescent="0.35"/>
    <row r="39059" x14ac:dyDescent="0.35"/>
    <row r="39060" x14ac:dyDescent="0.35"/>
    <row r="39061" x14ac:dyDescent="0.35"/>
    <row r="39062" x14ac:dyDescent="0.35"/>
    <row r="39063" x14ac:dyDescent="0.35"/>
    <row r="39064" x14ac:dyDescent="0.35"/>
    <row r="39065" x14ac:dyDescent="0.35"/>
    <row r="39066" x14ac:dyDescent="0.35"/>
    <row r="39067" x14ac:dyDescent="0.35"/>
    <row r="39068" x14ac:dyDescent="0.35"/>
    <row r="39069" x14ac:dyDescent="0.35"/>
    <row r="39070" x14ac:dyDescent="0.35"/>
    <row r="39071" x14ac:dyDescent="0.35"/>
    <row r="39072" x14ac:dyDescent="0.35"/>
    <row r="39073" x14ac:dyDescent="0.35"/>
    <row r="39074" x14ac:dyDescent="0.35"/>
    <row r="39075" x14ac:dyDescent="0.35"/>
    <row r="39076" x14ac:dyDescent="0.35"/>
    <row r="39077" x14ac:dyDescent="0.35"/>
    <row r="39078" x14ac:dyDescent="0.35"/>
    <row r="39079" x14ac:dyDescent="0.35"/>
    <row r="39080" x14ac:dyDescent="0.35"/>
    <row r="39081" x14ac:dyDescent="0.35"/>
    <row r="39082" x14ac:dyDescent="0.35"/>
    <row r="39083" x14ac:dyDescent="0.35"/>
    <row r="39084" x14ac:dyDescent="0.35"/>
    <row r="39085" x14ac:dyDescent="0.35"/>
    <row r="39086" x14ac:dyDescent="0.35"/>
    <row r="39087" x14ac:dyDescent="0.35"/>
    <row r="39088" x14ac:dyDescent="0.35"/>
    <row r="39089" x14ac:dyDescent="0.35"/>
    <row r="39090" x14ac:dyDescent="0.35"/>
    <row r="39091" x14ac:dyDescent="0.35"/>
    <row r="39092" x14ac:dyDescent="0.35"/>
    <row r="39093" x14ac:dyDescent="0.35"/>
    <row r="39094" x14ac:dyDescent="0.35"/>
    <row r="39095" x14ac:dyDescent="0.35"/>
    <row r="39096" x14ac:dyDescent="0.35"/>
    <row r="39097" x14ac:dyDescent="0.35"/>
    <row r="39098" x14ac:dyDescent="0.35"/>
    <row r="39099" x14ac:dyDescent="0.35"/>
    <row r="39100" x14ac:dyDescent="0.35"/>
    <row r="39101" x14ac:dyDescent="0.35"/>
    <row r="39102" x14ac:dyDescent="0.35"/>
    <row r="39103" x14ac:dyDescent="0.35"/>
    <row r="39104" x14ac:dyDescent="0.35"/>
    <row r="39105" x14ac:dyDescent="0.35"/>
    <row r="39106" x14ac:dyDescent="0.35"/>
    <row r="39107" x14ac:dyDescent="0.35"/>
    <row r="39108" x14ac:dyDescent="0.35"/>
    <row r="39109" x14ac:dyDescent="0.35"/>
    <row r="39110" x14ac:dyDescent="0.35"/>
    <row r="39111" x14ac:dyDescent="0.35"/>
    <row r="39112" x14ac:dyDescent="0.35"/>
    <row r="39113" x14ac:dyDescent="0.35"/>
    <row r="39114" x14ac:dyDescent="0.35"/>
    <row r="39115" x14ac:dyDescent="0.35"/>
    <row r="39116" x14ac:dyDescent="0.35"/>
    <row r="39117" x14ac:dyDescent="0.35"/>
    <row r="39118" x14ac:dyDescent="0.35"/>
    <row r="39119" x14ac:dyDescent="0.35"/>
    <row r="39120" x14ac:dyDescent="0.35"/>
    <row r="39121" x14ac:dyDescent="0.35"/>
    <row r="39122" x14ac:dyDescent="0.35"/>
    <row r="39123" x14ac:dyDescent="0.35"/>
    <row r="39124" x14ac:dyDescent="0.35"/>
    <row r="39125" x14ac:dyDescent="0.35"/>
    <row r="39126" x14ac:dyDescent="0.35"/>
    <row r="39127" x14ac:dyDescent="0.35"/>
    <row r="39128" x14ac:dyDescent="0.35"/>
    <row r="39129" x14ac:dyDescent="0.35"/>
    <row r="39130" x14ac:dyDescent="0.35"/>
    <row r="39131" x14ac:dyDescent="0.35"/>
    <row r="39132" x14ac:dyDescent="0.35"/>
    <row r="39133" x14ac:dyDescent="0.35"/>
    <row r="39134" x14ac:dyDescent="0.35"/>
    <row r="39135" x14ac:dyDescent="0.35"/>
    <row r="39136" x14ac:dyDescent="0.35"/>
  </sheetData>
  <sheetProtection autoFilter="0"/>
  <autoFilter ref="A1:IV175" xr:uid="{8564E9D1-6A5B-442E-866C-3E399529D0FE}"/>
  <phoneticPr fontId="13" type="noConversion"/>
  <hyperlinks>
    <hyperlink ref="S1" r:id="rId1" display="http://sharkattackfile.net/spreadsheets//pdf_directory/ND-0001-Ceylon.pdf" xr:uid="{93AD3095-BB46-4FCC-AD14-6445459E9351}"/>
    <hyperlink ref="S77" r:id="rId2" xr:uid="{8E27A6E1-D5B1-47E1-BC65-2ACD7988D1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HOJA BUENA</vt:lpstr>
      <vt:lpstr>Sheet7</vt:lpstr>
      <vt:lpstr>EPOCA</vt:lpstr>
      <vt:lpstr>PAIS</vt:lpstr>
      <vt:lpstr>ACT</vt:lpstr>
      <vt:lpstr>ataq por año</vt:lpstr>
      <vt:lpstr>RADAR</vt:lpstr>
      <vt:lpstr>box plot</vt:lpstr>
      <vt:lpstr>columnas apiladas</vt:lpstr>
      <vt:lpstr>grafico de areas</vt:lpstr>
      <vt:lpstr>piramide</vt:lpstr>
      <vt:lpstr>Sheet1-GSAF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Ferrrara</dc:creator>
  <cp:lastModifiedBy>Adriana Crespo Gutierrez</cp:lastModifiedBy>
  <dcterms:created xsi:type="dcterms:W3CDTF">2015-07-01T20:43:54Z</dcterms:created>
  <dcterms:modified xsi:type="dcterms:W3CDTF">2025-09-18T13:15:01Z</dcterms:modified>
</cp:coreProperties>
</file>