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Propuesta 1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2"/>
  <c r="C6"/>
  <c r="C10" s="1"/>
  <c r="C11" i="1"/>
  <c r="F5"/>
  <c r="F3"/>
  <c r="C9"/>
  <c r="C8"/>
  <c r="C5"/>
  <c r="C4"/>
  <c r="C3"/>
  <c r="C11" i="2" l="1"/>
  <c r="C12" s="1"/>
  <c r="C13" s="1"/>
  <c r="C14" l="1"/>
</calcChain>
</file>

<file path=xl/sharedStrings.xml><?xml version="1.0" encoding="utf-8"?>
<sst xmlns="http://schemas.openxmlformats.org/spreadsheetml/2006/main" count="25" uniqueCount="24">
  <si>
    <t>Accidentes por hora</t>
  </si>
  <si>
    <t>Accidentes por día</t>
  </si>
  <si>
    <t>Accidentes por mes</t>
  </si>
  <si>
    <t>Accidentes por año</t>
  </si>
  <si>
    <t>Gasto por accidente</t>
  </si>
  <si>
    <t>Promedio valor seguro</t>
  </si>
  <si>
    <t>Fracción de siniestros</t>
  </si>
  <si>
    <t>Fracción de accidentes</t>
  </si>
  <si>
    <t>Gasto por año</t>
  </si>
  <si>
    <t>Ingreso anual</t>
  </si>
  <si>
    <t>Promedio de clientes</t>
  </si>
  <si>
    <t>Ingreso total</t>
  </si>
  <si>
    <t>Total</t>
  </si>
  <si>
    <t>Parque automotor</t>
  </si>
  <si>
    <t>Expectativa de nuevos clientes</t>
  </si>
  <si>
    <t>Accidentes por vehículo por año</t>
  </si>
  <si>
    <t>Cuota promedio de seguro</t>
  </si>
  <si>
    <t>Ingreso anual por asegurado</t>
  </si>
  <si>
    <t>Gasto promedio por siniestro</t>
  </si>
  <si>
    <t>Gasto promedio por siniestros de asegurado en el año</t>
  </si>
  <si>
    <t>Gasto promedio por siniestros de todos los asegurados en el año</t>
  </si>
  <si>
    <t>Dejamos la mitad en ganancia</t>
  </si>
  <si>
    <t>Cuota mensual a cobrar</t>
  </si>
  <si>
    <t>Valor de la consulta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</si>
</sst>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1"/>
  <sheetViews>
    <sheetView workbookViewId="0">
      <selection activeCell="C5" sqref="C5"/>
    </sheetView>
  </sheetViews>
  <sheetFormatPr baseColWidth="10" defaultColWidth="9.140625" defaultRowHeight="15"/>
  <cols>
    <col min="2" max="2" width="21.140625" bestFit="1" customWidth="1"/>
    <col min="3" max="3" width="11.7109375" bestFit="1" customWidth="1"/>
    <col min="5" max="5" width="21.42578125" bestFit="1" customWidth="1"/>
    <col min="6" max="6" width="10" bestFit="1" customWidth="1"/>
  </cols>
  <sheetData>
    <row r="2" spans="2:6">
      <c r="B2" t="s">
        <v>0</v>
      </c>
      <c r="C2">
        <v>120</v>
      </c>
      <c r="E2" t="s">
        <v>5</v>
      </c>
      <c r="F2">
        <v>350</v>
      </c>
    </row>
    <row r="3" spans="2:6">
      <c r="B3" t="s">
        <v>1</v>
      </c>
      <c r="C3">
        <f>C2*24</f>
        <v>2880</v>
      </c>
      <c r="E3" t="s">
        <v>9</v>
      </c>
      <c r="F3">
        <f>F2*12</f>
        <v>4200</v>
      </c>
    </row>
    <row r="4" spans="2:6">
      <c r="B4" t="s">
        <v>2</v>
      </c>
      <c r="C4">
        <f>C3*30</f>
        <v>86400</v>
      </c>
      <c r="E4" t="s">
        <v>10</v>
      </c>
      <c r="F4">
        <v>10000</v>
      </c>
    </row>
    <row r="5" spans="2:6">
      <c r="B5" t="s">
        <v>3</v>
      </c>
      <c r="C5">
        <f>C4*12</f>
        <v>1036800</v>
      </c>
      <c r="E5" t="s">
        <v>11</v>
      </c>
      <c r="F5">
        <f>F4*F4</f>
        <v>100000000</v>
      </c>
    </row>
    <row r="6" spans="2:6">
      <c r="B6" t="s">
        <v>4</v>
      </c>
      <c r="C6">
        <v>3000</v>
      </c>
    </row>
    <row r="7" spans="2:6">
      <c r="B7" t="s">
        <v>6</v>
      </c>
      <c r="C7">
        <v>0.4</v>
      </c>
    </row>
    <row r="8" spans="2:6">
      <c r="B8" t="s">
        <v>7</v>
      </c>
      <c r="C8">
        <f>0.4*C5</f>
        <v>414720</v>
      </c>
    </row>
    <row r="9" spans="2:6">
      <c r="B9" t="s">
        <v>8</v>
      </c>
      <c r="C9">
        <f>C8*C6</f>
        <v>1244160000</v>
      </c>
    </row>
    <row r="11" spans="2:6">
      <c r="B11" t="s">
        <v>12</v>
      </c>
      <c r="C11">
        <f>F5-C9</f>
        <v>-1144160000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4"/>
  <sheetViews>
    <sheetView tabSelected="1" workbookViewId="0">
      <selection activeCell="B18" sqref="B18"/>
    </sheetView>
  </sheetViews>
  <sheetFormatPr baseColWidth="10" defaultColWidth="9.140625" defaultRowHeight="15"/>
  <cols>
    <col min="2" max="2" width="59.42578125" bestFit="1" customWidth="1"/>
    <col min="3" max="3" width="10.140625" bestFit="1" customWidth="1"/>
  </cols>
  <sheetData>
    <row r="2" spans="2:3">
      <c r="B2" t="s">
        <v>3</v>
      </c>
      <c r="C2" s="2">
        <v>1000000</v>
      </c>
    </row>
    <row r="3" spans="2:3">
      <c r="B3" t="s">
        <v>13</v>
      </c>
      <c r="C3" s="1">
        <v>14000000</v>
      </c>
    </row>
    <row r="4" spans="2:3">
      <c r="B4" t="s">
        <v>14</v>
      </c>
      <c r="C4" s="1">
        <v>450</v>
      </c>
    </row>
    <row r="6" spans="2:3">
      <c r="B6" t="s">
        <v>15</v>
      </c>
      <c r="C6">
        <f>C2/C3</f>
        <v>7.1428571428571425E-2</v>
      </c>
    </row>
    <row r="7" spans="2:3">
      <c r="B7" t="s">
        <v>16</v>
      </c>
      <c r="C7">
        <v>350</v>
      </c>
    </row>
    <row r="8" spans="2:3">
      <c r="B8" t="s">
        <v>17</v>
      </c>
      <c r="C8">
        <f>C7*12</f>
        <v>4200</v>
      </c>
    </row>
    <row r="9" spans="2:3">
      <c r="B9" t="s">
        <v>18</v>
      </c>
      <c r="C9">
        <v>3000</v>
      </c>
    </row>
    <row r="10" spans="2:3">
      <c r="B10" t="s">
        <v>19</v>
      </c>
      <c r="C10">
        <f>C9*C6</f>
        <v>214.28571428571428</v>
      </c>
    </row>
    <row r="11" spans="2:3">
      <c r="B11" t="s">
        <v>20</v>
      </c>
      <c r="C11">
        <f>C10*C4</f>
        <v>96428.57142857142</v>
      </c>
    </row>
    <row r="12" spans="2:3">
      <c r="B12" t="s">
        <v>21</v>
      </c>
      <c r="C12">
        <f>C11/2</f>
        <v>48214.28571428571</v>
      </c>
    </row>
    <row r="13" spans="2:3">
      <c r="B13" t="s">
        <v>22</v>
      </c>
      <c r="C13">
        <f>C12/12</f>
        <v>4017.8571428571427</v>
      </c>
    </row>
    <row r="14" spans="2:3">
      <c r="B14" t="s">
        <v>23</v>
      </c>
      <c r="C14">
        <f>C12/C4</f>
        <v>107.14285714285714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Propuesta 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2011-05-12T13:49:27Z</dcterms:modified>
</cp:coreProperties>
</file>