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6585b3bcef8f4/Documentos/8 TRIMESTRE/TECNICA/ZLOTY/"/>
    </mc:Choice>
  </mc:AlternateContent>
  <xr:revisionPtr revIDLastSave="9" documentId="11_B49DD15F9BFB9F322EA066A68E58C1428DFC2391" xr6:coauthVersionLast="47" xr6:coauthVersionMax="47" xr10:uidLastSave="{8787AD84-4522-47D7-96BE-3DA140254D46}"/>
  <bookViews>
    <workbookView xWindow="-120" yWindow="-120" windowWidth="20730" windowHeight="11160" xr2:uid="{00000000-000D-0000-FFFF-FFFF00000000}"/>
  </bookViews>
  <sheets>
    <sheet name="Diagrama de Gantt " sheetId="2" r:id="rId1"/>
  </sheets>
  <externalReferences>
    <externalReference r:id="rId2"/>
  </externalReferences>
  <definedNames>
    <definedName name="task_end" localSheetId="0">[1]ProjectSchedule!$F1</definedName>
    <definedName name="task_progress" localSheetId="0">[1]ProjectSchedule!$D1</definedName>
    <definedName name="task_start" localSheetId="0">[1]ProjectSchedule!$E1</definedName>
    <definedName name="today" localSheetId="0">[1]ProjectSchedule!$E$3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5" i="2" l="1"/>
  <c r="BS5" i="2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AO5" i="2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J5" i="2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AC5" i="2" l="1"/>
  <c r="AD5" i="2" l="1"/>
  <c r="AE5" i="2" l="1"/>
  <c r="AF5" i="2" l="1"/>
  <c r="AG5" i="2" l="1"/>
  <c r="AH5" i="2" l="1"/>
  <c r="AI5" i="2" l="1"/>
  <c r="AJ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<sst xmlns="http://schemas.openxmlformats.org/spreadsheetml/2006/main" count="125" uniqueCount="36">
  <si>
    <t>Responsable</t>
  </si>
  <si>
    <t>DAYS</t>
  </si>
  <si>
    <t>Tareas</t>
  </si>
  <si>
    <t>PROGRESO</t>
  </si>
  <si>
    <t>INICIO</t>
  </si>
  <si>
    <t>FINAL</t>
  </si>
  <si>
    <t>l</t>
  </si>
  <si>
    <t>m</t>
  </si>
  <si>
    <t>j</t>
  </si>
  <si>
    <t>v</t>
  </si>
  <si>
    <t>s</t>
  </si>
  <si>
    <t>d</t>
  </si>
  <si>
    <t>Fundación Bella Flor</t>
  </si>
  <si>
    <t>Adriana Romero</t>
  </si>
  <si>
    <t>Fase 1 del proyecto: Planeación</t>
  </si>
  <si>
    <t>Fase 2 del proyecto: Implementación</t>
  </si>
  <si>
    <t>Fase 3 del proyecto: Fase de pruebas y cierre</t>
  </si>
  <si>
    <t>Infraestructura fisica de red</t>
  </si>
  <si>
    <t>Infraestructura logica de red</t>
  </si>
  <si>
    <t xml:space="preserve">Necesidades tecnologicas </t>
  </si>
  <si>
    <t>Presupuesto</t>
  </si>
  <si>
    <t>Carol Muñoz</t>
  </si>
  <si>
    <t>Elaboración del Informe de distribución</t>
  </si>
  <si>
    <t>Carol Muñoz y Alejandra Diaz</t>
  </si>
  <si>
    <t>Inspección de cableado y equipos</t>
  </si>
  <si>
    <t>Instalación del Rack y complementarios</t>
  </si>
  <si>
    <t>Acta de entrega satisfacción instalaciones</t>
  </si>
  <si>
    <t>Carolina Zabala</t>
  </si>
  <si>
    <t>MARZO</t>
  </si>
  <si>
    <t>ABRIL</t>
  </si>
  <si>
    <t>Acta de pruebas funcionales</t>
  </si>
  <si>
    <t>Acta satisfacción Cierre</t>
  </si>
  <si>
    <t>Manuales de instalación HW y SF</t>
  </si>
  <si>
    <t>Carolina Zabala y Carol Muñoz</t>
  </si>
  <si>
    <t>Adriana Romero y Alejandra Diaz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</si>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</sst>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/d/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Nunito Regular"/>
    </font>
    <font>
      <b/>
      <sz val="11"/>
      <color theme="0"/>
      <name val="Nunito Regular"/>
    </font>
    <font>
      <sz val="11"/>
      <color theme="1"/>
      <name val="Nunito Regular"/>
    </font>
    <font>
      <sz val="11"/>
      <color theme="0"/>
      <name val="Nunito Regula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2"/>
      <color theme="1" tint="0.34998626667073579"/>
      <name val="Nunito Regular"/>
    </font>
    <font>
      <sz val="10"/>
      <name val="Nunito Regular"/>
    </font>
    <font>
      <sz val="14"/>
      <color theme="1"/>
      <name val="Nunito Regular"/>
    </font>
    <font>
      <b/>
      <sz val="9"/>
      <color theme="0"/>
      <name val="Nunito Regular"/>
    </font>
    <font>
      <sz val="11"/>
      <name val="Nunito Regular"/>
    </font>
    <font>
      <u/>
      <sz val="11"/>
      <color theme="1"/>
      <name val="Nunito Regula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D9C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148C8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/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64" fontId="6" fillId="4" borderId="5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shrinkToFit="1"/>
    </xf>
    <xf numFmtId="0" fontId="11" fillId="0" borderId="0" xfId="0" applyFont="1"/>
    <xf numFmtId="0" fontId="4" fillId="0" borderId="0" xfId="0" applyFont="1"/>
    <xf numFmtId="0" fontId="1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3" fillId="5" borderId="3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9" fontId="14" fillId="0" borderId="8" xfId="1" applyFont="1" applyFill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165" fontId="14" fillId="0" borderId="8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3" borderId="0" xfId="0" applyFill="1"/>
    <xf numFmtId="0" fontId="4" fillId="2" borderId="8" xfId="0" applyFont="1" applyFill="1" applyBorder="1" applyAlignment="1">
      <alignment horizontal="left" vertical="center" indent="2"/>
    </xf>
    <xf numFmtId="9" fontId="14" fillId="2" borderId="8" xfId="1" applyFont="1" applyFill="1" applyBorder="1" applyAlignment="1">
      <alignment horizontal="center" vertical="center"/>
    </xf>
    <xf numFmtId="165" fontId="4" fillId="2" borderId="8" xfId="0" applyNumberFormat="1" applyFont="1" applyFill="1" applyBorder="1" applyAlignment="1">
      <alignment horizontal="center" vertical="center"/>
    </xf>
    <xf numFmtId="165" fontId="14" fillId="2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7" borderId="0" xfId="0" applyFill="1"/>
    <xf numFmtId="164" fontId="6" fillId="8" borderId="5" xfId="0" applyNumberFormat="1" applyFont="1" applyFill="1" applyBorder="1" applyAlignment="1">
      <alignment horizontal="center" vertical="center"/>
    </xf>
    <xf numFmtId="164" fontId="6" fillId="8" borderId="0" xfId="0" applyNumberFormat="1" applyFont="1" applyFill="1" applyAlignment="1">
      <alignment horizontal="center" vertical="center"/>
    </xf>
    <xf numFmtId="164" fontId="6" fillId="8" borderId="6" xfId="0" applyNumberFormat="1" applyFont="1" applyFill="1" applyBorder="1" applyAlignment="1">
      <alignment horizontal="center" vertical="center"/>
    </xf>
    <xf numFmtId="164" fontId="6" fillId="9" borderId="5" xfId="0" applyNumberFormat="1" applyFont="1" applyFill="1" applyBorder="1" applyAlignment="1">
      <alignment horizontal="center" vertical="center"/>
    </xf>
    <xf numFmtId="164" fontId="6" fillId="9" borderId="0" xfId="0" applyNumberFormat="1" applyFont="1" applyFill="1" applyAlignment="1">
      <alignment horizontal="center" vertical="center"/>
    </xf>
    <xf numFmtId="164" fontId="6" fillId="9" borderId="6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8" borderId="2" xfId="0" applyNumberFormat="1" applyFill="1" applyBorder="1" applyAlignment="1">
      <alignment horizontal="center" vertical="center" wrapText="1"/>
    </xf>
    <xf numFmtId="0" fontId="0" fillId="8" borderId="3" xfId="0" applyNumberFormat="1" applyFill="1" applyBorder="1" applyAlignment="1">
      <alignment horizontal="center" vertical="center" wrapText="1"/>
    </xf>
    <xf numFmtId="0" fontId="0" fillId="9" borderId="5" xfId="0" applyNumberFormat="1" applyFill="1" applyBorder="1" applyAlignment="1">
      <alignment horizontal="center" vertical="center" wrapText="1"/>
    </xf>
    <xf numFmtId="0" fontId="0" fillId="9" borderId="0" xfId="0" applyNumberForma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left" vertical="center" indent="1"/>
    </xf>
    <xf numFmtId="0" fontId="3" fillId="10" borderId="9" xfId="0" applyFont="1" applyFill="1" applyBorder="1" applyAlignment="1">
      <alignment horizontal="center" vertical="center"/>
    </xf>
    <xf numFmtId="9" fontId="5" fillId="10" borderId="8" xfId="1" applyFont="1" applyFill="1" applyBorder="1" applyAlignment="1">
      <alignment horizontal="center" vertical="center"/>
    </xf>
    <xf numFmtId="165" fontId="5" fillId="10" borderId="8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9" fontId="14" fillId="10" borderId="8" xfId="1" applyFont="1" applyFill="1" applyBorder="1" applyAlignment="1">
      <alignment horizontal="center" vertical="center"/>
    </xf>
    <xf numFmtId="165" fontId="4" fillId="10" borderId="8" xfId="0" applyNumberFormat="1" applyFont="1" applyFill="1" applyBorder="1" applyAlignment="1">
      <alignment horizontal="center" vertical="center"/>
    </xf>
    <xf numFmtId="165" fontId="14" fillId="10" borderId="8" xfId="0" applyNumberFormat="1" applyFont="1" applyFill="1" applyBorder="1" applyAlignment="1">
      <alignment horizontal="center" vertical="center"/>
    </xf>
    <xf numFmtId="0" fontId="0" fillId="11" borderId="0" xfId="0" applyFill="1"/>
  </cellXfs>
  <cellStyles count="2">
    <cellStyle name="Normal" xfId="0" builtinId="0"/>
    <cellStyle name="Porcentaje" xfId="1" builtinId="5"/>
  </cellStyles>
  <dxfs count="9"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colors>
    <mruColors>
      <color rgb="FF9148C8"/>
      <color rgb="FF181A33"/>
      <color rgb="FF626475"/>
      <color rgb="FF9E9EAC"/>
      <color rgb="FF00D9C1"/>
      <color rgb="FFF25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1743254</xdr:colOff>
      <xdr:row>0</xdr:row>
      <xdr:rowOff>0</xdr:rowOff>
    </xdr:from>
    <xdr:to>
      <xdr:col>2</xdr:col>
      <xdr:colOff>1635426</xdr:colOff>
      <xdr:row>1</xdr:row>
      <xdr:rowOff>64738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2971" y="0"/>
          <a:ext cx="2983304" cy="6757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jandramujica\Desktop\Freelos\CREHANA\CONTENIDO\2021\ENERO\4%20al%2010%20enero\Diagrama%20de%20Gantt\simple-gantt-chart_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S26"/>
  <sheetViews>
    <sheetView showGridLines="0" tabSelected="1" zoomScale="98" zoomScaleNormal="98" workbookViewId="0">
      <selection activeCell="BS7" sqref="BS7"/>
    </sheetView>
  </sheetViews>
  <sheetFormatPr baseColWidth="10" defaultRowHeight="15"/>
  <cols>
    <col min="1" max="1" width="2.7109375" customWidth="1"/>
    <col min="2" max="2" width="46.42578125" style="6" customWidth="1"/>
    <col min="3" max="3" width="37.28515625" style="6" customWidth="1"/>
    <col min="4" max="4" width="24.85546875" style="6" customWidth="1"/>
    <col min="5" max="5" width="10.42578125" style="9" customWidth="1"/>
    <col min="6" max="6" width="12.28515625" style="6" customWidth="1"/>
    <col min="7" max="7" width="1.140625" style="41" customWidth="1"/>
    <col min="8" max="8" width="6.140625" style="6" hidden="1" customWidth="1"/>
    <col min="9" max="29" width="3.5703125" customWidth="1"/>
    <col min="30" max="30" width="3.140625" customWidth="1"/>
    <col min="31" max="32" width="2.28515625" hidden="1" customWidth="1"/>
    <col min="33" max="36" width="3.5703125" hidden="1" customWidth="1"/>
    <col min="37" max="65" width="3.5703125" customWidth="1"/>
    <col min="66" max="66" width="3.5703125" hidden="1" customWidth="1"/>
    <col min="67" max="67" width="5.140625" hidden="1" customWidth="1"/>
    <col min="68" max="98" width="3.28515625" customWidth="1"/>
  </cols>
  <sheetData>
    <row r="1" spans="2:97" ht="48.75" customHeight="1">
      <c r="B1" s="42"/>
      <c r="C1" s="42"/>
      <c r="D1" s="43"/>
      <c r="E1" s="39"/>
      <c r="F1" s="39"/>
      <c r="H1" s="5"/>
    </row>
    <row r="2" spans="2:97" ht="18">
      <c r="B2" s="7" t="s">
        <v>12</v>
      </c>
      <c r="C2" s="37">
        <v>44632</v>
      </c>
      <c r="D2" s="38"/>
      <c r="E2" s="39"/>
      <c r="F2" s="39"/>
    </row>
    <row r="3" spans="2:97" ht="18">
      <c r="B3" s="7" t="s">
        <v>13</v>
      </c>
      <c r="C3" s="37">
        <v>44711</v>
      </c>
      <c r="D3" s="38"/>
      <c r="E3" s="40"/>
      <c r="F3" s="40"/>
    </row>
    <row r="4" spans="2:97" ht="15" customHeight="1">
      <c r="E4" s="8"/>
      <c r="I4" s="44" t="s">
        <v>28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  <c r="AK4" s="33" t="s">
        <v>29</v>
      </c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5" t="s">
        <v>35</v>
      </c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</row>
    <row r="5" spans="2:97">
      <c r="I5" s="1">
        <v>4</v>
      </c>
      <c r="J5" s="2">
        <f>I5+1</f>
        <v>5</v>
      </c>
      <c r="K5" s="2">
        <f t="shared" ref="K5:AI5" si="0">J5+1</f>
        <v>6</v>
      </c>
      <c r="L5" s="2">
        <f t="shared" si="0"/>
        <v>7</v>
      </c>
      <c r="M5" s="2">
        <f t="shared" si="0"/>
        <v>8</v>
      </c>
      <c r="N5" s="2">
        <f t="shared" si="0"/>
        <v>9</v>
      </c>
      <c r="O5" s="3">
        <f t="shared" si="0"/>
        <v>10</v>
      </c>
      <c r="P5" s="1">
        <f>O5+1</f>
        <v>11</v>
      </c>
      <c r="Q5" s="2">
        <f>P5+1</f>
        <v>12</v>
      </c>
      <c r="R5" s="2">
        <f t="shared" si="0"/>
        <v>13</v>
      </c>
      <c r="S5" s="2">
        <f t="shared" si="0"/>
        <v>14</v>
      </c>
      <c r="T5" s="2">
        <f t="shared" si="0"/>
        <v>15</v>
      </c>
      <c r="U5" s="2">
        <f t="shared" si="0"/>
        <v>16</v>
      </c>
      <c r="V5" s="3">
        <f t="shared" si="0"/>
        <v>17</v>
      </c>
      <c r="W5" s="1">
        <f>V5+1</f>
        <v>18</v>
      </c>
      <c r="X5" s="2">
        <f>W5+1</f>
        <v>19</v>
      </c>
      <c r="Y5" s="2">
        <f t="shared" si="0"/>
        <v>20</v>
      </c>
      <c r="Z5" s="2">
        <f t="shared" si="0"/>
        <v>21</v>
      </c>
      <c r="AA5" s="2">
        <f t="shared" si="0"/>
        <v>22</v>
      </c>
      <c r="AB5" s="2">
        <f t="shared" si="0"/>
        <v>23</v>
      </c>
      <c r="AC5" s="3">
        <f t="shared" si="0"/>
        <v>24</v>
      </c>
      <c r="AD5" s="1">
        <f>AC5+1</f>
        <v>25</v>
      </c>
      <c r="AE5" s="2">
        <f>AD5+1</f>
        <v>26</v>
      </c>
      <c r="AF5" s="2">
        <f t="shared" si="0"/>
        <v>27</v>
      </c>
      <c r="AG5" s="2">
        <f t="shared" si="0"/>
        <v>28</v>
      </c>
      <c r="AH5" s="2">
        <f t="shared" si="0"/>
        <v>29</v>
      </c>
      <c r="AI5" s="2">
        <f t="shared" si="0"/>
        <v>30</v>
      </c>
      <c r="AJ5" s="3">
        <f>AI5+1</f>
        <v>31</v>
      </c>
      <c r="AK5" s="26">
        <v>1</v>
      </c>
      <c r="AL5" s="26">
        <v>2</v>
      </c>
      <c r="AM5" s="26">
        <v>3</v>
      </c>
      <c r="AN5" s="26">
        <v>4</v>
      </c>
      <c r="AO5" s="27">
        <f>AN5+1</f>
        <v>5</v>
      </c>
      <c r="AP5" s="27">
        <f t="shared" ref="AP5" si="1">AO5+1</f>
        <v>6</v>
      </c>
      <c r="AQ5" s="27">
        <f t="shared" ref="AQ5" si="2">AP5+1</f>
        <v>7</v>
      </c>
      <c r="AR5" s="27">
        <f t="shared" ref="AR5" si="3">AQ5+1</f>
        <v>8</v>
      </c>
      <c r="AS5" s="27">
        <f t="shared" ref="AS5" si="4">AR5+1</f>
        <v>9</v>
      </c>
      <c r="AT5" s="28">
        <f t="shared" ref="AT5" si="5">AS5+1</f>
        <v>10</v>
      </c>
      <c r="AU5" s="26">
        <f>AT5+1</f>
        <v>11</v>
      </c>
      <c r="AV5" s="27">
        <f>AU5+1</f>
        <v>12</v>
      </c>
      <c r="AW5" s="27">
        <f t="shared" ref="AW5" si="6">AV5+1</f>
        <v>13</v>
      </c>
      <c r="AX5" s="27">
        <f t="shared" ref="AX5" si="7">AW5+1</f>
        <v>14</v>
      </c>
      <c r="AY5" s="27">
        <f t="shared" ref="AY5" si="8">AX5+1</f>
        <v>15</v>
      </c>
      <c r="AZ5" s="27">
        <f t="shared" ref="AZ5" si="9">AY5+1</f>
        <v>16</v>
      </c>
      <c r="BA5" s="28">
        <f t="shared" ref="BA5" si="10">AZ5+1</f>
        <v>17</v>
      </c>
      <c r="BB5" s="26">
        <f>BA5+1</f>
        <v>18</v>
      </c>
      <c r="BC5" s="27">
        <f>BB5+1</f>
        <v>19</v>
      </c>
      <c r="BD5" s="27">
        <f t="shared" ref="BD5" si="11">BC5+1</f>
        <v>20</v>
      </c>
      <c r="BE5" s="27">
        <f t="shared" ref="BE5" si="12">BD5+1</f>
        <v>21</v>
      </c>
      <c r="BF5" s="27">
        <f t="shared" ref="BF5" si="13">BE5+1</f>
        <v>22</v>
      </c>
      <c r="BG5" s="27">
        <f t="shared" ref="BG5" si="14">BF5+1</f>
        <v>23</v>
      </c>
      <c r="BH5" s="28">
        <f t="shared" ref="BH5" si="15">BG5+1</f>
        <v>24</v>
      </c>
      <c r="BI5" s="26">
        <f>BH5+1</f>
        <v>25</v>
      </c>
      <c r="BJ5" s="27">
        <f>BI5+1</f>
        <v>26</v>
      </c>
      <c r="BK5" s="27">
        <f t="shared" ref="BK5" si="16">BJ5+1</f>
        <v>27</v>
      </c>
      <c r="BL5" s="27">
        <f t="shared" ref="BL5" si="17">BK5+1</f>
        <v>28</v>
      </c>
      <c r="BM5" s="27">
        <f t="shared" ref="BM5" si="18">BL5+1</f>
        <v>29</v>
      </c>
      <c r="BN5" s="27">
        <f t="shared" ref="BN5" si="19">BM5+1</f>
        <v>30</v>
      </c>
      <c r="BO5" s="29">
        <v>1</v>
      </c>
      <c r="BP5" s="29">
        <v>2</v>
      </c>
      <c r="BQ5" s="29">
        <v>3</v>
      </c>
      <c r="BR5" s="29">
        <v>4</v>
      </c>
      <c r="BS5" s="30">
        <f>BR5+1</f>
        <v>5</v>
      </c>
      <c r="BT5" s="30">
        <f t="shared" ref="BT5" si="20">BS5+1</f>
        <v>6</v>
      </c>
      <c r="BU5" s="30">
        <f t="shared" ref="BU5" si="21">BT5+1</f>
        <v>7</v>
      </c>
      <c r="BV5" s="30">
        <f t="shared" ref="BV5" si="22">BU5+1</f>
        <v>8</v>
      </c>
      <c r="BW5" s="30">
        <f t="shared" ref="BW5" si="23">BV5+1</f>
        <v>9</v>
      </c>
      <c r="BX5" s="31">
        <f t="shared" ref="BX5" si="24">BW5+1</f>
        <v>10</v>
      </c>
      <c r="BY5" s="29">
        <f>BX5+1</f>
        <v>11</v>
      </c>
      <c r="BZ5" s="30">
        <f>BY5+1</f>
        <v>12</v>
      </c>
      <c r="CA5" s="30">
        <f t="shared" ref="CA5" si="25">BZ5+1</f>
        <v>13</v>
      </c>
      <c r="CB5" s="30">
        <f t="shared" ref="CB5" si="26">CA5+1</f>
        <v>14</v>
      </c>
      <c r="CC5" s="30">
        <f t="shared" ref="CC5" si="27">CB5+1</f>
        <v>15</v>
      </c>
      <c r="CD5" s="30">
        <f t="shared" ref="CD5" si="28">CC5+1</f>
        <v>16</v>
      </c>
      <c r="CE5" s="31">
        <f t="shared" ref="CE5" si="29">CD5+1</f>
        <v>17</v>
      </c>
      <c r="CF5" s="29">
        <f>CE5+1</f>
        <v>18</v>
      </c>
      <c r="CG5" s="30">
        <f>CF5+1</f>
        <v>19</v>
      </c>
      <c r="CH5" s="30">
        <f t="shared" ref="CH5" si="30">CG5+1</f>
        <v>20</v>
      </c>
      <c r="CI5" s="30">
        <f t="shared" ref="CI5" si="31">CH5+1</f>
        <v>21</v>
      </c>
      <c r="CJ5" s="30">
        <f t="shared" ref="CJ5" si="32">CI5+1</f>
        <v>22</v>
      </c>
      <c r="CK5" s="30">
        <f t="shared" ref="CK5" si="33">CJ5+1</f>
        <v>23</v>
      </c>
      <c r="CL5" s="31">
        <f t="shared" ref="CL5" si="34">CK5+1</f>
        <v>24</v>
      </c>
      <c r="CM5" s="29">
        <f>CL5+1</f>
        <v>25</v>
      </c>
      <c r="CN5" s="30">
        <f>CM5+1</f>
        <v>26</v>
      </c>
      <c r="CO5" s="30">
        <f t="shared" ref="CO5" si="35">CN5+1</f>
        <v>27</v>
      </c>
      <c r="CP5" s="30">
        <f t="shared" ref="CP5" si="36">CO5+1</f>
        <v>28</v>
      </c>
      <c r="CQ5" s="30">
        <f t="shared" ref="CQ5" si="37">CP5+1</f>
        <v>29</v>
      </c>
      <c r="CR5" s="30">
        <f t="shared" ref="CR5:CS5" si="38">CQ5+1</f>
        <v>30</v>
      </c>
      <c r="CS5" s="30">
        <f t="shared" si="38"/>
        <v>31</v>
      </c>
    </row>
    <row r="6" spans="2:97" ht="15.75" thickBot="1">
      <c r="B6" s="10" t="s">
        <v>2</v>
      </c>
      <c r="C6" s="11" t="s">
        <v>0</v>
      </c>
      <c r="D6" s="11" t="s">
        <v>3</v>
      </c>
      <c r="E6" s="11" t="s">
        <v>4</v>
      </c>
      <c r="F6" s="11" t="s">
        <v>5</v>
      </c>
      <c r="H6" s="11" t="s">
        <v>1</v>
      </c>
      <c r="I6" s="4" t="s">
        <v>9</v>
      </c>
      <c r="J6" s="4" t="s">
        <v>10</v>
      </c>
      <c r="K6" s="4" t="s">
        <v>11</v>
      </c>
      <c r="L6" s="4" t="s">
        <v>6</v>
      </c>
      <c r="M6" s="4" t="s">
        <v>7</v>
      </c>
      <c r="N6" s="4" t="s">
        <v>7</v>
      </c>
      <c r="O6" s="4" t="s">
        <v>8</v>
      </c>
      <c r="P6" s="4" t="s">
        <v>9</v>
      </c>
      <c r="Q6" s="4" t="s">
        <v>10</v>
      </c>
      <c r="R6" s="4" t="s">
        <v>11</v>
      </c>
      <c r="S6" s="4" t="s">
        <v>6</v>
      </c>
      <c r="T6" s="4" t="s">
        <v>7</v>
      </c>
      <c r="U6" s="4" t="s">
        <v>7</v>
      </c>
      <c r="V6" s="4" t="s">
        <v>8</v>
      </c>
      <c r="W6" s="4" t="s">
        <v>9</v>
      </c>
      <c r="X6" s="4" t="s">
        <v>10</v>
      </c>
      <c r="Y6" s="4" t="s">
        <v>11</v>
      </c>
      <c r="Z6" s="4" t="s">
        <v>6</v>
      </c>
      <c r="AA6" s="4" t="s">
        <v>7</v>
      </c>
      <c r="AB6" s="4" t="s">
        <v>7</v>
      </c>
      <c r="AC6" s="4" t="s">
        <v>8</v>
      </c>
      <c r="AD6" s="4" t="s">
        <v>9</v>
      </c>
      <c r="AE6" s="4" t="s">
        <v>10</v>
      </c>
      <c r="AF6" s="4" t="s">
        <v>11</v>
      </c>
      <c r="AG6" s="4" t="s">
        <v>6</v>
      </c>
      <c r="AH6" s="4" t="s">
        <v>7</v>
      </c>
      <c r="AI6" s="4" t="s">
        <v>7</v>
      </c>
      <c r="AJ6" s="4" t="s">
        <v>8</v>
      </c>
      <c r="AK6" s="4" t="s">
        <v>9</v>
      </c>
      <c r="AL6" s="4" t="s">
        <v>10</v>
      </c>
      <c r="AM6" s="4" t="s">
        <v>11</v>
      </c>
      <c r="AN6" s="4" t="s">
        <v>6</v>
      </c>
      <c r="AO6" s="4" t="s">
        <v>7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6</v>
      </c>
      <c r="AV6" s="4" t="s">
        <v>7</v>
      </c>
      <c r="AW6" s="4" t="s">
        <v>7</v>
      </c>
      <c r="AX6" s="4" t="s">
        <v>8</v>
      </c>
      <c r="AY6" s="4" t="s">
        <v>9</v>
      </c>
      <c r="AZ6" s="4" t="s">
        <v>10</v>
      </c>
      <c r="BA6" s="4" t="s">
        <v>11</v>
      </c>
      <c r="BB6" s="4" t="s">
        <v>6</v>
      </c>
      <c r="BC6" s="4" t="s">
        <v>7</v>
      </c>
      <c r="BD6" s="4" t="s">
        <v>7</v>
      </c>
      <c r="BE6" s="4" t="s">
        <v>8</v>
      </c>
      <c r="BF6" s="4" t="s">
        <v>9</v>
      </c>
      <c r="BG6" s="4" t="s">
        <v>10</v>
      </c>
      <c r="BH6" s="4" t="s">
        <v>11</v>
      </c>
      <c r="BI6" s="4" t="s">
        <v>6</v>
      </c>
      <c r="BJ6" s="4" t="s">
        <v>7</v>
      </c>
      <c r="BK6" s="4" t="s">
        <v>7</v>
      </c>
      <c r="BL6" s="4" t="s">
        <v>8</v>
      </c>
      <c r="BM6" s="4" t="s">
        <v>9</v>
      </c>
      <c r="BN6" s="4" t="s">
        <v>10</v>
      </c>
      <c r="BO6" s="4" t="s">
        <v>11</v>
      </c>
      <c r="BP6" s="4" t="s">
        <v>6</v>
      </c>
      <c r="BQ6" s="4" t="s">
        <v>7</v>
      </c>
      <c r="BR6" s="4" t="s">
        <v>7</v>
      </c>
      <c r="BS6" s="4" t="s">
        <v>8</v>
      </c>
      <c r="BT6" s="4" t="s">
        <v>9</v>
      </c>
      <c r="BU6" s="4" t="s">
        <v>10</v>
      </c>
      <c r="BV6" s="4" t="s">
        <v>11</v>
      </c>
      <c r="BW6" s="4" t="s">
        <v>6</v>
      </c>
      <c r="BX6" s="4" t="s">
        <v>7</v>
      </c>
      <c r="BY6" s="4" t="s">
        <v>7</v>
      </c>
      <c r="BZ6" s="4" t="s">
        <v>8</v>
      </c>
      <c r="CA6" s="4" t="s">
        <v>9</v>
      </c>
      <c r="CB6" s="4" t="s">
        <v>10</v>
      </c>
      <c r="CC6" s="4" t="s">
        <v>11</v>
      </c>
      <c r="CD6" s="4" t="s">
        <v>6</v>
      </c>
      <c r="CE6" s="4" t="s">
        <v>7</v>
      </c>
      <c r="CF6" s="4" t="s">
        <v>7</v>
      </c>
      <c r="CG6" s="4" t="s">
        <v>8</v>
      </c>
      <c r="CH6" s="4" t="s">
        <v>9</v>
      </c>
      <c r="CI6" s="4" t="s">
        <v>10</v>
      </c>
      <c r="CJ6" s="4" t="s">
        <v>11</v>
      </c>
      <c r="CK6" s="4" t="s">
        <v>6</v>
      </c>
      <c r="CL6" s="4" t="s">
        <v>7</v>
      </c>
      <c r="CM6" s="4" t="s">
        <v>7</v>
      </c>
      <c r="CN6" s="4" t="s">
        <v>8</v>
      </c>
      <c r="CO6" s="4" t="s">
        <v>9</v>
      </c>
      <c r="CP6" s="4" t="s">
        <v>10</v>
      </c>
      <c r="CQ6" s="4" t="s">
        <v>11</v>
      </c>
      <c r="CR6" s="4" t="s">
        <v>6</v>
      </c>
      <c r="CS6" s="4" t="s">
        <v>7</v>
      </c>
    </row>
    <row r="7" spans="2:97" ht="15.75" thickBot="1">
      <c r="B7" s="12"/>
      <c r="C7" s="13"/>
      <c r="D7" s="14"/>
      <c r="E7" s="15"/>
      <c r="F7" s="16"/>
      <c r="H7" s="17" t="e">
        <f t="shared" ref="H7:H26" si="39">IF(OR(ISBLANK(task_start),ISBLANK(task_end)),"",task_end-task_start+1)</f>
        <v>#REF!</v>
      </c>
    </row>
    <row r="8" spans="2:97" ht="15.75" thickBot="1">
      <c r="B8" s="47" t="s">
        <v>14</v>
      </c>
      <c r="C8" s="48"/>
      <c r="D8" s="49"/>
      <c r="E8" s="50"/>
      <c r="F8" s="50"/>
      <c r="H8" s="17" t="e">
        <f t="shared" si="39"/>
        <v>#REF!</v>
      </c>
    </row>
    <row r="9" spans="2:97" ht="15.75" thickBot="1">
      <c r="B9" s="20" t="s">
        <v>17</v>
      </c>
      <c r="C9" s="24" t="s">
        <v>21</v>
      </c>
      <c r="D9" s="21">
        <v>1</v>
      </c>
      <c r="E9" s="22">
        <v>44624</v>
      </c>
      <c r="F9" s="22">
        <v>44627</v>
      </c>
      <c r="H9" s="17" t="e">
        <f t="shared" si="39"/>
        <v>#REF!</v>
      </c>
      <c r="I9" s="56"/>
      <c r="J9" s="19"/>
      <c r="K9" s="19"/>
      <c r="L9" s="19"/>
    </row>
    <row r="10" spans="2:97" ht="15.75" thickBot="1">
      <c r="B10" s="20" t="s">
        <v>18</v>
      </c>
      <c r="C10" s="24" t="s">
        <v>21</v>
      </c>
      <c r="D10" s="21">
        <v>1</v>
      </c>
      <c r="E10" s="22">
        <v>44628</v>
      </c>
      <c r="F10" s="23">
        <v>44631</v>
      </c>
      <c r="H10" s="17" t="e">
        <f t="shared" si="39"/>
        <v>#REF!</v>
      </c>
      <c r="M10" s="19"/>
      <c r="N10" s="19"/>
      <c r="O10" s="19"/>
      <c r="P10" s="19"/>
    </row>
    <row r="11" spans="2:97" ht="15.75" thickBot="1">
      <c r="B11" s="20" t="s">
        <v>19</v>
      </c>
      <c r="C11" s="24" t="s">
        <v>21</v>
      </c>
      <c r="D11" s="21">
        <v>1</v>
      </c>
      <c r="E11" s="22">
        <v>44632</v>
      </c>
      <c r="F11" s="23">
        <v>44635</v>
      </c>
      <c r="H11" s="17" t="e">
        <f t="shared" si="39"/>
        <v>#REF!</v>
      </c>
      <c r="Q11" s="19"/>
      <c r="R11" s="19"/>
      <c r="S11" s="19"/>
      <c r="T11" s="19"/>
    </row>
    <row r="12" spans="2:97" ht="15.75" thickBot="1">
      <c r="B12" s="20" t="s">
        <v>20</v>
      </c>
      <c r="C12" s="24" t="s">
        <v>21</v>
      </c>
      <c r="D12" s="21">
        <v>1</v>
      </c>
      <c r="E12" s="22">
        <v>44636</v>
      </c>
      <c r="F12" s="23">
        <v>44639</v>
      </c>
      <c r="H12" s="17" t="e">
        <f t="shared" si="39"/>
        <v>#REF!</v>
      </c>
      <c r="U12" s="19"/>
      <c r="V12" s="19"/>
      <c r="W12" s="19"/>
      <c r="X12" s="19"/>
    </row>
    <row r="13" spans="2:97" ht="15.75" thickBot="1">
      <c r="B13" s="20" t="s">
        <v>22</v>
      </c>
      <c r="C13" s="24" t="s">
        <v>23</v>
      </c>
      <c r="D13" s="21">
        <v>1</v>
      </c>
      <c r="E13" s="22">
        <v>44640</v>
      </c>
      <c r="F13" s="23">
        <v>44645</v>
      </c>
      <c r="H13" s="17" t="e">
        <f t="shared" si="39"/>
        <v>#REF!</v>
      </c>
      <c r="Y13" s="19"/>
      <c r="Z13" s="19"/>
      <c r="AA13" s="19"/>
      <c r="AB13" s="19"/>
      <c r="AC13" s="19"/>
      <c r="AD13" s="56"/>
    </row>
    <row r="14" spans="2:97" ht="15.75" thickBot="1">
      <c r="B14" s="47" t="s">
        <v>15</v>
      </c>
      <c r="C14" s="51"/>
      <c r="D14" s="49"/>
      <c r="E14" s="50"/>
      <c r="F14" s="50"/>
      <c r="H14" s="17" t="e">
        <f t="shared" si="39"/>
        <v>#REF!</v>
      </c>
    </row>
    <row r="15" spans="2:97" ht="15.75" thickBot="1">
      <c r="B15" s="20" t="s">
        <v>24</v>
      </c>
      <c r="C15" s="24" t="s">
        <v>34</v>
      </c>
      <c r="D15" s="21">
        <v>0</v>
      </c>
      <c r="E15" s="22">
        <v>44652</v>
      </c>
      <c r="F15" s="23">
        <v>44664</v>
      </c>
      <c r="H15" s="17" t="e">
        <f t="shared" si="39"/>
        <v>#REF!</v>
      </c>
      <c r="AK15" s="56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6" spans="2:97" ht="15.75" thickBot="1">
      <c r="B16" s="20" t="s">
        <v>25</v>
      </c>
      <c r="C16" s="24" t="s">
        <v>33</v>
      </c>
      <c r="D16" s="21">
        <v>0</v>
      </c>
      <c r="E16" s="22">
        <v>44665</v>
      </c>
      <c r="F16" s="23">
        <v>44676</v>
      </c>
      <c r="H16" s="17" t="e">
        <f t="shared" si="39"/>
        <v>#REF!</v>
      </c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</row>
    <row r="17" spans="2:79" ht="15.75" thickBot="1">
      <c r="B17" s="20" t="s">
        <v>26</v>
      </c>
      <c r="C17" s="24" t="s">
        <v>13</v>
      </c>
      <c r="D17" s="21">
        <v>0</v>
      </c>
      <c r="E17" s="22">
        <v>44677</v>
      </c>
      <c r="F17" s="23">
        <v>44680</v>
      </c>
      <c r="H17" s="17" t="e">
        <f t="shared" si="39"/>
        <v>#REF!</v>
      </c>
      <c r="BJ17" s="19"/>
      <c r="BK17" s="19"/>
      <c r="BL17" s="19"/>
      <c r="BM17" s="56"/>
    </row>
    <row r="18" spans="2:79" ht="15.75" thickBot="1">
      <c r="B18" s="20"/>
      <c r="C18" s="24"/>
      <c r="D18" s="21">
        <v>0</v>
      </c>
      <c r="E18" s="22"/>
      <c r="F18" s="23"/>
      <c r="H18" s="17" t="e">
        <f t="shared" si="39"/>
        <v>#REF!</v>
      </c>
    </row>
    <row r="19" spans="2:79" ht="15.75" thickBot="1">
      <c r="B19" s="20"/>
      <c r="C19" s="24"/>
      <c r="D19" s="21">
        <v>0</v>
      </c>
      <c r="E19" s="22"/>
      <c r="F19" s="23"/>
      <c r="H19" s="17" t="e">
        <f t="shared" si="39"/>
        <v>#REF!</v>
      </c>
    </row>
    <row r="20" spans="2:79" ht="15.75" thickBot="1">
      <c r="B20" s="47" t="s">
        <v>16</v>
      </c>
      <c r="C20" s="52"/>
      <c r="D20" s="53"/>
      <c r="E20" s="54"/>
      <c r="F20" s="55"/>
      <c r="H20" s="17" t="e">
        <f t="shared" si="39"/>
        <v>#REF!</v>
      </c>
    </row>
    <row r="21" spans="2:79" ht="15.75" thickBot="1">
      <c r="B21" s="20" t="s">
        <v>30</v>
      </c>
      <c r="C21" s="24" t="s">
        <v>27</v>
      </c>
      <c r="D21" s="21">
        <v>0</v>
      </c>
      <c r="E21" s="22">
        <v>44683</v>
      </c>
      <c r="F21" s="23">
        <v>44685</v>
      </c>
      <c r="H21" s="17" t="e">
        <f t="shared" si="39"/>
        <v>#REF!</v>
      </c>
      <c r="BP21" s="25"/>
      <c r="BQ21" s="19"/>
      <c r="BR21" s="19"/>
    </row>
    <row r="22" spans="2:79" ht="15.75" thickBot="1">
      <c r="B22" s="20" t="s">
        <v>31</v>
      </c>
      <c r="C22" s="24" t="s">
        <v>21</v>
      </c>
      <c r="D22" s="21">
        <v>0</v>
      </c>
      <c r="E22" s="22">
        <v>44686</v>
      </c>
      <c r="F22" s="23">
        <v>44690</v>
      </c>
      <c r="H22" s="17" t="e">
        <f t="shared" si="39"/>
        <v>#REF!</v>
      </c>
      <c r="BS22" s="19"/>
      <c r="BT22" s="19"/>
      <c r="BU22" s="19"/>
      <c r="BV22" s="19"/>
    </row>
    <row r="23" spans="2:79" ht="15.75" thickBot="1">
      <c r="B23" s="20" t="s">
        <v>32</v>
      </c>
      <c r="C23" s="24" t="s">
        <v>34</v>
      </c>
      <c r="D23" s="21">
        <v>0</v>
      </c>
      <c r="E23" s="22">
        <v>44690</v>
      </c>
      <c r="F23" s="23">
        <v>44694</v>
      </c>
      <c r="H23" s="17" t="e">
        <f t="shared" si="39"/>
        <v>#REF!</v>
      </c>
      <c r="BW23" s="19"/>
      <c r="BX23" s="19"/>
      <c r="BY23" s="19"/>
      <c r="BZ23" s="19"/>
      <c r="CA23" s="25"/>
    </row>
    <row r="24" spans="2:79" ht="15.75" thickBot="1">
      <c r="B24" s="20"/>
      <c r="C24" s="32"/>
      <c r="D24" s="21">
        <v>0</v>
      </c>
      <c r="E24" s="22"/>
      <c r="F24" s="23"/>
      <c r="H24" s="17" t="e">
        <f t="shared" si="39"/>
        <v>#REF!</v>
      </c>
    </row>
    <row r="25" spans="2:79" ht="15.75" thickBot="1">
      <c r="B25" s="20"/>
      <c r="C25" s="24"/>
      <c r="D25" s="21">
        <v>0</v>
      </c>
      <c r="E25" s="22"/>
      <c r="F25" s="23"/>
      <c r="H25" s="17" t="e">
        <f t="shared" si="39"/>
        <v>#REF!</v>
      </c>
    </row>
    <row r="26" spans="2:79" ht="15.75" thickBot="1">
      <c r="B26" s="12"/>
      <c r="C26" s="18"/>
      <c r="D26" s="14"/>
      <c r="E26" s="15"/>
      <c r="F26" s="16"/>
      <c r="H26" s="17" t="e">
        <f t="shared" si="39"/>
        <v>#REF!</v>
      </c>
    </row>
  </sheetData>
  <mergeCells count="8">
    <mergeCell ref="AK4:BN4"/>
    <mergeCell ref="BO4:CS4"/>
    <mergeCell ref="C3:D3"/>
    <mergeCell ref="E1:F3"/>
    <mergeCell ref="G1:G1048576"/>
    <mergeCell ref="C2:D2"/>
    <mergeCell ref="B1:D1"/>
    <mergeCell ref="I4:AJ4"/>
  </mergeCells>
  <conditionalFormatting sqref="D7:D26">
    <cfRule type="dataBar" priority="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{66B31DBF-30D2-7A4F-B37B-65BF7DBEA57E}</x14:id>
        </ext>
      </extLst>
    </cfRule>
  </conditionalFormatting>
  <conditionalFormatting sqref="I5:CS5">
    <cfRule type="expression" dxfId="8" priority="6">
      <formula>AND(today&gt;=I$5,today&lt;I$5+1)</formula>
    </cfRule>
  </conditionalFormatting>
  <conditionalFormatting sqref="I6:AF6">
    <cfRule type="expression" dxfId="7" priority="9">
      <formula>AND(today&gt;=M$5,today&lt;M$5+1)</formula>
    </cfRule>
  </conditionalFormatting>
  <conditionalFormatting sqref="AG6:BG6">
    <cfRule type="expression" dxfId="6" priority="14">
      <formula>AND(today&gt;=AN$5,today&lt;AN$5+1)</formula>
    </cfRule>
  </conditionalFormatting>
  <conditionalFormatting sqref="BI6:BL6">
    <cfRule type="expression" dxfId="5" priority="17">
      <formula>AND(today&gt;=BO$5,today&lt;BO$5+1)</formula>
    </cfRule>
  </conditionalFormatting>
  <conditionalFormatting sqref="BH6">
    <cfRule type="expression" dxfId="4" priority="18">
      <formula>AND(today&gt;=#REF!,today&lt;#REF!+1)</formula>
    </cfRule>
  </conditionalFormatting>
  <conditionalFormatting sqref="BM6:BN6">
    <cfRule type="expression" dxfId="3" priority="5">
      <formula>AND(today&gt;=BT$5,today&lt;BT$5+1)</formula>
    </cfRule>
  </conditionalFormatting>
  <conditionalFormatting sqref="CK6:CN6">
    <cfRule type="expression" dxfId="2" priority="3">
      <formula>AND(today&gt;=CS$5,today&lt;CS$5+1)</formula>
    </cfRule>
  </conditionalFormatting>
  <conditionalFormatting sqref="CJ6">
    <cfRule type="expression" dxfId="1" priority="4">
      <formula>AND(today&gt;=#REF!,today&lt;#REF!+1)</formula>
    </cfRule>
  </conditionalFormatting>
  <conditionalFormatting sqref="BO6:CI6 CO6:CS6">
    <cfRule type="expression" dxfId="0" priority="1">
      <formula>AND(today&gt;=BX$5,today&lt;BX$5+1)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B31DBF-30D2-7A4F-B37B-65BF7DBEA57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MENDEZ</dc:creator>
  <cp:lastModifiedBy>Alejandra Diaz Torres</cp:lastModifiedBy>
  <dcterms:created xsi:type="dcterms:W3CDTF">2019-09-19T02:10:35Z</dcterms:created>
  <dcterms:modified xsi:type="dcterms:W3CDTF">2022-06-24T02:54:27Z</dcterms:modified>
</cp:coreProperties>
</file>