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ocuments\visual studio 2015\Projects\BusArrivalEstimater\BusArrivalEstimaterTest\"/>
    </mc:Choice>
  </mc:AlternateContent>
  <bookViews>
    <workbookView xWindow="0" yWindow="0" windowWidth="28800" windowHeight="13020" activeTab="1"/>
  </bookViews>
  <sheets>
    <sheet name="Sheet1 (2)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C11" i="3"/>
  <c r="B11" i="3"/>
  <c r="B7" i="3"/>
  <c r="D6" i="3"/>
  <c r="B6" i="3"/>
  <c r="K5" i="1"/>
  <c r="C17" i="2"/>
  <c r="D17" i="2" s="1"/>
  <c r="E17" i="2" s="1"/>
  <c r="F17" i="2" s="1"/>
  <c r="G17" i="2" s="1"/>
  <c r="B17" i="2"/>
  <c r="I8" i="2"/>
  <c r="J8" i="2"/>
  <c r="H8" i="2"/>
  <c r="E9" i="2"/>
  <c r="B9" i="2"/>
  <c r="D15" i="2"/>
  <c r="C15" i="2"/>
  <c r="B15" i="2"/>
  <c r="D9" i="2"/>
  <c r="C9" i="2"/>
  <c r="B4" i="2"/>
  <c r="B12" i="3" l="1"/>
  <c r="C3" i="1"/>
  <c r="D3" i="1"/>
  <c r="E3" i="1"/>
  <c r="F3" i="1"/>
  <c r="G3" i="1"/>
  <c r="H3" i="1"/>
  <c r="I3" i="1"/>
  <c r="J3" i="1"/>
  <c r="B3" i="1"/>
  <c r="B4" i="1" s="1"/>
  <c r="B5" i="1" s="1"/>
  <c r="C5" i="1" s="1"/>
  <c r="D5" i="1" s="1"/>
  <c r="E5" i="1" s="1"/>
  <c r="F5" i="1" s="1"/>
  <c r="G5" i="1" s="1"/>
  <c r="H5" i="1" s="1"/>
  <c r="I5" i="1" s="1"/>
  <c r="J5" i="1" s="1"/>
</calcChain>
</file>

<file path=xl/sharedStrings.xml><?xml version="1.0" encoding="utf-8"?>
<sst xmlns="http://schemas.openxmlformats.org/spreadsheetml/2006/main" count="25" uniqueCount="21">
  <si>
    <t>A</t>
  </si>
  <si>
    <t>B</t>
  </si>
  <si>
    <t>C</t>
  </si>
  <si>
    <t>Bus Per Min</t>
  </si>
  <si>
    <t>Bus Freq (min)</t>
  </si>
  <si>
    <t>Total Bus Per Min</t>
  </si>
  <si>
    <t>Max Wait Time For A Bus</t>
  </si>
  <si>
    <t>1 1</t>
  </si>
  <si>
    <t>1 1 1</t>
  </si>
  <si>
    <t>1 1 1 1</t>
  </si>
  <si>
    <t>2 2</t>
  </si>
  <si>
    <t>2 2 2</t>
  </si>
  <si>
    <t>2 2 2 2</t>
  </si>
  <si>
    <t>1 1 1 1 1</t>
  </si>
  <si>
    <t>(3/4)</t>
  </si>
  <si>
    <t>(2/3)</t>
  </si>
  <si>
    <t>(3/5)</t>
  </si>
  <si>
    <t>(5/8)</t>
  </si>
  <si>
    <t>Bus Freq</t>
  </si>
  <si>
    <t>-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</si>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</sst>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8" sqref="B18"/>
    </sheetView>
  </sheetViews>
  <sheetFormatPr defaultRowHeight="15" x14ac:dyDescent="0.25"/>
  <cols>
    <col min="1" max="1" width="22.75" bestFit="1" customWidth="1"/>
  </cols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A2" t="s">
        <v>4</v>
      </c>
      <c r="B2">
        <v>5</v>
      </c>
      <c r="C2">
        <v>10</v>
      </c>
    </row>
    <row r="4" spans="1:10" x14ac:dyDescent="0.25">
      <c r="B4">
        <f>1/PRODUCT(B2:K2)</f>
        <v>0.02</v>
      </c>
    </row>
    <row r="6" spans="1:10" x14ac:dyDescent="0.25">
      <c r="A6" s="1">
        <v>1</v>
      </c>
      <c r="B6" s="1" t="s">
        <v>7</v>
      </c>
      <c r="C6" s="1" t="s">
        <v>8</v>
      </c>
      <c r="D6" s="1" t="s">
        <v>9</v>
      </c>
      <c r="E6" s="1" t="s">
        <v>13</v>
      </c>
    </row>
    <row r="7" spans="1:10" x14ac:dyDescent="0.25">
      <c r="A7">
        <v>0.5</v>
      </c>
      <c r="B7" s="3">
        <v>0.25</v>
      </c>
      <c r="C7" s="3">
        <v>0.1666667</v>
      </c>
      <c r="D7" s="3">
        <v>0.125</v>
      </c>
      <c r="E7" s="3">
        <v>0.1</v>
      </c>
    </row>
    <row r="8" spans="1:10" x14ac:dyDescent="0.25">
      <c r="A8">
        <v>0.5</v>
      </c>
      <c r="B8" s="2">
        <v>0.33333299999999999</v>
      </c>
      <c r="C8" s="2">
        <v>0.25</v>
      </c>
      <c r="D8" s="2">
        <v>0.2</v>
      </c>
      <c r="E8" s="2">
        <v>0.16666700000000001</v>
      </c>
      <c r="H8">
        <f>C8/B8</f>
        <v>0.75000075000075006</v>
      </c>
      <c r="I8">
        <f t="shared" ref="I8:J8" si="0">D8/C8</f>
        <v>0.8</v>
      </c>
      <c r="J8">
        <f t="shared" si="0"/>
        <v>0.83333500000000005</v>
      </c>
    </row>
    <row r="9" spans="1:10" x14ac:dyDescent="0.25">
      <c r="A9">
        <v>1</v>
      </c>
      <c r="B9" s="4">
        <f>B7/B8</f>
        <v>0.75000075000075006</v>
      </c>
      <c r="C9" s="4">
        <f>C7/C8</f>
        <v>0.6666668</v>
      </c>
      <c r="D9" s="4">
        <f>D7/D8</f>
        <v>0.625</v>
      </c>
      <c r="E9" s="4">
        <f>E7/E8</f>
        <v>0.59999880000240002</v>
      </c>
    </row>
    <row r="10" spans="1:10" x14ac:dyDescent="0.25">
      <c r="A10">
        <v>1</v>
      </c>
      <c r="B10" s="4" t="s">
        <v>14</v>
      </c>
      <c r="C10" s="4" t="s">
        <v>15</v>
      </c>
      <c r="D10" s="4" t="s">
        <v>17</v>
      </c>
      <c r="E10" s="4" t="s">
        <v>16</v>
      </c>
    </row>
    <row r="11" spans="1:10" x14ac:dyDescent="0.25">
      <c r="B11" s="4"/>
      <c r="C11" s="4"/>
      <c r="D11" s="4"/>
      <c r="E11" s="4"/>
    </row>
    <row r="12" spans="1:10" x14ac:dyDescent="0.25">
      <c r="B12" s="1" t="s">
        <v>10</v>
      </c>
      <c r="C12" s="1" t="s">
        <v>11</v>
      </c>
      <c r="D12" s="1" t="s">
        <v>12</v>
      </c>
    </row>
    <row r="13" spans="1:10" x14ac:dyDescent="0.25">
      <c r="B13">
        <v>0.5</v>
      </c>
      <c r="C13">
        <v>0.33333299999999999</v>
      </c>
      <c r="D13">
        <v>0.25</v>
      </c>
    </row>
    <row r="14" spans="1:10" x14ac:dyDescent="0.25">
      <c r="B14">
        <v>0.66666700000000001</v>
      </c>
      <c r="C14">
        <v>0.5</v>
      </c>
      <c r="D14">
        <v>0.4</v>
      </c>
    </row>
    <row r="15" spans="1:10" x14ac:dyDescent="0.25">
      <c r="B15" s="2">
        <f>B13/B14</f>
        <v>0.74999962500018746</v>
      </c>
      <c r="C15" s="2">
        <f>C13/C14</f>
        <v>0.66666599999999998</v>
      </c>
      <c r="D15" s="2">
        <f>D13/D14</f>
        <v>0.625</v>
      </c>
    </row>
    <row r="17" spans="1:7" x14ac:dyDescent="0.25">
      <c r="A17">
        <v>0.5</v>
      </c>
      <c r="B17">
        <f>A17*B18/B19</f>
        <v>0.33333333333333331</v>
      </c>
      <c r="C17">
        <f t="shared" ref="C17:G17" si="1">B17*C18/C19</f>
        <v>0.25</v>
      </c>
      <c r="D17">
        <f t="shared" si="1"/>
        <v>0.2</v>
      </c>
      <c r="E17">
        <f t="shared" si="1"/>
        <v>0.16666666666666666</v>
      </c>
      <c r="F17">
        <f t="shared" si="1"/>
        <v>0.14285714285714285</v>
      </c>
      <c r="G17">
        <f t="shared" si="1"/>
        <v>0.125</v>
      </c>
    </row>
    <row r="18" spans="1:7" x14ac:dyDescent="0.25"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</row>
    <row r="19" spans="1:7" x14ac:dyDescent="0.25">
      <c r="B19">
        <v>3</v>
      </c>
      <c r="C19">
        <v>4</v>
      </c>
      <c r="D19">
        <v>5</v>
      </c>
      <c r="E19">
        <v>6</v>
      </c>
      <c r="F19">
        <v>7</v>
      </c>
      <c r="G19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>
      <selection activeCell="D11" sqref="D11"/>
    </sheetView>
  </sheetViews>
  <sheetFormatPr defaultRowHeight="15" x14ac:dyDescent="0.25"/>
  <sheetData>
    <row r="2" spans="1:5" x14ac:dyDescent="0.25">
      <c r="A2" t="s">
        <v>18</v>
      </c>
      <c r="B2">
        <v>1</v>
      </c>
      <c r="C2">
        <v>1</v>
      </c>
    </row>
    <row r="6" spans="1:5" x14ac:dyDescent="0.25">
      <c r="B6">
        <f>SUM(B2:H2)</f>
        <v>2</v>
      </c>
      <c r="C6" s="5" t="s">
        <v>19</v>
      </c>
      <c r="D6">
        <f>COUNT(B2:H2)</f>
        <v>2</v>
      </c>
      <c r="E6" t="s">
        <v>20</v>
      </c>
    </row>
    <row r="7" spans="1:5" x14ac:dyDescent="0.25">
      <c r="B7">
        <f>PRODUCT(B2:J2)</f>
        <v>1</v>
      </c>
    </row>
    <row r="11" spans="1:5" x14ac:dyDescent="0.25">
      <c r="B11">
        <f>1/PRODUCT(B2:J2)</f>
        <v>1</v>
      </c>
      <c r="C11">
        <f>(SUM(B2:J2)*B2^2)/2</f>
        <v>1</v>
      </c>
      <c r="D11">
        <f>COUNT(B2:L2)/3*B2^3</f>
        <v>0.66666666666666663</v>
      </c>
    </row>
    <row r="12" spans="1:5" x14ac:dyDescent="0.25">
      <c r="B12">
        <f>B11*(C11-D11)</f>
        <v>0.33333333333333337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defaultRowHeight="15" x14ac:dyDescent="0.25"/>
  <cols>
    <col min="1" max="1" width="22.75" bestFit="1" customWidth="1"/>
  </cols>
  <sheetData>
    <row r="1" spans="1:11" x14ac:dyDescent="0.25">
      <c r="B1" t="s">
        <v>0</v>
      </c>
      <c r="C1" t="s">
        <v>1</v>
      </c>
      <c r="D1" t="s">
        <v>2</v>
      </c>
    </row>
    <row r="2" spans="1:11" x14ac:dyDescent="0.25">
      <c r="A2" t="s">
        <v>4</v>
      </c>
      <c r="B2">
        <v>2</v>
      </c>
      <c r="C2">
        <v>2</v>
      </c>
    </row>
    <row r="3" spans="1:11" x14ac:dyDescent="0.25">
      <c r="A3" t="s">
        <v>3</v>
      </c>
      <c r="B3">
        <f>IFERROR(1/B2,0)</f>
        <v>0.5</v>
      </c>
      <c r="C3">
        <f t="shared" ref="C3:J3" si="0">IFERROR(1/C2,0)</f>
        <v>0.5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1" x14ac:dyDescent="0.25">
      <c r="A4" t="s">
        <v>5</v>
      </c>
      <c r="B4">
        <f>SUM(B3:B3)</f>
        <v>0.5</v>
      </c>
    </row>
    <row r="5" spans="1:11" x14ac:dyDescent="0.25">
      <c r="A5" t="s">
        <v>6</v>
      </c>
      <c r="B5">
        <f>1/B4/2</f>
        <v>1</v>
      </c>
      <c r="C5">
        <f>IF(C2,(B5*COUNT($B$2:C2)/(COUNT($B$2:C2)+1)),FALSE)</f>
        <v>0.66666666666666663</v>
      </c>
      <c r="D5" t="b">
        <f>IF(D2,(C5*COUNT($B$2:D2)/(COUNT($B$2:D2)+1)),FALSE)</f>
        <v>0</v>
      </c>
      <c r="E5" t="b">
        <f>IF(E2,(D5*COUNT($B$2:E2)/(COUNT($B$2:E2)+1)),FALSE)</f>
        <v>0</v>
      </c>
      <c r="F5" t="b">
        <f>IF(F2,(E5*COUNT($B$2:F2)/(COUNT($B$2:F2)+1)),FALSE)</f>
        <v>0</v>
      </c>
      <c r="G5" t="b">
        <f>IF(G2,(F5*COUNT($B$2:G2)/(COUNT($B$2:G2)+1)),FALSE)</f>
        <v>0</v>
      </c>
      <c r="H5" t="b">
        <f>IF(H2,(G5*COUNT($B$2:H2)/(COUNT($B$2:H2)+1)),FALSE)</f>
        <v>0</v>
      </c>
      <c r="I5" t="b">
        <f>IF(I2,(H5*COUNT($B$2:I2)/(COUNT($B$2:I2)+1)),FALSE)</f>
        <v>0</v>
      </c>
      <c r="J5" t="b">
        <f>IF(J2,(I5*COUNT($B$2:J2)/(COUNT($B$2:J2)+1)),FALSE)</f>
        <v>0</v>
      </c>
      <c r="K5" t="b">
        <f>IF(K2,(J5*COUNT($B$2:K2)/(COUNT($B$2:K2)+1)),FALSE)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2016-10-16T04:44:46Z</dcterms:created>
  <dcterms:modified xsi:type="dcterms:W3CDTF">2016-10-16T14:52:51Z</dcterms:modified>
</cp:coreProperties>
</file>