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3040" windowHeight="8568" firstSheet="1" activeTab="1"/>
  </bookViews>
  <sheets>
    <sheet name="CON  AULAS SIN PROFESORES" sheetId="23" state="hidden" r:id="rId1"/>
    <sheet name="HORARIO I-2020" sheetId="25" r:id="rId2"/>
    <sheet name="PROYECCION" sheetId="24" state="hidden" r:id="rId3"/>
  </sheets>
  <definedNames>
    <definedName name="_xlnm._FilterDatabase" localSheetId="0" hidden="1">'CON  AULAS SIN PROFESORES'!$D$6:$O$142</definedName>
    <definedName name="_xlnm._FilterDatabase" localSheetId="1" hidden="1">'HORARIO I-2020'!$A$1:$M$99</definedName>
    <definedName name="_xlnm._FilterDatabase" localSheetId="2" hidden="1">PROYECCION!$A$7:$G$7</definedName>
    <definedName name="_xlnm.Print_Area" localSheetId="0">'CON  AULAS SIN PROFESORES'!$A$1:$O$135</definedName>
    <definedName name="_xlnm.Print_Area" localSheetId="1">'HORARIO I-2020'!$A$1:$F$99</definedName>
    <definedName name="base_de_curso">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24" l="1"/>
  <c r="F30" i="24"/>
  <c r="D24" i="24"/>
  <c r="F45" i="24"/>
  <c r="G42" i="24"/>
  <c r="F42" i="24"/>
  <c r="G38" i="24"/>
  <c r="F38" i="24" s="1"/>
  <c r="G41" i="24"/>
  <c r="F41" i="24" s="1"/>
  <c r="G40" i="24"/>
  <c r="F40" i="24" s="1"/>
  <c r="G39" i="24"/>
  <c r="F39" i="24" s="1"/>
  <c r="G32" i="24"/>
  <c r="F32" i="24" s="1"/>
  <c r="G36" i="24"/>
  <c r="F36" i="24" s="1"/>
  <c r="G35" i="24"/>
  <c r="F35" i="24" s="1"/>
  <c r="G28" i="24"/>
  <c r="F28" i="24" s="1"/>
  <c r="G34" i="24"/>
  <c r="F34" i="24" s="1"/>
  <c r="G33" i="24"/>
  <c r="F33" i="24" s="1"/>
  <c r="G23" i="24"/>
  <c r="F23" i="24" s="1"/>
  <c r="G29" i="24"/>
  <c r="F29" i="24" s="1"/>
  <c r="G27" i="24"/>
  <c r="F27" i="24" s="1"/>
  <c r="G26" i="24"/>
  <c r="F26" i="24" s="1"/>
  <c r="G24" i="24"/>
  <c r="F24" i="24" s="1"/>
  <c r="G17" i="24"/>
  <c r="F17" i="24" s="1"/>
  <c r="G22" i="24"/>
  <c r="F22" i="24" s="1"/>
  <c r="G21" i="24"/>
  <c r="F21" i="24" s="1"/>
  <c r="G20" i="24"/>
  <c r="F20" i="24" s="1"/>
  <c r="F12" i="24"/>
  <c r="G18" i="24"/>
  <c r="F18" i="24" s="1"/>
  <c r="F11" i="24"/>
  <c r="F10" i="24"/>
  <c r="G16" i="24"/>
  <c r="F16" i="24" s="1"/>
  <c r="F9" i="24"/>
  <c r="G15" i="24"/>
  <c r="F15" i="24" s="1"/>
  <c r="F8" i="24"/>
  <c r="G14" i="24"/>
  <c r="F14" i="24"/>
</calcChain>
</file>

<file path=xl/comments1.xml><?xml version="1.0" encoding="utf-8"?>
<comments xmlns="http://schemas.openxmlformats.org/spreadsheetml/2006/main">
  <authors>
    <author>tic</author>
  </authors>
  <commentList>
    <comment ref="D43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FAVOR NO MOSTRAR OFERTA DE MATRICULA</t>
        </r>
      </text>
    </comment>
    <comment ref="N46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lucrecia normalmente</t>
        </r>
      </text>
    </comment>
    <comment ref="J120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bajamos 10 para proyect</t>
        </r>
      </text>
    </comment>
  </commentList>
</comments>
</file>

<file path=xl/comments2.xml><?xml version="1.0" encoding="utf-8"?>
<comments xmlns="http://schemas.openxmlformats.org/spreadsheetml/2006/main">
  <authors>
    <author>tic</author>
    <author>Matrícula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caso especial</t>
        </r>
      </text>
    </comment>
    <comment ref="M19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no se abre siempre</t>
        </r>
      </text>
    </comment>
    <comment ref="M31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lucrecia normalmente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CRISTINA VILLLATA</t>
        </r>
      </text>
    </comment>
    <comment ref="M51" authorId="1" shapeId="0">
      <text>
        <r>
          <rPr>
            <b/>
            <sz val="9"/>
            <color indexed="81"/>
            <rFont val="Tahoma"/>
            <family val="2"/>
          </rPr>
          <t>Matrícula:CRISTIAN VALLALTA</t>
        </r>
      </text>
    </comment>
    <comment ref="M57" authorId="1" shapeId="0">
      <text>
        <r>
          <rPr>
            <b/>
            <sz val="9"/>
            <color indexed="81"/>
            <rFont val="Tahoma"/>
            <family val="2"/>
          </rPr>
          <t>Matrícula:</t>
        </r>
        <r>
          <rPr>
            <sz val="9"/>
            <color indexed="81"/>
            <rFont val="Tahoma"/>
            <family val="2"/>
          </rPr>
          <t xml:space="preserve">
alexander hernandez</t>
        </r>
      </text>
    </comment>
    <comment ref="M61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AGUILAR SOLANO SERGIO
</t>
        </r>
      </text>
    </comment>
    <comment ref="M63" authorId="0" shapeId="0">
      <text>
        <r>
          <rPr>
            <b/>
            <sz val="9"/>
            <color indexed="81"/>
            <rFont val="Tahoma"/>
            <family val="2"/>
          </rPr>
          <t>tic:
CRISTINA VILLALTA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AGUILAR SOLANO SERGIO
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AGUILAR SOLANO SERGIO
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AGUILAR SOLANO SERGIO
</t>
        </r>
      </text>
    </comment>
    <comment ref="M78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VILLLALTA LOAIZA CRISTINA</t>
        </r>
      </text>
    </comment>
    <comment ref="I85" authorId="0" shapeId="0">
      <text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
bajamos 10 para proyect</t>
        </r>
      </text>
    </comment>
  </commentList>
</comments>
</file>

<file path=xl/sharedStrings.xml><?xml version="1.0" encoding="utf-8"?>
<sst xmlns="http://schemas.openxmlformats.org/spreadsheetml/2006/main" count="1351" uniqueCount="264">
  <si>
    <t>Página 1 de 1</t>
  </si>
  <si>
    <t>CARRERA DIRECCIÓN Y ADMINISTRACION DE EMPRESAS (Niveles 1,2,3,4, 5 y 6)</t>
  </si>
  <si>
    <t>Versión 1</t>
  </si>
  <si>
    <t>NIVEL</t>
  </si>
  <si>
    <t>Código</t>
  </si>
  <si>
    <t xml:space="preserve">Código </t>
  </si>
  <si>
    <t xml:space="preserve">Materia </t>
  </si>
  <si>
    <t>Grupo</t>
  </si>
  <si>
    <t>Requisitos/Corequisitos</t>
  </si>
  <si>
    <t xml:space="preserve">   Créditos</t>
  </si>
  <si>
    <t>Horas</t>
  </si>
  <si>
    <t>Cupo</t>
  </si>
  <si>
    <t xml:space="preserve">Día </t>
  </si>
  <si>
    <t>Horario</t>
  </si>
  <si>
    <t>Profesor</t>
  </si>
  <si>
    <t>Aula</t>
  </si>
  <si>
    <t>Paralelo</t>
  </si>
  <si>
    <t>Matricula</t>
  </si>
  <si>
    <t>Inicio</t>
  </si>
  <si>
    <t>Salida</t>
  </si>
  <si>
    <t>I</t>
  </si>
  <si>
    <t>AC-101</t>
  </si>
  <si>
    <t xml:space="preserve">Contabilidad General </t>
  </si>
  <si>
    <t>BACHILLERATO</t>
  </si>
  <si>
    <t>K</t>
  </si>
  <si>
    <t>AA-101</t>
  </si>
  <si>
    <t>Comunicación Oral y Escrita</t>
  </si>
  <si>
    <t>M</t>
  </si>
  <si>
    <t>AE-101</t>
  </si>
  <si>
    <t>Matemática p/Administrar Emp.</t>
  </si>
  <si>
    <t>L</t>
  </si>
  <si>
    <t>J</t>
  </si>
  <si>
    <t>AF-101</t>
  </si>
  <si>
    <t>Comp. p/Administrar Emp.</t>
  </si>
  <si>
    <t>V</t>
  </si>
  <si>
    <t>AM-101</t>
  </si>
  <si>
    <t>Inglés p/Negocios</t>
  </si>
  <si>
    <t>AC-202</t>
  </si>
  <si>
    <t>Estadística Descriptiva</t>
  </si>
  <si>
    <t>AA-202</t>
  </si>
  <si>
    <t>Administración General 1</t>
  </si>
  <si>
    <t>AE-202</t>
  </si>
  <si>
    <t>Contabilidad Intermedia</t>
  </si>
  <si>
    <t>AF-202</t>
  </si>
  <si>
    <t>AM-202</t>
  </si>
  <si>
    <t>Inglés para Negocios II</t>
  </si>
  <si>
    <t xml:space="preserve"> </t>
  </si>
  <si>
    <t xml:space="preserve">Contabilidad Intermedia </t>
  </si>
  <si>
    <t>Requisitos/          Corequisitos</t>
  </si>
  <si>
    <t xml:space="preserve"> III</t>
  </si>
  <si>
    <t>AC-303</t>
  </si>
  <si>
    <t>Contabilidad Avanzada</t>
  </si>
  <si>
    <t>AA-303</t>
  </si>
  <si>
    <t>Administración General II</t>
  </si>
  <si>
    <t>AE-303</t>
  </si>
  <si>
    <t>Estadística Inferencial</t>
  </si>
  <si>
    <t>AF-303</t>
  </si>
  <si>
    <t>Matemática Financiera</t>
  </si>
  <si>
    <t>AM-303</t>
  </si>
  <si>
    <t>Legislación Empresarial</t>
  </si>
  <si>
    <t xml:space="preserve">Estadìstica Inferencial           </t>
  </si>
  <si>
    <t xml:space="preserve">Matemática Financiera                 </t>
  </si>
  <si>
    <t>IV</t>
  </si>
  <si>
    <t>AC-404</t>
  </si>
  <si>
    <t>Contabilidad Costos 1</t>
  </si>
  <si>
    <t>AA-404</t>
  </si>
  <si>
    <t>Metodología de la Investigación</t>
  </si>
  <si>
    <t>AE-404</t>
  </si>
  <si>
    <t>Microeconomía</t>
  </si>
  <si>
    <t>AF-404</t>
  </si>
  <si>
    <t>Finanzas 1</t>
  </si>
  <si>
    <t>AF-303 /AC-303</t>
  </si>
  <si>
    <t>AM-404</t>
  </si>
  <si>
    <t xml:space="preserve">Gerencia de Mercadotecnia I </t>
  </si>
  <si>
    <t xml:space="preserve"> AE-404</t>
  </si>
  <si>
    <t>Gerencia de Mercadotecnia 1</t>
  </si>
  <si>
    <t>AA-505</t>
  </si>
  <si>
    <t>DA-404</t>
  </si>
  <si>
    <t>Legislaciòn Laboral</t>
  </si>
  <si>
    <t>AC-505</t>
  </si>
  <si>
    <t>DC-505</t>
  </si>
  <si>
    <t>Contabilidad Costos II</t>
  </si>
  <si>
    <t>AE-505</t>
  </si>
  <si>
    <t>DE-505</t>
  </si>
  <si>
    <t xml:space="preserve">Macroeconomía                           </t>
  </si>
  <si>
    <t>AF-505</t>
  </si>
  <si>
    <t>DF-606</t>
  </si>
  <si>
    <t>Finanzas II</t>
  </si>
  <si>
    <t>AM-505</t>
  </si>
  <si>
    <t>DM-505</t>
  </si>
  <si>
    <t xml:space="preserve">Gerencia de Mercadotecnia II                         </t>
  </si>
  <si>
    <t>DE-001</t>
  </si>
  <si>
    <t>DA-606</t>
  </si>
  <si>
    <t>Práctica Supervisada</t>
  </si>
  <si>
    <t>De I a VI Completos</t>
  </si>
  <si>
    <t>DE-003</t>
  </si>
  <si>
    <t>Proyecto de Graduación</t>
  </si>
  <si>
    <t>AA-606</t>
  </si>
  <si>
    <t>AC-606</t>
  </si>
  <si>
    <t>Auditoría General</t>
  </si>
  <si>
    <t>AE-606</t>
  </si>
  <si>
    <t xml:space="preserve">Producción y Estrategia               </t>
  </si>
  <si>
    <t>AF-606</t>
  </si>
  <si>
    <t>Administración de Proyectos</t>
  </si>
  <si>
    <t>AM-606</t>
  </si>
  <si>
    <t xml:space="preserve">Gerencia y Estrategia                  </t>
  </si>
  <si>
    <t>Adm. de Rec. Humanos</t>
  </si>
  <si>
    <t>II</t>
  </si>
  <si>
    <t>S</t>
  </si>
  <si>
    <t>VI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</si>
  <si>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</si>
  <si>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</si>
  <si>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</si>
  <si>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</si>
  <si>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</si>
  <si>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</si>
  <si>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</si>
  <si>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</si>
  <si>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</si>
  <si>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14</t>
  </si>
  <si>
    <t>12</t>
  </si>
  <si>
    <t>07-JV</t>
  </si>
  <si>
    <t>22</t>
  </si>
  <si>
    <t>08-JV</t>
  </si>
  <si>
    <t>09-JV</t>
  </si>
  <si>
    <t>Lab 2- 22</t>
  </si>
  <si>
    <t>DAE-TUR</t>
  </si>
  <si>
    <t>DAE-TUR-21</t>
  </si>
  <si>
    <t>DAE - 10JV</t>
  </si>
  <si>
    <t>DAR-TUR</t>
  </si>
  <si>
    <t>IC-MD</t>
  </si>
  <si>
    <t>21 - DAE-TUR</t>
  </si>
  <si>
    <t>18 -  Lab 2</t>
  </si>
  <si>
    <t>Lab 2 -18</t>
  </si>
  <si>
    <t>Lab MC-IC</t>
  </si>
  <si>
    <t>Lab 2 - 16</t>
  </si>
  <si>
    <t>DE-002</t>
  </si>
  <si>
    <t>Prueba comprensiva</t>
  </si>
  <si>
    <t>01A</t>
  </si>
  <si>
    <t>09JV-LAB1</t>
  </si>
  <si>
    <t>DAE-TUR/22A</t>
  </si>
  <si>
    <t>05JV</t>
  </si>
  <si>
    <t>10A</t>
  </si>
  <si>
    <t>11A</t>
  </si>
  <si>
    <t>14A</t>
  </si>
  <si>
    <t>12A</t>
  </si>
  <si>
    <t>03A</t>
  </si>
  <si>
    <t>01JV</t>
  </si>
  <si>
    <t>04-JV</t>
  </si>
  <si>
    <t>08 A.</t>
  </si>
  <si>
    <t>11 A</t>
  </si>
  <si>
    <t>06 A.</t>
  </si>
  <si>
    <t>18 A.</t>
  </si>
  <si>
    <t>01 A</t>
  </si>
  <si>
    <t>09 A</t>
  </si>
  <si>
    <t>-</t>
  </si>
  <si>
    <t>03 A.</t>
  </si>
  <si>
    <t>04 A</t>
  </si>
  <si>
    <t>18A-Lab 1</t>
  </si>
  <si>
    <t xml:space="preserve">Lab 2 - 18 A </t>
  </si>
  <si>
    <t>04 JV</t>
  </si>
  <si>
    <t>06 JV</t>
  </si>
  <si>
    <t xml:space="preserve"> GUÍA DE HORARIOS I Cuatrimestre 2019 / OFICIO DE MATRÍCULA CUC-DA-614-2018</t>
  </si>
  <si>
    <t xml:space="preserve">                                                                           PLAN DE ESTUDIOS ACTUALIZADO</t>
  </si>
  <si>
    <t xml:space="preserve">                   COLEGIO UNIVERSITARIO DE CARTAGO</t>
  </si>
  <si>
    <t xml:space="preserve">Legislación Empresarial </t>
  </si>
  <si>
    <t xml:space="preserve">Legislación Tributaria </t>
  </si>
  <si>
    <t xml:space="preserve">Matrícula </t>
  </si>
  <si>
    <r>
      <t xml:space="preserve">(*) </t>
    </r>
    <r>
      <rPr>
        <sz val="11"/>
        <rFont val="Verdana"/>
        <family val="2"/>
      </rPr>
      <t>Modificación autorizada de las materias por el Consejo Superior de Educación, según oficio CSE-SG-1089-2018 de fecha 4 de octubre de 2018.</t>
    </r>
  </si>
  <si>
    <r>
      <rPr>
        <b/>
        <sz val="11"/>
        <rFont val="Verdana"/>
        <family val="2"/>
      </rPr>
      <t xml:space="preserve">(*) </t>
    </r>
    <r>
      <rPr>
        <sz val="11"/>
        <rFont val="Verdana"/>
        <family val="2"/>
      </rPr>
      <t>Modificación autorizada de las materias por el Consejo Superior de Educación, según oficio CSE-SG-1089-2018 de fecha 4 de octubre de 2018.</t>
    </r>
  </si>
  <si>
    <r>
      <rPr>
        <b/>
        <sz val="11"/>
        <rFont val="Verdana"/>
        <family val="2"/>
      </rPr>
      <t xml:space="preserve">(*) </t>
    </r>
    <r>
      <rPr>
        <sz val="11"/>
        <rFont val="Verdana"/>
        <family val="2"/>
      </rPr>
      <t>AM-3031</t>
    </r>
  </si>
  <si>
    <r>
      <rPr>
        <b/>
        <sz val="11"/>
        <rFont val="Verdana"/>
        <family val="2"/>
      </rPr>
      <t>(*)</t>
    </r>
    <r>
      <rPr>
        <sz val="11"/>
        <rFont val="Verdana"/>
        <family val="2"/>
      </rPr>
      <t xml:space="preserve"> AM-3031</t>
    </r>
  </si>
  <si>
    <r>
      <rPr>
        <b/>
        <sz val="11"/>
        <rFont val="Verdana"/>
        <family val="2"/>
      </rPr>
      <t>(*)</t>
    </r>
    <r>
      <rPr>
        <sz val="11"/>
        <rFont val="Verdana"/>
        <family val="2"/>
      </rPr>
      <t xml:space="preserve"> AF-2021</t>
    </r>
  </si>
  <si>
    <t xml:space="preserve">Quirós Navarro Dagoberto </t>
  </si>
  <si>
    <t>Garita Lizano Nelly</t>
  </si>
  <si>
    <t>Orozco Coto Luis Roberto</t>
  </si>
  <si>
    <t>Villalta Loaiza Cristina</t>
  </si>
  <si>
    <t>Hidalgo Sáenz Róger</t>
  </si>
  <si>
    <t>Collado Parrales Marvin</t>
  </si>
  <si>
    <t>Araya Céspedes Ma. del Pilar</t>
  </si>
  <si>
    <t>Aguilar Solano Sergio</t>
  </si>
  <si>
    <t>Quirós Brenes Paulo</t>
  </si>
  <si>
    <t>Segura Abarca Gilbert</t>
  </si>
  <si>
    <t>Calderón Pizarro Ana</t>
  </si>
  <si>
    <t>Aguirre Chinchilla Andrés</t>
  </si>
  <si>
    <t>Quirós Barahona Maureen</t>
  </si>
  <si>
    <t>Jiménez Sorio Walter</t>
  </si>
  <si>
    <t>Brenes Catalán Mauricio</t>
  </si>
  <si>
    <t>Acosta Rivera Pablo</t>
  </si>
  <si>
    <t>Hernández Céspedes Marco</t>
  </si>
  <si>
    <t>Leitón Sancho Nathalie</t>
  </si>
  <si>
    <t>Quesada Pereira Francisco</t>
  </si>
  <si>
    <t>Chinchilla Cervantes Carlos</t>
  </si>
  <si>
    <t>Moya Córdoba Adrián</t>
  </si>
  <si>
    <t>Hernández Palma Eugenio</t>
  </si>
  <si>
    <t>Brenes Morales Orlando</t>
  </si>
  <si>
    <t>Agüero Montero Rolando</t>
  </si>
  <si>
    <t>Abarca Cerdas Damaris</t>
  </si>
  <si>
    <t>Segura Mora Katya</t>
  </si>
  <si>
    <t>Alpizar Picado Erick</t>
  </si>
  <si>
    <t>Hernández Camacho Alexander</t>
  </si>
  <si>
    <t>Campos Segura Mercedes</t>
  </si>
  <si>
    <t>Hidalgo Montoya Guiselle</t>
  </si>
  <si>
    <t>Campos Arrieta Silvia</t>
  </si>
  <si>
    <t>Martínez Solano Lucrecia</t>
  </si>
  <si>
    <t>Leiva Picado Rita</t>
  </si>
  <si>
    <t>Monge Solano Anabelle</t>
  </si>
  <si>
    <t>Laura Cortés Morales</t>
  </si>
  <si>
    <t>Espinoza González J.Alfonso</t>
  </si>
  <si>
    <t>Malavassi Alvarez Sergio</t>
  </si>
  <si>
    <t>Araya Cespedes Maria del Pilar</t>
  </si>
  <si>
    <t>Zúñiga Jiménez Rosa Ileana</t>
  </si>
  <si>
    <t>Jimenez Sorio Walter</t>
  </si>
  <si>
    <t>Brenes Piedra Geovany</t>
  </si>
  <si>
    <t>Alvarez Castro Adriana Maria</t>
  </si>
  <si>
    <t>Araya Leandro Alfredo</t>
  </si>
  <si>
    <t>Calvo Masís Vilma</t>
  </si>
  <si>
    <t>Madrigal Cordero Elena</t>
  </si>
  <si>
    <t>Monge Chaves Jose Alexander</t>
  </si>
  <si>
    <t>Monge Sanabria Eduardo</t>
  </si>
  <si>
    <t>Pereira Carvajal Adriana</t>
  </si>
  <si>
    <t>Solano Corella Rodolfo</t>
  </si>
  <si>
    <t>21</t>
  </si>
  <si>
    <t>19</t>
  </si>
  <si>
    <t>18</t>
  </si>
  <si>
    <t xml:space="preserve">                   Colegio Universitario de Cartago</t>
  </si>
  <si>
    <t>CARRERA DIRECCIÓN Y ADMINISTRACION DE EMPRESAS (Niveles 1,2,3,4,5 y  6)</t>
  </si>
  <si>
    <t>No. Grupos</t>
  </si>
  <si>
    <t>Matrícula</t>
  </si>
  <si>
    <t>Actual</t>
  </si>
  <si>
    <t>Propuestos</t>
  </si>
  <si>
    <t>Proyect.</t>
  </si>
  <si>
    <t>Computación p/Administrar Emp.</t>
  </si>
  <si>
    <t>DF-505</t>
  </si>
  <si>
    <t>Administración de Rec. Humanos</t>
  </si>
  <si>
    <t>Producción y Estrategia</t>
  </si>
  <si>
    <t>Gerencia y Estrategia</t>
  </si>
  <si>
    <t>De I a V nivel incluido</t>
  </si>
  <si>
    <t>PROYECCION DE GRUPOS 2er Cuatrimestre 2019</t>
  </si>
  <si>
    <t>AF-121</t>
  </si>
  <si>
    <t>Legislacion Tributaria</t>
  </si>
  <si>
    <t>AM3031</t>
  </si>
  <si>
    <t>AM-2021</t>
  </si>
  <si>
    <t>19 A.</t>
  </si>
  <si>
    <t>AF-2021</t>
  </si>
  <si>
    <t>Quiros Brenes Paulo</t>
  </si>
  <si>
    <t>Vargas Mora Milton</t>
  </si>
  <si>
    <t>Alvarez Castro Adriana</t>
  </si>
  <si>
    <t>Brenes Piedra Geovanny</t>
  </si>
  <si>
    <t>Gerencia de Mercadotecnia I</t>
  </si>
  <si>
    <t>Cortés Morales Laura</t>
  </si>
  <si>
    <t>Hernández Cespedes Marco</t>
  </si>
  <si>
    <t>Monge Chaves Alexander</t>
  </si>
  <si>
    <t>AM-3031</t>
  </si>
  <si>
    <t>Hernandez Cespedes Marco</t>
  </si>
  <si>
    <t>CHINCHILLA CERVANTES CARLOS</t>
  </si>
  <si>
    <t>SOLANO CORRELLA RODOLFO</t>
  </si>
  <si>
    <t>Castro Marco</t>
  </si>
  <si>
    <t>Rafael Ramirez Pacheco</t>
  </si>
  <si>
    <t>Meza Cervantes Alberto</t>
  </si>
  <si>
    <t>Carrera</t>
  </si>
  <si>
    <t>Dirección y Administración de Empresas</t>
  </si>
  <si>
    <t>Inicio de ciclo</t>
  </si>
  <si>
    <t>Fin de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</si>
</sst>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.0_);_(* \(#,##0.0\);_(* &quot;-&quot;??_);_(@_)"/>
    <numFmt numFmtId="166" formatCode="0.0"/>
  </numFmts>
  <fonts count="20" x14ac:knownFonts="1">
    <font>
      <sz val="10"/>
      <name val="Arial"/>
    </font>
    <font>
      <sz val="13"/>
      <name val="Times New Roman"/>
      <family val="1"/>
    </font>
    <font>
      <sz val="12"/>
      <name val="Verdana"/>
      <family val="2"/>
    </font>
    <font>
      <sz val="11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0"/>
      <name val="Arial"/>
      <family val="2"/>
    </font>
    <font>
      <b/>
      <sz val="12"/>
      <name val="Verdana"/>
      <family val="2"/>
    </font>
    <font>
      <sz val="11"/>
      <color theme="1"/>
      <name val="Verdana"/>
      <family val="2"/>
    </font>
    <font>
      <sz val="13"/>
      <color theme="1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name val="Arial"/>
      <family val="2"/>
    </font>
    <font>
      <b/>
      <sz val="12"/>
      <color theme="0"/>
      <name val="Verdana"/>
      <family val="2"/>
    </font>
    <font>
      <b/>
      <sz val="11"/>
      <color rgb="FFFF0000"/>
      <name val="Verdana"/>
      <family val="2"/>
    </font>
    <font>
      <b/>
      <sz val="11"/>
      <color theme="0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</fills>
  <borders count="6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0">
    <xf numFmtId="0" fontId="0" fillId="0" borderId="0"/>
    <xf numFmtId="0" fontId="6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4" fontId="16" fillId="0" borderId="0" applyFont="0" applyFill="0" applyBorder="0" applyAlignment="0" applyProtection="0"/>
  </cellStyleXfs>
  <cellXfs count="39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20" fontId="3" fillId="2" borderId="12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20" fontId="3" fillId="2" borderId="2" xfId="0" applyNumberFormat="1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3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20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left" vertical="center" wrapText="1"/>
    </xf>
    <xf numFmtId="0" fontId="3" fillId="8" borderId="12" xfId="0" applyFont="1" applyFill="1" applyBorder="1" applyAlignment="1">
      <alignment horizontal="center" vertical="center"/>
    </xf>
    <xf numFmtId="20" fontId="3" fillId="8" borderId="12" xfId="0" applyNumberFormat="1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vertical="center" wrapText="1"/>
    </xf>
    <xf numFmtId="49" fontId="3" fillId="8" borderId="15" xfId="0" applyNumberFormat="1" applyFont="1" applyFill="1" applyBorder="1" applyAlignment="1">
      <alignment horizontal="center" vertical="center" wrapText="1"/>
    </xf>
    <xf numFmtId="0" fontId="3" fillId="8" borderId="38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8" borderId="3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center" vertical="center"/>
    </xf>
    <xf numFmtId="20" fontId="3" fillId="8" borderId="7" xfId="0" applyNumberFormat="1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vertical="center" wrapText="1"/>
    </xf>
    <xf numFmtId="49" fontId="3" fillId="8" borderId="8" xfId="0" applyNumberFormat="1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vertical="center" wrapText="1"/>
    </xf>
    <xf numFmtId="0" fontId="3" fillId="8" borderId="37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20" fontId="3" fillId="8" borderId="5" xfId="0" applyNumberFormat="1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vertical="center" wrapText="1"/>
    </xf>
    <xf numFmtId="49" fontId="3" fillId="8" borderId="11" xfId="0" applyNumberFormat="1" applyFont="1" applyFill="1" applyBorder="1" applyAlignment="1">
      <alignment horizontal="center" vertical="center" wrapText="1"/>
    </xf>
    <xf numFmtId="20" fontId="3" fillId="8" borderId="6" xfId="0" applyNumberFormat="1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5" fillId="8" borderId="7" xfId="0" applyFont="1" applyFill="1" applyBorder="1" applyAlignment="1">
      <alignment vertical="center" wrapText="1"/>
    </xf>
    <xf numFmtId="0" fontId="15" fillId="2" borderId="42" xfId="0" applyFont="1" applyFill="1" applyBorder="1" applyAlignment="1">
      <alignment vertical="center" wrapText="1"/>
    </xf>
    <xf numFmtId="0" fontId="15" fillId="8" borderId="12" xfId="0" applyFont="1" applyFill="1" applyBorder="1" applyAlignment="1">
      <alignment vertical="center" wrapText="1"/>
    </xf>
    <xf numFmtId="0" fontId="8" fillId="8" borderId="39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left" vertical="center" wrapText="1"/>
    </xf>
    <xf numFmtId="0" fontId="8" fillId="8" borderId="7" xfId="0" applyFont="1" applyFill="1" applyBorder="1" applyAlignment="1">
      <alignment horizontal="center" vertical="center"/>
    </xf>
    <xf numFmtId="20" fontId="8" fillId="8" borderId="7" xfId="0" applyNumberFormat="1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vertical="center" wrapText="1"/>
    </xf>
    <xf numFmtId="49" fontId="3" fillId="8" borderId="10" xfId="0" applyNumberFormat="1" applyFont="1" applyFill="1" applyBorder="1" applyAlignment="1">
      <alignment horizontal="center" vertical="center" wrapText="1"/>
    </xf>
    <xf numFmtId="0" fontId="3" fillId="8" borderId="44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20" fontId="3" fillId="8" borderId="4" xfId="0" applyNumberFormat="1" applyFont="1" applyFill="1" applyBorder="1" applyAlignment="1">
      <alignment horizontal="center" vertical="center" wrapText="1"/>
    </xf>
    <xf numFmtId="49" fontId="3" fillId="8" borderId="40" xfId="0" applyNumberFormat="1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8" fillId="10" borderId="37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left" vertical="center" wrapText="1"/>
    </xf>
    <xf numFmtId="0" fontId="8" fillId="10" borderId="5" xfId="0" applyFont="1" applyFill="1" applyBorder="1" applyAlignment="1">
      <alignment horizontal="center" vertical="center"/>
    </xf>
    <xf numFmtId="20" fontId="8" fillId="10" borderId="5" xfId="0" applyNumberFormat="1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vertical="center" wrapText="1"/>
    </xf>
    <xf numFmtId="49" fontId="3" fillId="10" borderId="11" xfId="0" applyNumberFormat="1" applyFont="1" applyFill="1" applyBorder="1" applyAlignment="1">
      <alignment horizontal="center" vertical="center" wrapText="1"/>
    </xf>
    <xf numFmtId="0" fontId="3" fillId="10" borderId="3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left" vertical="center" wrapText="1"/>
    </xf>
    <xf numFmtId="0" fontId="3" fillId="10" borderId="7" xfId="0" applyFont="1" applyFill="1" applyBorder="1" applyAlignment="1">
      <alignment horizontal="center" vertical="center"/>
    </xf>
    <xf numFmtId="20" fontId="3" fillId="10" borderId="7" xfId="0" applyNumberFormat="1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vertical="center" wrapText="1"/>
    </xf>
    <xf numFmtId="49" fontId="3" fillId="10" borderId="8" xfId="0" applyNumberFormat="1" applyFont="1" applyFill="1" applyBorder="1" applyAlignment="1">
      <alignment horizontal="center" vertical="center" wrapText="1"/>
    </xf>
    <xf numFmtId="0" fontId="3" fillId="11" borderId="3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left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20" fontId="3" fillId="11" borderId="12" xfId="0" applyNumberFormat="1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vertical="center" wrapText="1"/>
    </xf>
    <xf numFmtId="49" fontId="3" fillId="11" borderId="15" xfId="0" applyNumberFormat="1" applyFont="1" applyFill="1" applyBorder="1" applyAlignment="1">
      <alignment horizontal="center" vertical="center" wrapText="1"/>
    </xf>
    <xf numFmtId="49" fontId="3" fillId="11" borderId="34" xfId="0" applyNumberFormat="1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vertical="center" wrapText="1"/>
    </xf>
    <xf numFmtId="0" fontId="3" fillId="11" borderId="37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left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 wrapText="1"/>
    </xf>
    <xf numFmtId="20" fontId="3" fillId="11" borderId="5" xfId="0" applyNumberFormat="1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vertical="center" wrapText="1"/>
    </xf>
    <xf numFmtId="49" fontId="3" fillId="11" borderId="11" xfId="0" applyNumberFormat="1" applyFont="1" applyFill="1" applyBorder="1" applyAlignment="1">
      <alignment horizontal="center" vertical="center" wrapText="1"/>
    </xf>
    <xf numFmtId="0" fontId="8" fillId="11" borderId="38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left" vertical="center" wrapText="1"/>
    </xf>
    <xf numFmtId="0" fontId="8" fillId="11" borderId="12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 wrapText="1"/>
    </xf>
    <xf numFmtId="20" fontId="8" fillId="11" borderId="12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49" fontId="3" fillId="11" borderId="12" xfId="0" applyNumberFormat="1" applyFont="1" applyFill="1" applyBorder="1" applyAlignment="1">
      <alignment horizontal="center" vertical="center" wrapText="1"/>
    </xf>
    <xf numFmtId="20" fontId="3" fillId="11" borderId="12" xfId="0" applyNumberFormat="1" applyFont="1" applyFill="1" applyBorder="1" applyAlignment="1">
      <alignment horizontal="center" vertical="center"/>
    </xf>
    <xf numFmtId="0" fontId="3" fillId="11" borderId="39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left" vertical="center" wrapText="1"/>
    </xf>
    <xf numFmtId="0" fontId="3" fillId="11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 wrapText="1"/>
    </xf>
    <xf numFmtId="20" fontId="3" fillId="11" borderId="7" xfId="0" applyNumberFormat="1" applyFont="1" applyFill="1" applyBorder="1" applyAlignment="1">
      <alignment horizontal="center" vertical="center"/>
    </xf>
    <xf numFmtId="20" fontId="3" fillId="11" borderId="7" xfId="0" applyNumberFormat="1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vertical="center" wrapText="1"/>
    </xf>
    <xf numFmtId="49" fontId="3" fillId="11" borderId="8" xfId="0" applyNumberFormat="1" applyFont="1" applyFill="1" applyBorder="1" applyAlignment="1">
      <alignment horizontal="center" vertical="center" wrapText="1"/>
    </xf>
    <xf numFmtId="0" fontId="3" fillId="11" borderId="45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 wrapText="1"/>
    </xf>
    <xf numFmtId="20" fontId="3" fillId="11" borderId="6" xfId="0" applyNumberFormat="1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vertical="center" wrapText="1"/>
    </xf>
    <xf numFmtId="49" fontId="3" fillId="11" borderId="47" xfId="0" applyNumberFormat="1" applyFont="1" applyFill="1" applyBorder="1" applyAlignment="1">
      <alignment horizontal="center" vertical="center" wrapText="1"/>
    </xf>
    <xf numFmtId="49" fontId="3" fillId="11" borderId="49" xfId="0" applyNumberFormat="1" applyFont="1" applyFill="1" applyBorder="1" applyAlignment="1" applyProtection="1">
      <alignment horizontal="left" vertical="center" wrapText="1"/>
      <protection locked="0"/>
    </xf>
    <xf numFmtId="0" fontId="1" fillId="11" borderId="0" xfId="0" applyFont="1" applyFill="1" applyAlignment="1">
      <alignment vertical="center" wrapText="1"/>
    </xf>
    <xf numFmtId="0" fontId="3" fillId="11" borderId="9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vertical="center" wrapText="1"/>
    </xf>
    <xf numFmtId="49" fontId="3" fillId="11" borderId="10" xfId="0" applyNumberFormat="1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20" fontId="3" fillId="11" borderId="24" xfId="0" applyNumberFormat="1" applyFont="1" applyFill="1" applyBorder="1" applyAlignment="1">
      <alignment horizontal="center" vertical="center" wrapText="1"/>
    </xf>
    <xf numFmtId="49" fontId="3" fillId="11" borderId="55" xfId="0" applyNumberFormat="1" applyFont="1" applyFill="1" applyBorder="1" applyAlignment="1">
      <alignment horizontal="center" vertical="center" wrapText="1"/>
    </xf>
    <xf numFmtId="49" fontId="3" fillId="11" borderId="12" xfId="0" applyNumberFormat="1" applyFont="1" applyFill="1" applyBorder="1" applyAlignment="1" applyProtection="1">
      <alignment horizontal="left" vertical="center" wrapText="1"/>
      <protection locked="0"/>
    </xf>
    <xf numFmtId="0" fontId="3" fillId="11" borderId="4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left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 wrapText="1"/>
    </xf>
    <xf numFmtId="20" fontId="3" fillId="11" borderId="13" xfId="0" applyNumberFormat="1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vertical="center" wrapText="1"/>
    </xf>
    <xf numFmtId="0" fontId="8" fillId="11" borderId="49" xfId="0" applyFont="1" applyFill="1" applyBorder="1" applyAlignment="1">
      <alignment horizontal="left" vertical="center"/>
    </xf>
    <xf numFmtId="0" fontId="8" fillId="11" borderId="54" xfId="0" applyFont="1" applyFill="1" applyBorder="1" applyAlignment="1" applyProtection="1">
      <alignment horizontal="left"/>
    </xf>
    <xf numFmtId="0" fontId="3" fillId="11" borderId="3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/>
    </xf>
    <xf numFmtId="20" fontId="3" fillId="11" borderId="2" xfId="0" applyNumberFormat="1" applyFont="1" applyFill="1" applyBorder="1" applyAlignment="1">
      <alignment horizontal="center" vertical="center" wrapText="1"/>
    </xf>
    <xf numFmtId="49" fontId="3" fillId="11" borderId="14" xfId="0" applyNumberFormat="1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44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left" vertical="center" wrapText="1"/>
    </xf>
    <xf numFmtId="20" fontId="3" fillId="11" borderId="9" xfId="0" applyNumberFormat="1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5" xfId="0" applyFont="1" applyFill="1" applyBorder="1" applyAlignment="1">
      <alignment vertical="center" wrapText="1"/>
    </xf>
    <xf numFmtId="20" fontId="3" fillId="11" borderId="5" xfId="0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 wrapText="1"/>
    </xf>
    <xf numFmtId="20" fontId="3" fillId="11" borderId="4" xfId="0" applyNumberFormat="1" applyFont="1" applyFill="1" applyBorder="1" applyAlignment="1">
      <alignment horizontal="center" vertical="center" wrapText="1"/>
    </xf>
    <xf numFmtId="49" fontId="3" fillId="11" borderId="40" xfId="0" applyNumberFormat="1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vertical="center" wrapText="1"/>
    </xf>
    <xf numFmtId="49" fontId="3" fillId="11" borderId="54" xfId="0" applyNumberFormat="1" applyFont="1" applyFill="1" applyBorder="1" applyAlignment="1" applyProtection="1">
      <alignment horizontal="left" vertical="center" wrapText="1"/>
      <protection locked="0"/>
    </xf>
    <xf numFmtId="20" fontId="3" fillId="8" borderId="7" xfId="0" applyNumberFormat="1" applyFont="1" applyFill="1" applyBorder="1" applyAlignment="1">
      <alignment horizontal="center" vertical="center"/>
    </xf>
    <xf numFmtId="49" fontId="3" fillId="12" borderId="12" xfId="0" applyNumberFormat="1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2" borderId="61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 vertical="center" wrapText="1"/>
    </xf>
    <xf numFmtId="165" fontId="3" fillId="2" borderId="56" xfId="89" applyNumberFormat="1" applyFont="1" applyFill="1" applyBorder="1" applyAlignment="1">
      <alignment horizontal="right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 vertical="center" wrapText="1"/>
    </xf>
    <xf numFmtId="165" fontId="3" fillId="2" borderId="24" xfId="89" applyNumberFormat="1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 vertical="center" wrapText="1"/>
    </xf>
    <xf numFmtId="165" fontId="3" fillId="2" borderId="22" xfId="89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center" vertical="center" wrapText="1"/>
    </xf>
    <xf numFmtId="165" fontId="3" fillId="2" borderId="25" xfId="89" applyNumberFormat="1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166" fontId="3" fillId="2" borderId="25" xfId="0" applyNumberFormat="1" applyFont="1" applyFill="1" applyBorder="1" applyAlignment="1">
      <alignment horizontal="right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166" fontId="3" fillId="2" borderId="23" xfId="0" applyNumberFormat="1" applyFont="1" applyFill="1" applyBorder="1" applyAlignment="1">
      <alignment horizontal="right" vertical="center" wrapText="1"/>
    </xf>
    <xf numFmtId="0" fontId="3" fillId="3" borderId="34" xfId="0" applyFont="1" applyFill="1" applyBorder="1" applyAlignment="1">
      <alignment horizontal="center" vertical="center" wrapText="1"/>
    </xf>
    <xf numFmtId="166" fontId="3" fillId="2" borderId="22" xfId="0" applyNumberFormat="1" applyFont="1" applyFill="1" applyBorder="1" applyAlignment="1">
      <alignment horizontal="right" vertical="center" wrapText="1"/>
    </xf>
    <xf numFmtId="0" fontId="3" fillId="2" borderId="41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left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9" fillId="2" borderId="48" xfId="0" applyFont="1" applyFill="1" applyBorder="1" applyAlignment="1">
      <alignment horizontal="center" vertical="center"/>
    </xf>
    <xf numFmtId="165" fontId="3" fillId="2" borderId="3" xfId="89" applyNumberFormat="1" applyFont="1" applyFill="1" applyBorder="1" applyAlignment="1">
      <alignment horizontal="right" vertical="center" wrapText="1"/>
    </xf>
    <xf numFmtId="166" fontId="3" fillId="2" borderId="5" xfId="0" applyNumberFormat="1" applyFont="1" applyFill="1" applyBorder="1" applyAlignment="1">
      <alignment horizontal="right" vertical="center" wrapText="1"/>
    </xf>
    <xf numFmtId="166" fontId="3" fillId="2" borderId="12" xfId="0" applyNumberFormat="1" applyFont="1" applyFill="1" applyBorder="1" applyAlignment="1">
      <alignment horizontal="right" vertical="center" wrapText="1"/>
    </xf>
    <xf numFmtId="166" fontId="3" fillId="2" borderId="7" xfId="0" applyNumberFormat="1" applyFont="1" applyFill="1" applyBorder="1" applyAlignment="1">
      <alignment horizontal="right" vertical="center" wrapText="1"/>
    </xf>
    <xf numFmtId="0" fontId="5" fillId="2" borderId="49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16" borderId="50" xfId="0" applyFont="1" applyFill="1" applyBorder="1" applyAlignment="1">
      <alignment horizontal="center" vertical="center"/>
    </xf>
    <xf numFmtId="166" fontId="3" fillId="2" borderId="56" xfId="0" applyNumberFormat="1" applyFont="1" applyFill="1" applyBorder="1" applyAlignment="1">
      <alignment horizontal="right" vertical="center" wrapText="1"/>
    </xf>
    <xf numFmtId="0" fontId="1" fillId="1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20" fontId="3" fillId="2" borderId="6" xfId="0" applyNumberFormat="1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20" fontId="3" fillId="2" borderId="9" xfId="0" applyNumberFormat="1" applyFont="1" applyFill="1" applyBorder="1" applyAlignment="1">
      <alignment horizontal="center" vertical="center" wrapText="1"/>
    </xf>
    <xf numFmtId="20" fontId="3" fillId="2" borderId="5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20" fontId="3" fillId="2" borderId="13" xfId="0" applyNumberFormat="1" applyFont="1" applyFill="1" applyBorder="1" applyAlignment="1">
      <alignment horizontal="center" vertical="center" wrapText="1"/>
    </xf>
    <xf numFmtId="20" fontId="3" fillId="2" borderId="23" xfId="0" applyNumberFormat="1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20" fontId="3" fillId="2" borderId="5" xfId="0" applyNumberFormat="1" applyFont="1" applyFill="1" applyBorder="1" applyAlignment="1">
      <alignment horizontal="center" vertical="center"/>
    </xf>
    <xf numFmtId="20" fontId="3" fillId="2" borderId="12" xfId="0" applyNumberFormat="1" applyFont="1" applyFill="1" applyBorder="1" applyAlignment="1">
      <alignment horizontal="center" vertical="center"/>
    </xf>
    <xf numFmtId="20" fontId="3" fillId="2" borderId="7" xfId="0" applyNumberFormat="1" applyFont="1" applyFill="1" applyBorder="1" applyAlignment="1">
      <alignment horizontal="center" vertical="center"/>
    </xf>
    <xf numFmtId="20" fontId="3" fillId="2" borderId="7" xfId="0" applyNumberFormat="1" applyFont="1" applyFill="1" applyBorder="1" applyAlignment="1">
      <alignment horizontal="center" vertical="center" wrapText="1"/>
    </xf>
    <xf numFmtId="20" fontId="3" fillId="2" borderId="24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20" fontId="8" fillId="2" borderId="9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4" borderId="52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4" borderId="51" xfId="0" applyFont="1" applyFill="1" applyBorder="1" applyAlignment="1">
      <alignment horizontal="center" vertical="center" wrapText="1"/>
    </xf>
    <xf numFmtId="0" fontId="5" fillId="3" borderId="52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center" vertical="center" wrapText="1"/>
    </xf>
    <xf numFmtId="49" fontId="5" fillId="2" borderId="47" xfId="0" applyNumberFormat="1" applyFont="1" applyFill="1" applyBorder="1" applyAlignment="1">
      <alignment horizontal="center" vertical="center" wrapText="1"/>
    </xf>
    <xf numFmtId="49" fontId="5" fillId="2" borderId="40" xfId="0" applyNumberFormat="1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53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9" borderId="48" xfId="0" applyFont="1" applyFill="1" applyBorder="1" applyAlignment="1">
      <alignment horizontal="center" vertical="center"/>
    </xf>
    <xf numFmtId="0" fontId="5" fillId="9" borderId="49" xfId="0" applyFont="1" applyFill="1" applyBorder="1" applyAlignment="1">
      <alignment horizontal="center" vertical="center"/>
    </xf>
    <xf numFmtId="0" fontId="5" fillId="10" borderId="49" xfId="0" applyFont="1" applyFill="1" applyBorder="1" applyAlignment="1">
      <alignment horizontal="center" vertical="center"/>
    </xf>
    <xf numFmtId="0" fontId="5" fillId="5" borderId="5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/>
    </xf>
    <xf numFmtId="0" fontId="5" fillId="5" borderId="49" xfId="0" applyFont="1" applyFill="1" applyBorder="1" applyAlignment="1">
      <alignment horizontal="center" vertical="center"/>
    </xf>
    <xf numFmtId="0" fontId="5" fillId="6" borderId="48" xfId="0" applyFont="1" applyFill="1" applyBorder="1" applyAlignment="1">
      <alignment horizontal="center" vertical="center"/>
    </xf>
    <xf numFmtId="0" fontId="5" fillId="6" borderId="49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7" borderId="48" xfId="0" applyFont="1" applyFill="1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/>
    </xf>
    <xf numFmtId="0" fontId="5" fillId="7" borderId="5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53" xfId="0" applyFont="1" applyFill="1" applyBorder="1" applyAlignment="1">
      <alignment horizontal="left" vertical="center"/>
    </xf>
    <xf numFmtId="0" fontId="5" fillId="2" borderId="56" xfId="0" applyFont="1" applyFill="1" applyBorder="1" applyAlignment="1">
      <alignment horizontal="center" vertical="center" wrapText="1"/>
    </xf>
    <xf numFmtId="0" fontId="5" fillId="2" borderId="61" xfId="0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 wrapText="1"/>
    </xf>
    <xf numFmtId="0" fontId="7" fillId="2" borderId="57" xfId="0" applyFont="1" applyFill="1" applyBorder="1" applyAlignment="1">
      <alignment horizontal="center" vertical="center" wrapText="1"/>
    </xf>
    <xf numFmtId="0" fontId="7" fillId="2" borderId="58" xfId="0" applyFont="1" applyFill="1" applyBorder="1" applyAlignment="1">
      <alignment horizontal="center" vertical="center" wrapText="1"/>
    </xf>
    <xf numFmtId="0" fontId="7" fillId="2" borderId="59" xfId="0" applyFont="1" applyFill="1" applyBorder="1" applyAlignment="1">
      <alignment horizontal="center" vertical="center" wrapText="1"/>
    </xf>
    <xf numFmtId="0" fontId="17" fillId="13" borderId="24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7" fillId="13" borderId="55" xfId="0" applyFont="1" applyFill="1" applyBorder="1" applyAlignment="1">
      <alignment horizontal="center" vertical="center" wrapText="1"/>
    </xf>
    <xf numFmtId="0" fontId="7" fillId="2" borderId="60" xfId="0" applyFont="1" applyFill="1" applyBorder="1" applyAlignment="1">
      <alignment horizontal="center" vertical="center" wrapText="1"/>
    </xf>
    <xf numFmtId="0" fontId="19" fillId="16" borderId="63" xfId="0" applyFont="1" applyFill="1" applyBorder="1" applyAlignment="1">
      <alignment horizontal="center" vertical="center" wrapText="1"/>
    </xf>
    <xf numFmtId="0" fontId="19" fillId="16" borderId="30" xfId="0" applyFont="1" applyFill="1" applyBorder="1" applyAlignment="1">
      <alignment horizontal="center" vertical="center" wrapText="1"/>
    </xf>
    <xf numFmtId="0" fontId="19" fillId="16" borderId="60" xfId="0" applyFont="1" applyFill="1" applyBorder="1" applyAlignment="1">
      <alignment horizontal="center" vertical="center" wrapText="1"/>
    </xf>
    <xf numFmtId="0" fontId="5" fillId="12" borderId="52" xfId="0" applyFont="1" applyFill="1" applyBorder="1" applyAlignment="1">
      <alignment horizontal="center" vertical="center"/>
    </xf>
    <xf numFmtId="0" fontId="5" fillId="12" borderId="51" xfId="0" applyFont="1" applyFill="1" applyBorder="1" applyAlignment="1">
      <alignment horizontal="center" vertical="center"/>
    </xf>
    <xf numFmtId="0" fontId="19" fillId="14" borderId="48" xfId="0" applyFont="1" applyFill="1" applyBorder="1" applyAlignment="1">
      <alignment horizontal="center" vertical="center" wrapText="1"/>
    </xf>
    <xf numFmtId="0" fontId="19" fillId="14" borderId="49" xfId="0" applyFont="1" applyFill="1" applyBorder="1" applyAlignment="1">
      <alignment horizontal="center" vertical="center" wrapText="1"/>
    </xf>
    <xf numFmtId="0" fontId="19" fillId="14" borderId="50" xfId="0" applyFont="1" applyFill="1" applyBorder="1" applyAlignment="1">
      <alignment horizontal="center" vertical="center" wrapText="1"/>
    </xf>
    <xf numFmtId="0" fontId="19" fillId="8" borderId="52" xfId="0" applyFont="1" applyFill="1" applyBorder="1" applyAlignment="1">
      <alignment horizontal="center" vertical="center"/>
    </xf>
    <xf numFmtId="0" fontId="19" fillId="8" borderId="36" xfId="0" applyFont="1" applyFill="1" applyBorder="1" applyAlignment="1">
      <alignment horizontal="center" vertical="center"/>
    </xf>
    <xf numFmtId="0" fontId="19" fillId="8" borderId="51" xfId="0" applyFont="1" applyFill="1" applyBorder="1" applyAlignment="1">
      <alignment horizontal="center" vertical="center"/>
    </xf>
    <xf numFmtId="0" fontId="19" fillId="13" borderId="52" xfId="0" applyFont="1" applyFill="1" applyBorder="1" applyAlignment="1">
      <alignment horizontal="center" vertical="center"/>
    </xf>
    <xf numFmtId="0" fontId="19" fillId="13" borderId="36" xfId="0" applyFont="1" applyFill="1" applyBorder="1" applyAlignment="1">
      <alignment horizontal="center" vertical="center"/>
    </xf>
    <xf numFmtId="0" fontId="19" fillId="13" borderId="51" xfId="0" applyFont="1" applyFill="1" applyBorder="1" applyAlignment="1">
      <alignment horizontal="center" vertical="center"/>
    </xf>
    <xf numFmtId="0" fontId="19" fillId="7" borderId="52" xfId="0" applyFont="1" applyFill="1" applyBorder="1" applyAlignment="1">
      <alignment horizontal="center" vertical="center"/>
    </xf>
    <xf numFmtId="0" fontId="19" fillId="7" borderId="36" xfId="0" applyFont="1" applyFill="1" applyBorder="1" applyAlignment="1">
      <alignment horizontal="center" vertical="center"/>
    </xf>
    <xf numFmtId="0" fontId="19" fillId="7" borderId="51" xfId="0" applyFont="1" applyFill="1" applyBorder="1" applyAlignment="1">
      <alignment horizontal="center" vertical="center"/>
    </xf>
    <xf numFmtId="0" fontId="19" fillId="15" borderId="48" xfId="0" applyFont="1" applyFill="1" applyBorder="1" applyAlignment="1">
      <alignment horizontal="center" vertical="center"/>
    </xf>
    <xf numFmtId="0" fontId="19" fillId="15" borderId="49" xfId="0" applyFont="1" applyFill="1" applyBorder="1" applyAlignment="1">
      <alignment horizontal="center" vertical="center"/>
    </xf>
    <xf numFmtId="0" fontId="5" fillId="12" borderId="48" xfId="0" applyFont="1" applyFill="1" applyBorder="1" applyAlignment="1">
      <alignment horizontal="center" vertical="center"/>
    </xf>
    <xf numFmtId="0" fontId="5" fillId="12" borderId="49" xfId="0" applyFont="1" applyFill="1" applyBorder="1" applyAlignment="1">
      <alignment horizontal="center" vertical="center"/>
    </xf>
    <xf numFmtId="0" fontId="5" fillId="12" borderId="50" xfId="0" applyFont="1" applyFill="1" applyBorder="1" applyAlignment="1">
      <alignment horizontal="center" vertical="center"/>
    </xf>
  </cellXfs>
  <cellStyles count="90">
    <cellStyle name="Hipervínculo" xfId="79" builtinId="8" hidden="1"/>
    <cellStyle name="Hipervínculo" xfId="49" builtinId="8" hidden="1"/>
    <cellStyle name="Hipervínculo" xfId="57" builtinId="8" hidden="1"/>
    <cellStyle name="Hipervínculo" xfId="73" builtinId="8" hidden="1"/>
    <cellStyle name="Hipervínculo" xfId="77" builtinId="8" hidden="1"/>
    <cellStyle name="Hipervínculo" xfId="29" builtinId="8" hidden="1"/>
    <cellStyle name="Hipervínculo" xfId="69" builtinId="8" hidden="1"/>
    <cellStyle name="Hipervínculo" xfId="27" builtinId="8" hidden="1"/>
    <cellStyle name="Hipervínculo" xfId="51" builtinId="8" hidden="1"/>
    <cellStyle name="Hipervínculo" xfId="67" builtinId="8" hidden="1"/>
    <cellStyle name="Hipervínculo" xfId="61" builtinId="8" hidden="1"/>
    <cellStyle name="Hipervínculo" xfId="63" builtinId="8" hidden="1"/>
    <cellStyle name="Hipervínculo" xfId="55" builtinId="8" hidden="1"/>
    <cellStyle name="Hipervínculo" xfId="31" builtinId="8" hidden="1"/>
    <cellStyle name="Hipervínculo" xfId="13" builtinId="8" hidden="1"/>
    <cellStyle name="Hipervínculo" xfId="39" builtinId="8" hidden="1"/>
    <cellStyle name="Hipervínculo" xfId="43" builtinId="8" hidden="1"/>
    <cellStyle name="Hipervínculo" xfId="75" builtinId="8" hidden="1"/>
    <cellStyle name="Hipervínculo" xfId="71" builtinId="8" hidden="1"/>
    <cellStyle name="Hipervínculo" xfId="53" builtinId="8" hidden="1"/>
    <cellStyle name="Hipervínculo" xfId="59" builtinId="8" hidden="1"/>
    <cellStyle name="Hipervínculo" xfId="45" builtinId="8" hidden="1"/>
    <cellStyle name="Hipervínculo" xfId="9" builtinId="8" hidden="1"/>
    <cellStyle name="Hipervínculo" xfId="15" builtinId="8" hidden="1"/>
    <cellStyle name="Hipervínculo" xfId="47" builtinId="8" hidden="1"/>
    <cellStyle name="Hipervínculo" xfId="25" builtinId="8" hidden="1"/>
    <cellStyle name="Hipervínculo" xfId="23" builtinId="8" hidden="1"/>
    <cellStyle name="Hipervínculo" xfId="65" builtinId="8" hidden="1"/>
    <cellStyle name="Hipervínculo" xfId="35" builtinId="8" hidden="1"/>
    <cellStyle name="Hipervínculo" xfId="17" builtinId="8" hidden="1"/>
    <cellStyle name="Hipervínculo" xfId="33" builtinId="8" hidden="1"/>
    <cellStyle name="Hipervínculo" xfId="11" builtinId="8" hidden="1"/>
    <cellStyle name="Hipervínculo" xfId="37" builtinId="8" hidden="1"/>
    <cellStyle name="Hipervínculo" xfId="85" builtinId="8" hidden="1"/>
    <cellStyle name="Hipervínculo" xfId="87" builtinId="8" hidden="1"/>
    <cellStyle name="Hipervínculo" xfId="21" builtinId="8" hidden="1"/>
    <cellStyle name="Hipervínculo" xfId="3" builtinId="8" hidden="1"/>
    <cellStyle name="Hipervínculo" xfId="19" builtinId="8" hidden="1"/>
    <cellStyle name="Hipervínculo" xfId="83" builtinId="8" hidden="1"/>
    <cellStyle name="Hipervínculo" xfId="7" builtinId="8" hidden="1"/>
    <cellStyle name="Hipervínculo" xfId="81" builtinId="8" hidden="1"/>
    <cellStyle name="Hipervínculo" xfId="5" builtinId="8" hidden="1"/>
    <cellStyle name="Hipervínculo" xfId="41" builtinId="8" hidden="1"/>
    <cellStyle name="Hipervínculo visitado" xfId="8" builtinId="9" hidden="1"/>
    <cellStyle name="Hipervínculo visitado" xfId="48" builtinId="9" hidden="1"/>
    <cellStyle name="Hipervínculo visitado" xfId="80" builtinId="9" hidden="1"/>
    <cellStyle name="Hipervínculo visitado" xfId="74" builtinId="9" hidden="1"/>
    <cellStyle name="Hipervínculo visitado" xfId="66" builtinId="9" hidden="1"/>
    <cellStyle name="Hipervínculo visitado" xfId="52" builtinId="9" hidden="1"/>
    <cellStyle name="Hipervínculo visitado" xfId="64" builtinId="9" hidden="1"/>
    <cellStyle name="Hipervínculo visitado" xfId="72" builtinId="9" hidden="1"/>
    <cellStyle name="Hipervínculo visitado" xfId="70" builtinId="9" hidden="1"/>
    <cellStyle name="Hipervínculo visitado" xfId="60" builtinId="9" hidden="1"/>
    <cellStyle name="Hipervínculo visitado" xfId="36" builtinId="9" hidden="1"/>
    <cellStyle name="Hipervínculo visitado" xfId="62" builtinId="9" hidden="1"/>
    <cellStyle name="Hipervínculo visitado" xfId="32" builtinId="9" hidden="1"/>
    <cellStyle name="Hipervínculo visitado" xfId="30" builtinId="9" hidden="1"/>
    <cellStyle name="Hipervínculo visitado" xfId="50" builtinId="9" hidden="1"/>
    <cellStyle name="Hipervínculo visitado" xfId="76" builtinId="9" hidden="1"/>
    <cellStyle name="Hipervínculo visitado" xfId="16" builtinId="9" hidden="1"/>
    <cellStyle name="Hipervínculo visitado" xfId="78" builtinId="9" hidden="1"/>
    <cellStyle name="Hipervínculo visitado" xfId="42" builtinId="9" hidden="1"/>
    <cellStyle name="Hipervínculo visitado" xfId="86" builtinId="9" hidden="1"/>
    <cellStyle name="Hipervínculo visitado" xfId="88" builtinId="9" hidden="1"/>
    <cellStyle name="Hipervínculo visitado" xfId="82" builtinId="9" hidden="1"/>
    <cellStyle name="Hipervínculo visitado" xfId="46" builtinId="9" hidden="1"/>
    <cellStyle name="Hipervínculo visitado" xfId="20" builtinId="9" hidden="1"/>
    <cellStyle name="Hipervínculo visitado" xfId="26" builtinId="9" hidden="1"/>
    <cellStyle name="Hipervínculo visitado" xfId="54" builtinId="9" hidden="1"/>
    <cellStyle name="Hipervínculo visitado" xfId="68" builtinId="9" hidden="1"/>
    <cellStyle name="Hipervínculo visitado" xfId="38" builtinId="9" hidden="1"/>
    <cellStyle name="Hipervínculo visitado" xfId="28" builtinId="9" hidden="1"/>
    <cellStyle name="Hipervínculo visitado" xfId="6" builtinId="9" hidden="1"/>
    <cellStyle name="Hipervínculo visitado" xfId="4" builtinId="9" hidden="1"/>
    <cellStyle name="Hipervínculo visitado" xfId="56" builtinId="9" hidden="1"/>
    <cellStyle name="Hipervínculo visitado" xfId="84" builtinId="9" hidden="1"/>
    <cellStyle name="Hipervínculo visitado" xfId="18" builtinId="9" hidden="1"/>
    <cellStyle name="Hipervínculo visitado" xfId="10" builtinId="9" hidden="1"/>
    <cellStyle name="Hipervínculo visitado" xfId="22" builtinId="9" hidden="1"/>
    <cellStyle name="Hipervínculo visitado" xfId="34" builtinId="9" hidden="1"/>
    <cellStyle name="Hipervínculo visitado" xfId="44" builtinId="9" hidden="1"/>
    <cellStyle name="Hipervínculo visitado" xfId="40" builtinId="9" hidden="1"/>
    <cellStyle name="Hipervínculo visitado" xfId="12" builtinId="9" hidden="1"/>
    <cellStyle name="Hipervínculo visitado" xfId="14" builtinId="9" hidden="1"/>
    <cellStyle name="Hipervínculo visitado" xfId="24" builtinId="9" hidden="1"/>
    <cellStyle name="Hipervínculo visitado" xfId="58" builtinId="9" hidden="1"/>
    <cellStyle name="Millares" xfId="89" builtinId="3"/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mruColors>
      <color rgb="FFFF3300"/>
      <color rgb="FFFF33CC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151086</xdr:colOff>
      <xdr:row>0</xdr:row>
      <xdr:rowOff>76566</xdr:rowOff>
    </xdr:from>
    <xdr:to>
      <xdr:col>1</xdr:col>
      <xdr:colOff>636861</xdr:colOff>
      <xdr:row>1</xdr:row>
      <xdr:rowOff>589184</xdr:rowOff>
    </xdr:to>
    <xdr:pic>
      <xdr:nvPicPr>
        <xdr:cNvPr id="8" name="Imagen 7" descr="logo cuc azul-roj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86" y="76566"/>
          <a:ext cx="485775" cy="7069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158"/>
  <sheetViews>
    <sheetView view="pageBreakPreview" topLeftCell="B4" zoomScale="110" zoomScaleSheetLayoutView="110" workbookViewId="0">
      <selection activeCell="P5" sqref="P5"/>
    </sheetView>
  </sheetViews>
  <sheetFormatPr baseColWidth="10" defaultColWidth="11.44140625" defaultRowHeight="16.8" outlineLevelCol="1" x14ac:dyDescent="0.25"/>
  <cols>
    <col min="1" max="1" width="8.88671875" style="1" hidden="1" customWidth="1"/>
    <col min="2" max="2" width="16" style="1" customWidth="1"/>
    <col min="3" max="3" width="0.88671875" style="1" hidden="1" customWidth="1"/>
    <col min="4" max="4" width="32" style="32" customWidth="1"/>
    <col min="5" max="5" width="12.5546875" style="1" customWidth="1"/>
    <col min="6" max="6" width="17.6640625" style="1" hidden="1" customWidth="1"/>
    <col min="7" max="7" width="12.88671875" style="1" hidden="1" customWidth="1"/>
    <col min="8" max="8" width="11.5546875" style="1" hidden="1" customWidth="1"/>
    <col min="9" max="9" width="10.44140625" style="1" customWidth="1"/>
    <col min="10" max="10" width="11.44140625" style="1" customWidth="1"/>
    <col min="11" max="11" width="5.44140625" style="1" bestFit="1" customWidth="1"/>
    <col min="12" max="12" width="8.109375" style="1" bestFit="1" customWidth="1"/>
    <col min="13" max="13" width="13.44140625" style="1" customWidth="1"/>
    <col min="14" max="14" width="36.6640625" style="1" customWidth="1" outlineLevel="1"/>
    <col min="15" max="15" width="17.88671875" style="29" customWidth="1" outlineLevel="1"/>
    <col min="16" max="16" width="32.88671875" style="1" customWidth="1"/>
    <col min="17" max="16384" width="11.44140625" style="1"/>
  </cols>
  <sheetData>
    <row r="1" spans="1:39" s="2" customFormat="1" ht="16.2" x14ac:dyDescent="0.25">
      <c r="A1" s="302"/>
      <c r="B1" s="305" t="s">
        <v>164</v>
      </c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7"/>
      <c r="N1" s="311" t="s">
        <v>0</v>
      </c>
      <c r="O1" s="312"/>
    </row>
    <row r="2" spans="1:39" s="2" customFormat="1" ht="55.5" customHeight="1" x14ac:dyDescent="0.25">
      <c r="A2" s="303"/>
      <c r="B2" s="308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10"/>
      <c r="N2" s="311"/>
      <c r="O2" s="312"/>
    </row>
    <row r="3" spans="1:39" s="2" customFormat="1" ht="26.25" customHeight="1" x14ac:dyDescent="0.25">
      <c r="A3" s="303"/>
      <c r="B3" s="313" t="s">
        <v>1</v>
      </c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5"/>
      <c r="N3" s="311" t="s">
        <v>2</v>
      </c>
      <c r="O3" s="312"/>
    </row>
    <row r="4" spans="1:39" s="2" customFormat="1" ht="46.5" customHeight="1" thickBot="1" x14ac:dyDescent="0.3">
      <c r="A4" s="304"/>
      <c r="B4" s="318" t="s">
        <v>162</v>
      </c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20"/>
      <c r="N4" s="316"/>
      <c r="O4" s="317"/>
    </row>
    <row r="5" spans="1:39" s="2" customFormat="1" thickBot="1" x14ac:dyDescent="0.3">
      <c r="A5" s="333" t="s">
        <v>163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4"/>
      <c r="O5" s="335"/>
    </row>
    <row r="6" spans="1:39" s="3" customFormat="1" ht="21" customHeight="1" x14ac:dyDescent="0.25">
      <c r="A6" s="331" t="s">
        <v>3</v>
      </c>
      <c r="B6" s="321" t="s">
        <v>4</v>
      </c>
      <c r="C6" s="66" t="s">
        <v>5</v>
      </c>
      <c r="D6" s="321" t="s">
        <v>6</v>
      </c>
      <c r="E6" s="321" t="s">
        <v>7</v>
      </c>
      <c r="F6" s="321" t="s">
        <v>8</v>
      </c>
      <c r="G6" s="339" t="s">
        <v>9</v>
      </c>
      <c r="H6" s="321" t="s">
        <v>10</v>
      </c>
      <c r="I6" s="321" t="s">
        <v>11</v>
      </c>
      <c r="J6" s="321" t="s">
        <v>17</v>
      </c>
      <c r="K6" s="321" t="s">
        <v>12</v>
      </c>
      <c r="L6" s="336" t="s">
        <v>13</v>
      </c>
      <c r="M6" s="337"/>
      <c r="N6" s="331" t="s">
        <v>14</v>
      </c>
      <c r="O6" s="329" t="s">
        <v>15</v>
      </c>
    </row>
    <row r="7" spans="1:39" s="3" customFormat="1" ht="16.5" customHeight="1" thickBot="1" x14ac:dyDescent="0.3">
      <c r="A7" s="332"/>
      <c r="B7" s="322"/>
      <c r="C7" s="67" t="s">
        <v>16</v>
      </c>
      <c r="D7" s="322"/>
      <c r="E7" s="322"/>
      <c r="F7" s="322"/>
      <c r="G7" s="340"/>
      <c r="H7" s="322"/>
      <c r="I7" s="322"/>
      <c r="J7" s="322"/>
      <c r="K7" s="322"/>
      <c r="L7" s="36" t="s">
        <v>18</v>
      </c>
      <c r="M7" s="4" t="s">
        <v>19</v>
      </c>
      <c r="N7" s="332"/>
      <c r="O7" s="330"/>
    </row>
    <row r="8" spans="1:39" s="3" customFormat="1" ht="28.5" customHeight="1" x14ac:dyDescent="0.25">
      <c r="A8" s="326" t="s">
        <v>20</v>
      </c>
      <c r="B8" s="156" t="s">
        <v>25</v>
      </c>
      <c r="C8" s="189"/>
      <c r="D8" s="157" t="s">
        <v>26</v>
      </c>
      <c r="E8" s="158">
        <v>1</v>
      </c>
      <c r="F8" s="158" t="s">
        <v>23</v>
      </c>
      <c r="G8" s="158">
        <v>4</v>
      </c>
      <c r="H8" s="158">
        <v>4</v>
      </c>
      <c r="I8" s="159">
        <v>36</v>
      </c>
      <c r="J8" s="159">
        <v>36</v>
      </c>
      <c r="K8" s="159" t="s">
        <v>27</v>
      </c>
      <c r="L8" s="160">
        <v>0.75</v>
      </c>
      <c r="M8" s="160">
        <v>0.90277777777777779</v>
      </c>
      <c r="N8" s="161" t="s">
        <v>173</v>
      </c>
      <c r="O8" s="162" t="s">
        <v>138</v>
      </c>
    </row>
    <row r="9" spans="1:39" s="3" customFormat="1" ht="14.25" customHeight="1" x14ac:dyDescent="0.25">
      <c r="A9" s="327"/>
      <c r="B9" s="124" t="s">
        <v>21</v>
      </c>
      <c r="C9" s="127"/>
      <c r="D9" s="125" t="s">
        <v>22</v>
      </c>
      <c r="E9" s="126">
        <v>1</v>
      </c>
      <c r="F9" s="126" t="s">
        <v>23</v>
      </c>
      <c r="G9" s="126">
        <v>4</v>
      </c>
      <c r="H9" s="126">
        <v>4</v>
      </c>
      <c r="I9" s="127">
        <v>37</v>
      </c>
      <c r="J9" s="127">
        <v>36</v>
      </c>
      <c r="K9" s="127" t="s">
        <v>24</v>
      </c>
      <c r="L9" s="128">
        <v>0.75</v>
      </c>
      <c r="M9" s="128">
        <v>0.90277777777777779</v>
      </c>
      <c r="N9" s="129" t="s">
        <v>181</v>
      </c>
      <c r="O9" s="130" t="s">
        <v>138</v>
      </c>
    </row>
    <row r="10" spans="1:39" s="61" customFormat="1" ht="14.25" customHeight="1" x14ac:dyDescent="0.25">
      <c r="A10" s="327"/>
      <c r="B10" s="124" t="s">
        <v>21</v>
      </c>
      <c r="C10" s="9"/>
      <c r="D10" s="125" t="s">
        <v>22</v>
      </c>
      <c r="E10" s="126">
        <v>4</v>
      </c>
      <c r="F10" s="19" t="s">
        <v>23</v>
      </c>
      <c r="G10" s="19">
        <v>4</v>
      </c>
      <c r="H10" s="19">
        <v>4</v>
      </c>
      <c r="I10" s="127">
        <v>30</v>
      </c>
      <c r="J10" s="127">
        <v>20</v>
      </c>
      <c r="K10" s="127" t="s">
        <v>34</v>
      </c>
      <c r="L10" s="128">
        <v>0.75</v>
      </c>
      <c r="M10" s="128">
        <v>0.90277777777777779</v>
      </c>
      <c r="N10" s="129" t="s">
        <v>218</v>
      </c>
      <c r="O10" s="130" t="s">
        <v>160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s="3" customFormat="1" ht="28.5" customHeight="1" x14ac:dyDescent="0.25">
      <c r="A11" s="327"/>
      <c r="B11" s="124" t="s">
        <v>28</v>
      </c>
      <c r="C11" s="8"/>
      <c r="D11" s="125" t="s">
        <v>29</v>
      </c>
      <c r="E11" s="126">
        <v>1</v>
      </c>
      <c r="F11" s="126" t="s">
        <v>23</v>
      </c>
      <c r="G11" s="127">
        <v>3</v>
      </c>
      <c r="H11" s="126">
        <v>4</v>
      </c>
      <c r="I11" s="127">
        <v>36</v>
      </c>
      <c r="J11" s="127">
        <v>36</v>
      </c>
      <c r="K11" s="127" t="s">
        <v>30</v>
      </c>
      <c r="L11" s="128">
        <v>0.75</v>
      </c>
      <c r="M11" s="128">
        <v>0.90277777777777779</v>
      </c>
      <c r="N11" s="129" t="s">
        <v>187</v>
      </c>
      <c r="O11" s="130" t="s">
        <v>138</v>
      </c>
    </row>
    <row r="12" spans="1:39" s="61" customFormat="1" ht="28.5" customHeight="1" x14ac:dyDescent="0.25">
      <c r="A12" s="327"/>
      <c r="B12" s="124" t="s">
        <v>28</v>
      </c>
      <c r="C12" s="8"/>
      <c r="D12" s="125" t="s">
        <v>29</v>
      </c>
      <c r="E12" s="126">
        <v>4</v>
      </c>
      <c r="F12" s="19" t="s">
        <v>23</v>
      </c>
      <c r="G12" s="9">
        <v>3</v>
      </c>
      <c r="H12" s="19">
        <v>4</v>
      </c>
      <c r="I12" s="127">
        <v>30</v>
      </c>
      <c r="J12" s="127">
        <v>26</v>
      </c>
      <c r="K12" s="127" t="s">
        <v>34</v>
      </c>
      <c r="L12" s="128">
        <v>0.75</v>
      </c>
      <c r="M12" s="128">
        <v>0.90277777777777779</v>
      </c>
      <c r="N12" s="129" t="s">
        <v>190</v>
      </c>
      <c r="O12" s="130" t="s">
        <v>161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s="3" customFormat="1" ht="28.5" customHeight="1" x14ac:dyDescent="0.25">
      <c r="A13" s="327"/>
      <c r="B13" s="124" t="s">
        <v>32</v>
      </c>
      <c r="C13" s="8"/>
      <c r="D13" s="125" t="s">
        <v>33</v>
      </c>
      <c r="E13" s="126">
        <v>1</v>
      </c>
      <c r="F13" s="126" t="s">
        <v>23</v>
      </c>
      <c r="G13" s="127">
        <v>3</v>
      </c>
      <c r="H13" s="126">
        <v>4</v>
      </c>
      <c r="I13" s="127">
        <v>20</v>
      </c>
      <c r="J13" s="127">
        <v>19</v>
      </c>
      <c r="K13" s="127" t="s">
        <v>34</v>
      </c>
      <c r="L13" s="128">
        <v>0.75</v>
      </c>
      <c r="M13" s="128">
        <v>0.90277777777777779</v>
      </c>
      <c r="N13" s="129" t="s">
        <v>196</v>
      </c>
      <c r="O13" s="130" t="s">
        <v>129</v>
      </c>
    </row>
    <row r="14" spans="1:39" s="3" customFormat="1" ht="14.25" customHeight="1" x14ac:dyDescent="0.25">
      <c r="A14" s="327"/>
      <c r="B14" s="124" t="s">
        <v>32</v>
      </c>
      <c r="C14" s="8"/>
      <c r="D14" s="125" t="s">
        <v>33</v>
      </c>
      <c r="E14" s="126">
        <v>4</v>
      </c>
      <c r="F14" s="19" t="s">
        <v>23</v>
      </c>
      <c r="G14" s="9">
        <v>3</v>
      </c>
      <c r="H14" s="19">
        <v>4</v>
      </c>
      <c r="I14" s="127">
        <v>20</v>
      </c>
      <c r="J14" s="127">
        <v>20</v>
      </c>
      <c r="K14" s="127" t="s">
        <v>34</v>
      </c>
      <c r="L14" s="128">
        <v>0.75</v>
      </c>
      <c r="M14" s="128">
        <v>0.90277777777777779</v>
      </c>
      <c r="N14" s="129" t="s">
        <v>198</v>
      </c>
      <c r="O14" s="130" t="s">
        <v>130</v>
      </c>
    </row>
    <row r="15" spans="1:39" s="3" customFormat="1" ht="28.5" customHeight="1" x14ac:dyDescent="0.25">
      <c r="A15" s="327"/>
      <c r="B15" s="124" t="s">
        <v>35</v>
      </c>
      <c r="C15" s="8"/>
      <c r="D15" s="125" t="s">
        <v>36</v>
      </c>
      <c r="E15" s="126">
        <v>1</v>
      </c>
      <c r="F15" s="19" t="s">
        <v>23</v>
      </c>
      <c r="G15" s="19">
        <v>3</v>
      </c>
      <c r="H15" s="19">
        <v>4</v>
      </c>
      <c r="I15" s="127">
        <v>20</v>
      </c>
      <c r="J15" s="127">
        <v>20</v>
      </c>
      <c r="K15" s="127" t="s">
        <v>31</v>
      </c>
      <c r="L15" s="128">
        <v>0.75</v>
      </c>
      <c r="M15" s="128">
        <v>0.90277777777777779</v>
      </c>
      <c r="N15" s="132" t="s">
        <v>203</v>
      </c>
      <c r="O15" s="130" t="s">
        <v>139</v>
      </c>
    </row>
    <row r="16" spans="1:39" s="3" customFormat="1" ht="14.25" customHeight="1" x14ac:dyDescent="0.25">
      <c r="A16" s="327"/>
      <c r="B16" s="124" t="s">
        <v>35</v>
      </c>
      <c r="C16" s="8"/>
      <c r="D16" s="125" t="s">
        <v>36</v>
      </c>
      <c r="E16" s="126">
        <v>4</v>
      </c>
      <c r="F16" s="19" t="s">
        <v>23</v>
      </c>
      <c r="G16" s="19">
        <v>3</v>
      </c>
      <c r="H16" s="19">
        <v>4</v>
      </c>
      <c r="I16" s="127">
        <v>20</v>
      </c>
      <c r="J16" s="127">
        <v>20</v>
      </c>
      <c r="K16" s="127" t="s">
        <v>30</v>
      </c>
      <c r="L16" s="128">
        <v>0.75</v>
      </c>
      <c r="M16" s="128">
        <v>0.90277777777777779</v>
      </c>
      <c r="N16" s="129" t="s">
        <v>205</v>
      </c>
      <c r="O16" s="130" t="s">
        <v>125</v>
      </c>
    </row>
    <row r="17" spans="1:39" s="65" customFormat="1" ht="29.25" customHeight="1" thickBot="1" x14ac:dyDescent="0.3">
      <c r="A17" s="327"/>
      <c r="B17" s="148" t="s">
        <v>35</v>
      </c>
      <c r="C17" s="11"/>
      <c r="D17" s="149" t="s">
        <v>36</v>
      </c>
      <c r="E17" s="150">
        <v>5</v>
      </c>
      <c r="F17" s="20" t="s">
        <v>23</v>
      </c>
      <c r="G17" s="20">
        <v>3</v>
      </c>
      <c r="H17" s="20">
        <v>4</v>
      </c>
      <c r="I17" s="151">
        <v>20</v>
      </c>
      <c r="J17" s="151">
        <v>18</v>
      </c>
      <c r="K17" s="151" t="s">
        <v>30</v>
      </c>
      <c r="L17" s="153">
        <v>0.75</v>
      </c>
      <c r="M17" s="153">
        <v>0.90277777777777779</v>
      </c>
      <c r="N17" s="129" t="s">
        <v>211</v>
      </c>
      <c r="O17" s="155" t="s">
        <v>128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s="3" customFormat="1" ht="14.25" customHeight="1" x14ac:dyDescent="0.25">
      <c r="A18" s="327"/>
      <c r="B18" s="42"/>
      <c r="C18" s="15"/>
      <c r="D18" s="14"/>
      <c r="E18" s="31"/>
      <c r="F18" s="31"/>
      <c r="G18" s="15"/>
      <c r="H18" s="31"/>
      <c r="I18" s="15"/>
      <c r="J18" s="15"/>
      <c r="K18" s="15"/>
      <c r="L18" s="16"/>
      <c r="M18" s="16"/>
      <c r="N18" s="33"/>
      <c r="O18" s="26"/>
    </row>
    <row r="19" spans="1:39" s="3" customFormat="1" ht="14.25" customHeight="1" x14ac:dyDescent="0.25">
      <c r="A19" s="327"/>
      <c r="B19" s="190" t="s">
        <v>25</v>
      </c>
      <c r="C19" s="43"/>
      <c r="D19" s="191" t="s">
        <v>26</v>
      </c>
      <c r="E19" s="165">
        <v>2</v>
      </c>
      <c r="F19" s="44" t="s">
        <v>23</v>
      </c>
      <c r="G19" s="45">
        <v>4</v>
      </c>
      <c r="H19" s="44">
        <v>4</v>
      </c>
      <c r="I19" s="166">
        <v>35</v>
      </c>
      <c r="J19" s="166">
        <v>35</v>
      </c>
      <c r="K19" s="166" t="s">
        <v>27</v>
      </c>
      <c r="L19" s="192">
        <v>0.54166666666666663</v>
      </c>
      <c r="M19" s="192">
        <v>0.69444444444444453</v>
      </c>
      <c r="N19" s="193" t="s">
        <v>174</v>
      </c>
      <c r="O19" s="168" t="s">
        <v>113</v>
      </c>
    </row>
    <row r="20" spans="1:39" s="3" customFormat="1" ht="13.8" x14ac:dyDescent="0.25">
      <c r="A20" s="327"/>
      <c r="B20" s="124" t="s">
        <v>21</v>
      </c>
      <c r="C20" s="9"/>
      <c r="D20" s="125" t="s">
        <v>22</v>
      </c>
      <c r="E20" s="126">
        <v>2</v>
      </c>
      <c r="F20" s="19" t="s">
        <v>23</v>
      </c>
      <c r="G20" s="19">
        <v>3</v>
      </c>
      <c r="H20" s="19">
        <v>4</v>
      </c>
      <c r="I20" s="127">
        <v>35</v>
      </c>
      <c r="J20" s="127">
        <v>35</v>
      </c>
      <c r="K20" s="127" t="s">
        <v>30</v>
      </c>
      <c r="L20" s="128">
        <v>0.58333333333333337</v>
      </c>
      <c r="M20" s="128">
        <v>0.73611111111111116</v>
      </c>
      <c r="N20" s="129" t="s">
        <v>182</v>
      </c>
      <c r="O20" s="130" t="s">
        <v>110</v>
      </c>
    </row>
    <row r="21" spans="1:39" s="3" customFormat="1" ht="28.5" customHeight="1" x14ac:dyDescent="0.25">
      <c r="A21" s="327"/>
      <c r="B21" s="124" t="s">
        <v>28</v>
      </c>
      <c r="C21" s="8"/>
      <c r="D21" s="125" t="s">
        <v>29</v>
      </c>
      <c r="E21" s="126">
        <v>2</v>
      </c>
      <c r="F21" s="126" t="s">
        <v>23</v>
      </c>
      <c r="G21" s="126">
        <v>4</v>
      </c>
      <c r="H21" s="126">
        <v>4</v>
      </c>
      <c r="I21" s="127">
        <v>35</v>
      </c>
      <c r="J21" s="127">
        <v>35</v>
      </c>
      <c r="K21" s="127" t="s">
        <v>24</v>
      </c>
      <c r="L21" s="128">
        <v>0.58333333333333337</v>
      </c>
      <c r="M21" s="128">
        <v>0.73611111111111116</v>
      </c>
      <c r="N21" s="129" t="s">
        <v>188</v>
      </c>
      <c r="O21" s="130" t="s">
        <v>110</v>
      </c>
    </row>
    <row r="22" spans="1:39" s="3" customFormat="1" ht="28.5" customHeight="1" x14ac:dyDescent="0.25">
      <c r="A22" s="327"/>
      <c r="B22" s="124" t="s">
        <v>32</v>
      </c>
      <c r="C22" s="8"/>
      <c r="D22" s="125" t="s">
        <v>33</v>
      </c>
      <c r="E22" s="126">
        <v>2</v>
      </c>
      <c r="F22" s="126" t="s">
        <v>23</v>
      </c>
      <c r="G22" s="127">
        <v>3</v>
      </c>
      <c r="H22" s="126">
        <v>4</v>
      </c>
      <c r="I22" s="127">
        <v>20</v>
      </c>
      <c r="J22" s="127">
        <v>20</v>
      </c>
      <c r="K22" s="127" t="s">
        <v>34</v>
      </c>
      <c r="L22" s="128">
        <v>0.58333333333333337</v>
      </c>
      <c r="M22" s="128">
        <v>0.73611111111111116</v>
      </c>
      <c r="N22" s="129" t="s">
        <v>196</v>
      </c>
      <c r="O22" s="130" t="s">
        <v>126</v>
      </c>
    </row>
    <row r="23" spans="1:39" s="3" customFormat="1" ht="28.5" customHeight="1" x14ac:dyDescent="0.25">
      <c r="A23" s="327"/>
      <c r="B23" s="124" t="s">
        <v>35</v>
      </c>
      <c r="C23" s="8"/>
      <c r="D23" s="125" t="s">
        <v>36</v>
      </c>
      <c r="E23" s="126">
        <v>2</v>
      </c>
      <c r="F23" s="19" t="s">
        <v>23</v>
      </c>
      <c r="G23" s="9">
        <v>3</v>
      </c>
      <c r="H23" s="19">
        <v>4</v>
      </c>
      <c r="I23" s="127">
        <v>20</v>
      </c>
      <c r="J23" s="127">
        <v>20</v>
      </c>
      <c r="K23" s="127" t="s">
        <v>31</v>
      </c>
      <c r="L23" s="128">
        <v>0.58333333333333337</v>
      </c>
      <c r="M23" s="128">
        <v>0.73611111111111116</v>
      </c>
      <c r="N23" s="132" t="s">
        <v>203</v>
      </c>
      <c r="O23" s="130" t="s">
        <v>127</v>
      </c>
    </row>
    <row r="24" spans="1:39" s="3" customFormat="1" ht="28.5" customHeight="1" thickBot="1" x14ac:dyDescent="0.3">
      <c r="A24" s="327"/>
      <c r="B24" s="148" t="s">
        <v>35</v>
      </c>
      <c r="C24" s="11"/>
      <c r="D24" s="149" t="s">
        <v>36</v>
      </c>
      <c r="E24" s="150">
        <v>6</v>
      </c>
      <c r="F24" s="20" t="s">
        <v>23</v>
      </c>
      <c r="G24" s="12">
        <v>3</v>
      </c>
      <c r="H24" s="20">
        <v>4</v>
      </c>
      <c r="I24" s="151">
        <v>20</v>
      </c>
      <c r="J24" s="151">
        <v>18</v>
      </c>
      <c r="K24" s="151" t="s">
        <v>31</v>
      </c>
      <c r="L24" s="153">
        <v>0.58333333333333337</v>
      </c>
      <c r="M24" s="153">
        <v>0.73611111111111116</v>
      </c>
      <c r="N24" s="154" t="s">
        <v>204</v>
      </c>
      <c r="O24" s="155" t="s">
        <v>131</v>
      </c>
    </row>
    <row r="25" spans="1:39" s="3" customFormat="1" ht="28.5" customHeight="1" thickBot="1" x14ac:dyDescent="0.3">
      <c r="A25" s="327"/>
      <c r="B25" s="148" t="s">
        <v>35</v>
      </c>
      <c r="C25" s="11"/>
      <c r="D25" s="149" t="s">
        <v>36</v>
      </c>
      <c r="E25" s="165">
        <v>7</v>
      </c>
      <c r="F25" s="150" t="s">
        <v>23</v>
      </c>
      <c r="G25" s="166">
        <v>3</v>
      </c>
      <c r="H25" s="165">
        <v>4</v>
      </c>
      <c r="I25" s="166">
        <v>20</v>
      </c>
      <c r="J25" s="166">
        <v>11</v>
      </c>
      <c r="K25" s="166" t="s">
        <v>27</v>
      </c>
      <c r="L25" s="160">
        <v>0.75</v>
      </c>
      <c r="M25" s="160">
        <v>0.90277777777777779</v>
      </c>
      <c r="N25" s="167" t="s">
        <v>213</v>
      </c>
      <c r="O25" s="168" t="s">
        <v>224</v>
      </c>
    </row>
    <row r="26" spans="1:39" s="3" customFormat="1" ht="15" customHeight="1" thickBot="1" x14ac:dyDescent="0.3">
      <c r="A26" s="327"/>
      <c r="B26" s="148" t="s">
        <v>35</v>
      </c>
      <c r="C26" s="179"/>
      <c r="D26" s="149" t="s">
        <v>36</v>
      </c>
      <c r="E26" s="150">
        <v>8</v>
      </c>
      <c r="F26" s="150" t="s">
        <v>23</v>
      </c>
      <c r="G26" s="151">
        <v>3</v>
      </c>
      <c r="H26" s="150">
        <v>4</v>
      </c>
      <c r="I26" s="151">
        <v>20</v>
      </c>
      <c r="J26" s="151">
        <v>9</v>
      </c>
      <c r="K26" s="151" t="s">
        <v>34</v>
      </c>
      <c r="L26" s="128">
        <v>0.33333333333333331</v>
      </c>
      <c r="M26" s="128">
        <v>0.4861111111111111</v>
      </c>
      <c r="N26" s="182" t="s">
        <v>217</v>
      </c>
      <c r="O26" s="155" t="s">
        <v>131</v>
      </c>
      <c r="Q26" s="108"/>
    </row>
    <row r="27" spans="1:39" s="3" customFormat="1" ht="14.25" customHeight="1" thickBot="1" x14ac:dyDescent="0.3">
      <c r="A27" s="327"/>
      <c r="B27" s="42"/>
      <c r="C27" s="15"/>
      <c r="D27" s="14"/>
      <c r="E27" s="31"/>
      <c r="F27" s="31"/>
      <c r="G27" s="15"/>
      <c r="H27" s="31"/>
      <c r="I27" s="15"/>
      <c r="J27" s="15"/>
      <c r="K27" s="15"/>
      <c r="L27" s="16"/>
      <c r="M27" s="16"/>
      <c r="N27" s="34"/>
      <c r="O27" s="26"/>
    </row>
    <row r="28" spans="1:39" s="3" customFormat="1" ht="14.25" customHeight="1" x14ac:dyDescent="0.25">
      <c r="A28" s="327"/>
      <c r="B28" s="133" t="s">
        <v>25</v>
      </c>
      <c r="C28" s="6"/>
      <c r="D28" s="134" t="s">
        <v>26</v>
      </c>
      <c r="E28" s="135">
        <v>3</v>
      </c>
      <c r="F28" s="37" t="s">
        <v>23</v>
      </c>
      <c r="G28" s="6">
        <v>4</v>
      </c>
      <c r="H28" s="37">
        <v>4</v>
      </c>
      <c r="I28" s="136">
        <v>36</v>
      </c>
      <c r="J28" s="136">
        <v>37</v>
      </c>
      <c r="K28" s="136" t="s">
        <v>31</v>
      </c>
      <c r="L28" s="137">
        <v>0.33333333333333331</v>
      </c>
      <c r="M28" s="137">
        <v>0.4861111111111111</v>
      </c>
      <c r="N28" s="194" t="s">
        <v>174</v>
      </c>
      <c r="O28" s="139" t="s">
        <v>111</v>
      </c>
    </row>
    <row r="29" spans="1:39" s="3" customFormat="1" ht="14.25" customHeight="1" x14ac:dyDescent="0.25">
      <c r="A29" s="327"/>
      <c r="B29" s="183" t="s">
        <v>21</v>
      </c>
      <c r="C29" s="184"/>
      <c r="D29" s="185" t="s">
        <v>22</v>
      </c>
      <c r="E29" s="186">
        <v>3</v>
      </c>
      <c r="F29" s="186" t="s">
        <v>23</v>
      </c>
      <c r="G29" s="145">
        <v>3</v>
      </c>
      <c r="H29" s="186">
        <v>4</v>
      </c>
      <c r="I29" s="145">
        <v>37</v>
      </c>
      <c r="J29" s="145">
        <v>37</v>
      </c>
      <c r="K29" s="145" t="s">
        <v>24</v>
      </c>
      <c r="L29" s="187">
        <v>0.33333333333333331</v>
      </c>
      <c r="M29" s="187">
        <v>0.4861111111111111</v>
      </c>
      <c r="N29" s="167" t="s">
        <v>181</v>
      </c>
      <c r="O29" s="188" t="s">
        <v>111</v>
      </c>
    </row>
    <row r="30" spans="1:39" s="3" customFormat="1" ht="14.25" customHeight="1" thickBot="1" x14ac:dyDescent="0.3">
      <c r="A30" s="327"/>
      <c r="B30" s="127" t="s">
        <v>21</v>
      </c>
      <c r="C30" s="9"/>
      <c r="D30" s="125" t="s">
        <v>22</v>
      </c>
      <c r="E30" s="126">
        <v>5</v>
      </c>
      <c r="F30" s="126" t="s">
        <v>23</v>
      </c>
      <c r="G30" s="127">
        <v>3</v>
      </c>
      <c r="H30" s="126">
        <v>4</v>
      </c>
      <c r="I30" s="127">
        <v>30</v>
      </c>
      <c r="J30" s="127">
        <v>26</v>
      </c>
      <c r="K30" s="145" t="s">
        <v>24</v>
      </c>
      <c r="L30" s="128">
        <v>0.75</v>
      </c>
      <c r="M30" s="128">
        <v>0.90277777777777779</v>
      </c>
      <c r="N30" s="129" t="s">
        <v>184</v>
      </c>
      <c r="O30" s="146" t="s">
        <v>111</v>
      </c>
    </row>
    <row r="31" spans="1:39" s="3" customFormat="1" ht="14.25" customHeight="1" thickBot="1" x14ac:dyDescent="0.3">
      <c r="A31" s="327"/>
      <c r="B31" s="127" t="s">
        <v>21</v>
      </c>
      <c r="C31" s="127"/>
      <c r="D31" s="125" t="s">
        <v>22</v>
      </c>
      <c r="E31" s="126">
        <v>6</v>
      </c>
      <c r="F31" s="126" t="s">
        <v>23</v>
      </c>
      <c r="G31" s="127">
        <v>3</v>
      </c>
      <c r="H31" s="126">
        <v>4</v>
      </c>
      <c r="I31" s="127">
        <v>35</v>
      </c>
      <c r="J31" s="127">
        <v>8</v>
      </c>
      <c r="K31" s="127" t="s">
        <v>27</v>
      </c>
      <c r="L31" s="128">
        <v>0.33333333333333331</v>
      </c>
      <c r="M31" s="128">
        <v>0.4861111111111111</v>
      </c>
      <c r="N31" s="204" t="s">
        <v>219</v>
      </c>
      <c r="O31" s="206" t="s">
        <v>222</v>
      </c>
    </row>
    <row r="32" spans="1:39" s="3" customFormat="1" ht="28.5" customHeight="1" x14ac:dyDescent="0.25">
      <c r="A32" s="327"/>
      <c r="B32" s="124" t="s">
        <v>28</v>
      </c>
      <c r="C32" s="8"/>
      <c r="D32" s="125" t="s">
        <v>29</v>
      </c>
      <c r="E32" s="126">
        <v>5</v>
      </c>
      <c r="F32" s="19" t="s">
        <v>23</v>
      </c>
      <c r="G32" s="9">
        <v>4</v>
      </c>
      <c r="H32" s="19">
        <v>4</v>
      </c>
      <c r="I32" s="127">
        <v>30</v>
      </c>
      <c r="J32" s="127">
        <v>9</v>
      </c>
      <c r="K32" s="145" t="s">
        <v>24</v>
      </c>
      <c r="L32" s="128">
        <v>0.75</v>
      </c>
      <c r="M32" s="128">
        <v>0.90277777777777779</v>
      </c>
      <c r="N32" s="129" t="s">
        <v>190</v>
      </c>
      <c r="O32" s="131" t="s">
        <v>111</v>
      </c>
    </row>
    <row r="33" spans="1:39" s="3" customFormat="1" ht="28.5" customHeight="1" x14ac:dyDescent="0.25">
      <c r="A33" s="327"/>
      <c r="B33" s="124" t="s">
        <v>28</v>
      </c>
      <c r="C33" s="8"/>
      <c r="D33" s="125" t="s">
        <v>29</v>
      </c>
      <c r="E33" s="126">
        <v>6</v>
      </c>
      <c r="F33" s="19" t="s">
        <v>23</v>
      </c>
      <c r="G33" s="9">
        <v>4</v>
      </c>
      <c r="H33" s="19">
        <v>4</v>
      </c>
      <c r="I33" s="127">
        <v>30</v>
      </c>
      <c r="J33" s="127">
        <v>8</v>
      </c>
      <c r="K33" s="127" t="s">
        <v>27</v>
      </c>
      <c r="L33" s="128">
        <v>0.58333333333333337</v>
      </c>
      <c r="M33" s="128">
        <v>0.73611111111111116</v>
      </c>
      <c r="N33" s="129" t="s">
        <v>190</v>
      </c>
      <c r="O33" s="131" t="s">
        <v>223</v>
      </c>
    </row>
    <row r="34" spans="1:39" s="3" customFormat="1" ht="28.5" customHeight="1" x14ac:dyDescent="0.25">
      <c r="A34" s="327"/>
      <c r="B34" s="124" t="s">
        <v>28</v>
      </c>
      <c r="C34" s="8"/>
      <c r="D34" s="125" t="s">
        <v>29</v>
      </c>
      <c r="E34" s="126">
        <v>3</v>
      </c>
      <c r="F34" s="126" t="s">
        <v>23</v>
      </c>
      <c r="G34" s="127">
        <v>4</v>
      </c>
      <c r="H34" s="126">
        <v>4</v>
      </c>
      <c r="I34" s="127">
        <v>37</v>
      </c>
      <c r="J34" s="127">
        <v>37</v>
      </c>
      <c r="K34" s="127" t="s">
        <v>30</v>
      </c>
      <c r="L34" s="128">
        <v>0.33333333333333331</v>
      </c>
      <c r="M34" s="128">
        <v>0.4861111111111111</v>
      </c>
      <c r="N34" s="129" t="s">
        <v>188</v>
      </c>
      <c r="O34" s="131" t="s">
        <v>111</v>
      </c>
    </row>
    <row r="35" spans="1:39" s="3" customFormat="1" ht="14.25" customHeight="1" x14ac:dyDescent="0.25">
      <c r="A35" s="327"/>
      <c r="B35" s="124" t="s">
        <v>32</v>
      </c>
      <c r="C35" s="8"/>
      <c r="D35" s="125" t="s">
        <v>33</v>
      </c>
      <c r="E35" s="126">
        <v>3</v>
      </c>
      <c r="F35" s="126" t="s">
        <v>23</v>
      </c>
      <c r="G35" s="127">
        <v>4</v>
      </c>
      <c r="H35" s="126">
        <v>4</v>
      </c>
      <c r="I35" s="127">
        <v>21</v>
      </c>
      <c r="J35" s="127">
        <v>21</v>
      </c>
      <c r="K35" s="127" t="s">
        <v>27</v>
      </c>
      <c r="L35" s="128">
        <v>0.33333333333333331</v>
      </c>
      <c r="M35" s="128">
        <v>0.4861111111111111</v>
      </c>
      <c r="N35" s="129" t="s">
        <v>197</v>
      </c>
      <c r="O35" s="130" t="s">
        <v>126</v>
      </c>
    </row>
    <row r="36" spans="1:39" s="3" customFormat="1" ht="14.25" customHeight="1" x14ac:dyDescent="0.25">
      <c r="A36" s="327"/>
      <c r="B36" s="124" t="s">
        <v>32</v>
      </c>
      <c r="C36" s="8"/>
      <c r="D36" s="125" t="s">
        <v>33</v>
      </c>
      <c r="E36" s="126">
        <v>5</v>
      </c>
      <c r="F36" s="126" t="s">
        <v>23</v>
      </c>
      <c r="G36" s="127">
        <v>3</v>
      </c>
      <c r="H36" s="126">
        <v>4</v>
      </c>
      <c r="I36" s="127">
        <v>20</v>
      </c>
      <c r="J36" s="127">
        <v>20</v>
      </c>
      <c r="K36" s="127" t="s">
        <v>30</v>
      </c>
      <c r="L36" s="128">
        <v>0.33333333333333331</v>
      </c>
      <c r="M36" s="128">
        <v>0.4861111111111111</v>
      </c>
      <c r="N36" s="167" t="s">
        <v>197</v>
      </c>
      <c r="O36" s="130" t="s">
        <v>126</v>
      </c>
    </row>
    <row r="37" spans="1:39" s="3" customFormat="1" ht="14.25" customHeight="1" x14ac:dyDescent="0.25">
      <c r="A37" s="327"/>
      <c r="B37" s="124" t="s">
        <v>32</v>
      </c>
      <c r="C37" s="169"/>
      <c r="D37" s="125" t="s">
        <v>33</v>
      </c>
      <c r="E37" s="126">
        <v>7</v>
      </c>
      <c r="F37" s="126" t="s">
        <v>23</v>
      </c>
      <c r="G37" s="127">
        <v>3</v>
      </c>
      <c r="H37" s="126">
        <v>4</v>
      </c>
      <c r="I37" s="127">
        <v>20</v>
      </c>
      <c r="J37" s="127">
        <v>8</v>
      </c>
      <c r="K37" s="127" t="s">
        <v>30</v>
      </c>
      <c r="L37" s="128">
        <v>0.33333333333333331</v>
      </c>
      <c r="M37" s="170">
        <v>0.4861111111111111</v>
      </c>
      <c r="N37" s="172" t="s">
        <v>216</v>
      </c>
      <c r="O37" s="171" t="s">
        <v>130</v>
      </c>
    </row>
    <row r="38" spans="1:39" s="3" customFormat="1" ht="16.5" customHeight="1" thickBot="1" x14ac:dyDescent="0.3">
      <c r="A38" s="328"/>
      <c r="B38" s="148" t="s">
        <v>35</v>
      </c>
      <c r="C38" s="12"/>
      <c r="D38" s="149" t="s">
        <v>36</v>
      </c>
      <c r="E38" s="150">
        <v>3</v>
      </c>
      <c r="F38" s="20" t="s">
        <v>23</v>
      </c>
      <c r="G38" s="12">
        <v>3</v>
      </c>
      <c r="H38" s="20">
        <v>4</v>
      </c>
      <c r="I38" s="151">
        <v>21</v>
      </c>
      <c r="J38" s="151">
        <v>21</v>
      </c>
      <c r="K38" s="151" t="s">
        <v>34</v>
      </c>
      <c r="L38" s="153">
        <v>0.33333333333333331</v>
      </c>
      <c r="M38" s="153">
        <v>0.4861111111111111</v>
      </c>
      <c r="N38" s="196" t="s">
        <v>204</v>
      </c>
      <c r="O38" s="155" t="s">
        <v>140</v>
      </c>
    </row>
    <row r="39" spans="1:39" s="3" customFormat="1" ht="14.25" customHeight="1" thickBot="1" x14ac:dyDescent="0.3">
      <c r="A39" s="42"/>
      <c r="B39" s="15"/>
      <c r="C39" s="15"/>
      <c r="D39" s="14"/>
      <c r="E39" s="31"/>
      <c r="F39" s="31"/>
      <c r="G39" s="15"/>
      <c r="H39" s="31"/>
      <c r="I39" s="15"/>
      <c r="J39" s="15"/>
      <c r="K39" s="15"/>
      <c r="L39" s="16"/>
      <c r="M39" s="16"/>
      <c r="N39" s="33"/>
      <c r="O39" s="26"/>
    </row>
    <row r="40" spans="1:39" s="3" customFormat="1" ht="16.5" customHeight="1" x14ac:dyDescent="0.25">
      <c r="A40" s="323" t="s">
        <v>107</v>
      </c>
      <c r="B40" s="156" t="s">
        <v>39</v>
      </c>
      <c r="C40" s="17"/>
      <c r="D40" s="157" t="s">
        <v>40</v>
      </c>
      <c r="E40" s="158">
        <v>1</v>
      </c>
      <c r="F40" s="18" t="s">
        <v>25</v>
      </c>
      <c r="G40" s="18">
        <v>3</v>
      </c>
      <c r="H40" s="39">
        <v>4</v>
      </c>
      <c r="I40" s="159">
        <v>34</v>
      </c>
      <c r="J40" s="159">
        <v>33</v>
      </c>
      <c r="K40" s="159" t="s">
        <v>24</v>
      </c>
      <c r="L40" s="160">
        <v>0.75</v>
      </c>
      <c r="M40" s="160">
        <v>0.90277777777777779</v>
      </c>
      <c r="N40" s="161" t="s">
        <v>175</v>
      </c>
      <c r="O40" s="162" t="s">
        <v>111</v>
      </c>
    </row>
    <row r="41" spans="1:39" s="3" customFormat="1" ht="16.5" customHeight="1" x14ac:dyDescent="0.25">
      <c r="A41" s="324"/>
      <c r="B41" s="124" t="s">
        <v>37</v>
      </c>
      <c r="C41" s="9"/>
      <c r="D41" s="125" t="s">
        <v>42</v>
      </c>
      <c r="E41" s="126">
        <v>1</v>
      </c>
      <c r="F41" s="9" t="s">
        <v>21</v>
      </c>
      <c r="G41" s="9">
        <v>3</v>
      </c>
      <c r="H41" s="19">
        <v>4</v>
      </c>
      <c r="I41" s="127">
        <v>32</v>
      </c>
      <c r="J41" s="127">
        <v>31</v>
      </c>
      <c r="K41" s="127" t="s">
        <v>30</v>
      </c>
      <c r="L41" s="128">
        <v>0.75</v>
      </c>
      <c r="M41" s="128">
        <v>0.90277777777777779</v>
      </c>
      <c r="N41" s="129" t="s">
        <v>212</v>
      </c>
      <c r="O41" s="130" t="s">
        <v>111</v>
      </c>
    </row>
    <row r="42" spans="1:39" s="3" customFormat="1" ht="16.5" customHeight="1" x14ac:dyDescent="0.25">
      <c r="A42" s="324"/>
      <c r="B42" s="124" t="s">
        <v>41</v>
      </c>
      <c r="C42" s="9"/>
      <c r="D42" s="125" t="s">
        <v>38</v>
      </c>
      <c r="E42" s="126">
        <v>1</v>
      </c>
      <c r="F42" s="127" t="s">
        <v>28</v>
      </c>
      <c r="G42" s="127">
        <v>3</v>
      </c>
      <c r="H42" s="126">
        <v>4</v>
      </c>
      <c r="I42" s="127">
        <v>33</v>
      </c>
      <c r="J42" s="127">
        <v>33</v>
      </c>
      <c r="K42" s="127" t="s">
        <v>34</v>
      </c>
      <c r="L42" s="128">
        <v>0.75</v>
      </c>
      <c r="M42" s="128">
        <v>0.90277777777777779</v>
      </c>
      <c r="N42" s="129" t="s">
        <v>188</v>
      </c>
      <c r="O42" s="130" t="s">
        <v>110</v>
      </c>
    </row>
    <row r="43" spans="1:39" s="61" customFormat="1" ht="16.5" customHeight="1" x14ac:dyDescent="0.25">
      <c r="A43" s="324"/>
      <c r="B43" s="60" t="s">
        <v>41</v>
      </c>
      <c r="C43" s="54"/>
      <c r="D43" s="55" t="s">
        <v>38</v>
      </c>
      <c r="E43" s="56">
        <v>4</v>
      </c>
      <c r="F43" s="54" t="s">
        <v>28</v>
      </c>
      <c r="G43" s="54">
        <v>3</v>
      </c>
      <c r="H43" s="56">
        <v>4</v>
      </c>
      <c r="I43" s="54">
        <v>30</v>
      </c>
      <c r="J43" s="54">
        <v>0</v>
      </c>
      <c r="K43" s="54" t="s">
        <v>34</v>
      </c>
      <c r="L43" s="57">
        <v>0.75</v>
      </c>
      <c r="M43" s="57">
        <v>0.90277777777777779</v>
      </c>
      <c r="N43" s="58"/>
      <c r="O43" s="59" t="s">
        <v>141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s="3" customFormat="1" ht="16.5" customHeight="1" x14ac:dyDescent="0.25">
      <c r="A44" s="324"/>
      <c r="B44" s="124" t="s">
        <v>172</v>
      </c>
      <c r="C44" s="8"/>
      <c r="D44" s="125" t="s">
        <v>59</v>
      </c>
      <c r="E44" s="126">
        <v>1</v>
      </c>
      <c r="F44" s="9" t="s">
        <v>32</v>
      </c>
      <c r="G44" s="19">
        <v>4</v>
      </c>
      <c r="H44" s="19">
        <v>4</v>
      </c>
      <c r="I44" s="127">
        <v>31</v>
      </c>
      <c r="J44" s="127">
        <v>31</v>
      </c>
      <c r="K44" s="127" t="s">
        <v>31</v>
      </c>
      <c r="L44" s="128">
        <v>0.75</v>
      </c>
      <c r="M44" s="128">
        <v>0.90277777777777779</v>
      </c>
      <c r="N44" s="129" t="s">
        <v>178</v>
      </c>
      <c r="O44" s="130" t="s">
        <v>110</v>
      </c>
    </row>
    <row r="45" spans="1:39" s="3" customFormat="1" ht="16.5" customHeight="1" thickBot="1" x14ac:dyDescent="0.3">
      <c r="A45" s="324"/>
      <c r="B45" s="124" t="s">
        <v>44</v>
      </c>
      <c r="C45" s="127"/>
      <c r="D45" s="125" t="s">
        <v>45</v>
      </c>
      <c r="E45" s="126">
        <v>1</v>
      </c>
      <c r="F45" s="127" t="s">
        <v>35</v>
      </c>
      <c r="G45" s="126">
        <v>3</v>
      </c>
      <c r="H45" s="126">
        <v>4</v>
      </c>
      <c r="I45" s="127">
        <v>20</v>
      </c>
      <c r="J45" s="127">
        <v>20</v>
      </c>
      <c r="K45" s="127" t="s">
        <v>27</v>
      </c>
      <c r="L45" s="128">
        <v>0.75</v>
      </c>
      <c r="M45" s="128">
        <v>0.90277777777777779</v>
      </c>
      <c r="N45" s="180" t="s">
        <v>206</v>
      </c>
      <c r="O45" s="130" t="s">
        <v>158</v>
      </c>
    </row>
    <row r="46" spans="1:39" s="3" customFormat="1" ht="16.5" customHeight="1" thickBot="1" x14ac:dyDescent="0.3">
      <c r="A46" s="324"/>
      <c r="B46" s="100" t="s">
        <v>44</v>
      </c>
      <c r="C46" s="101"/>
      <c r="D46" s="102" t="s">
        <v>45</v>
      </c>
      <c r="E46" s="103">
        <v>5</v>
      </c>
      <c r="F46" s="104" t="s">
        <v>35</v>
      </c>
      <c r="G46" s="103">
        <v>3</v>
      </c>
      <c r="H46" s="103">
        <v>4</v>
      </c>
      <c r="I46" s="104">
        <v>0</v>
      </c>
      <c r="J46" s="104">
        <v>0</v>
      </c>
      <c r="K46" s="104" t="s">
        <v>27</v>
      </c>
      <c r="L46" s="105">
        <v>0.75</v>
      </c>
      <c r="M46" s="105">
        <v>0.90277777777777779</v>
      </c>
      <c r="N46" s="73"/>
      <c r="O46" s="106" t="s">
        <v>159</v>
      </c>
    </row>
    <row r="47" spans="1:39" s="3" customFormat="1" ht="16.5" customHeight="1" thickBot="1" x14ac:dyDescent="0.3">
      <c r="A47" s="324"/>
      <c r="B47" s="42"/>
      <c r="C47" s="13"/>
      <c r="D47" s="14"/>
      <c r="E47" s="31"/>
      <c r="F47" s="31"/>
      <c r="G47" s="15"/>
      <c r="H47" s="31"/>
      <c r="I47" s="15" t="s">
        <v>46</v>
      </c>
      <c r="J47" s="15"/>
      <c r="K47" s="31"/>
      <c r="L47" s="16"/>
      <c r="M47" s="16"/>
      <c r="N47" s="33"/>
      <c r="O47" s="26"/>
    </row>
    <row r="48" spans="1:39" s="3" customFormat="1" ht="16.5" customHeight="1" x14ac:dyDescent="0.25">
      <c r="A48" s="324"/>
      <c r="B48" s="76" t="s">
        <v>39</v>
      </c>
      <c r="C48" s="77"/>
      <c r="D48" s="78" t="s">
        <v>40</v>
      </c>
      <c r="E48" s="79">
        <v>2</v>
      </c>
      <c r="F48" s="77" t="s">
        <v>25</v>
      </c>
      <c r="G48" s="77">
        <v>3</v>
      </c>
      <c r="H48" s="79">
        <v>4</v>
      </c>
      <c r="I48" s="77">
        <v>30</v>
      </c>
      <c r="J48" s="77"/>
      <c r="K48" s="77" t="s">
        <v>27</v>
      </c>
      <c r="L48" s="80">
        <v>0.58333333333333337</v>
      </c>
      <c r="M48" s="80">
        <v>0.73611111111111116</v>
      </c>
      <c r="N48" s="107"/>
      <c r="O48" s="82" t="s">
        <v>111</v>
      </c>
    </row>
    <row r="49" spans="1:15" s="3" customFormat="1" ht="16.5" customHeight="1" x14ac:dyDescent="0.25">
      <c r="A49" s="324"/>
      <c r="B49" s="173" t="s">
        <v>37</v>
      </c>
      <c r="C49" s="38"/>
      <c r="D49" s="174" t="s">
        <v>42</v>
      </c>
      <c r="E49" s="175">
        <v>2</v>
      </c>
      <c r="F49" s="176" t="s">
        <v>21</v>
      </c>
      <c r="G49" s="176">
        <v>3</v>
      </c>
      <c r="H49" s="175">
        <v>4</v>
      </c>
      <c r="I49" s="176">
        <v>32</v>
      </c>
      <c r="J49" s="176">
        <v>32</v>
      </c>
      <c r="K49" s="176" t="s">
        <v>31</v>
      </c>
      <c r="L49" s="177">
        <v>0.58333333333333337</v>
      </c>
      <c r="M49" s="177">
        <v>0.73611111111111116</v>
      </c>
      <c r="N49" s="178" t="s">
        <v>183</v>
      </c>
      <c r="O49" s="28" t="s">
        <v>110</v>
      </c>
    </row>
    <row r="50" spans="1:15" s="3" customFormat="1" ht="16.5" customHeight="1" x14ac:dyDescent="0.25">
      <c r="A50" s="324"/>
      <c r="B50" s="124" t="s">
        <v>41</v>
      </c>
      <c r="C50" s="8"/>
      <c r="D50" s="125" t="s">
        <v>38</v>
      </c>
      <c r="E50" s="126">
        <v>2</v>
      </c>
      <c r="F50" s="9" t="s">
        <v>28</v>
      </c>
      <c r="G50" s="9">
        <v>3</v>
      </c>
      <c r="H50" s="19">
        <v>4</v>
      </c>
      <c r="I50" s="127">
        <v>30</v>
      </c>
      <c r="J50" s="127">
        <v>25</v>
      </c>
      <c r="K50" s="127" t="s">
        <v>24</v>
      </c>
      <c r="L50" s="128">
        <v>0.58333333333333337</v>
      </c>
      <c r="M50" s="128">
        <v>0.73611111111111116</v>
      </c>
      <c r="N50" s="129" t="s">
        <v>189</v>
      </c>
      <c r="O50" s="130" t="s">
        <v>111</v>
      </c>
    </row>
    <row r="51" spans="1:15" s="3" customFormat="1" ht="25.5" customHeight="1" thickBot="1" x14ac:dyDescent="0.3">
      <c r="A51" s="324"/>
      <c r="B51" s="124" t="s">
        <v>172</v>
      </c>
      <c r="C51" s="8"/>
      <c r="D51" s="125" t="s">
        <v>165</v>
      </c>
      <c r="E51" s="126">
        <v>2</v>
      </c>
      <c r="F51" s="127" t="s">
        <v>32</v>
      </c>
      <c r="G51" s="126">
        <v>4</v>
      </c>
      <c r="H51" s="126">
        <v>4</v>
      </c>
      <c r="I51" s="127">
        <v>31</v>
      </c>
      <c r="J51" s="127">
        <v>20</v>
      </c>
      <c r="K51" s="127" t="s">
        <v>30</v>
      </c>
      <c r="L51" s="128">
        <v>0.58333333333333337</v>
      </c>
      <c r="M51" s="128">
        <v>0.73611111111111116</v>
      </c>
      <c r="N51" s="154" t="s">
        <v>210</v>
      </c>
      <c r="O51" s="130" t="s">
        <v>111</v>
      </c>
    </row>
    <row r="52" spans="1:15" s="3" customFormat="1" ht="16.5" customHeight="1" thickBot="1" x14ac:dyDescent="0.3">
      <c r="A52" s="324"/>
      <c r="B52" s="148" t="s">
        <v>44</v>
      </c>
      <c r="C52" s="11"/>
      <c r="D52" s="149" t="s">
        <v>45</v>
      </c>
      <c r="E52" s="150">
        <v>2</v>
      </c>
      <c r="F52" s="12" t="s">
        <v>35</v>
      </c>
      <c r="G52" s="20">
        <v>3</v>
      </c>
      <c r="H52" s="20">
        <v>4</v>
      </c>
      <c r="I52" s="151">
        <v>20</v>
      </c>
      <c r="J52" s="151">
        <v>20</v>
      </c>
      <c r="K52" s="151" t="s">
        <v>34</v>
      </c>
      <c r="L52" s="153">
        <v>0.54166666666666663</v>
      </c>
      <c r="M52" s="153">
        <v>0.69444444444444453</v>
      </c>
      <c r="N52" s="154" t="s">
        <v>205</v>
      </c>
      <c r="O52" s="155" t="s">
        <v>135</v>
      </c>
    </row>
    <row r="53" spans="1:15" s="3" customFormat="1" ht="16.5" customHeight="1" thickBot="1" x14ac:dyDescent="0.3">
      <c r="A53" s="324"/>
      <c r="B53" s="42"/>
      <c r="C53" s="13"/>
      <c r="D53" s="14"/>
      <c r="E53" s="31"/>
      <c r="F53" s="15"/>
      <c r="G53" s="31"/>
      <c r="H53" s="31"/>
      <c r="I53" s="15"/>
      <c r="J53" s="15"/>
      <c r="K53" s="15"/>
      <c r="L53" s="16"/>
      <c r="M53" s="16"/>
      <c r="N53" s="34"/>
      <c r="O53" s="26"/>
    </row>
    <row r="54" spans="1:15" s="3" customFormat="1" ht="16.5" customHeight="1" x14ac:dyDescent="0.25">
      <c r="A54" s="324"/>
      <c r="B54" s="133" t="s">
        <v>39</v>
      </c>
      <c r="C54" s="6"/>
      <c r="D54" s="134" t="s">
        <v>40</v>
      </c>
      <c r="E54" s="135">
        <v>3</v>
      </c>
      <c r="F54" s="6" t="s">
        <v>25</v>
      </c>
      <c r="G54" s="6">
        <v>3</v>
      </c>
      <c r="H54" s="37">
        <v>4</v>
      </c>
      <c r="I54" s="136">
        <v>30</v>
      </c>
      <c r="J54" s="136">
        <v>29</v>
      </c>
      <c r="K54" s="136" t="s">
        <v>31</v>
      </c>
      <c r="L54" s="137">
        <v>0.33333333333333331</v>
      </c>
      <c r="M54" s="137">
        <v>0.4861111111111111</v>
      </c>
      <c r="N54" s="181" t="s">
        <v>220</v>
      </c>
      <c r="O54" s="139" t="s">
        <v>118</v>
      </c>
    </row>
    <row r="55" spans="1:15" s="3" customFormat="1" ht="16.5" customHeight="1" x14ac:dyDescent="0.25">
      <c r="A55" s="324"/>
      <c r="B55" s="60" t="s">
        <v>37</v>
      </c>
      <c r="C55" s="54"/>
      <c r="D55" s="55" t="s">
        <v>47</v>
      </c>
      <c r="E55" s="56">
        <v>3</v>
      </c>
      <c r="F55" s="54" t="s">
        <v>21</v>
      </c>
      <c r="G55" s="54">
        <v>3</v>
      </c>
      <c r="H55" s="56">
        <v>4</v>
      </c>
      <c r="I55" s="54">
        <v>30</v>
      </c>
      <c r="J55" s="54">
        <v>0</v>
      </c>
      <c r="K55" s="54" t="s">
        <v>27</v>
      </c>
      <c r="L55" s="57">
        <v>0.33333333333333331</v>
      </c>
      <c r="M55" s="57">
        <v>0.4861111111111111</v>
      </c>
      <c r="N55" s="88"/>
      <c r="O55" s="59" t="s">
        <v>111</v>
      </c>
    </row>
    <row r="56" spans="1:15" s="3" customFormat="1" ht="16.5" customHeight="1" x14ac:dyDescent="0.25">
      <c r="A56" s="324"/>
      <c r="B56" s="60" t="s">
        <v>41</v>
      </c>
      <c r="C56" s="53"/>
      <c r="D56" s="55" t="s">
        <v>38</v>
      </c>
      <c r="E56" s="56">
        <v>3</v>
      </c>
      <c r="F56" s="54" t="s">
        <v>28</v>
      </c>
      <c r="G56" s="54">
        <v>3</v>
      </c>
      <c r="H56" s="56">
        <v>4</v>
      </c>
      <c r="I56" s="54">
        <v>30</v>
      </c>
      <c r="J56" s="54">
        <v>0</v>
      </c>
      <c r="K56" s="54" t="s">
        <v>34</v>
      </c>
      <c r="L56" s="57">
        <v>0.33333333333333331</v>
      </c>
      <c r="M56" s="57">
        <v>0.4861111111111111</v>
      </c>
      <c r="N56" s="88"/>
      <c r="O56" s="59" t="s">
        <v>111</v>
      </c>
    </row>
    <row r="57" spans="1:15" s="3" customFormat="1" ht="16.5" customHeight="1" x14ac:dyDescent="0.25">
      <c r="A57" s="324"/>
      <c r="B57" s="124" t="s">
        <v>172</v>
      </c>
      <c r="C57" s="8"/>
      <c r="D57" s="125" t="s">
        <v>59</v>
      </c>
      <c r="E57" s="126">
        <v>3</v>
      </c>
      <c r="F57" s="127" t="s">
        <v>32</v>
      </c>
      <c r="G57" s="126">
        <v>4</v>
      </c>
      <c r="H57" s="126">
        <v>4</v>
      </c>
      <c r="I57" s="127">
        <v>34</v>
      </c>
      <c r="J57" s="127">
        <v>34</v>
      </c>
      <c r="K57" s="127" t="s">
        <v>24</v>
      </c>
      <c r="L57" s="128">
        <v>0.33333333333333331</v>
      </c>
      <c r="M57" s="128">
        <v>0.4861111111111111</v>
      </c>
      <c r="N57" s="129" t="s">
        <v>199</v>
      </c>
      <c r="O57" s="130" t="s">
        <v>118</v>
      </c>
    </row>
    <row r="58" spans="1:15" s="3" customFormat="1" ht="16.5" customHeight="1" x14ac:dyDescent="0.25">
      <c r="A58" s="324"/>
      <c r="B58" s="60" t="s">
        <v>44</v>
      </c>
      <c r="C58" s="54"/>
      <c r="D58" s="55" t="s">
        <v>45</v>
      </c>
      <c r="E58" s="56">
        <v>3</v>
      </c>
      <c r="F58" s="54" t="s">
        <v>35</v>
      </c>
      <c r="G58" s="56">
        <v>3</v>
      </c>
      <c r="H58" s="56">
        <v>4</v>
      </c>
      <c r="I58" s="54">
        <v>0</v>
      </c>
      <c r="J58" s="54">
        <v>0</v>
      </c>
      <c r="K58" s="54" t="s">
        <v>30</v>
      </c>
      <c r="L58" s="57">
        <v>0.33333333333333331</v>
      </c>
      <c r="M58" s="57">
        <v>0.4861111111111111</v>
      </c>
      <c r="N58" s="88"/>
      <c r="O58" s="59" t="s">
        <v>132</v>
      </c>
    </row>
    <row r="59" spans="1:15" s="3" customFormat="1" ht="16.5" customHeight="1" thickBot="1" x14ac:dyDescent="0.3">
      <c r="A59" s="325"/>
      <c r="B59" s="197" t="s">
        <v>44</v>
      </c>
      <c r="C59" s="40"/>
      <c r="D59" s="198" t="s">
        <v>45</v>
      </c>
      <c r="E59" s="199">
        <v>4</v>
      </c>
      <c r="F59" s="41" t="s">
        <v>35</v>
      </c>
      <c r="G59" s="30">
        <v>3</v>
      </c>
      <c r="H59" s="30">
        <v>4</v>
      </c>
      <c r="I59" s="200">
        <v>20</v>
      </c>
      <c r="J59" s="200">
        <v>20</v>
      </c>
      <c r="K59" s="200" t="s">
        <v>30</v>
      </c>
      <c r="L59" s="201">
        <v>0.33333333333333331</v>
      </c>
      <c r="M59" s="201">
        <v>0.4861111111111111</v>
      </c>
      <c r="N59" s="196" t="s">
        <v>203</v>
      </c>
      <c r="O59" s="202" t="s">
        <v>133</v>
      </c>
    </row>
    <row r="60" spans="1:15" s="23" customFormat="1" ht="25.5" customHeight="1" thickBot="1" x14ac:dyDescent="0.3">
      <c r="A60" s="338" t="s">
        <v>168</v>
      </c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</row>
    <row r="61" spans="1:15" s="3" customFormat="1" ht="28.5" customHeight="1" x14ac:dyDescent="0.25">
      <c r="A61" s="331" t="s">
        <v>3</v>
      </c>
      <c r="B61" s="321" t="s">
        <v>4</v>
      </c>
      <c r="C61" s="66" t="s">
        <v>5</v>
      </c>
      <c r="D61" s="321" t="s">
        <v>6</v>
      </c>
      <c r="E61" s="321" t="s">
        <v>7</v>
      </c>
      <c r="F61" s="321" t="s">
        <v>48</v>
      </c>
      <c r="G61" s="321" t="s">
        <v>9</v>
      </c>
      <c r="H61" s="321" t="s">
        <v>10</v>
      </c>
      <c r="I61" s="321" t="s">
        <v>11</v>
      </c>
      <c r="J61" s="66" t="s">
        <v>167</v>
      </c>
      <c r="K61" s="321" t="s">
        <v>12</v>
      </c>
      <c r="L61" s="336" t="s">
        <v>13</v>
      </c>
      <c r="M61" s="337"/>
      <c r="N61" s="345" t="s">
        <v>14</v>
      </c>
      <c r="O61" s="329" t="s">
        <v>15</v>
      </c>
    </row>
    <row r="62" spans="1:15" s="3" customFormat="1" ht="30" customHeight="1" thickBot="1" x14ac:dyDescent="0.3">
      <c r="A62" s="332"/>
      <c r="B62" s="322"/>
      <c r="C62" s="67" t="s">
        <v>16</v>
      </c>
      <c r="D62" s="322"/>
      <c r="E62" s="322"/>
      <c r="F62" s="322"/>
      <c r="G62" s="322"/>
      <c r="H62" s="322"/>
      <c r="I62" s="322"/>
      <c r="J62" s="67"/>
      <c r="K62" s="322"/>
      <c r="L62" s="36" t="s">
        <v>18</v>
      </c>
      <c r="M62" s="4" t="s">
        <v>19</v>
      </c>
      <c r="N62" s="346"/>
      <c r="O62" s="330"/>
    </row>
    <row r="63" spans="1:15" s="3" customFormat="1" ht="16.5" customHeight="1" x14ac:dyDescent="0.25">
      <c r="A63" s="347" t="s">
        <v>49</v>
      </c>
      <c r="B63" s="133" t="s">
        <v>52</v>
      </c>
      <c r="C63" s="6"/>
      <c r="D63" s="134" t="s">
        <v>53</v>
      </c>
      <c r="E63" s="135">
        <v>1</v>
      </c>
      <c r="F63" s="6" t="s">
        <v>39</v>
      </c>
      <c r="G63" s="6">
        <v>4</v>
      </c>
      <c r="H63" s="37">
        <v>4</v>
      </c>
      <c r="I63" s="136">
        <v>30</v>
      </c>
      <c r="J63" s="136">
        <v>17</v>
      </c>
      <c r="K63" s="195" t="s">
        <v>34</v>
      </c>
      <c r="L63" s="137">
        <v>0.75</v>
      </c>
      <c r="M63" s="137">
        <v>0.90277777777777779</v>
      </c>
      <c r="N63" s="194" t="s">
        <v>176</v>
      </c>
      <c r="O63" s="139" t="s">
        <v>119</v>
      </c>
    </row>
    <row r="64" spans="1:15" s="3" customFormat="1" ht="16.5" customHeight="1" x14ac:dyDescent="0.25">
      <c r="A64" s="348"/>
      <c r="B64" s="124" t="s">
        <v>50</v>
      </c>
      <c r="C64" s="9"/>
      <c r="D64" s="125" t="s">
        <v>51</v>
      </c>
      <c r="E64" s="126">
        <v>1</v>
      </c>
      <c r="F64" s="9" t="s">
        <v>37</v>
      </c>
      <c r="G64" s="9">
        <v>4</v>
      </c>
      <c r="H64" s="19">
        <v>4</v>
      </c>
      <c r="I64" s="127">
        <v>32</v>
      </c>
      <c r="J64" s="127">
        <v>32</v>
      </c>
      <c r="K64" s="147" t="s">
        <v>31</v>
      </c>
      <c r="L64" s="128">
        <v>0.75</v>
      </c>
      <c r="M64" s="128">
        <v>0.90277777777777779</v>
      </c>
      <c r="N64" s="129" t="s">
        <v>185</v>
      </c>
      <c r="O64" s="130" t="s">
        <v>115</v>
      </c>
    </row>
    <row r="65" spans="1:39" s="3" customFormat="1" ht="16.5" customHeight="1" x14ac:dyDescent="0.25">
      <c r="A65" s="348"/>
      <c r="B65" s="124" t="s">
        <v>54</v>
      </c>
      <c r="C65" s="9"/>
      <c r="D65" s="125" t="s">
        <v>55</v>
      </c>
      <c r="E65" s="126">
        <v>1</v>
      </c>
      <c r="F65" s="127" t="s">
        <v>41</v>
      </c>
      <c r="G65" s="127">
        <v>4</v>
      </c>
      <c r="H65" s="126">
        <v>4</v>
      </c>
      <c r="I65" s="127">
        <v>31</v>
      </c>
      <c r="J65" s="127">
        <v>30</v>
      </c>
      <c r="K65" s="147" t="s">
        <v>24</v>
      </c>
      <c r="L65" s="128">
        <v>0.75</v>
      </c>
      <c r="M65" s="128">
        <v>0.90277777777777779</v>
      </c>
      <c r="N65" s="129" t="s">
        <v>187</v>
      </c>
      <c r="O65" s="130" t="s">
        <v>117</v>
      </c>
    </row>
    <row r="66" spans="1:39" s="3" customFormat="1" ht="16.5" customHeight="1" x14ac:dyDescent="0.25">
      <c r="A66" s="348"/>
      <c r="B66" s="124" t="s">
        <v>56</v>
      </c>
      <c r="C66" s="9"/>
      <c r="D66" s="125" t="s">
        <v>57</v>
      </c>
      <c r="E66" s="126">
        <v>1</v>
      </c>
      <c r="F66" s="127" t="s">
        <v>43</v>
      </c>
      <c r="G66" s="127">
        <v>4</v>
      </c>
      <c r="H66" s="126">
        <v>4</v>
      </c>
      <c r="I66" s="127">
        <v>33</v>
      </c>
      <c r="J66" s="127">
        <v>32</v>
      </c>
      <c r="K66" s="147" t="s">
        <v>30</v>
      </c>
      <c r="L66" s="128">
        <v>0.75</v>
      </c>
      <c r="M66" s="128">
        <v>0.90277777777777779</v>
      </c>
      <c r="N66" s="129" t="s">
        <v>184</v>
      </c>
      <c r="O66" s="130" t="s">
        <v>117</v>
      </c>
    </row>
    <row r="67" spans="1:39" s="3" customFormat="1" ht="16.5" customHeight="1" thickBot="1" x14ac:dyDescent="0.3">
      <c r="A67" s="348"/>
      <c r="B67" s="148" t="s">
        <v>170</v>
      </c>
      <c r="C67" s="12"/>
      <c r="D67" s="149" t="s">
        <v>166</v>
      </c>
      <c r="E67" s="150">
        <v>1</v>
      </c>
      <c r="F67" s="151" t="s">
        <v>44</v>
      </c>
      <c r="G67" s="151">
        <v>3</v>
      </c>
      <c r="H67" s="150">
        <v>4</v>
      </c>
      <c r="I67" s="151">
        <v>30</v>
      </c>
      <c r="J67" s="151">
        <v>16</v>
      </c>
      <c r="K67" s="152" t="s">
        <v>27</v>
      </c>
      <c r="L67" s="153">
        <v>0.75</v>
      </c>
      <c r="M67" s="153">
        <v>0.90277777777777779</v>
      </c>
      <c r="N67" s="154" t="s">
        <v>210</v>
      </c>
      <c r="O67" s="155" t="s">
        <v>111</v>
      </c>
    </row>
    <row r="68" spans="1:39" s="3" customFormat="1" ht="16.5" customHeight="1" thickBot="1" x14ac:dyDescent="0.3">
      <c r="A68" s="348"/>
      <c r="B68" s="42"/>
      <c r="C68" s="13"/>
      <c r="D68" s="14"/>
      <c r="E68" s="31"/>
      <c r="F68" s="15"/>
      <c r="G68" s="31"/>
      <c r="H68" s="31"/>
      <c r="I68" s="15" t="s">
        <v>46</v>
      </c>
      <c r="J68" s="15"/>
      <c r="K68" s="16"/>
      <c r="L68" s="16"/>
      <c r="M68" s="16"/>
      <c r="N68" s="33"/>
      <c r="O68" s="26"/>
    </row>
    <row r="69" spans="1:39" s="3" customFormat="1" ht="16.5" customHeight="1" x14ac:dyDescent="0.25">
      <c r="A69" s="348"/>
      <c r="B69" s="133" t="s">
        <v>52</v>
      </c>
      <c r="C69" s="6"/>
      <c r="D69" s="134" t="s">
        <v>53</v>
      </c>
      <c r="E69" s="135">
        <v>2</v>
      </c>
      <c r="F69" s="6" t="s">
        <v>39</v>
      </c>
      <c r="G69" s="6">
        <v>4</v>
      </c>
      <c r="H69" s="37">
        <v>4</v>
      </c>
      <c r="I69" s="136">
        <v>30</v>
      </c>
      <c r="J69" s="136">
        <v>21</v>
      </c>
      <c r="K69" s="195" t="s">
        <v>31</v>
      </c>
      <c r="L69" s="137">
        <v>0.58333333333333337</v>
      </c>
      <c r="M69" s="137">
        <v>0.73611111111111116</v>
      </c>
      <c r="N69" s="138" t="s">
        <v>176</v>
      </c>
      <c r="O69" s="139" t="s">
        <v>111</v>
      </c>
    </row>
    <row r="70" spans="1:39" s="3" customFormat="1" ht="16.5" customHeight="1" x14ac:dyDescent="0.25">
      <c r="A70" s="348"/>
      <c r="B70" s="124" t="s">
        <v>50</v>
      </c>
      <c r="C70" s="9"/>
      <c r="D70" s="125" t="s">
        <v>51</v>
      </c>
      <c r="E70" s="126">
        <v>2</v>
      </c>
      <c r="F70" s="9" t="s">
        <v>37</v>
      </c>
      <c r="G70" s="9">
        <v>3</v>
      </c>
      <c r="H70" s="19">
        <v>4</v>
      </c>
      <c r="I70" s="127">
        <v>31</v>
      </c>
      <c r="J70" s="127">
        <v>31</v>
      </c>
      <c r="K70" s="147" t="s">
        <v>27</v>
      </c>
      <c r="L70" s="128">
        <v>0.58333333333333337</v>
      </c>
      <c r="M70" s="128">
        <v>0.73611111111111116</v>
      </c>
      <c r="N70" s="129" t="s">
        <v>186</v>
      </c>
      <c r="O70" s="130" t="s">
        <v>118</v>
      </c>
    </row>
    <row r="71" spans="1:39" s="3" customFormat="1" ht="16.5" customHeight="1" x14ac:dyDescent="0.25">
      <c r="A71" s="348"/>
      <c r="B71" s="124" t="s">
        <v>54</v>
      </c>
      <c r="C71" s="9"/>
      <c r="D71" s="125" t="s">
        <v>60</v>
      </c>
      <c r="E71" s="126">
        <v>2</v>
      </c>
      <c r="F71" s="9" t="s">
        <v>41</v>
      </c>
      <c r="G71" s="9">
        <v>3</v>
      </c>
      <c r="H71" s="19">
        <v>4</v>
      </c>
      <c r="I71" s="127">
        <v>30</v>
      </c>
      <c r="J71" s="127">
        <v>14</v>
      </c>
      <c r="K71" s="147" t="s">
        <v>24</v>
      </c>
      <c r="L71" s="128">
        <v>0.58333333333333337</v>
      </c>
      <c r="M71" s="128">
        <v>0.73611111111111116</v>
      </c>
      <c r="N71" s="132" t="s">
        <v>176</v>
      </c>
      <c r="O71" s="130" t="s">
        <v>113</v>
      </c>
    </row>
    <row r="72" spans="1:39" s="3" customFormat="1" ht="16.5" customHeight="1" x14ac:dyDescent="0.25">
      <c r="A72" s="348"/>
      <c r="B72" s="124" t="s">
        <v>56</v>
      </c>
      <c r="C72" s="9"/>
      <c r="D72" s="125" t="s">
        <v>61</v>
      </c>
      <c r="E72" s="126">
        <v>2</v>
      </c>
      <c r="F72" s="9" t="s">
        <v>43</v>
      </c>
      <c r="G72" s="19">
        <v>3</v>
      </c>
      <c r="H72" s="19">
        <v>4</v>
      </c>
      <c r="I72" s="127">
        <v>31</v>
      </c>
      <c r="J72" s="127">
        <v>31</v>
      </c>
      <c r="K72" s="147" t="s">
        <v>30</v>
      </c>
      <c r="L72" s="128">
        <v>0.58333333333333337</v>
      </c>
      <c r="M72" s="128">
        <v>0.73611111111111116</v>
      </c>
      <c r="N72" s="132" t="s">
        <v>186</v>
      </c>
      <c r="O72" s="130" t="s">
        <v>117</v>
      </c>
    </row>
    <row r="73" spans="1:39" s="61" customFormat="1" ht="16.5" customHeight="1" thickBot="1" x14ac:dyDescent="0.3">
      <c r="A73" s="348"/>
      <c r="B73" s="68" t="s">
        <v>170</v>
      </c>
      <c r="C73" s="69"/>
      <c r="D73" s="70" t="s">
        <v>166</v>
      </c>
      <c r="E73" s="71">
        <v>2</v>
      </c>
      <c r="F73" s="69" t="s">
        <v>44</v>
      </c>
      <c r="G73" s="71">
        <v>4</v>
      </c>
      <c r="H73" s="71">
        <v>4</v>
      </c>
      <c r="I73" s="69">
        <v>30</v>
      </c>
      <c r="J73" s="69">
        <v>0</v>
      </c>
      <c r="K73" s="205" t="s">
        <v>34</v>
      </c>
      <c r="L73" s="72">
        <v>0.58333333333333337</v>
      </c>
      <c r="M73" s="72">
        <v>0.73611111111111116</v>
      </c>
      <c r="N73" s="73"/>
      <c r="O73" s="74" t="s">
        <v>153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s="21" customFormat="1" ht="16.5" customHeight="1" thickBot="1" x14ac:dyDescent="0.3">
      <c r="A74" s="348"/>
      <c r="B74" s="42"/>
      <c r="C74" s="13"/>
      <c r="D74" s="14"/>
      <c r="E74" s="31"/>
      <c r="F74" s="15"/>
      <c r="G74" s="31"/>
      <c r="H74" s="31"/>
      <c r="I74" s="15"/>
      <c r="J74" s="15"/>
      <c r="K74" s="16"/>
      <c r="L74" s="16"/>
      <c r="M74" s="16"/>
      <c r="N74" s="33"/>
      <c r="O74" s="26"/>
    </row>
    <row r="75" spans="1:39" s="23" customFormat="1" ht="16.5" customHeight="1" x14ac:dyDescent="0.25">
      <c r="A75" s="348"/>
      <c r="B75" s="133" t="s">
        <v>52</v>
      </c>
      <c r="C75" s="6"/>
      <c r="D75" s="134" t="s">
        <v>53</v>
      </c>
      <c r="E75" s="135">
        <v>3</v>
      </c>
      <c r="F75" s="6" t="s">
        <v>39</v>
      </c>
      <c r="G75" s="6">
        <v>4</v>
      </c>
      <c r="H75" s="37">
        <v>4</v>
      </c>
      <c r="I75" s="136">
        <v>30</v>
      </c>
      <c r="J75" s="136">
        <v>29</v>
      </c>
      <c r="K75" s="195" t="s">
        <v>30</v>
      </c>
      <c r="L75" s="137">
        <v>0.33333333333333331</v>
      </c>
      <c r="M75" s="137">
        <v>0.4861111111111111</v>
      </c>
      <c r="N75" s="194" t="s">
        <v>177</v>
      </c>
      <c r="O75" s="139" t="s">
        <v>119</v>
      </c>
    </row>
    <row r="76" spans="1:39" s="23" customFormat="1" ht="16.5" customHeight="1" x14ac:dyDescent="0.25">
      <c r="A76" s="348"/>
      <c r="B76" s="124" t="s">
        <v>50</v>
      </c>
      <c r="C76" s="9"/>
      <c r="D76" s="125" t="s">
        <v>51</v>
      </c>
      <c r="E76" s="126">
        <v>3</v>
      </c>
      <c r="F76" s="9" t="s">
        <v>37</v>
      </c>
      <c r="G76" s="19">
        <v>3</v>
      </c>
      <c r="H76" s="19">
        <v>4</v>
      </c>
      <c r="I76" s="127">
        <v>30</v>
      </c>
      <c r="J76" s="127">
        <v>20</v>
      </c>
      <c r="K76" s="128" t="s">
        <v>24</v>
      </c>
      <c r="L76" s="128">
        <v>0.33333333333333331</v>
      </c>
      <c r="M76" s="128">
        <v>0.4861111111111111</v>
      </c>
      <c r="N76" s="129" t="s">
        <v>186</v>
      </c>
      <c r="O76" s="130" t="s">
        <v>116</v>
      </c>
    </row>
    <row r="77" spans="1:39" s="3" customFormat="1" ht="16.5" customHeight="1" x14ac:dyDescent="0.25">
      <c r="A77" s="348"/>
      <c r="B77" s="124" t="s">
        <v>54</v>
      </c>
      <c r="C77" s="9"/>
      <c r="D77" s="125" t="s">
        <v>60</v>
      </c>
      <c r="E77" s="127">
        <v>3</v>
      </c>
      <c r="F77" s="9" t="s">
        <v>41</v>
      </c>
      <c r="G77" s="9">
        <v>3</v>
      </c>
      <c r="H77" s="19">
        <v>4</v>
      </c>
      <c r="I77" s="127">
        <v>31</v>
      </c>
      <c r="J77" s="127">
        <v>31</v>
      </c>
      <c r="K77" s="128" t="s">
        <v>31</v>
      </c>
      <c r="L77" s="128">
        <v>0.33333333333333331</v>
      </c>
      <c r="M77" s="128">
        <v>0.4861111111111111</v>
      </c>
      <c r="N77" s="129" t="s">
        <v>190</v>
      </c>
      <c r="O77" s="130" t="s">
        <v>112</v>
      </c>
    </row>
    <row r="78" spans="1:39" s="3" customFormat="1" ht="16.5" customHeight="1" x14ac:dyDescent="0.25">
      <c r="A78" s="348"/>
      <c r="B78" s="60" t="s">
        <v>56</v>
      </c>
      <c r="C78" s="54"/>
      <c r="D78" s="55" t="s">
        <v>61</v>
      </c>
      <c r="E78" s="54">
        <v>3</v>
      </c>
      <c r="F78" s="54" t="s">
        <v>43</v>
      </c>
      <c r="G78" s="54">
        <v>3</v>
      </c>
      <c r="H78" s="54">
        <v>4</v>
      </c>
      <c r="I78" s="54">
        <v>30</v>
      </c>
      <c r="J78" s="54">
        <v>0</v>
      </c>
      <c r="K78" s="57" t="s">
        <v>27</v>
      </c>
      <c r="L78" s="57">
        <v>0.33333333333333331</v>
      </c>
      <c r="M78" s="57">
        <v>0.4861111111111111</v>
      </c>
      <c r="N78" s="88"/>
      <c r="O78" s="59" t="s">
        <v>118</v>
      </c>
    </row>
    <row r="79" spans="1:39" s="3" customFormat="1" ht="16.5" customHeight="1" thickBot="1" x14ac:dyDescent="0.3">
      <c r="A79" s="344"/>
      <c r="B79" s="148" t="s">
        <v>171</v>
      </c>
      <c r="C79" s="12"/>
      <c r="D79" s="149" t="s">
        <v>166</v>
      </c>
      <c r="E79" s="150">
        <v>3</v>
      </c>
      <c r="F79" s="151" t="s">
        <v>44</v>
      </c>
      <c r="G79" s="150">
        <v>4</v>
      </c>
      <c r="H79" s="150">
        <v>4</v>
      </c>
      <c r="I79" s="151">
        <v>30</v>
      </c>
      <c r="J79" s="151">
        <v>7</v>
      </c>
      <c r="K79" s="152" t="s">
        <v>34</v>
      </c>
      <c r="L79" s="153">
        <v>0.33333333333333331</v>
      </c>
      <c r="M79" s="153">
        <v>0.4861111111111111</v>
      </c>
      <c r="N79" s="154" t="s">
        <v>199</v>
      </c>
      <c r="O79" s="155" t="s">
        <v>112</v>
      </c>
    </row>
    <row r="80" spans="1:39" s="3" customFormat="1" ht="16.5" customHeight="1" thickBot="1" x14ac:dyDescent="0.3">
      <c r="A80" s="24"/>
      <c r="B80" s="13"/>
      <c r="C80" s="13"/>
      <c r="D80" s="14"/>
      <c r="E80" s="31"/>
      <c r="F80" s="15"/>
      <c r="G80" s="31"/>
      <c r="H80" s="31"/>
      <c r="I80" s="15"/>
      <c r="J80" s="15"/>
      <c r="K80" s="16"/>
      <c r="L80" s="16"/>
      <c r="M80" s="16"/>
      <c r="N80" s="33"/>
      <c r="O80" s="26"/>
    </row>
    <row r="81" spans="1:39" s="3" customFormat="1" ht="16.5" customHeight="1" x14ac:dyDescent="0.25">
      <c r="A81" s="349" t="s">
        <v>62</v>
      </c>
      <c r="B81" s="133" t="s">
        <v>65</v>
      </c>
      <c r="C81" s="6"/>
      <c r="D81" s="134" t="s">
        <v>66</v>
      </c>
      <c r="E81" s="135">
        <v>1</v>
      </c>
      <c r="F81" s="6" t="s">
        <v>52</v>
      </c>
      <c r="G81" s="6">
        <v>3</v>
      </c>
      <c r="H81" s="37">
        <v>4</v>
      </c>
      <c r="I81" s="136">
        <v>30</v>
      </c>
      <c r="J81" s="136">
        <v>30</v>
      </c>
      <c r="K81" s="136" t="s">
        <v>30</v>
      </c>
      <c r="L81" s="137">
        <v>0.75</v>
      </c>
      <c r="M81" s="137">
        <v>0.90277777777777779</v>
      </c>
      <c r="N81" s="161" t="s">
        <v>175</v>
      </c>
      <c r="O81" s="139" t="s">
        <v>121</v>
      </c>
    </row>
    <row r="82" spans="1:39" s="3" customFormat="1" ht="16.5" customHeight="1" x14ac:dyDescent="0.25">
      <c r="A82" s="350"/>
      <c r="B82" s="124" t="s">
        <v>63</v>
      </c>
      <c r="C82" s="9"/>
      <c r="D82" s="125" t="s">
        <v>64</v>
      </c>
      <c r="E82" s="126">
        <v>1</v>
      </c>
      <c r="F82" s="9" t="s">
        <v>50</v>
      </c>
      <c r="G82" s="9">
        <v>3</v>
      </c>
      <c r="H82" s="19">
        <v>4</v>
      </c>
      <c r="I82" s="127">
        <v>32</v>
      </c>
      <c r="J82" s="127">
        <v>31</v>
      </c>
      <c r="K82" s="126" t="s">
        <v>27</v>
      </c>
      <c r="L82" s="128">
        <v>0.75</v>
      </c>
      <c r="M82" s="128">
        <v>0.90277777777777779</v>
      </c>
      <c r="N82" s="132" t="s">
        <v>185</v>
      </c>
      <c r="O82" s="130" t="s">
        <v>120</v>
      </c>
    </row>
    <row r="83" spans="1:39" s="3" customFormat="1" ht="16.5" customHeight="1" x14ac:dyDescent="0.25">
      <c r="A83" s="350"/>
      <c r="B83" s="124" t="s">
        <v>67</v>
      </c>
      <c r="C83" s="9"/>
      <c r="D83" s="125" t="s">
        <v>68</v>
      </c>
      <c r="E83" s="127">
        <v>1</v>
      </c>
      <c r="F83" s="9" t="s">
        <v>54</v>
      </c>
      <c r="G83" s="9">
        <v>3</v>
      </c>
      <c r="H83" s="9">
        <v>4</v>
      </c>
      <c r="I83" s="127">
        <v>31</v>
      </c>
      <c r="J83" s="127">
        <v>31</v>
      </c>
      <c r="K83" s="127" t="s">
        <v>34</v>
      </c>
      <c r="L83" s="128">
        <v>0.75</v>
      </c>
      <c r="M83" s="128">
        <v>0.90277777777777779</v>
      </c>
      <c r="N83" s="132" t="s">
        <v>191</v>
      </c>
      <c r="O83" s="130" t="s">
        <v>111</v>
      </c>
    </row>
    <row r="84" spans="1:39" s="3" customFormat="1" ht="16.5" customHeight="1" x14ac:dyDescent="0.25">
      <c r="A84" s="350"/>
      <c r="B84" s="124" t="s">
        <v>69</v>
      </c>
      <c r="C84" s="9"/>
      <c r="D84" s="125" t="s">
        <v>70</v>
      </c>
      <c r="E84" s="126">
        <v>1</v>
      </c>
      <c r="F84" s="9" t="s">
        <v>71</v>
      </c>
      <c r="G84" s="9">
        <v>3</v>
      </c>
      <c r="H84" s="19">
        <v>4</v>
      </c>
      <c r="I84" s="127">
        <v>30</v>
      </c>
      <c r="J84" s="127">
        <v>29</v>
      </c>
      <c r="K84" s="126" t="s">
        <v>24</v>
      </c>
      <c r="L84" s="128">
        <v>0.75</v>
      </c>
      <c r="M84" s="128">
        <v>0.90277777777777779</v>
      </c>
      <c r="N84" s="132" t="s">
        <v>200</v>
      </c>
      <c r="O84" s="130" t="s">
        <v>151</v>
      </c>
    </row>
    <row r="85" spans="1:39" s="3" customFormat="1" ht="16.5" customHeight="1" thickBot="1" x14ac:dyDescent="0.3">
      <c r="A85" s="350"/>
      <c r="B85" s="148" t="s">
        <v>72</v>
      </c>
      <c r="C85" s="12"/>
      <c r="D85" s="149" t="s">
        <v>73</v>
      </c>
      <c r="E85" s="150">
        <v>1</v>
      </c>
      <c r="F85" s="12" t="s">
        <v>58</v>
      </c>
      <c r="G85" s="20">
        <v>3</v>
      </c>
      <c r="H85" s="20">
        <v>4</v>
      </c>
      <c r="I85" s="151">
        <v>33</v>
      </c>
      <c r="J85" s="151">
        <v>31</v>
      </c>
      <c r="K85" s="151" t="s">
        <v>31</v>
      </c>
      <c r="L85" s="153">
        <v>0.75</v>
      </c>
      <c r="M85" s="153">
        <v>0.90277777777777779</v>
      </c>
      <c r="N85" s="203" t="s">
        <v>176</v>
      </c>
      <c r="O85" s="155" t="s">
        <v>149</v>
      </c>
    </row>
    <row r="86" spans="1:39" s="3" customFormat="1" ht="16.5" customHeight="1" thickBot="1" x14ac:dyDescent="0.3">
      <c r="A86" s="350"/>
      <c r="B86" s="42"/>
      <c r="C86" s="13"/>
      <c r="D86" s="14"/>
      <c r="E86" s="31"/>
      <c r="F86" s="15"/>
      <c r="G86" s="31"/>
      <c r="H86" s="31"/>
      <c r="I86" s="15" t="s">
        <v>46</v>
      </c>
      <c r="J86" s="15"/>
      <c r="K86" s="15"/>
      <c r="L86" s="16"/>
      <c r="M86" s="16"/>
      <c r="N86" s="33"/>
      <c r="O86" s="26"/>
    </row>
    <row r="87" spans="1:39" s="61" customFormat="1" ht="16.5" customHeight="1" x14ac:dyDescent="0.25">
      <c r="A87" s="350"/>
      <c r="B87" s="76" t="s">
        <v>65</v>
      </c>
      <c r="C87" s="77"/>
      <c r="D87" s="78" t="s">
        <v>66</v>
      </c>
      <c r="E87" s="79">
        <v>2</v>
      </c>
      <c r="F87" s="77" t="s">
        <v>52</v>
      </c>
      <c r="G87" s="77">
        <v>3</v>
      </c>
      <c r="H87" s="79">
        <v>4</v>
      </c>
      <c r="I87" s="77">
        <v>30</v>
      </c>
      <c r="J87" s="77">
        <v>0</v>
      </c>
      <c r="K87" s="77" t="s">
        <v>31</v>
      </c>
      <c r="L87" s="80">
        <v>0.58333333333333337</v>
      </c>
      <c r="M87" s="80">
        <v>0.73611111111111116</v>
      </c>
      <c r="N87" s="81"/>
      <c r="O87" s="82" t="s">
        <v>154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s="3" customFormat="1" ht="16.5" customHeight="1" x14ac:dyDescent="0.25">
      <c r="A88" s="350"/>
      <c r="B88" s="124" t="s">
        <v>63</v>
      </c>
      <c r="C88" s="9"/>
      <c r="D88" s="125" t="s">
        <v>64</v>
      </c>
      <c r="E88" s="126">
        <v>2</v>
      </c>
      <c r="F88" s="127" t="s">
        <v>50</v>
      </c>
      <c r="G88" s="127">
        <v>3</v>
      </c>
      <c r="H88" s="126">
        <v>4</v>
      </c>
      <c r="I88" s="127">
        <v>31</v>
      </c>
      <c r="J88" s="127">
        <v>31</v>
      </c>
      <c r="K88" s="126" t="s">
        <v>34</v>
      </c>
      <c r="L88" s="128">
        <v>0.58333333333333337</v>
      </c>
      <c r="M88" s="128">
        <v>0.73611111111111116</v>
      </c>
      <c r="N88" s="132" t="s">
        <v>180</v>
      </c>
      <c r="O88" s="130" t="s">
        <v>111</v>
      </c>
    </row>
    <row r="89" spans="1:39" s="3" customFormat="1" ht="16.5" customHeight="1" x14ac:dyDescent="0.25">
      <c r="A89" s="350"/>
      <c r="B89" s="124" t="s">
        <v>74</v>
      </c>
      <c r="C89" s="9"/>
      <c r="D89" s="125" t="s">
        <v>68</v>
      </c>
      <c r="E89" s="127">
        <v>2</v>
      </c>
      <c r="F89" s="127" t="s">
        <v>54</v>
      </c>
      <c r="G89" s="127">
        <v>3</v>
      </c>
      <c r="H89" s="127">
        <v>4</v>
      </c>
      <c r="I89" s="127">
        <v>30</v>
      </c>
      <c r="J89" s="127">
        <v>9</v>
      </c>
      <c r="K89" s="126" t="s">
        <v>24</v>
      </c>
      <c r="L89" s="128">
        <v>0.58333333333333337</v>
      </c>
      <c r="M89" s="128">
        <v>0.73611111111111116</v>
      </c>
      <c r="N89" s="129" t="s">
        <v>192</v>
      </c>
      <c r="O89" s="25" t="s">
        <v>116</v>
      </c>
    </row>
    <row r="90" spans="1:39" s="3" customFormat="1" ht="16.5" customHeight="1" x14ac:dyDescent="0.25">
      <c r="A90" s="350"/>
      <c r="B90" s="124" t="s">
        <v>69</v>
      </c>
      <c r="C90" s="9"/>
      <c r="D90" s="125" t="s">
        <v>70</v>
      </c>
      <c r="E90" s="126">
        <v>2</v>
      </c>
      <c r="F90" s="9" t="s">
        <v>71</v>
      </c>
      <c r="G90" s="9">
        <v>3</v>
      </c>
      <c r="H90" s="19">
        <v>4</v>
      </c>
      <c r="I90" s="127">
        <v>30</v>
      </c>
      <c r="J90" s="127">
        <v>28</v>
      </c>
      <c r="K90" s="126" t="s">
        <v>30</v>
      </c>
      <c r="L90" s="128">
        <v>0.58333333333333337</v>
      </c>
      <c r="M90" s="128">
        <v>0.73611111111111116</v>
      </c>
      <c r="N90" s="129" t="s">
        <v>201</v>
      </c>
      <c r="O90" s="130" t="s">
        <v>120</v>
      </c>
    </row>
    <row r="91" spans="1:39" s="61" customFormat="1" ht="16.5" customHeight="1" thickBot="1" x14ac:dyDescent="0.3">
      <c r="A91" s="350"/>
      <c r="B91" s="68" t="s">
        <v>72</v>
      </c>
      <c r="C91" s="69"/>
      <c r="D91" s="70" t="s">
        <v>73</v>
      </c>
      <c r="E91" s="71">
        <v>2</v>
      </c>
      <c r="F91" s="69" t="s">
        <v>58</v>
      </c>
      <c r="G91" s="71">
        <v>3</v>
      </c>
      <c r="H91" s="71">
        <v>4</v>
      </c>
      <c r="I91" s="69">
        <v>30</v>
      </c>
      <c r="J91" s="69">
        <v>0</v>
      </c>
      <c r="K91" s="69" t="s">
        <v>27</v>
      </c>
      <c r="L91" s="72">
        <v>0.58333333333333337</v>
      </c>
      <c r="M91" s="72">
        <v>0.73611111111111116</v>
      </c>
      <c r="N91" s="86"/>
      <c r="O91" s="74" t="s">
        <v>120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s="3" customFormat="1" ht="16.5" customHeight="1" thickBot="1" x14ac:dyDescent="0.3">
      <c r="A92" s="350"/>
      <c r="B92" s="42"/>
      <c r="C92" s="13"/>
      <c r="D92" s="14"/>
      <c r="E92" s="31"/>
      <c r="F92" s="15"/>
      <c r="G92" s="31"/>
      <c r="H92" s="31"/>
      <c r="I92" s="15"/>
      <c r="J92" s="15"/>
      <c r="K92" s="15"/>
      <c r="L92" s="16"/>
      <c r="M92" s="16"/>
      <c r="N92" s="33"/>
      <c r="O92" s="26"/>
    </row>
    <row r="93" spans="1:39" s="3" customFormat="1" ht="16.5" customHeight="1" x14ac:dyDescent="0.25">
      <c r="A93" s="350"/>
      <c r="B93" s="133" t="s">
        <v>65</v>
      </c>
      <c r="C93" s="6"/>
      <c r="D93" s="134" t="s">
        <v>66</v>
      </c>
      <c r="E93" s="135">
        <v>3</v>
      </c>
      <c r="F93" s="6" t="s">
        <v>52</v>
      </c>
      <c r="G93" s="6">
        <v>3</v>
      </c>
      <c r="H93" s="37">
        <v>4</v>
      </c>
      <c r="I93" s="136">
        <v>32</v>
      </c>
      <c r="J93" s="136">
        <v>32</v>
      </c>
      <c r="K93" s="136" t="s">
        <v>27</v>
      </c>
      <c r="L93" s="137">
        <v>0.33333333333333331</v>
      </c>
      <c r="M93" s="137">
        <v>0.4861111111111111</v>
      </c>
      <c r="N93" s="161" t="s">
        <v>175</v>
      </c>
      <c r="O93" s="139" t="s">
        <v>114</v>
      </c>
    </row>
    <row r="94" spans="1:39" s="61" customFormat="1" ht="16.5" customHeight="1" x14ac:dyDescent="0.25">
      <c r="A94" s="350"/>
      <c r="B94" s="60" t="s">
        <v>63</v>
      </c>
      <c r="C94" s="54"/>
      <c r="D94" s="55" t="s">
        <v>64</v>
      </c>
      <c r="E94" s="56">
        <v>3</v>
      </c>
      <c r="F94" s="54" t="s">
        <v>50</v>
      </c>
      <c r="G94" s="54">
        <v>3</v>
      </c>
      <c r="H94" s="56">
        <v>4</v>
      </c>
      <c r="I94" s="54">
        <v>30</v>
      </c>
      <c r="J94" s="54">
        <v>0</v>
      </c>
      <c r="K94" s="56" t="s">
        <v>31</v>
      </c>
      <c r="L94" s="57">
        <v>0.33333333333333331</v>
      </c>
      <c r="M94" s="57">
        <v>0.4861111111111111</v>
      </c>
      <c r="N94" s="75"/>
      <c r="O94" s="59" t="s">
        <v>157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s="3" customFormat="1" ht="16.5" customHeight="1" x14ac:dyDescent="0.25">
      <c r="A95" s="350"/>
      <c r="B95" s="124" t="s">
        <v>67</v>
      </c>
      <c r="C95" s="9"/>
      <c r="D95" s="125" t="s">
        <v>68</v>
      </c>
      <c r="E95" s="127">
        <v>3</v>
      </c>
      <c r="F95" s="127" t="s">
        <v>54</v>
      </c>
      <c r="G95" s="127">
        <v>3</v>
      </c>
      <c r="H95" s="127">
        <v>4</v>
      </c>
      <c r="I95" s="127">
        <v>30</v>
      </c>
      <c r="J95" s="127">
        <v>28</v>
      </c>
      <c r="K95" s="127" t="s">
        <v>24</v>
      </c>
      <c r="L95" s="128">
        <v>0.33333333333333331</v>
      </c>
      <c r="M95" s="128">
        <v>0.4861111111111111</v>
      </c>
      <c r="N95" s="132" t="s">
        <v>180</v>
      </c>
      <c r="O95" s="130" t="s">
        <v>114</v>
      </c>
    </row>
    <row r="96" spans="1:39" s="3" customFormat="1" ht="16.5" customHeight="1" x14ac:dyDescent="0.25">
      <c r="A96" s="350"/>
      <c r="B96" s="124" t="s">
        <v>69</v>
      </c>
      <c r="C96" s="9"/>
      <c r="D96" s="125" t="s">
        <v>70</v>
      </c>
      <c r="E96" s="126">
        <v>3</v>
      </c>
      <c r="F96" s="9" t="s">
        <v>71</v>
      </c>
      <c r="G96" s="9">
        <v>3</v>
      </c>
      <c r="H96" s="19">
        <v>4</v>
      </c>
      <c r="I96" s="127">
        <v>30</v>
      </c>
      <c r="J96" s="127">
        <v>24</v>
      </c>
      <c r="K96" s="126" t="s">
        <v>34</v>
      </c>
      <c r="L96" s="128">
        <v>0.33333333333333331</v>
      </c>
      <c r="M96" s="128">
        <v>0.4861111111111111</v>
      </c>
      <c r="N96" s="129" t="s">
        <v>221</v>
      </c>
      <c r="O96" s="130" t="s">
        <v>114</v>
      </c>
    </row>
    <row r="97" spans="1:39" s="3" customFormat="1" ht="16.5" customHeight="1" thickBot="1" x14ac:dyDescent="0.3">
      <c r="A97" s="351"/>
      <c r="B97" s="148" t="s">
        <v>72</v>
      </c>
      <c r="C97" s="151"/>
      <c r="D97" s="149" t="s">
        <v>75</v>
      </c>
      <c r="E97" s="150">
        <v>3</v>
      </c>
      <c r="F97" s="151" t="s">
        <v>58</v>
      </c>
      <c r="G97" s="151">
        <v>3</v>
      </c>
      <c r="H97" s="150">
        <v>4</v>
      </c>
      <c r="I97" s="151">
        <v>30</v>
      </c>
      <c r="J97" s="151">
        <v>30</v>
      </c>
      <c r="K97" s="150" t="s">
        <v>30</v>
      </c>
      <c r="L97" s="153">
        <v>0.33333333333333331</v>
      </c>
      <c r="M97" s="153">
        <v>0.4861111111111111</v>
      </c>
      <c r="N97" s="154" t="s">
        <v>207</v>
      </c>
      <c r="O97" s="27" t="s">
        <v>114</v>
      </c>
    </row>
    <row r="98" spans="1:39" s="3" customFormat="1" ht="30" customHeight="1" thickBot="1" x14ac:dyDescent="0.3">
      <c r="A98" s="355" t="s">
        <v>169</v>
      </c>
      <c r="B98" s="356"/>
      <c r="C98" s="356"/>
      <c r="D98" s="356"/>
      <c r="E98" s="356"/>
      <c r="F98" s="356"/>
      <c r="G98" s="356"/>
      <c r="H98" s="356"/>
      <c r="I98" s="356"/>
      <c r="J98" s="356"/>
      <c r="K98" s="356"/>
      <c r="L98" s="356"/>
      <c r="M98" s="356"/>
      <c r="N98" s="356"/>
      <c r="O98" s="357"/>
    </row>
    <row r="99" spans="1:39" s="3" customFormat="1" ht="16.5" customHeight="1" x14ac:dyDescent="0.25">
      <c r="A99" s="352" t="s">
        <v>34</v>
      </c>
      <c r="B99" s="133" t="s">
        <v>76</v>
      </c>
      <c r="C99" s="6" t="s">
        <v>77</v>
      </c>
      <c r="D99" s="134" t="s">
        <v>78</v>
      </c>
      <c r="E99" s="135">
        <v>1</v>
      </c>
      <c r="F99" s="6" t="s">
        <v>65</v>
      </c>
      <c r="G99" s="6">
        <v>3</v>
      </c>
      <c r="H99" s="37">
        <v>4</v>
      </c>
      <c r="I99" s="136">
        <v>30</v>
      </c>
      <c r="J99" s="136">
        <v>21</v>
      </c>
      <c r="K99" s="135" t="s">
        <v>27</v>
      </c>
      <c r="L99" s="137">
        <v>0.75</v>
      </c>
      <c r="M99" s="160">
        <v>0.90277777777777779</v>
      </c>
      <c r="N99" s="161" t="s">
        <v>178</v>
      </c>
      <c r="O99" s="139" t="s">
        <v>151</v>
      </c>
    </row>
    <row r="100" spans="1:39" s="3" customFormat="1" ht="16.5" customHeight="1" x14ac:dyDescent="0.25">
      <c r="A100" s="353"/>
      <c r="B100" s="124" t="s">
        <v>79</v>
      </c>
      <c r="C100" s="9" t="s">
        <v>80</v>
      </c>
      <c r="D100" s="125" t="s">
        <v>81</v>
      </c>
      <c r="E100" s="126">
        <v>1</v>
      </c>
      <c r="F100" s="9" t="s">
        <v>63</v>
      </c>
      <c r="G100" s="9">
        <v>3</v>
      </c>
      <c r="H100" s="19">
        <v>4</v>
      </c>
      <c r="I100" s="127">
        <v>30</v>
      </c>
      <c r="J100" s="127">
        <v>30</v>
      </c>
      <c r="K100" s="126" t="s">
        <v>30</v>
      </c>
      <c r="L100" s="128">
        <v>0.75</v>
      </c>
      <c r="M100" s="128">
        <v>0.90277777777777779</v>
      </c>
      <c r="N100" s="132" t="s">
        <v>185</v>
      </c>
      <c r="O100" s="130" t="s">
        <v>119</v>
      </c>
    </row>
    <row r="101" spans="1:39" s="3" customFormat="1" ht="16.5" customHeight="1" x14ac:dyDescent="0.25">
      <c r="A101" s="353"/>
      <c r="B101" s="124" t="s">
        <v>82</v>
      </c>
      <c r="C101" s="9" t="s">
        <v>83</v>
      </c>
      <c r="D101" s="125" t="s">
        <v>84</v>
      </c>
      <c r="E101" s="126">
        <v>1</v>
      </c>
      <c r="F101" s="9" t="s">
        <v>67</v>
      </c>
      <c r="G101" s="19">
        <v>3</v>
      </c>
      <c r="H101" s="19">
        <v>4</v>
      </c>
      <c r="I101" s="127">
        <v>30</v>
      </c>
      <c r="J101" s="127">
        <v>20</v>
      </c>
      <c r="K101" s="126" t="s">
        <v>34</v>
      </c>
      <c r="L101" s="128">
        <v>0.75</v>
      </c>
      <c r="M101" s="128">
        <v>0.90277777777777779</v>
      </c>
      <c r="N101" s="132" t="s">
        <v>194</v>
      </c>
      <c r="O101" s="130" t="s">
        <v>146</v>
      </c>
    </row>
    <row r="102" spans="1:39" s="3" customFormat="1" ht="16.5" customHeight="1" x14ac:dyDescent="0.25">
      <c r="A102" s="353"/>
      <c r="B102" s="190" t="s">
        <v>85</v>
      </c>
      <c r="C102" s="45" t="s">
        <v>86</v>
      </c>
      <c r="D102" s="191" t="s">
        <v>87</v>
      </c>
      <c r="E102" s="165">
        <v>1</v>
      </c>
      <c r="F102" s="45" t="s">
        <v>69</v>
      </c>
      <c r="G102" s="44">
        <v>3</v>
      </c>
      <c r="H102" s="44">
        <v>4</v>
      </c>
      <c r="I102" s="166">
        <v>30</v>
      </c>
      <c r="J102" s="166">
        <v>25</v>
      </c>
      <c r="K102" s="165" t="s">
        <v>31</v>
      </c>
      <c r="L102" s="192">
        <v>0.75</v>
      </c>
      <c r="M102" s="192">
        <v>0.90277777777777779</v>
      </c>
      <c r="N102" s="132" t="s">
        <v>200</v>
      </c>
      <c r="O102" s="168" t="s">
        <v>142</v>
      </c>
    </row>
    <row r="103" spans="1:39" s="3" customFormat="1" ht="16.5" customHeight="1" thickBot="1" x14ac:dyDescent="0.3">
      <c r="A103" s="353"/>
      <c r="B103" s="148" t="s">
        <v>88</v>
      </c>
      <c r="C103" s="12" t="s">
        <v>89</v>
      </c>
      <c r="D103" s="149" t="s">
        <v>90</v>
      </c>
      <c r="E103" s="150">
        <v>1</v>
      </c>
      <c r="F103" s="12" t="s">
        <v>72</v>
      </c>
      <c r="G103" s="20">
        <v>3</v>
      </c>
      <c r="H103" s="20">
        <v>4</v>
      </c>
      <c r="I103" s="151">
        <v>30</v>
      </c>
      <c r="J103" s="151">
        <v>25</v>
      </c>
      <c r="K103" s="151" t="s">
        <v>24</v>
      </c>
      <c r="L103" s="153">
        <v>0.75</v>
      </c>
      <c r="M103" s="153">
        <v>0.90277777777777779</v>
      </c>
      <c r="N103" s="154" t="s">
        <v>208</v>
      </c>
      <c r="O103" s="155" t="s">
        <v>148</v>
      </c>
    </row>
    <row r="104" spans="1:39" s="3" customFormat="1" ht="16.5" customHeight="1" thickBot="1" x14ac:dyDescent="0.3">
      <c r="A104" s="353"/>
      <c r="B104" s="42"/>
      <c r="C104" s="15"/>
      <c r="D104" s="14"/>
      <c r="E104" s="31"/>
      <c r="F104" s="15"/>
      <c r="G104" s="31"/>
      <c r="H104" s="31"/>
      <c r="I104" s="15"/>
      <c r="J104" s="15"/>
      <c r="K104" s="15"/>
      <c r="L104" s="16"/>
      <c r="M104" s="16"/>
      <c r="N104" s="34"/>
      <c r="O104" s="26"/>
    </row>
    <row r="105" spans="1:39" s="61" customFormat="1" ht="16.5" customHeight="1" x14ac:dyDescent="0.25">
      <c r="A105" s="353"/>
      <c r="B105" s="76" t="s">
        <v>76</v>
      </c>
      <c r="C105" s="77" t="s">
        <v>77</v>
      </c>
      <c r="D105" s="78" t="s">
        <v>78</v>
      </c>
      <c r="E105" s="79">
        <v>2</v>
      </c>
      <c r="F105" s="77" t="s">
        <v>65</v>
      </c>
      <c r="G105" s="77">
        <v>3</v>
      </c>
      <c r="H105" s="79">
        <v>4</v>
      </c>
      <c r="I105" s="77">
        <v>30</v>
      </c>
      <c r="J105" s="77">
        <v>0</v>
      </c>
      <c r="K105" s="79" t="s">
        <v>31</v>
      </c>
      <c r="L105" s="80">
        <v>0.58333333333333337</v>
      </c>
      <c r="M105" s="83">
        <v>0.73611111111111116</v>
      </c>
      <c r="N105" s="84"/>
      <c r="O105" s="82" t="s">
        <v>152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s="3" customFormat="1" ht="16.5" customHeight="1" thickBot="1" x14ac:dyDescent="0.3">
      <c r="A106" s="353"/>
      <c r="B106" s="124" t="s">
        <v>79</v>
      </c>
      <c r="C106" s="9" t="s">
        <v>80</v>
      </c>
      <c r="D106" s="125" t="s">
        <v>81</v>
      </c>
      <c r="E106" s="126">
        <v>2</v>
      </c>
      <c r="F106" s="127" t="s">
        <v>63</v>
      </c>
      <c r="G106" s="127">
        <v>3</v>
      </c>
      <c r="H106" s="126">
        <v>4</v>
      </c>
      <c r="I106" s="127">
        <v>30</v>
      </c>
      <c r="J106" s="127">
        <v>24</v>
      </c>
      <c r="K106" s="126" t="s">
        <v>30</v>
      </c>
      <c r="L106" s="128">
        <v>0.58333333333333337</v>
      </c>
      <c r="M106" s="128">
        <v>0.73611111111111116</v>
      </c>
      <c r="N106" s="129" t="s">
        <v>180</v>
      </c>
      <c r="O106" s="130" t="s">
        <v>119</v>
      </c>
    </row>
    <row r="107" spans="1:39" s="3" customFormat="1" ht="16.5" customHeight="1" x14ac:dyDescent="0.25">
      <c r="A107" s="353"/>
      <c r="B107" s="124" t="s">
        <v>82</v>
      </c>
      <c r="C107" s="9" t="s">
        <v>83</v>
      </c>
      <c r="D107" s="125" t="s">
        <v>84</v>
      </c>
      <c r="E107" s="126">
        <v>2</v>
      </c>
      <c r="F107" s="9" t="s">
        <v>67</v>
      </c>
      <c r="G107" s="19">
        <v>3</v>
      </c>
      <c r="H107" s="19">
        <v>4</v>
      </c>
      <c r="I107" s="127">
        <v>30</v>
      </c>
      <c r="J107" s="127">
        <v>26</v>
      </c>
      <c r="K107" s="126" t="s">
        <v>34</v>
      </c>
      <c r="L107" s="128">
        <v>0.58333333333333337</v>
      </c>
      <c r="M107" s="128">
        <v>0.73611111111111116</v>
      </c>
      <c r="N107" s="161" t="s">
        <v>175</v>
      </c>
      <c r="O107" s="130" t="s">
        <v>112</v>
      </c>
      <c r="P107" s="109" t="s">
        <v>175</v>
      </c>
    </row>
    <row r="108" spans="1:39" s="3" customFormat="1" ht="16.5" customHeight="1" x14ac:dyDescent="0.25">
      <c r="A108" s="353"/>
      <c r="B108" s="98" t="s">
        <v>85</v>
      </c>
      <c r="C108" s="94" t="s">
        <v>86</v>
      </c>
      <c r="D108" s="99" t="s">
        <v>87</v>
      </c>
      <c r="E108" s="95">
        <v>2</v>
      </c>
      <c r="F108" s="94" t="s">
        <v>69</v>
      </c>
      <c r="G108" s="95">
        <v>3</v>
      </c>
      <c r="H108" s="95">
        <v>4</v>
      </c>
      <c r="I108" s="94">
        <v>30</v>
      </c>
      <c r="J108" s="94">
        <v>0</v>
      </c>
      <c r="K108" s="95" t="s">
        <v>24</v>
      </c>
      <c r="L108" s="57">
        <v>0.58333333333333337</v>
      </c>
      <c r="M108" s="57">
        <v>0.73611111111111116</v>
      </c>
      <c r="N108" s="88"/>
      <c r="O108" s="97" t="s">
        <v>117</v>
      </c>
    </row>
    <row r="109" spans="1:39" s="3" customFormat="1" ht="16.5" customHeight="1" thickBot="1" x14ac:dyDescent="0.3">
      <c r="A109" s="353"/>
      <c r="B109" s="148" t="s">
        <v>88</v>
      </c>
      <c r="C109" s="12" t="s">
        <v>89</v>
      </c>
      <c r="D109" s="149" t="s">
        <v>90</v>
      </c>
      <c r="E109" s="150">
        <v>2</v>
      </c>
      <c r="F109" s="12" t="s">
        <v>72</v>
      </c>
      <c r="G109" s="20">
        <v>3</v>
      </c>
      <c r="H109" s="20">
        <v>4</v>
      </c>
      <c r="I109" s="151">
        <v>30</v>
      </c>
      <c r="J109" s="151">
        <v>19</v>
      </c>
      <c r="K109" s="151" t="s">
        <v>27</v>
      </c>
      <c r="L109" s="153">
        <v>0.58333333333333337</v>
      </c>
      <c r="M109" s="153">
        <v>0.73611111111111116</v>
      </c>
      <c r="N109" s="154" t="s">
        <v>176</v>
      </c>
      <c r="O109" s="155" t="s">
        <v>110</v>
      </c>
    </row>
    <row r="110" spans="1:39" s="3" customFormat="1" ht="16.5" customHeight="1" thickBot="1" x14ac:dyDescent="0.3">
      <c r="A110" s="353"/>
      <c r="B110" s="42"/>
      <c r="C110" s="15"/>
      <c r="D110" s="14"/>
      <c r="E110" s="31"/>
      <c r="F110" s="15"/>
      <c r="G110" s="31"/>
      <c r="H110" s="31"/>
      <c r="I110" s="15"/>
      <c r="J110" s="15"/>
      <c r="K110" s="15"/>
      <c r="L110" s="16"/>
      <c r="M110" s="16"/>
      <c r="N110" s="87"/>
      <c r="O110" s="26"/>
    </row>
    <row r="111" spans="1:39" s="3" customFormat="1" ht="16.5" customHeight="1" x14ac:dyDescent="0.25">
      <c r="A111" s="353"/>
      <c r="B111" s="156" t="s">
        <v>76</v>
      </c>
      <c r="C111" s="18" t="s">
        <v>77</v>
      </c>
      <c r="D111" s="157" t="s">
        <v>78</v>
      </c>
      <c r="E111" s="158">
        <v>3</v>
      </c>
      <c r="F111" s="159" t="s">
        <v>65</v>
      </c>
      <c r="G111" s="159">
        <v>3</v>
      </c>
      <c r="H111" s="158">
        <v>4</v>
      </c>
      <c r="I111" s="159">
        <v>30</v>
      </c>
      <c r="J111" s="159">
        <v>29</v>
      </c>
      <c r="K111" s="158" t="s">
        <v>27</v>
      </c>
      <c r="L111" s="160">
        <v>0.33333333333333331</v>
      </c>
      <c r="M111" s="160">
        <v>0.4861111111111111</v>
      </c>
      <c r="N111" s="161" t="s">
        <v>179</v>
      </c>
      <c r="O111" s="162" t="s">
        <v>115</v>
      </c>
    </row>
    <row r="112" spans="1:39" s="3" customFormat="1" ht="16.5" customHeight="1" x14ac:dyDescent="0.25">
      <c r="A112" s="353"/>
      <c r="B112" s="60" t="s">
        <v>79</v>
      </c>
      <c r="C112" s="54" t="s">
        <v>80</v>
      </c>
      <c r="D112" s="55" t="s">
        <v>81</v>
      </c>
      <c r="E112" s="56">
        <v>3</v>
      </c>
      <c r="F112" s="54" t="s">
        <v>63</v>
      </c>
      <c r="G112" s="54">
        <v>3</v>
      </c>
      <c r="H112" s="56">
        <v>4</v>
      </c>
      <c r="I112" s="54">
        <v>30</v>
      </c>
      <c r="J112" s="54">
        <v>0</v>
      </c>
      <c r="K112" s="56" t="s">
        <v>24</v>
      </c>
      <c r="L112" s="57">
        <v>0.33333333333333331</v>
      </c>
      <c r="M112" s="57">
        <v>0.4861111111111111</v>
      </c>
      <c r="N112" s="88"/>
      <c r="O112" s="59" t="s">
        <v>117</v>
      </c>
    </row>
    <row r="113" spans="1:15" s="3" customFormat="1" ht="16.5" customHeight="1" x14ac:dyDescent="0.25">
      <c r="A113" s="353"/>
      <c r="B113" s="60" t="s">
        <v>82</v>
      </c>
      <c r="C113" s="54" t="s">
        <v>83</v>
      </c>
      <c r="D113" s="55" t="s">
        <v>84</v>
      </c>
      <c r="E113" s="56">
        <v>3</v>
      </c>
      <c r="F113" s="94" t="s">
        <v>69</v>
      </c>
      <c r="G113" s="56">
        <v>3</v>
      </c>
      <c r="H113" s="56">
        <v>4</v>
      </c>
      <c r="I113" s="54">
        <v>30</v>
      </c>
      <c r="J113" s="94">
        <v>0</v>
      </c>
      <c r="K113" s="95" t="s">
        <v>30</v>
      </c>
      <c r="L113" s="57">
        <v>0.33333333333333331</v>
      </c>
      <c r="M113" s="57">
        <v>0.4861111111111111</v>
      </c>
      <c r="N113" s="96"/>
      <c r="O113" s="97" t="s">
        <v>120</v>
      </c>
    </row>
    <row r="114" spans="1:15" s="3" customFormat="1" ht="16.5" customHeight="1" x14ac:dyDescent="0.25">
      <c r="A114" s="353"/>
      <c r="B114" s="124" t="s">
        <v>85</v>
      </c>
      <c r="C114" s="9" t="s">
        <v>86</v>
      </c>
      <c r="D114" s="125" t="s">
        <v>87</v>
      </c>
      <c r="E114" s="126">
        <v>3</v>
      </c>
      <c r="F114" s="9" t="s">
        <v>69</v>
      </c>
      <c r="G114" s="19">
        <v>3</v>
      </c>
      <c r="H114" s="19">
        <v>4</v>
      </c>
      <c r="I114" s="127">
        <v>32</v>
      </c>
      <c r="J114" s="127">
        <v>32</v>
      </c>
      <c r="K114" s="126" t="s">
        <v>31</v>
      </c>
      <c r="L114" s="128">
        <v>0.33333333333333331</v>
      </c>
      <c r="M114" s="128">
        <v>0.4861111111111111</v>
      </c>
      <c r="N114" s="129" t="s">
        <v>201</v>
      </c>
      <c r="O114" s="130" t="s">
        <v>115</v>
      </c>
    </row>
    <row r="115" spans="1:15" s="46" customFormat="1" ht="16.5" customHeight="1" thickBot="1" x14ac:dyDescent="0.3">
      <c r="A115" s="354"/>
      <c r="B115" s="89" t="s">
        <v>88</v>
      </c>
      <c r="C115" s="90" t="s">
        <v>89</v>
      </c>
      <c r="D115" s="91" t="s">
        <v>90</v>
      </c>
      <c r="E115" s="92">
        <v>3</v>
      </c>
      <c r="F115" s="90" t="s">
        <v>72</v>
      </c>
      <c r="G115" s="90">
        <v>3</v>
      </c>
      <c r="H115" s="92">
        <v>4</v>
      </c>
      <c r="I115" s="90">
        <v>30</v>
      </c>
      <c r="J115" s="90">
        <v>0</v>
      </c>
      <c r="K115" s="92" t="s">
        <v>34</v>
      </c>
      <c r="L115" s="93">
        <v>0.33333333333333331</v>
      </c>
      <c r="M115" s="93">
        <v>0.4861111111111111</v>
      </c>
      <c r="N115" s="86"/>
      <c r="O115" s="74" t="s">
        <v>115</v>
      </c>
    </row>
    <row r="116" spans="1:15" s="3" customFormat="1" ht="6.75" customHeight="1" thickBot="1" x14ac:dyDescent="0.3">
      <c r="A116" s="24"/>
      <c r="B116" s="15"/>
      <c r="C116" s="15"/>
      <c r="D116" s="14"/>
      <c r="E116" s="31"/>
      <c r="F116" s="15"/>
      <c r="G116" s="31"/>
      <c r="H116" s="31"/>
      <c r="I116" s="15"/>
      <c r="J116" s="15"/>
      <c r="K116" s="15"/>
      <c r="L116" s="16"/>
      <c r="M116" s="16"/>
      <c r="N116" s="33"/>
      <c r="O116" s="26"/>
    </row>
    <row r="117" spans="1:15" s="3" customFormat="1" ht="21.75" customHeight="1" x14ac:dyDescent="0.25">
      <c r="A117" s="341" t="s">
        <v>109</v>
      </c>
      <c r="B117" s="133" t="s">
        <v>97</v>
      </c>
      <c r="C117" s="6"/>
      <c r="D117" s="134" t="s">
        <v>106</v>
      </c>
      <c r="E117" s="135">
        <v>1</v>
      </c>
      <c r="F117" s="6" t="s">
        <v>76</v>
      </c>
      <c r="G117" s="6">
        <v>3</v>
      </c>
      <c r="H117" s="6">
        <v>4</v>
      </c>
      <c r="I117" s="136">
        <v>37</v>
      </c>
      <c r="J117" s="136">
        <v>37</v>
      </c>
      <c r="K117" s="137" t="s">
        <v>34</v>
      </c>
      <c r="L117" s="137">
        <v>0.75</v>
      </c>
      <c r="M117" s="137">
        <v>0.90277777777777779</v>
      </c>
      <c r="N117" s="194" t="s">
        <v>177</v>
      </c>
      <c r="O117" s="139" t="s">
        <v>143</v>
      </c>
    </row>
    <row r="118" spans="1:15" s="3" customFormat="1" ht="21.75" customHeight="1" x14ac:dyDescent="0.25">
      <c r="A118" s="342"/>
      <c r="B118" s="124" t="s">
        <v>98</v>
      </c>
      <c r="C118" s="9"/>
      <c r="D118" s="125" t="s">
        <v>99</v>
      </c>
      <c r="E118" s="126">
        <v>1</v>
      </c>
      <c r="F118" s="127" t="s">
        <v>79</v>
      </c>
      <c r="G118" s="127">
        <v>3</v>
      </c>
      <c r="H118" s="126">
        <v>4</v>
      </c>
      <c r="I118" s="127">
        <v>31</v>
      </c>
      <c r="J118" s="127">
        <v>31</v>
      </c>
      <c r="K118" s="128" t="s">
        <v>30</v>
      </c>
      <c r="L118" s="128">
        <v>0.75</v>
      </c>
      <c r="M118" s="128">
        <v>0.90277777777777779</v>
      </c>
      <c r="N118" s="163" t="s">
        <v>215</v>
      </c>
      <c r="O118" s="130" t="s">
        <v>147</v>
      </c>
    </row>
    <row r="119" spans="1:15" s="3" customFormat="1" ht="21.75" customHeight="1" x14ac:dyDescent="0.25">
      <c r="A119" s="342"/>
      <c r="B119" s="124" t="s">
        <v>100</v>
      </c>
      <c r="C119" s="9"/>
      <c r="D119" s="125" t="s">
        <v>101</v>
      </c>
      <c r="E119" s="126">
        <v>1</v>
      </c>
      <c r="F119" s="127" t="s">
        <v>82</v>
      </c>
      <c r="G119" s="126">
        <v>3</v>
      </c>
      <c r="H119" s="126">
        <v>4</v>
      </c>
      <c r="I119" s="127">
        <v>37</v>
      </c>
      <c r="J119" s="127">
        <v>37</v>
      </c>
      <c r="K119" s="128" t="s">
        <v>27</v>
      </c>
      <c r="L119" s="128">
        <v>0.75</v>
      </c>
      <c r="M119" s="128">
        <v>0.90277777777777779</v>
      </c>
      <c r="N119" s="129" t="s">
        <v>187</v>
      </c>
      <c r="O119" s="130" t="s">
        <v>123</v>
      </c>
    </row>
    <row r="120" spans="1:15" ht="21.75" customHeight="1" x14ac:dyDescent="0.25">
      <c r="A120" s="342"/>
      <c r="B120" s="124" t="s">
        <v>102</v>
      </c>
      <c r="C120" s="9"/>
      <c r="D120" s="125" t="s">
        <v>103</v>
      </c>
      <c r="E120" s="126">
        <v>1</v>
      </c>
      <c r="F120" s="9" t="s">
        <v>85</v>
      </c>
      <c r="G120" s="19">
        <v>3</v>
      </c>
      <c r="H120" s="19">
        <v>4</v>
      </c>
      <c r="I120" s="127">
        <v>30</v>
      </c>
      <c r="J120" s="127">
        <v>20</v>
      </c>
      <c r="K120" s="128" t="s">
        <v>31</v>
      </c>
      <c r="L120" s="128">
        <v>0.75</v>
      </c>
      <c r="M120" s="128">
        <v>0.90277777777777779</v>
      </c>
      <c r="N120" s="129" t="s">
        <v>202</v>
      </c>
      <c r="O120" s="130" t="s">
        <v>150</v>
      </c>
    </row>
    <row r="121" spans="1:15" s="35" customFormat="1" ht="21.75" customHeight="1" x14ac:dyDescent="0.25">
      <c r="A121" s="342"/>
      <c r="B121" s="140" t="s">
        <v>104</v>
      </c>
      <c r="C121" s="48"/>
      <c r="D121" s="141" t="s">
        <v>105</v>
      </c>
      <c r="E121" s="142">
        <v>1</v>
      </c>
      <c r="F121" s="48" t="s">
        <v>88</v>
      </c>
      <c r="G121" s="47">
        <v>3</v>
      </c>
      <c r="H121" s="47">
        <v>4</v>
      </c>
      <c r="I121" s="143">
        <v>34</v>
      </c>
      <c r="J121" s="143">
        <v>33</v>
      </c>
      <c r="K121" s="144" t="s">
        <v>24</v>
      </c>
      <c r="L121" s="144">
        <v>0.75</v>
      </c>
      <c r="M121" s="144">
        <v>0.90277777777777779</v>
      </c>
      <c r="N121" s="132" t="s">
        <v>194</v>
      </c>
      <c r="O121" s="130" t="s">
        <v>123</v>
      </c>
    </row>
    <row r="122" spans="1:15" s="35" customFormat="1" ht="21.75" customHeight="1" x14ac:dyDescent="0.25">
      <c r="A122" s="342"/>
      <c r="B122" s="124" t="s">
        <v>91</v>
      </c>
      <c r="C122" s="9" t="s">
        <v>92</v>
      </c>
      <c r="D122" s="125" t="s">
        <v>93</v>
      </c>
      <c r="E122" s="126">
        <v>1</v>
      </c>
      <c r="F122" s="9" t="s">
        <v>94</v>
      </c>
      <c r="G122" s="9">
        <v>0</v>
      </c>
      <c r="H122" s="9">
        <v>4</v>
      </c>
      <c r="I122" s="127">
        <v>40</v>
      </c>
      <c r="J122" s="127">
        <v>30</v>
      </c>
      <c r="K122" s="128" t="s">
        <v>34</v>
      </c>
      <c r="L122" s="128">
        <v>0.75</v>
      </c>
      <c r="M122" s="128">
        <v>0.90277777777777779</v>
      </c>
      <c r="N122" s="129" t="s">
        <v>208</v>
      </c>
      <c r="O122" s="130" t="s">
        <v>155</v>
      </c>
    </row>
    <row r="123" spans="1:15" s="35" customFormat="1" ht="21.75" customHeight="1" x14ac:dyDescent="0.25">
      <c r="A123" s="342"/>
      <c r="B123" s="124" t="s">
        <v>91</v>
      </c>
      <c r="C123" s="9"/>
      <c r="D123" s="125" t="s">
        <v>93</v>
      </c>
      <c r="E123" s="126">
        <v>2</v>
      </c>
      <c r="F123" s="9" t="s">
        <v>94</v>
      </c>
      <c r="G123" s="9">
        <v>0</v>
      </c>
      <c r="H123" s="9">
        <v>4</v>
      </c>
      <c r="I123" s="127">
        <v>6</v>
      </c>
      <c r="J123" s="127">
        <v>4</v>
      </c>
      <c r="K123" s="128" t="s">
        <v>108</v>
      </c>
      <c r="L123" s="128">
        <v>0.33333333333333331</v>
      </c>
      <c r="M123" s="128">
        <v>0.4861111111111111</v>
      </c>
      <c r="N123" s="129" t="s">
        <v>208</v>
      </c>
      <c r="O123" s="130" t="s">
        <v>155</v>
      </c>
    </row>
    <row r="124" spans="1:15" s="35" customFormat="1" ht="21.75" customHeight="1" x14ac:dyDescent="0.25">
      <c r="A124" s="342"/>
      <c r="B124" s="124" t="s">
        <v>91</v>
      </c>
      <c r="C124" s="9"/>
      <c r="D124" s="125" t="s">
        <v>93</v>
      </c>
      <c r="E124" s="126">
        <v>3</v>
      </c>
      <c r="F124" s="9" t="s">
        <v>94</v>
      </c>
      <c r="G124" s="9">
        <v>0</v>
      </c>
      <c r="H124" s="9">
        <v>4</v>
      </c>
      <c r="I124" s="127">
        <v>6</v>
      </c>
      <c r="J124" s="127">
        <v>0</v>
      </c>
      <c r="K124" s="128" t="s">
        <v>108</v>
      </c>
      <c r="L124" s="128">
        <v>0.33333333333333331</v>
      </c>
      <c r="M124" s="128">
        <v>0.4861111111111111</v>
      </c>
      <c r="N124" s="129" t="s">
        <v>193</v>
      </c>
      <c r="O124" s="130" t="s">
        <v>155</v>
      </c>
    </row>
    <row r="125" spans="1:15" s="35" customFormat="1" ht="21.75" customHeight="1" x14ac:dyDescent="0.25">
      <c r="A125" s="342"/>
      <c r="B125" s="124" t="s">
        <v>91</v>
      </c>
      <c r="C125" s="9"/>
      <c r="D125" s="125" t="s">
        <v>93</v>
      </c>
      <c r="E125" s="126">
        <v>4</v>
      </c>
      <c r="F125" s="9" t="s">
        <v>94</v>
      </c>
      <c r="G125" s="9">
        <v>0</v>
      </c>
      <c r="H125" s="9">
        <v>4</v>
      </c>
      <c r="I125" s="127">
        <v>6</v>
      </c>
      <c r="J125" s="127">
        <v>0</v>
      </c>
      <c r="K125" s="128" t="s">
        <v>108</v>
      </c>
      <c r="L125" s="128">
        <v>0.33333333333333331</v>
      </c>
      <c r="M125" s="128">
        <v>0.4861111111111111</v>
      </c>
      <c r="N125" s="129" t="s">
        <v>208</v>
      </c>
      <c r="O125" s="130" t="s">
        <v>155</v>
      </c>
    </row>
    <row r="126" spans="1:15" s="35" customFormat="1" ht="21.75" customHeight="1" x14ac:dyDescent="0.25">
      <c r="A126" s="342"/>
      <c r="B126" s="124" t="s">
        <v>91</v>
      </c>
      <c r="C126" s="9"/>
      <c r="D126" s="125" t="s">
        <v>93</v>
      </c>
      <c r="E126" s="126">
        <v>5</v>
      </c>
      <c r="F126" s="9" t="s">
        <v>94</v>
      </c>
      <c r="G126" s="9">
        <v>0</v>
      </c>
      <c r="H126" s="9">
        <v>4</v>
      </c>
      <c r="I126" s="127">
        <v>6</v>
      </c>
      <c r="J126" s="127">
        <v>0</v>
      </c>
      <c r="K126" s="128" t="s">
        <v>108</v>
      </c>
      <c r="L126" s="128">
        <v>0.33333333333333331</v>
      </c>
      <c r="M126" s="128">
        <v>0.4861111111111111</v>
      </c>
      <c r="N126" s="132" t="s">
        <v>193</v>
      </c>
      <c r="O126" s="130" t="s">
        <v>155</v>
      </c>
    </row>
    <row r="127" spans="1:15" s="35" customFormat="1" ht="21.75" customHeight="1" x14ac:dyDescent="0.25">
      <c r="A127" s="342"/>
      <c r="B127" s="7" t="s">
        <v>91</v>
      </c>
      <c r="C127" s="9"/>
      <c r="D127" s="5" t="s">
        <v>93</v>
      </c>
      <c r="E127" s="19">
        <v>6</v>
      </c>
      <c r="F127" s="9" t="s">
        <v>94</v>
      </c>
      <c r="G127" s="9">
        <v>0</v>
      </c>
      <c r="H127" s="9">
        <v>4</v>
      </c>
      <c r="I127" s="9">
        <v>6</v>
      </c>
      <c r="J127" s="9">
        <v>0</v>
      </c>
      <c r="K127" s="10" t="s">
        <v>108</v>
      </c>
      <c r="L127" s="10">
        <v>0.33333333333333331</v>
      </c>
      <c r="M127" s="10">
        <v>0.4861111111111111</v>
      </c>
      <c r="N127" s="64"/>
      <c r="O127" s="25" t="s">
        <v>155</v>
      </c>
    </row>
    <row r="128" spans="1:15" s="35" customFormat="1" ht="21.75" customHeight="1" x14ac:dyDescent="0.25">
      <c r="A128" s="342"/>
      <c r="B128" s="7" t="s">
        <v>91</v>
      </c>
      <c r="C128" s="9" t="s">
        <v>92</v>
      </c>
      <c r="D128" s="5" t="s">
        <v>93</v>
      </c>
      <c r="E128" s="19">
        <v>7</v>
      </c>
      <c r="F128" s="9" t="s">
        <v>94</v>
      </c>
      <c r="G128" s="9">
        <v>0</v>
      </c>
      <c r="H128" s="9">
        <v>4</v>
      </c>
      <c r="I128" s="9">
        <v>6</v>
      </c>
      <c r="J128" s="9">
        <v>0</v>
      </c>
      <c r="K128" s="10" t="s">
        <v>108</v>
      </c>
      <c r="L128" s="10">
        <v>0.33333333333333331</v>
      </c>
      <c r="M128" s="10">
        <v>0.4861111111111111</v>
      </c>
      <c r="O128" s="25" t="s">
        <v>155</v>
      </c>
    </row>
    <row r="129" spans="1:39" s="35" customFormat="1" ht="21.75" customHeight="1" thickBot="1" x14ac:dyDescent="0.3">
      <c r="A129" s="342"/>
      <c r="B129" s="148" t="s">
        <v>95</v>
      </c>
      <c r="C129" s="12"/>
      <c r="D129" s="149" t="s">
        <v>96</v>
      </c>
      <c r="E129" s="150">
        <v>1</v>
      </c>
      <c r="F129" s="12" t="s">
        <v>94</v>
      </c>
      <c r="G129" s="12">
        <v>0</v>
      </c>
      <c r="H129" s="12">
        <v>4</v>
      </c>
      <c r="I129" s="151">
        <v>10</v>
      </c>
      <c r="J129" s="151">
        <v>6</v>
      </c>
      <c r="K129" s="153" t="s">
        <v>30</v>
      </c>
      <c r="L129" s="153">
        <v>0.75</v>
      </c>
      <c r="M129" s="153">
        <v>0.90277777777777779</v>
      </c>
      <c r="N129" s="203" t="s">
        <v>176</v>
      </c>
      <c r="O129" s="155" t="s">
        <v>155</v>
      </c>
    </row>
    <row r="130" spans="1:39" s="35" customFormat="1" ht="21.75" customHeight="1" x14ac:dyDescent="0.25">
      <c r="A130" s="342"/>
      <c r="B130" s="7" t="s">
        <v>136</v>
      </c>
      <c r="C130" s="13"/>
      <c r="D130" s="5" t="s">
        <v>137</v>
      </c>
      <c r="E130" s="19">
        <v>9</v>
      </c>
      <c r="F130" s="9" t="s">
        <v>94</v>
      </c>
      <c r="G130" s="9">
        <v>0</v>
      </c>
      <c r="H130" s="9">
        <v>4</v>
      </c>
      <c r="I130" s="9">
        <v>6</v>
      </c>
      <c r="J130" s="9">
        <v>0</v>
      </c>
      <c r="K130" s="10" t="s">
        <v>108</v>
      </c>
      <c r="L130" s="10">
        <v>0.33333333333333331</v>
      </c>
      <c r="M130" s="10">
        <v>0.4861111111111111</v>
      </c>
      <c r="N130" s="22"/>
      <c r="O130" s="25" t="s">
        <v>155</v>
      </c>
    </row>
    <row r="131" spans="1:39" ht="16.5" customHeight="1" thickBot="1" x14ac:dyDescent="0.3">
      <c r="A131" s="342"/>
      <c r="B131" s="42"/>
      <c r="C131" s="13"/>
      <c r="D131" s="14"/>
      <c r="E131" s="31"/>
      <c r="F131" s="31"/>
      <c r="G131" s="15"/>
      <c r="H131" s="31"/>
      <c r="I131" s="15"/>
      <c r="J131" s="15"/>
      <c r="K131" s="31"/>
      <c r="L131" s="16"/>
      <c r="M131" s="16"/>
      <c r="N131" s="33"/>
      <c r="O131" s="26"/>
    </row>
    <row r="132" spans="1:39" ht="16.5" customHeight="1" thickBot="1" x14ac:dyDescent="0.3">
      <c r="A132" s="342"/>
      <c r="B132" s="133" t="s">
        <v>97</v>
      </c>
      <c r="C132" s="6"/>
      <c r="D132" s="134" t="s">
        <v>106</v>
      </c>
      <c r="E132" s="135">
        <v>2</v>
      </c>
      <c r="F132" s="136" t="s">
        <v>76</v>
      </c>
      <c r="G132" s="136">
        <v>3</v>
      </c>
      <c r="H132" s="136">
        <v>4</v>
      </c>
      <c r="I132" s="136">
        <v>30</v>
      </c>
      <c r="J132" s="136">
        <v>27</v>
      </c>
      <c r="K132" s="137" t="s">
        <v>27</v>
      </c>
      <c r="L132" s="137">
        <v>0.58333333333333337</v>
      </c>
      <c r="M132" s="137">
        <v>0.73611111111111116</v>
      </c>
      <c r="N132" s="138" t="s">
        <v>180</v>
      </c>
      <c r="O132" s="139" t="s">
        <v>114</v>
      </c>
    </row>
    <row r="133" spans="1:39" ht="16.5" customHeight="1" x14ac:dyDescent="0.25">
      <c r="A133" s="342"/>
      <c r="B133" s="124" t="s">
        <v>98</v>
      </c>
      <c r="C133" s="9"/>
      <c r="D133" s="125" t="s">
        <v>99</v>
      </c>
      <c r="E133" s="126">
        <v>2</v>
      </c>
      <c r="F133" s="127" t="s">
        <v>79</v>
      </c>
      <c r="G133" s="127">
        <v>3</v>
      </c>
      <c r="H133" s="126">
        <v>4</v>
      </c>
      <c r="I133" s="127">
        <v>31</v>
      </c>
      <c r="J133" s="127">
        <v>30</v>
      </c>
      <c r="K133" s="128" t="s">
        <v>31</v>
      </c>
      <c r="L133" s="128">
        <v>0.58333333333333337</v>
      </c>
      <c r="M133" s="128">
        <v>0.73611111111111116</v>
      </c>
      <c r="N133" s="138" t="s">
        <v>180</v>
      </c>
      <c r="O133" s="130" t="s">
        <v>116</v>
      </c>
    </row>
    <row r="134" spans="1:39" ht="16.5" customHeight="1" x14ac:dyDescent="0.25">
      <c r="A134" s="342"/>
      <c r="B134" s="124" t="s">
        <v>100</v>
      </c>
      <c r="C134" s="9"/>
      <c r="D134" s="125" t="s">
        <v>101</v>
      </c>
      <c r="E134" s="126">
        <v>2</v>
      </c>
      <c r="F134" s="127" t="s">
        <v>82</v>
      </c>
      <c r="G134" s="126">
        <v>3</v>
      </c>
      <c r="H134" s="126">
        <v>4</v>
      </c>
      <c r="I134" s="127">
        <v>24</v>
      </c>
      <c r="J134" s="127">
        <v>23</v>
      </c>
      <c r="K134" s="128" t="s">
        <v>34</v>
      </c>
      <c r="L134" s="128">
        <v>0.54166666666666663</v>
      </c>
      <c r="M134" s="128">
        <v>0.69444444444444453</v>
      </c>
      <c r="N134" s="129" t="s">
        <v>195</v>
      </c>
      <c r="O134" s="130" t="s">
        <v>134</v>
      </c>
    </row>
    <row r="135" spans="1:39" ht="16.5" customHeight="1" x14ac:dyDescent="0.25">
      <c r="A135" s="342"/>
      <c r="B135" s="124" t="s">
        <v>102</v>
      </c>
      <c r="C135" s="9"/>
      <c r="D135" s="125" t="s">
        <v>103</v>
      </c>
      <c r="E135" s="126">
        <v>2</v>
      </c>
      <c r="F135" s="9" t="s">
        <v>85</v>
      </c>
      <c r="G135" s="19">
        <v>3</v>
      </c>
      <c r="H135" s="19">
        <v>4</v>
      </c>
      <c r="I135" s="127">
        <v>30</v>
      </c>
      <c r="J135" s="127">
        <v>25</v>
      </c>
      <c r="K135" s="128" t="s">
        <v>30</v>
      </c>
      <c r="L135" s="128">
        <v>0.58333333333333337</v>
      </c>
      <c r="M135" s="128">
        <v>0.73611111111111116</v>
      </c>
      <c r="N135" s="129" t="s">
        <v>202</v>
      </c>
      <c r="O135" s="130" t="s">
        <v>156</v>
      </c>
    </row>
    <row r="136" spans="1:39" ht="16.5" customHeight="1" thickBot="1" x14ac:dyDescent="0.3">
      <c r="A136" s="342"/>
      <c r="B136" s="148" t="s">
        <v>104</v>
      </c>
      <c r="C136" s="151"/>
      <c r="D136" s="149" t="s">
        <v>105</v>
      </c>
      <c r="E136" s="150">
        <v>2</v>
      </c>
      <c r="F136" s="151" t="s">
        <v>88</v>
      </c>
      <c r="G136" s="150">
        <v>3</v>
      </c>
      <c r="H136" s="150">
        <v>4</v>
      </c>
      <c r="I136" s="151">
        <v>30</v>
      </c>
      <c r="J136" s="151">
        <v>31</v>
      </c>
      <c r="K136" s="153" t="s">
        <v>24</v>
      </c>
      <c r="L136" s="153">
        <v>0.58333333333333337</v>
      </c>
      <c r="M136" s="153">
        <v>0.73611111111111116</v>
      </c>
      <c r="N136" s="154" t="s">
        <v>209</v>
      </c>
      <c r="O136" s="155" t="s">
        <v>144</v>
      </c>
    </row>
    <row r="137" spans="1:39" ht="16.5" customHeight="1" thickBot="1" x14ac:dyDescent="0.3">
      <c r="A137" s="342"/>
      <c r="B137" s="63"/>
      <c r="C137" s="50"/>
      <c r="D137" s="51"/>
      <c r="E137" s="52"/>
      <c r="F137" s="50"/>
      <c r="G137" s="50"/>
      <c r="H137" s="50"/>
      <c r="I137" s="50"/>
      <c r="J137" s="50"/>
      <c r="K137" s="49"/>
      <c r="L137" s="49"/>
      <c r="M137" s="49"/>
      <c r="N137" s="23"/>
      <c r="O137" s="62"/>
    </row>
    <row r="138" spans="1:39" ht="16.5" customHeight="1" thickBot="1" x14ac:dyDescent="0.3">
      <c r="A138" s="342"/>
      <c r="B138" s="112" t="s">
        <v>97</v>
      </c>
      <c r="C138" s="111"/>
      <c r="D138" s="113" t="s">
        <v>106</v>
      </c>
      <c r="E138" s="114">
        <v>3</v>
      </c>
      <c r="F138" s="111" t="s">
        <v>76</v>
      </c>
      <c r="G138" s="111">
        <v>3</v>
      </c>
      <c r="H138" s="114">
        <v>4</v>
      </c>
      <c r="I138" s="111">
        <v>0</v>
      </c>
      <c r="J138" s="111">
        <v>0</v>
      </c>
      <c r="K138" s="114" t="s">
        <v>34</v>
      </c>
      <c r="L138" s="115">
        <v>0.75</v>
      </c>
      <c r="M138" s="115">
        <v>0.90277777777777779</v>
      </c>
      <c r="N138" s="116"/>
      <c r="O138" s="117" t="s">
        <v>122</v>
      </c>
    </row>
    <row r="139" spans="1:39" ht="16.5" customHeight="1" x14ac:dyDescent="0.25">
      <c r="A139" s="342"/>
      <c r="B139" s="140" t="s">
        <v>98</v>
      </c>
      <c r="C139" s="48"/>
      <c r="D139" s="141" t="s">
        <v>99</v>
      </c>
      <c r="E139" s="142">
        <v>3</v>
      </c>
      <c r="F139" s="143" t="s">
        <v>79</v>
      </c>
      <c r="G139" s="143">
        <v>3</v>
      </c>
      <c r="H139" s="142">
        <v>4</v>
      </c>
      <c r="I139" s="143">
        <v>30</v>
      </c>
      <c r="J139" s="143">
        <v>14</v>
      </c>
      <c r="K139" s="142" t="s">
        <v>30</v>
      </c>
      <c r="L139" s="144">
        <v>0.75</v>
      </c>
      <c r="M139" s="144">
        <v>0.90277777777777779</v>
      </c>
      <c r="N139" s="138" t="s">
        <v>180</v>
      </c>
      <c r="O139" s="130" t="s">
        <v>123</v>
      </c>
    </row>
    <row r="140" spans="1:39" s="85" customFormat="1" ht="16.5" customHeight="1" x14ac:dyDescent="0.25">
      <c r="A140" s="343"/>
      <c r="B140" s="60" t="s">
        <v>100</v>
      </c>
      <c r="C140" s="54"/>
      <c r="D140" s="55" t="s">
        <v>101</v>
      </c>
      <c r="E140" s="56">
        <v>3</v>
      </c>
      <c r="F140" s="54" t="s">
        <v>82</v>
      </c>
      <c r="G140" s="56">
        <v>3</v>
      </c>
      <c r="H140" s="56">
        <v>4</v>
      </c>
      <c r="I140" s="54">
        <v>30</v>
      </c>
      <c r="J140" s="54"/>
      <c r="K140" s="57" t="s">
        <v>27</v>
      </c>
      <c r="L140" s="57">
        <v>0.75</v>
      </c>
      <c r="M140" s="57">
        <v>0.90277777777777779</v>
      </c>
      <c r="N140" s="58"/>
      <c r="O140" s="59" t="s">
        <v>124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6.5" customHeight="1" x14ac:dyDescent="0.25">
      <c r="A141" s="342"/>
      <c r="B141" s="7" t="s">
        <v>102</v>
      </c>
      <c r="C141" s="9"/>
      <c r="D141" s="5" t="s">
        <v>103</v>
      </c>
      <c r="E141" s="19">
        <v>3</v>
      </c>
      <c r="F141" s="9" t="s">
        <v>85</v>
      </c>
      <c r="G141" s="19">
        <v>3</v>
      </c>
      <c r="H141" s="19">
        <v>4</v>
      </c>
      <c r="I141" s="9">
        <v>30</v>
      </c>
      <c r="J141" s="9">
        <v>15</v>
      </c>
      <c r="K141" s="10" t="s">
        <v>31</v>
      </c>
      <c r="L141" s="10">
        <v>0.75</v>
      </c>
      <c r="M141" s="10">
        <v>0.90277777777777779</v>
      </c>
      <c r="N141" s="1" t="s">
        <v>214</v>
      </c>
      <c r="O141" s="25" t="s">
        <v>145</v>
      </c>
    </row>
    <row r="142" spans="1:39" ht="16.5" customHeight="1" thickBot="1" x14ac:dyDescent="0.3">
      <c r="A142" s="344"/>
      <c r="B142" s="118" t="s">
        <v>104</v>
      </c>
      <c r="C142" s="110"/>
      <c r="D142" s="119" t="s">
        <v>105</v>
      </c>
      <c r="E142" s="120">
        <v>3</v>
      </c>
      <c r="F142" s="110" t="s">
        <v>88</v>
      </c>
      <c r="G142" s="120">
        <v>3</v>
      </c>
      <c r="H142" s="120">
        <v>4</v>
      </c>
      <c r="I142" s="110">
        <v>0</v>
      </c>
      <c r="J142" s="110">
        <v>0</v>
      </c>
      <c r="K142" s="121" t="s">
        <v>24</v>
      </c>
      <c r="L142" s="121">
        <v>0.75</v>
      </c>
      <c r="M142" s="121">
        <v>0.90277777777777779</v>
      </c>
      <c r="N142" s="122"/>
      <c r="O142" s="123" t="s">
        <v>152</v>
      </c>
    </row>
    <row r="143" spans="1:39" x14ac:dyDescent="0.25">
      <c r="D143" s="1"/>
      <c r="O143" s="1"/>
    </row>
    <row r="144" spans="1:39" x14ac:dyDescent="0.25">
      <c r="D144" s="1"/>
      <c r="O144" s="1"/>
    </row>
    <row r="145" spans="4:15" x14ac:dyDescent="0.25">
      <c r="D145" s="1"/>
      <c r="O145" s="1"/>
    </row>
    <row r="146" spans="4:15" ht="2.1" customHeight="1" x14ac:dyDescent="0.25">
      <c r="D146" s="1"/>
      <c r="O146" s="1"/>
    </row>
    <row r="147" spans="4:15" x14ac:dyDescent="0.25">
      <c r="D147" s="1"/>
      <c r="E147" s="164"/>
      <c r="O147" s="1"/>
    </row>
    <row r="148" spans="4:15" x14ac:dyDescent="0.25">
      <c r="D148" s="1"/>
      <c r="O148" s="1"/>
    </row>
    <row r="149" spans="4:15" x14ac:dyDescent="0.25">
      <c r="D149" s="1"/>
      <c r="O149" s="1"/>
    </row>
    <row r="150" spans="4:15" x14ac:dyDescent="0.25">
      <c r="D150" s="1"/>
      <c r="O150" s="1"/>
    </row>
    <row r="151" spans="4:15" x14ac:dyDescent="0.25">
      <c r="D151" s="1"/>
      <c r="O151" s="1"/>
    </row>
    <row r="152" spans="4:15" x14ac:dyDescent="0.25">
      <c r="D152" s="1"/>
      <c r="O152" s="1"/>
    </row>
    <row r="153" spans="4:15" x14ac:dyDescent="0.25">
      <c r="D153" s="1"/>
      <c r="O153" s="1"/>
    </row>
    <row r="154" spans="4:15" x14ac:dyDescent="0.25">
      <c r="D154" s="1"/>
      <c r="O154" s="1"/>
    </row>
    <row r="155" spans="4:15" x14ac:dyDescent="0.25">
      <c r="D155" s="1"/>
      <c r="O155" s="1"/>
    </row>
    <row r="156" spans="4:15" x14ac:dyDescent="0.25">
      <c r="D156" s="1"/>
      <c r="O156" s="1"/>
    </row>
    <row r="157" spans="4:15" x14ac:dyDescent="0.25">
      <c r="D157" s="1"/>
      <c r="O157" s="1"/>
    </row>
    <row r="158" spans="4:15" x14ac:dyDescent="0.25">
      <c r="D158" s="1"/>
      <c r="O158" s="1"/>
    </row>
  </sheetData>
  <autoFilter ref="D6:O142">
    <filterColumn colId="8" showButton="0"/>
  </autoFilter>
  <mergeCells count="40">
    <mergeCell ref="A117:A142"/>
    <mergeCell ref="N61:N62"/>
    <mergeCell ref="O61:O62"/>
    <mergeCell ref="A63:A79"/>
    <mergeCell ref="A81:A97"/>
    <mergeCell ref="A99:A115"/>
    <mergeCell ref="G61:G62"/>
    <mergeCell ref="H61:H62"/>
    <mergeCell ref="I61:I62"/>
    <mergeCell ref="K61:K62"/>
    <mergeCell ref="L61:M61"/>
    <mergeCell ref="A61:A62"/>
    <mergeCell ref="B61:B62"/>
    <mergeCell ref="A98:O98"/>
    <mergeCell ref="F61:F62"/>
    <mergeCell ref="D61:D62"/>
    <mergeCell ref="A5:O5"/>
    <mergeCell ref="L6:M6"/>
    <mergeCell ref="J6:J7"/>
    <mergeCell ref="A60:O60"/>
    <mergeCell ref="G6:G7"/>
    <mergeCell ref="H6:H7"/>
    <mergeCell ref="B6:B7"/>
    <mergeCell ref="I6:I7"/>
    <mergeCell ref="K6:K7"/>
    <mergeCell ref="E61:E62"/>
    <mergeCell ref="A40:A59"/>
    <mergeCell ref="A8:A38"/>
    <mergeCell ref="O6:O7"/>
    <mergeCell ref="N6:N7"/>
    <mergeCell ref="A6:A7"/>
    <mergeCell ref="D6:D7"/>
    <mergeCell ref="E6:E7"/>
    <mergeCell ref="F6:F7"/>
    <mergeCell ref="A1:A4"/>
    <mergeCell ref="B1:M2"/>
    <mergeCell ref="N1:O2"/>
    <mergeCell ref="B3:M3"/>
    <mergeCell ref="N3:O4"/>
    <mergeCell ref="B4:M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6" fitToHeight="0" orientation="landscape" r:id="rId1"/>
  <rowBreaks count="2" manualBreakCount="2">
    <brk id="60" max="14" man="1"/>
    <brk id="98" max="14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48"/>
  <sheetViews>
    <sheetView tabSelected="1" view="pageBreakPreview" zoomScale="55" zoomScaleNormal="100" zoomScaleSheetLayoutView="55" workbookViewId="0">
      <selection activeCell="AM6" sqref="AM6"/>
    </sheetView>
  </sheetViews>
  <sheetFormatPr baseColWidth="10" defaultColWidth="11.44140625" defaultRowHeight="16.8" outlineLevelCol="1" x14ac:dyDescent="0.25"/>
  <cols>
    <col min="1" max="1" width="17.6640625" style="1" customWidth="1"/>
    <col min="2" max="2" width="36" style="32" customWidth="1"/>
    <col min="3" max="3" width="10.33203125" style="1" customWidth="1"/>
    <col min="4" max="5" width="24.44140625" style="1" customWidth="1"/>
    <col min="6" max="6" width="16.44140625" style="1" customWidth="1"/>
    <col min="7" max="7" width="9.88671875" style="1" customWidth="1"/>
    <col min="8" max="8" width="20" style="1" customWidth="1"/>
    <col min="9" max="9" width="21.5546875" style="1" customWidth="1"/>
    <col min="10" max="10" width="5.44140625" style="1" bestFit="1" customWidth="1"/>
    <col min="11" max="11" width="8" style="1" bestFit="1" customWidth="1"/>
    <col min="12" max="12" width="12.88671875" style="1" bestFit="1" customWidth="1"/>
    <col min="13" max="13" width="36.6640625" style="1" customWidth="1" outlineLevel="1"/>
    <col min="14" max="14" width="32.88671875" style="1" hidden="1" customWidth="1"/>
    <col min="15" max="37" width="11.44140625" style="1" hidden="1" customWidth="1"/>
    <col min="38" max="38" width="22.44140625" style="1" customWidth="1"/>
    <col min="39" max="39" width="20.33203125" style="1" customWidth="1"/>
    <col min="40" max="40" width="17" style="1" customWidth="1"/>
    <col min="41" max="16384" width="11.44140625" style="1"/>
  </cols>
  <sheetData>
    <row r="1" spans="1:46" s="3" customFormat="1" ht="38.25" customHeight="1" x14ac:dyDescent="0.25">
      <c r="A1" s="321" t="s">
        <v>4</v>
      </c>
      <c r="B1" s="321" t="s">
        <v>6</v>
      </c>
      <c r="C1" s="321" t="s">
        <v>7</v>
      </c>
      <c r="D1" s="321" t="s">
        <v>260</v>
      </c>
      <c r="E1" s="321" t="s">
        <v>262</v>
      </c>
      <c r="F1" s="321" t="s">
        <v>263</v>
      </c>
      <c r="G1" s="321" t="s">
        <v>10</v>
      </c>
      <c r="H1" s="321" t="s">
        <v>11</v>
      </c>
      <c r="I1" s="321" t="s">
        <v>17</v>
      </c>
      <c r="J1" s="321" t="s">
        <v>12</v>
      </c>
      <c r="K1" s="358" t="s">
        <v>18</v>
      </c>
      <c r="L1" s="360" t="s">
        <v>19</v>
      </c>
      <c r="M1" s="331" t="s">
        <v>14</v>
      </c>
      <c r="AL1" s="1"/>
      <c r="AM1" s="1"/>
      <c r="AN1" s="1"/>
      <c r="AO1" s="1"/>
      <c r="AP1" s="1"/>
      <c r="AQ1" s="1"/>
      <c r="AR1" s="1"/>
      <c r="AS1" s="1"/>
      <c r="AT1" s="1"/>
    </row>
    <row r="2" spans="1:46" s="3" customFormat="1" ht="16.5" customHeight="1" thickBot="1" x14ac:dyDescent="0.3">
      <c r="A2" s="322"/>
      <c r="B2" s="322"/>
      <c r="C2" s="322"/>
      <c r="D2" s="322"/>
      <c r="E2" s="322"/>
      <c r="F2" s="322"/>
      <c r="G2" s="322"/>
      <c r="H2" s="322"/>
      <c r="I2" s="322"/>
      <c r="J2" s="322"/>
      <c r="K2" s="359"/>
      <c r="L2" s="361"/>
      <c r="M2" s="332"/>
      <c r="AL2" s="1"/>
      <c r="AM2" s="1"/>
      <c r="AN2" s="289"/>
      <c r="AO2" s="289"/>
      <c r="AP2" s="289"/>
      <c r="AQ2" s="289"/>
      <c r="AR2" s="289"/>
      <c r="AS2" s="289"/>
      <c r="AT2" s="289"/>
    </row>
    <row r="3" spans="1:46" s="3" customFormat="1" ht="42" thickBot="1" x14ac:dyDescent="0.3">
      <c r="A3" s="218" t="s">
        <v>25</v>
      </c>
      <c r="B3" s="219" t="s">
        <v>26</v>
      </c>
      <c r="C3" s="39">
        <v>1</v>
      </c>
      <c r="D3" s="18" t="s">
        <v>261</v>
      </c>
      <c r="E3" s="300">
        <v>44063</v>
      </c>
      <c r="F3" s="301">
        <v>44183</v>
      </c>
      <c r="G3" s="39">
        <v>4</v>
      </c>
      <c r="H3" s="18">
        <v>35</v>
      </c>
      <c r="I3" s="18">
        <v>35</v>
      </c>
      <c r="J3" s="18" t="s">
        <v>27</v>
      </c>
      <c r="K3" s="276">
        <v>0.75</v>
      </c>
      <c r="L3" s="276">
        <v>0.90277777777777779</v>
      </c>
      <c r="M3" s="109" t="s">
        <v>173</v>
      </c>
      <c r="AL3" s="1"/>
      <c r="AM3" s="1"/>
    </row>
    <row r="4" spans="1:46" s="3" customFormat="1" ht="24.75" customHeight="1" thickBot="1" x14ac:dyDescent="0.3">
      <c r="A4" s="7" t="s">
        <v>21</v>
      </c>
      <c r="B4" s="5" t="s">
        <v>22</v>
      </c>
      <c r="C4" s="19">
        <v>1</v>
      </c>
      <c r="D4" s="18" t="s">
        <v>261</v>
      </c>
      <c r="E4" s="300">
        <v>44063</v>
      </c>
      <c r="F4" s="301">
        <v>44183</v>
      </c>
      <c r="G4" s="19">
        <v>4</v>
      </c>
      <c r="H4" s="9">
        <v>35</v>
      </c>
      <c r="I4" s="9">
        <v>34</v>
      </c>
      <c r="J4" s="9" t="s">
        <v>24</v>
      </c>
      <c r="K4" s="10">
        <v>0.75</v>
      </c>
      <c r="L4" s="10">
        <v>0.90277777777777779</v>
      </c>
      <c r="M4" s="22" t="s">
        <v>252</v>
      </c>
      <c r="AL4" s="1"/>
      <c r="AM4" s="1"/>
      <c r="AN4" s="1"/>
      <c r="AO4" s="1"/>
      <c r="AP4" s="1"/>
      <c r="AQ4" s="1"/>
      <c r="AR4" s="1"/>
      <c r="AS4" s="1"/>
      <c r="AT4" s="1"/>
    </row>
    <row r="5" spans="1:46" s="3" customFormat="1" ht="24.75" customHeight="1" thickBot="1" x14ac:dyDescent="0.3">
      <c r="A5" s="7" t="s">
        <v>28</v>
      </c>
      <c r="B5" s="5" t="s">
        <v>29</v>
      </c>
      <c r="C5" s="19">
        <v>1</v>
      </c>
      <c r="D5" s="18" t="s">
        <v>261</v>
      </c>
      <c r="E5" s="300">
        <v>44063</v>
      </c>
      <c r="F5" s="301">
        <v>44183</v>
      </c>
      <c r="G5" s="19">
        <v>4</v>
      </c>
      <c r="H5" s="9">
        <v>30</v>
      </c>
      <c r="I5" s="9">
        <v>31</v>
      </c>
      <c r="J5" s="9" t="s">
        <v>30</v>
      </c>
      <c r="K5" s="10">
        <v>0.75</v>
      </c>
      <c r="L5" s="10">
        <v>0.90277777777777779</v>
      </c>
      <c r="M5" s="22" t="s">
        <v>187</v>
      </c>
      <c r="AL5" s="1"/>
      <c r="AM5" s="1"/>
      <c r="AN5" s="1"/>
      <c r="AO5" s="1"/>
      <c r="AP5" s="1"/>
      <c r="AQ5" s="1"/>
      <c r="AR5" s="1"/>
      <c r="AS5" s="1"/>
      <c r="AT5" s="1"/>
    </row>
    <row r="6" spans="1:46" s="3" customFormat="1" ht="24.75" customHeight="1" thickBot="1" x14ac:dyDescent="0.3">
      <c r="A6" s="7" t="s">
        <v>32</v>
      </c>
      <c r="B6" s="5" t="s">
        <v>33</v>
      </c>
      <c r="C6" s="19">
        <v>1</v>
      </c>
      <c r="D6" s="18" t="s">
        <v>261</v>
      </c>
      <c r="E6" s="300">
        <v>44063</v>
      </c>
      <c r="F6" s="301">
        <v>44183</v>
      </c>
      <c r="G6" s="19">
        <v>4</v>
      </c>
      <c r="H6" s="9">
        <v>20</v>
      </c>
      <c r="I6" s="9">
        <v>20</v>
      </c>
      <c r="J6" s="9" t="s">
        <v>34</v>
      </c>
      <c r="K6" s="10">
        <v>0.75</v>
      </c>
      <c r="L6" s="10">
        <v>0.90277777777777779</v>
      </c>
      <c r="M6" s="22" t="s">
        <v>258</v>
      </c>
      <c r="AL6" s="1"/>
      <c r="AM6" s="1"/>
      <c r="AN6" s="1"/>
      <c r="AO6" s="1"/>
      <c r="AP6" s="1"/>
      <c r="AQ6" s="1"/>
      <c r="AR6" s="1"/>
      <c r="AS6" s="1"/>
      <c r="AT6" s="1"/>
    </row>
    <row r="7" spans="1:46" s="3" customFormat="1" ht="24.75" customHeight="1" thickBot="1" x14ac:dyDescent="0.3">
      <c r="A7" s="7" t="s">
        <v>32</v>
      </c>
      <c r="B7" s="5" t="s">
        <v>33</v>
      </c>
      <c r="C7" s="19">
        <v>4</v>
      </c>
      <c r="D7" s="18" t="s">
        <v>261</v>
      </c>
      <c r="E7" s="300">
        <v>44063</v>
      </c>
      <c r="F7" s="301">
        <v>44183</v>
      </c>
      <c r="G7" s="19">
        <v>4</v>
      </c>
      <c r="H7" s="9">
        <v>20</v>
      </c>
      <c r="I7" s="9">
        <v>20</v>
      </c>
      <c r="J7" s="9" t="s">
        <v>34</v>
      </c>
      <c r="K7" s="10">
        <v>0.75</v>
      </c>
      <c r="L7" s="10">
        <v>0.90277777777777779</v>
      </c>
      <c r="M7" s="22" t="s">
        <v>198</v>
      </c>
      <c r="AL7" s="1"/>
      <c r="AM7" s="1"/>
      <c r="AN7" s="1"/>
      <c r="AO7" s="1"/>
      <c r="AP7" s="1"/>
      <c r="AQ7" s="1"/>
      <c r="AR7" s="1"/>
      <c r="AS7" s="1"/>
      <c r="AT7" s="1"/>
    </row>
    <row r="8" spans="1:46" s="3" customFormat="1" ht="24.75" customHeight="1" thickBot="1" x14ac:dyDescent="0.3">
      <c r="A8" s="7" t="s">
        <v>35</v>
      </c>
      <c r="B8" s="5" t="s">
        <v>36</v>
      </c>
      <c r="C8" s="19">
        <v>1</v>
      </c>
      <c r="D8" s="18" t="s">
        <v>261</v>
      </c>
      <c r="E8" s="300">
        <v>44063</v>
      </c>
      <c r="F8" s="301">
        <v>44183</v>
      </c>
      <c r="G8" s="19">
        <v>4</v>
      </c>
      <c r="H8" s="9">
        <v>20</v>
      </c>
      <c r="I8" s="9">
        <v>20</v>
      </c>
      <c r="J8" s="9" t="s">
        <v>31</v>
      </c>
      <c r="K8" s="10">
        <v>0.75</v>
      </c>
      <c r="L8" s="10">
        <v>0.90277777777777779</v>
      </c>
      <c r="M8" s="22" t="s">
        <v>203</v>
      </c>
      <c r="AL8" s="1"/>
      <c r="AM8" s="1"/>
      <c r="AN8" s="1"/>
      <c r="AO8" s="1"/>
      <c r="AP8" s="1"/>
      <c r="AQ8" s="1"/>
      <c r="AR8" s="1"/>
      <c r="AS8" s="1"/>
      <c r="AT8" s="1"/>
    </row>
    <row r="9" spans="1:46" s="3" customFormat="1" ht="24.75" customHeight="1" thickBot="1" x14ac:dyDescent="0.3">
      <c r="A9" s="7" t="s">
        <v>35</v>
      </c>
      <c r="B9" s="5" t="s">
        <v>36</v>
      </c>
      <c r="C9" s="19">
        <v>4</v>
      </c>
      <c r="D9" s="18" t="s">
        <v>261</v>
      </c>
      <c r="E9" s="300">
        <v>44063</v>
      </c>
      <c r="F9" s="301">
        <v>44183</v>
      </c>
      <c r="G9" s="19">
        <v>4</v>
      </c>
      <c r="H9" s="9">
        <v>20</v>
      </c>
      <c r="I9" s="9">
        <v>20</v>
      </c>
      <c r="J9" s="9" t="s">
        <v>30</v>
      </c>
      <c r="K9" s="10">
        <v>0.75</v>
      </c>
      <c r="L9" s="10">
        <v>0.90277777777777779</v>
      </c>
      <c r="M9" s="34" t="s">
        <v>204</v>
      </c>
      <c r="AL9" s="1"/>
      <c r="AM9" s="1"/>
      <c r="AN9" s="1"/>
      <c r="AO9" s="1"/>
      <c r="AP9" s="1"/>
      <c r="AQ9" s="1"/>
      <c r="AR9" s="1"/>
      <c r="AS9" s="1"/>
      <c r="AT9" s="1"/>
    </row>
    <row r="10" spans="1:46" s="65" customFormat="1" ht="24.75" customHeight="1" thickBot="1" x14ac:dyDescent="0.3">
      <c r="A10" s="277" t="s">
        <v>35</v>
      </c>
      <c r="B10" s="259" t="s">
        <v>36</v>
      </c>
      <c r="C10" s="44">
        <v>5</v>
      </c>
      <c r="D10" s="18" t="s">
        <v>261</v>
      </c>
      <c r="E10" s="300">
        <v>44063</v>
      </c>
      <c r="F10" s="301">
        <v>44183</v>
      </c>
      <c r="G10" s="44">
        <v>4</v>
      </c>
      <c r="H10" s="45">
        <v>20</v>
      </c>
      <c r="I10" s="45">
        <v>20</v>
      </c>
      <c r="J10" s="45" t="s">
        <v>30</v>
      </c>
      <c r="K10" s="278">
        <v>0.75</v>
      </c>
      <c r="L10" s="278">
        <v>0.90277777777777779</v>
      </c>
      <c r="M10" s="290" t="s">
        <v>211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1"/>
      <c r="AM10" s="1"/>
      <c r="AN10" s="1"/>
      <c r="AO10" s="1"/>
      <c r="AP10" s="1"/>
      <c r="AQ10" s="1"/>
      <c r="AR10" s="1"/>
      <c r="AS10" s="1"/>
      <c r="AT10" s="1"/>
    </row>
    <row r="11" spans="1:46" s="3" customFormat="1" ht="24.75" customHeight="1" thickBot="1" x14ac:dyDescent="0.3">
      <c r="A11" s="277" t="s">
        <v>25</v>
      </c>
      <c r="B11" s="259" t="s">
        <v>26</v>
      </c>
      <c r="C11" s="44">
        <v>2</v>
      </c>
      <c r="D11" s="18" t="s">
        <v>261</v>
      </c>
      <c r="E11" s="300">
        <v>44063</v>
      </c>
      <c r="F11" s="301">
        <v>44183</v>
      </c>
      <c r="G11" s="44">
        <v>4</v>
      </c>
      <c r="H11" s="45">
        <v>35</v>
      </c>
      <c r="I11" s="45">
        <v>35</v>
      </c>
      <c r="J11" s="45" t="s">
        <v>27</v>
      </c>
      <c r="K11" s="278">
        <v>0.54166666666666663</v>
      </c>
      <c r="L11" s="278">
        <v>0.69444444444444453</v>
      </c>
      <c r="M11" s="290" t="s">
        <v>174</v>
      </c>
      <c r="AL11" s="1"/>
      <c r="AM11" s="1"/>
      <c r="AN11" s="1"/>
      <c r="AO11" s="1"/>
      <c r="AP11" s="1"/>
      <c r="AQ11" s="1"/>
      <c r="AR11" s="1"/>
      <c r="AS11" s="1"/>
      <c r="AT11" s="1"/>
    </row>
    <row r="12" spans="1:46" s="3" customFormat="1" ht="24.75" customHeight="1" thickBot="1" x14ac:dyDescent="0.3">
      <c r="A12" s="7" t="s">
        <v>21</v>
      </c>
      <c r="B12" s="5" t="s">
        <v>22</v>
      </c>
      <c r="C12" s="19">
        <v>2</v>
      </c>
      <c r="D12" s="18" t="s">
        <v>261</v>
      </c>
      <c r="E12" s="300">
        <v>44063</v>
      </c>
      <c r="F12" s="301">
        <v>44183</v>
      </c>
      <c r="G12" s="19">
        <v>4</v>
      </c>
      <c r="H12" s="9">
        <v>35</v>
      </c>
      <c r="I12" s="9">
        <v>35</v>
      </c>
      <c r="J12" s="9" t="s">
        <v>30</v>
      </c>
      <c r="K12" s="10">
        <v>0.58333333333333337</v>
      </c>
      <c r="L12" s="10">
        <v>0.73611111111111116</v>
      </c>
      <c r="M12" s="22" t="s">
        <v>182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s="3" customFormat="1" ht="24.75" customHeight="1" thickBot="1" x14ac:dyDescent="0.3">
      <c r="A13" s="7" t="s">
        <v>28</v>
      </c>
      <c r="B13" s="5" t="s">
        <v>29</v>
      </c>
      <c r="C13" s="19">
        <v>2</v>
      </c>
      <c r="D13" s="18" t="s">
        <v>261</v>
      </c>
      <c r="E13" s="300">
        <v>44063</v>
      </c>
      <c r="F13" s="301">
        <v>44183</v>
      </c>
      <c r="G13" s="19">
        <v>4</v>
      </c>
      <c r="H13" s="9">
        <v>30</v>
      </c>
      <c r="I13" s="9">
        <v>32</v>
      </c>
      <c r="J13" s="9" t="s">
        <v>24</v>
      </c>
      <c r="K13" s="10">
        <v>0.58333333333333337</v>
      </c>
      <c r="L13" s="10">
        <v>0.73611111111111116</v>
      </c>
      <c r="M13" s="22" t="s">
        <v>188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6" s="3" customFormat="1" ht="24.75" customHeight="1" thickBot="1" x14ac:dyDescent="0.3">
      <c r="A14" s="7" t="s">
        <v>32</v>
      </c>
      <c r="B14" s="5" t="s">
        <v>33</v>
      </c>
      <c r="C14" s="19">
        <v>2</v>
      </c>
      <c r="D14" s="18" t="s">
        <v>261</v>
      </c>
      <c r="E14" s="300">
        <v>44063</v>
      </c>
      <c r="F14" s="301">
        <v>44183</v>
      </c>
      <c r="G14" s="19">
        <v>4</v>
      </c>
      <c r="H14" s="9">
        <v>20</v>
      </c>
      <c r="I14" s="9">
        <v>20</v>
      </c>
      <c r="J14" s="9" t="s">
        <v>34</v>
      </c>
      <c r="K14" s="10">
        <v>0.58333333333333337</v>
      </c>
      <c r="L14" s="10">
        <v>0.73611111111111116</v>
      </c>
      <c r="M14" s="22" t="s">
        <v>196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6" s="3" customFormat="1" ht="24.75" customHeight="1" thickBot="1" x14ac:dyDescent="0.3">
      <c r="A15" s="7" t="s">
        <v>35</v>
      </c>
      <c r="B15" s="5" t="s">
        <v>36</v>
      </c>
      <c r="C15" s="19">
        <v>2</v>
      </c>
      <c r="D15" s="18" t="s">
        <v>261</v>
      </c>
      <c r="E15" s="300">
        <v>44063</v>
      </c>
      <c r="F15" s="301">
        <v>44183</v>
      </c>
      <c r="G15" s="19">
        <v>4</v>
      </c>
      <c r="H15" s="9">
        <v>20</v>
      </c>
      <c r="I15" s="9">
        <v>20</v>
      </c>
      <c r="J15" s="9" t="s">
        <v>31</v>
      </c>
      <c r="K15" s="10">
        <v>0.58333333333333337</v>
      </c>
      <c r="L15" s="10">
        <v>0.73611111111111116</v>
      </c>
      <c r="M15" s="22" t="s">
        <v>203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6" s="3" customFormat="1" ht="24.75" customHeight="1" thickBot="1" x14ac:dyDescent="0.3">
      <c r="A16" s="238" t="s">
        <v>25</v>
      </c>
      <c r="B16" s="239" t="s">
        <v>26</v>
      </c>
      <c r="C16" s="37">
        <v>3</v>
      </c>
      <c r="D16" s="18" t="s">
        <v>261</v>
      </c>
      <c r="E16" s="300">
        <v>44063</v>
      </c>
      <c r="F16" s="301">
        <v>44183</v>
      </c>
      <c r="G16" s="37">
        <v>4</v>
      </c>
      <c r="H16" s="6">
        <v>35</v>
      </c>
      <c r="I16" s="6">
        <v>35</v>
      </c>
      <c r="J16" s="6" t="s">
        <v>31</v>
      </c>
      <c r="K16" s="279">
        <v>0.33333333333333331</v>
      </c>
      <c r="L16" s="279">
        <v>0.4861111111111111</v>
      </c>
      <c r="M16" s="292" t="s">
        <v>174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s="3" customFormat="1" ht="24.75" customHeight="1" thickBot="1" x14ac:dyDescent="0.3">
      <c r="A17" s="42" t="s">
        <v>21</v>
      </c>
      <c r="B17" s="14" t="s">
        <v>22</v>
      </c>
      <c r="C17" s="31">
        <v>3</v>
      </c>
      <c r="D17" s="18" t="s">
        <v>261</v>
      </c>
      <c r="E17" s="300">
        <v>44063</v>
      </c>
      <c r="F17" s="301">
        <v>44183</v>
      </c>
      <c r="G17" s="31">
        <v>4</v>
      </c>
      <c r="H17" s="15">
        <v>35</v>
      </c>
      <c r="I17" s="15">
        <v>36</v>
      </c>
      <c r="J17" s="15" t="s">
        <v>24</v>
      </c>
      <c r="K17" s="16">
        <v>0.33333333333333331</v>
      </c>
      <c r="L17" s="16">
        <v>0.4861111111111111</v>
      </c>
      <c r="M17" s="22" t="s">
        <v>184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s="3" customFormat="1" ht="24.75" customHeight="1" thickBot="1" x14ac:dyDescent="0.3">
      <c r="A18" s="42" t="s">
        <v>21</v>
      </c>
      <c r="B18" s="14" t="s">
        <v>22</v>
      </c>
      <c r="C18" s="31">
        <v>4</v>
      </c>
      <c r="D18" s="18" t="s">
        <v>261</v>
      </c>
      <c r="E18" s="300">
        <v>44063</v>
      </c>
      <c r="F18" s="301">
        <v>44183</v>
      </c>
      <c r="G18" s="31">
        <v>4</v>
      </c>
      <c r="H18" s="15">
        <v>35</v>
      </c>
      <c r="I18" s="15">
        <v>31</v>
      </c>
      <c r="J18" s="9" t="s">
        <v>24</v>
      </c>
      <c r="K18" s="10">
        <v>0.75</v>
      </c>
      <c r="L18" s="10">
        <v>0.90277777777777779</v>
      </c>
      <c r="M18" s="22" t="s">
        <v>215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3" customFormat="1" ht="24.75" customHeight="1" thickBot="1" x14ac:dyDescent="0.3">
      <c r="A19" s="42" t="s">
        <v>21</v>
      </c>
      <c r="B19" s="14" t="s">
        <v>22</v>
      </c>
      <c r="C19" s="31">
        <v>5</v>
      </c>
      <c r="D19" s="18" t="s">
        <v>261</v>
      </c>
      <c r="E19" s="300">
        <v>44063</v>
      </c>
      <c r="F19" s="301">
        <v>44183</v>
      </c>
      <c r="G19" s="31">
        <v>4</v>
      </c>
      <c r="H19" s="15">
        <v>35</v>
      </c>
      <c r="I19" s="15">
        <v>10</v>
      </c>
      <c r="J19" s="9" t="s">
        <v>24</v>
      </c>
      <c r="K19" s="10">
        <v>0.75</v>
      </c>
      <c r="L19" s="10">
        <v>0.90277777777777779</v>
      </c>
      <c r="M19" s="22" t="s">
        <v>185</v>
      </c>
      <c r="AL19" s="1"/>
      <c r="AM19" s="1"/>
      <c r="AN19" s="1"/>
      <c r="AO19" s="1"/>
      <c r="AP19" s="1"/>
      <c r="AQ19" s="1"/>
      <c r="AR19" s="1"/>
      <c r="AS19" s="1"/>
      <c r="AT19" s="1"/>
    </row>
    <row r="20" spans="1:46" s="3" customFormat="1" ht="24.75" customHeight="1" thickBot="1" x14ac:dyDescent="0.3">
      <c r="A20" s="7" t="s">
        <v>28</v>
      </c>
      <c r="B20" s="5" t="s">
        <v>29</v>
      </c>
      <c r="C20" s="19">
        <v>3</v>
      </c>
      <c r="D20" s="18" t="s">
        <v>261</v>
      </c>
      <c r="E20" s="300">
        <v>44063</v>
      </c>
      <c r="F20" s="301">
        <v>44183</v>
      </c>
      <c r="G20" s="19">
        <v>4</v>
      </c>
      <c r="H20" s="9">
        <v>30</v>
      </c>
      <c r="I20" s="9">
        <v>30</v>
      </c>
      <c r="J20" s="9" t="s">
        <v>30</v>
      </c>
      <c r="K20" s="10">
        <v>0.33333333333333331</v>
      </c>
      <c r="L20" s="10">
        <v>0.4861111111111111</v>
      </c>
      <c r="M20" s="22" t="s">
        <v>188</v>
      </c>
      <c r="AL20" s="1"/>
      <c r="AM20" s="1"/>
      <c r="AN20" s="1"/>
      <c r="AO20" s="1"/>
      <c r="AP20" s="1"/>
      <c r="AQ20" s="1"/>
      <c r="AR20" s="1"/>
      <c r="AS20" s="1"/>
      <c r="AT20" s="1"/>
    </row>
    <row r="21" spans="1:46" s="3" customFormat="1" ht="24.75" customHeight="1" thickBot="1" x14ac:dyDescent="0.3">
      <c r="A21" s="7" t="s">
        <v>28</v>
      </c>
      <c r="B21" s="5" t="s">
        <v>29</v>
      </c>
      <c r="C21" s="19">
        <v>4</v>
      </c>
      <c r="D21" s="18" t="s">
        <v>261</v>
      </c>
      <c r="E21" s="300">
        <v>44063</v>
      </c>
      <c r="F21" s="301">
        <v>44183</v>
      </c>
      <c r="G21" s="19">
        <v>4</v>
      </c>
      <c r="H21" s="9">
        <v>30</v>
      </c>
      <c r="I21" s="9">
        <v>31</v>
      </c>
      <c r="J21" s="9" t="s">
        <v>30</v>
      </c>
      <c r="K21" s="10">
        <v>0.75</v>
      </c>
      <c r="L21" s="10">
        <v>0.90277777777777779</v>
      </c>
      <c r="M21" s="22" t="s">
        <v>251</v>
      </c>
      <c r="AL21" s="1"/>
      <c r="AM21" s="1"/>
      <c r="AN21" s="1"/>
      <c r="AO21" s="1"/>
      <c r="AP21" s="1"/>
      <c r="AQ21" s="1"/>
      <c r="AR21" s="1"/>
      <c r="AS21" s="1"/>
      <c r="AT21" s="1"/>
    </row>
    <row r="22" spans="1:46" s="3" customFormat="1" ht="24.75" customHeight="1" thickBot="1" x14ac:dyDescent="0.3">
      <c r="A22" s="7" t="s">
        <v>32</v>
      </c>
      <c r="B22" s="5" t="s">
        <v>33</v>
      </c>
      <c r="C22" s="19">
        <v>3</v>
      </c>
      <c r="D22" s="18" t="s">
        <v>261</v>
      </c>
      <c r="E22" s="300">
        <v>44063</v>
      </c>
      <c r="F22" s="301">
        <v>44183</v>
      </c>
      <c r="G22" s="19">
        <v>4</v>
      </c>
      <c r="H22" s="9">
        <v>20</v>
      </c>
      <c r="I22" s="9">
        <v>20</v>
      </c>
      <c r="J22" s="9" t="s">
        <v>27</v>
      </c>
      <c r="K22" s="10">
        <v>0.33333333333333331</v>
      </c>
      <c r="L22" s="10">
        <v>0.4861111111111111</v>
      </c>
      <c r="M22" s="22" t="s">
        <v>197</v>
      </c>
      <c r="AL22" s="1"/>
      <c r="AM22" s="1"/>
      <c r="AN22" s="1"/>
      <c r="AO22" s="1"/>
      <c r="AP22" s="1"/>
      <c r="AQ22" s="1"/>
      <c r="AR22" s="1"/>
      <c r="AS22" s="1"/>
      <c r="AT22" s="1"/>
    </row>
    <row r="23" spans="1:46" s="3" customFormat="1" ht="24.75" customHeight="1" thickBot="1" x14ac:dyDescent="0.3">
      <c r="A23" s="7" t="s">
        <v>32</v>
      </c>
      <c r="B23" s="5" t="s">
        <v>33</v>
      </c>
      <c r="C23" s="19">
        <v>5</v>
      </c>
      <c r="D23" s="18" t="s">
        <v>261</v>
      </c>
      <c r="E23" s="300">
        <v>44063</v>
      </c>
      <c r="F23" s="301">
        <v>44183</v>
      </c>
      <c r="G23" s="19">
        <v>4</v>
      </c>
      <c r="H23" s="9">
        <v>20</v>
      </c>
      <c r="I23" s="9">
        <v>20</v>
      </c>
      <c r="J23" s="9" t="s">
        <v>30</v>
      </c>
      <c r="K23" s="10">
        <v>0.33333333333333331</v>
      </c>
      <c r="L23" s="10">
        <v>0.4861111111111111</v>
      </c>
      <c r="M23" s="290" t="s">
        <v>197</v>
      </c>
      <c r="AL23" s="1"/>
      <c r="AM23" s="1"/>
      <c r="AN23" s="1"/>
      <c r="AO23" s="1"/>
      <c r="AP23" s="1"/>
      <c r="AQ23" s="1"/>
      <c r="AR23" s="1"/>
      <c r="AS23" s="1"/>
      <c r="AT23" s="1"/>
    </row>
    <row r="24" spans="1:46" s="3" customFormat="1" ht="24.75" customHeight="1" thickBot="1" x14ac:dyDescent="0.3">
      <c r="A24" s="7" t="s">
        <v>32</v>
      </c>
      <c r="B24" s="5" t="s">
        <v>33</v>
      </c>
      <c r="C24" s="19">
        <v>6</v>
      </c>
      <c r="D24" s="18" t="s">
        <v>261</v>
      </c>
      <c r="E24" s="300">
        <v>44063</v>
      </c>
      <c r="F24" s="301">
        <v>44183</v>
      </c>
      <c r="G24" s="19">
        <v>4</v>
      </c>
      <c r="H24" s="9">
        <v>20</v>
      </c>
      <c r="I24" s="9">
        <v>20</v>
      </c>
      <c r="J24" s="9" t="s">
        <v>30</v>
      </c>
      <c r="K24" s="10">
        <v>0.33333333333333331</v>
      </c>
      <c r="L24" s="10">
        <v>0.4861111111111111</v>
      </c>
      <c r="M24" s="22" t="s">
        <v>196</v>
      </c>
      <c r="AL24" s="1"/>
      <c r="AM24" s="1"/>
      <c r="AN24" s="1"/>
      <c r="AO24" s="1"/>
      <c r="AP24" s="1"/>
      <c r="AQ24" s="1"/>
      <c r="AR24" s="1"/>
      <c r="AS24" s="1"/>
      <c r="AT24" s="1"/>
    </row>
    <row r="25" spans="1:46" s="3" customFormat="1" ht="24.75" customHeight="1" thickBot="1" x14ac:dyDescent="0.3">
      <c r="A25" s="277" t="s">
        <v>35</v>
      </c>
      <c r="B25" s="259" t="s">
        <v>36</v>
      </c>
      <c r="C25" s="44">
        <v>3</v>
      </c>
      <c r="D25" s="18" t="s">
        <v>261</v>
      </c>
      <c r="E25" s="300">
        <v>44063</v>
      </c>
      <c r="F25" s="301">
        <v>44183</v>
      </c>
      <c r="G25" s="44">
        <v>4</v>
      </c>
      <c r="H25" s="45">
        <v>20</v>
      </c>
      <c r="I25" s="45">
        <v>20</v>
      </c>
      <c r="J25" s="45" t="s">
        <v>34</v>
      </c>
      <c r="K25" s="278">
        <v>0.33333333333333331</v>
      </c>
      <c r="L25" s="278">
        <v>0.4861111111111111</v>
      </c>
      <c r="M25" s="34" t="s">
        <v>204</v>
      </c>
      <c r="AL25" s="1"/>
      <c r="AM25" s="1"/>
      <c r="AN25" s="1"/>
      <c r="AO25" s="1"/>
      <c r="AP25" s="1"/>
      <c r="AQ25" s="1"/>
      <c r="AR25" s="1"/>
      <c r="AS25" s="1"/>
      <c r="AT25" s="1"/>
    </row>
    <row r="26" spans="1:46" s="3" customFormat="1" ht="24.75" customHeight="1" thickBot="1" x14ac:dyDescent="0.3">
      <c r="A26" s="42" t="s">
        <v>39</v>
      </c>
      <c r="B26" s="14" t="s">
        <v>40</v>
      </c>
      <c r="C26" s="31">
        <v>1</v>
      </c>
      <c r="D26" s="18" t="s">
        <v>261</v>
      </c>
      <c r="E26" s="300">
        <v>44063</v>
      </c>
      <c r="F26" s="301">
        <v>44183</v>
      </c>
      <c r="G26" s="31">
        <v>4</v>
      </c>
      <c r="H26" s="15">
        <v>30</v>
      </c>
      <c r="I26" s="15">
        <v>30</v>
      </c>
      <c r="J26" s="15" t="s">
        <v>24</v>
      </c>
      <c r="K26" s="16">
        <v>0.75</v>
      </c>
      <c r="L26" s="16">
        <v>0.90277777777777779</v>
      </c>
      <c r="M26" s="34" t="s">
        <v>175</v>
      </c>
      <c r="AL26" s="1"/>
      <c r="AM26" s="1"/>
      <c r="AN26" s="1"/>
      <c r="AO26" s="1"/>
      <c r="AP26" s="1"/>
      <c r="AQ26" s="1"/>
      <c r="AR26" s="1"/>
      <c r="AS26" s="1"/>
      <c r="AT26" s="1"/>
    </row>
    <row r="27" spans="1:46" s="3" customFormat="1" ht="24.75" customHeight="1" thickBot="1" x14ac:dyDescent="0.3">
      <c r="A27" s="7" t="s">
        <v>37</v>
      </c>
      <c r="B27" s="5" t="s">
        <v>42</v>
      </c>
      <c r="C27" s="19">
        <v>1</v>
      </c>
      <c r="D27" s="18" t="s">
        <v>261</v>
      </c>
      <c r="E27" s="300">
        <v>44063</v>
      </c>
      <c r="F27" s="301">
        <v>44183</v>
      </c>
      <c r="G27" s="19">
        <v>4</v>
      </c>
      <c r="H27" s="9">
        <v>30</v>
      </c>
      <c r="I27" s="9">
        <v>30</v>
      </c>
      <c r="J27" s="9" t="s">
        <v>30</v>
      </c>
      <c r="K27" s="10">
        <v>0.75</v>
      </c>
      <c r="L27" s="10">
        <v>0.90277777777777779</v>
      </c>
      <c r="M27" s="22" t="s">
        <v>212</v>
      </c>
      <c r="AL27" s="1"/>
      <c r="AM27" s="1"/>
      <c r="AN27" s="1"/>
      <c r="AO27" s="1"/>
      <c r="AP27" s="1"/>
      <c r="AQ27" s="1"/>
      <c r="AR27" s="1"/>
      <c r="AS27" s="1"/>
      <c r="AT27" s="1"/>
    </row>
    <row r="28" spans="1:46" s="3" customFormat="1" ht="24.75" customHeight="1" thickBot="1" x14ac:dyDescent="0.3">
      <c r="A28" s="7" t="s">
        <v>41</v>
      </c>
      <c r="B28" s="5" t="s">
        <v>38</v>
      </c>
      <c r="C28" s="19">
        <v>1</v>
      </c>
      <c r="D28" s="18" t="s">
        <v>261</v>
      </c>
      <c r="E28" s="300">
        <v>44063</v>
      </c>
      <c r="F28" s="301">
        <v>44183</v>
      </c>
      <c r="G28" s="19">
        <v>4</v>
      </c>
      <c r="H28" s="9">
        <v>30</v>
      </c>
      <c r="I28" s="9">
        <v>23</v>
      </c>
      <c r="J28" s="9" t="s">
        <v>34</v>
      </c>
      <c r="K28" s="10">
        <v>0.75</v>
      </c>
      <c r="L28" s="10">
        <v>0.90277777777777779</v>
      </c>
      <c r="M28" s="22" t="s">
        <v>188</v>
      </c>
      <c r="AL28" s="1"/>
      <c r="AM28" s="1"/>
      <c r="AN28" s="1"/>
      <c r="AO28" s="1"/>
      <c r="AP28" s="1"/>
      <c r="AQ28" s="1"/>
      <c r="AR28" s="1"/>
      <c r="AS28" s="1"/>
      <c r="AT28" s="1"/>
    </row>
    <row r="29" spans="1:46" s="3" customFormat="1" ht="24.75" customHeight="1" thickBot="1" x14ac:dyDescent="0.3">
      <c r="A29" s="7" t="s">
        <v>244</v>
      </c>
      <c r="B29" s="5" t="s">
        <v>59</v>
      </c>
      <c r="C29" s="19">
        <v>1</v>
      </c>
      <c r="D29" s="18" t="s">
        <v>261</v>
      </c>
      <c r="E29" s="300">
        <v>44063</v>
      </c>
      <c r="F29" s="301">
        <v>44183</v>
      </c>
      <c r="G29" s="19">
        <v>4</v>
      </c>
      <c r="H29" s="9">
        <v>30</v>
      </c>
      <c r="I29" s="9">
        <v>0</v>
      </c>
      <c r="J29" s="9" t="s">
        <v>31</v>
      </c>
      <c r="K29" s="10">
        <v>0.75</v>
      </c>
      <c r="L29" s="10">
        <v>0.90277777777777779</v>
      </c>
      <c r="M29" s="22" t="s">
        <v>178</v>
      </c>
      <c r="AL29" s="1"/>
      <c r="AM29" s="1"/>
      <c r="AN29" s="1"/>
      <c r="AO29" s="1"/>
      <c r="AP29" s="1"/>
      <c r="AQ29" s="1"/>
      <c r="AR29" s="1"/>
      <c r="AS29" s="1"/>
      <c r="AT29" s="1"/>
    </row>
    <row r="30" spans="1:46" s="3" customFormat="1" ht="24.75" customHeight="1" thickBot="1" x14ac:dyDescent="0.3">
      <c r="A30" s="7" t="s">
        <v>44</v>
      </c>
      <c r="B30" s="5" t="s">
        <v>45</v>
      </c>
      <c r="C30" s="19">
        <v>1</v>
      </c>
      <c r="D30" s="18" t="s">
        <v>261</v>
      </c>
      <c r="E30" s="300">
        <v>44063</v>
      </c>
      <c r="F30" s="301">
        <v>44183</v>
      </c>
      <c r="G30" s="19">
        <v>4</v>
      </c>
      <c r="H30" s="9">
        <v>20</v>
      </c>
      <c r="I30" s="9">
        <v>20</v>
      </c>
      <c r="J30" s="9" t="s">
        <v>27</v>
      </c>
      <c r="K30" s="10">
        <v>0.75</v>
      </c>
      <c r="L30" s="10">
        <v>0.90277777777777779</v>
      </c>
      <c r="M30" s="22" t="s">
        <v>206</v>
      </c>
      <c r="AL30" s="1"/>
      <c r="AM30" s="1"/>
      <c r="AN30" s="1"/>
      <c r="AO30" s="1"/>
      <c r="AP30" s="1"/>
      <c r="AQ30" s="1"/>
      <c r="AR30" s="1"/>
      <c r="AS30" s="1"/>
      <c r="AT30" s="1"/>
    </row>
    <row r="31" spans="1:46" s="3" customFormat="1" ht="24.75" customHeight="1" thickBot="1" x14ac:dyDescent="0.3">
      <c r="A31" s="42" t="s">
        <v>44</v>
      </c>
      <c r="B31" s="14" t="s">
        <v>45</v>
      </c>
      <c r="C31" s="31">
        <v>5</v>
      </c>
      <c r="D31" s="18" t="s">
        <v>261</v>
      </c>
      <c r="E31" s="300">
        <v>44063</v>
      </c>
      <c r="F31" s="301">
        <v>44183</v>
      </c>
      <c r="G31" s="31">
        <v>4</v>
      </c>
      <c r="H31" s="15">
        <v>20</v>
      </c>
      <c r="I31" s="15">
        <v>20</v>
      </c>
      <c r="J31" s="15" t="s">
        <v>27</v>
      </c>
      <c r="K31" s="16">
        <v>0.75</v>
      </c>
      <c r="L31" s="16">
        <v>0.90277777777777779</v>
      </c>
      <c r="M31" s="34" t="s">
        <v>248</v>
      </c>
      <c r="AL31" s="1"/>
      <c r="AM31" s="1"/>
      <c r="AN31" s="1"/>
      <c r="AO31" s="1"/>
      <c r="AP31" s="1"/>
      <c r="AQ31" s="1"/>
      <c r="AR31" s="1"/>
      <c r="AS31" s="1"/>
      <c r="AT31" s="1"/>
    </row>
    <row r="32" spans="1:46" s="3" customFormat="1" ht="24.75" customHeight="1" thickBot="1" x14ac:dyDescent="0.3">
      <c r="A32" s="247" t="s">
        <v>39</v>
      </c>
      <c r="B32" s="248" t="s">
        <v>40</v>
      </c>
      <c r="C32" s="280">
        <v>2</v>
      </c>
      <c r="D32" s="18" t="s">
        <v>261</v>
      </c>
      <c r="E32" s="300">
        <v>44063</v>
      </c>
      <c r="F32" s="301">
        <v>44183</v>
      </c>
      <c r="G32" s="280">
        <v>4</v>
      </c>
      <c r="H32" s="249">
        <v>30</v>
      </c>
      <c r="I32" s="249">
        <v>27</v>
      </c>
      <c r="J32" s="249" t="s">
        <v>27</v>
      </c>
      <c r="K32" s="281">
        <v>0.58333333333333337</v>
      </c>
      <c r="L32" s="281">
        <v>0.73611111111111116</v>
      </c>
      <c r="M32" s="22" t="s">
        <v>175</v>
      </c>
      <c r="AL32" s="1"/>
      <c r="AM32" s="1"/>
      <c r="AN32" s="1"/>
      <c r="AO32" s="1"/>
      <c r="AP32" s="1"/>
      <c r="AQ32" s="1"/>
      <c r="AR32" s="1"/>
      <c r="AS32" s="1"/>
      <c r="AT32" s="1"/>
    </row>
    <row r="33" spans="1:46" s="3" customFormat="1" ht="24.75" customHeight="1" thickBot="1" x14ac:dyDescent="0.3">
      <c r="A33" s="247" t="s">
        <v>37</v>
      </c>
      <c r="B33" s="248" t="s">
        <v>42</v>
      </c>
      <c r="C33" s="280">
        <v>2</v>
      </c>
      <c r="D33" s="18" t="s">
        <v>261</v>
      </c>
      <c r="E33" s="300">
        <v>44063</v>
      </c>
      <c r="F33" s="301">
        <v>44183</v>
      </c>
      <c r="G33" s="280">
        <v>4</v>
      </c>
      <c r="H33" s="249">
        <v>30</v>
      </c>
      <c r="I33" s="249">
        <v>21</v>
      </c>
      <c r="J33" s="249" t="s">
        <v>31</v>
      </c>
      <c r="K33" s="281">
        <v>0.58333333333333337</v>
      </c>
      <c r="L33" s="281">
        <v>0.73611111111111116</v>
      </c>
      <c r="M33" s="291" t="s">
        <v>183</v>
      </c>
      <c r="AL33" s="1"/>
      <c r="AM33" s="1"/>
      <c r="AN33" s="1"/>
      <c r="AO33" s="1"/>
      <c r="AP33" s="1"/>
      <c r="AQ33" s="1"/>
      <c r="AR33" s="1"/>
      <c r="AS33" s="1"/>
      <c r="AT33" s="1"/>
    </row>
    <row r="34" spans="1:46" s="3" customFormat="1" ht="24.75" customHeight="1" thickBot="1" x14ac:dyDescent="0.3">
      <c r="A34" s="7" t="s">
        <v>41</v>
      </c>
      <c r="B34" s="5" t="s">
        <v>38</v>
      </c>
      <c r="C34" s="19">
        <v>2</v>
      </c>
      <c r="D34" s="18" t="s">
        <v>261</v>
      </c>
      <c r="E34" s="300">
        <v>44063</v>
      </c>
      <c r="F34" s="301">
        <v>44183</v>
      </c>
      <c r="G34" s="19">
        <v>4</v>
      </c>
      <c r="H34" s="9">
        <v>30</v>
      </c>
      <c r="I34" s="9">
        <v>21</v>
      </c>
      <c r="J34" s="9" t="s">
        <v>24</v>
      </c>
      <c r="K34" s="10">
        <v>0.58333333333333337</v>
      </c>
      <c r="L34" s="10">
        <v>0.73611111111111116</v>
      </c>
      <c r="M34" s="22" t="s">
        <v>190</v>
      </c>
      <c r="AL34" s="1"/>
      <c r="AM34" s="1"/>
      <c r="AN34" s="1"/>
      <c r="AO34" s="1"/>
      <c r="AP34" s="1"/>
      <c r="AQ34" s="1"/>
      <c r="AR34" s="1"/>
      <c r="AS34" s="1"/>
      <c r="AT34" s="1"/>
    </row>
    <row r="35" spans="1:46" s="3" customFormat="1" ht="24.75" customHeight="1" thickBot="1" x14ac:dyDescent="0.3">
      <c r="A35" s="7" t="s">
        <v>244</v>
      </c>
      <c r="B35" s="5" t="s">
        <v>165</v>
      </c>
      <c r="C35" s="19">
        <v>2</v>
      </c>
      <c r="D35" s="18" t="s">
        <v>261</v>
      </c>
      <c r="E35" s="300">
        <v>44063</v>
      </c>
      <c r="F35" s="301">
        <v>44183</v>
      </c>
      <c r="G35" s="19">
        <v>4</v>
      </c>
      <c r="H35" s="9">
        <v>30</v>
      </c>
      <c r="I35" s="9">
        <v>0</v>
      </c>
      <c r="J35" s="9" t="s">
        <v>30</v>
      </c>
      <c r="K35" s="10">
        <v>0.58333333333333337</v>
      </c>
      <c r="L35" s="10">
        <v>0.73611111111111116</v>
      </c>
      <c r="M35" s="22" t="s">
        <v>210</v>
      </c>
      <c r="AL35" s="1"/>
      <c r="AM35" s="1"/>
      <c r="AN35" s="1"/>
      <c r="AO35" s="1"/>
      <c r="AP35" s="1"/>
      <c r="AQ35" s="1"/>
      <c r="AR35" s="1"/>
      <c r="AS35" s="1"/>
      <c r="AT35" s="1"/>
    </row>
    <row r="36" spans="1:46" s="3" customFormat="1" ht="24.75" customHeight="1" thickBot="1" x14ac:dyDescent="0.3">
      <c r="A36" s="277" t="s">
        <v>44</v>
      </c>
      <c r="B36" s="259" t="s">
        <v>45</v>
      </c>
      <c r="C36" s="44">
        <v>2</v>
      </c>
      <c r="D36" s="18" t="s">
        <v>261</v>
      </c>
      <c r="E36" s="300">
        <v>44063</v>
      </c>
      <c r="F36" s="301">
        <v>44183</v>
      </c>
      <c r="G36" s="44">
        <v>4</v>
      </c>
      <c r="H36" s="45">
        <v>20</v>
      </c>
      <c r="I36" s="45">
        <v>17</v>
      </c>
      <c r="J36" s="45" t="s">
        <v>34</v>
      </c>
      <c r="K36" s="278">
        <v>0.54166666666666663</v>
      </c>
      <c r="L36" s="278">
        <v>0.69444444444444453</v>
      </c>
      <c r="M36" s="34" t="s">
        <v>205</v>
      </c>
      <c r="AL36" s="1"/>
      <c r="AM36" s="1"/>
      <c r="AN36" s="1"/>
      <c r="AO36" s="1"/>
      <c r="AP36" s="1"/>
      <c r="AQ36" s="1"/>
      <c r="AR36" s="1"/>
      <c r="AS36" s="1"/>
      <c r="AT36" s="1"/>
    </row>
    <row r="37" spans="1:46" s="3" customFormat="1" ht="24.75" customHeight="1" thickBot="1" x14ac:dyDescent="0.3">
      <c r="A37" s="247" t="s">
        <v>39</v>
      </c>
      <c r="B37" s="248" t="s">
        <v>40</v>
      </c>
      <c r="C37" s="280">
        <v>3</v>
      </c>
      <c r="D37" s="18" t="s">
        <v>261</v>
      </c>
      <c r="E37" s="300">
        <v>44063</v>
      </c>
      <c r="F37" s="301">
        <v>44183</v>
      </c>
      <c r="G37" s="280">
        <v>4</v>
      </c>
      <c r="H37" s="249">
        <v>30</v>
      </c>
      <c r="I37" s="249">
        <v>30</v>
      </c>
      <c r="J37" s="249" t="s">
        <v>31</v>
      </c>
      <c r="K37" s="281">
        <v>0.33333333333333331</v>
      </c>
      <c r="L37" s="282">
        <v>0.4861111111111111</v>
      </c>
      <c r="M37" s="299" t="s">
        <v>220</v>
      </c>
      <c r="AL37" s="1"/>
      <c r="AM37" s="1"/>
      <c r="AN37" s="1"/>
      <c r="AO37" s="1"/>
      <c r="AP37" s="1"/>
      <c r="AQ37" s="1"/>
      <c r="AR37" s="1"/>
      <c r="AS37" s="1"/>
      <c r="AT37" s="1"/>
    </row>
    <row r="38" spans="1:46" s="3" customFormat="1" ht="24.75" customHeight="1" thickBot="1" x14ac:dyDescent="0.3">
      <c r="A38" s="7" t="s">
        <v>37</v>
      </c>
      <c r="B38" s="5" t="s">
        <v>47</v>
      </c>
      <c r="C38" s="19">
        <v>3</v>
      </c>
      <c r="D38" s="18" t="s">
        <v>261</v>
      </c>
      <c r="E38" s="300">
        <v>44063</v>
      </c>
      <c r="F38" s="301">
        <v>44183</v>
      </c>
      <c r="G38" s="19">
        <v>4</v>
      </c>
      <c r="H38" s="9">
        <v>30</v>
      </c>
      <c r="I38" s="9">
        <v>30</v>
      </c>
      <c r="J38" s="9" t="s">
        <v>27</v>
      </c>
      <c r="K38" s="10">
        <v>0.33333333333333331</v>
      </c>
      <c r="L38" s="10">
        <v>0.4861111111111111</v>
      </c>
      <c r="M38" s="291" t="s">
        <v>183</v>
      </c>
      <c r="AL38" s="1"/>
      <c r="AM38" s="1"/>
      <c r="AN38" s="1"/>
      <c r="AO38" s="1"/>
      <c r="AP38" s="1"/>
      <c r="AQ38" s="1"/>
      <c r="AR38" s="1"/>
      <c r="AS38" s="1"/>
      <c r="AT38" s="1"/>
    </row>
    <row r="39" spans="1:46" s="3" customFormat="1" ht="24.75" customHeight="1" thickBot="1" x14ac:dyDescent="0.3">
      <c r="A39" s="7" t="s">
        <v>41</v>
      </c>
      <c r="B39" s="5" t="s">
        <v>38</v>
      </c>
      <c r="C39" s="19">
        <v>3</v>
      </c>
      <c r="D39" s="18" t="s">
        <v>261</v>
      </c>
      <c r="E39" s="300">
        <v>44063</v>
      </c>
      <c r="F39" s="301">
        <v>44183</v>
      </c>
      <c r="G39" s="19">
        <v>4</v>
      </c>
      <c r="H39" s="9">
        <v>30</v>
      </c>
      <c r="I39" s="9">
        <v>24</v>
      </c>
      <c r="J39" s="9" t="s">
        <v>34</v>
      </c>
      <c r="K39" s="10">
        <v>0.33333333333333331</v>
      </c>
      <c r="L39" s="10">
        <v>0.4861111111111111</v>
      </c>
      <c r="M39" s="22" t="s">
        <v>190</v>
      </c>
      <c r="AL39" s="1"/>
      <c r="AM39" s="1"/>
      <c r="AN39" s="1"/>
      <c r="AO39" s="1"/>
      <c r="AP39" s="1"/>
      <c r="AQ39" s="1"/>
      <c r="AR39" s="1"/>
      <c r="AS39" s="1"/>
      <c r="AT39" s="1"/>
    </row>
    <row r="40" spans="1:46" s="3" customFormat="1" ht="24.75" customHeight="1" thickBot="1" x14ac:dyDescent="0.3">
      <c r="A40" s="7" t="s">
        <v>244</v>
      </c>
      <c r="B40" s="5" t="s">
        <v>59</v>
      </c>
      <c r="C40" s="19">
        <v>3</v>
      </c>
      <c r="D40" s="18" t="s">
        <v>261</v>
      </c>
      <c r="E40" s="300">
        <v>44063</v>
      </c>
      <c r="F40" s="301">
        <v>44183</v>
      </c>
      <c r="G40" s="19">
        <v>4</v>
      </c>
      <c r="H40" s="9">
        <v>30</v>
      </c>
      <c r="I40" s="9">
        <v>0</v>
      </c>
      <c r="J40" s="9" t="s">
        <v>24</v>
      </c>
      <c r="K40" s="10">
        <v>0.33333333333333331</v>
      </c>
      <c r="L40" s="10">
        <v>0.4861111111111111</v>
      </c>
      <c r="M40" s="22" t="s">
        <v>199</v>
      </c>
      <c r="AL40" s="1"/>
      <c r="AM40" s="1"/>
      <c r="AN40" s="1"/>
      <c r="AO40" s="1"/>
      <c r="AP40" s="1"/>
      <c r="AQ40" s="1"/>
      <c r="AR40" s="1"/>
      <c r="AS40" s="1"/>
      <c r="AT40" s="1"/>
    </row>
    <row r="41" spans="1:46" s="3" customFormat="1" ht="24.75" customHeight="1" thickBot="1" x14ac:dyDescent="0.3">
      <c r="A41" s="7" t="s">
        <v>44</v>
      </c>
      <c r="B41" s="5" t="s">
        <v>45</v>
      </c>
      <c r="C41" s="19">
        <v>3</v>
      </c>
      <c r="D41" s="18" t="s">
        <v>261</v>
      </c>
      <c r="E41" s="300">
        <v>44063</v>
      </c>
      <c r="F41" s="301">
        <v>44183</v>
      </c>
      <c r="G41" s="19">
        <v>4</v>
      </c>
      <c r="H41" s="9">
        <v>20</v>
      </c>
      <c r="I41" s="9">
        <v>20</v>
      </c>
      <c r="J41" s="9" t="s">
        <v>30</v>
      </c>
      <c r="K41" s="10">
        <v>0.33333333333333331</v>
      </c>
      <c r="L41" s="10">
        <v>0.4861111111111111</v>
      </c>
      <c r="M41" s="22" t="s">
        <v>205</v>
      </c>
      <c r="AL41" s="1"/>
      <c r="AM41" s="1"/>
      <c r="AN41" s="1"/>
      <c r="AO41" s="1"/>
      <c r="AP41" s="1"/>
      <c r="AQ41" s="1"/>
      <c r="AR41" s="1"/>
      <c r="AS41" s="1"/>
      <c r="AT41" s="1"/>
    </row>
    <row r="42" spans="1:46" s="3" customFormat="1" ht="24.75" customHeight="1" thickBot="1" x14ac:dyDescent="0.3">
      <c r="A42" s="275" t="s">
        <v>44</v>
      </c>
      <c r="B42" s="274" t="s">
        <v>45</v>
      </c>
      <c r="C42" s="30">
        <v>4</v>
      </c>
      <c r="D42" s="18" t="s">
        <v>261</v>
      </c>
      <c r="E42" s="300">
        <v>44063</v>
      </c>
      <c r="F42" s="301">
        <v>44183</v>
      </c>
      <c r="G42" s="30">
        <v>4</v>
      </c>
      <c r="H42" s="41">
        <v>20</v>
      </c>
      <c r="I42" s="41">
        <v>17</v>
      </c>
      <c r="J42" s="41" t="s">
        <v>30</v>
      </c>
      <c r="K42" s="283">
        <v>0.33333333333333331</v>
      </c>
      <c r="L42" s="283">
        <v>0.4861111111111111</v>
      </c>
      <c r="M42" s="293" t="s">
        <v>203</v>
      </c>
      <c r="AL42" s="1"/>
      <c r="AM42" s="1"/>
      <c r="AN42" s="1"/>
      <c r="AO42" s="1"/>
      <c r="AP42" s="1"/>
      <c r="AQ42" s="1"/>
      <c r="AR42" s="1"/>
      <c r="AS42" s="1"/>
      <c r="AT42" s="1"/>
    </row>
    <row r="43" spans="1:46" s="3" customFormat="1" ht="24.75" customHeight="1" thickBot="1" x14ac:dyDescent="0.3">
      <c r="A43" s="238" t="s">
        <v>52</v>
      </c>
      <c r="B43" s="239" t="s">
        <v>53</v>
      </c>
      <c r="C43" s="37">
        <v>1</v>
      </c>
      <c r="D43" s="18" t="s">
        <v>261</v>
      </c>
      <c r="E43" s="300">
        <v>44063</v>
      </c>
      <c r="F43" s="301">
        <v>44183</v>
      </c>
      <c r="G43" s="37">
        <v>28</v>
      </c>
      <c r="H43" s="6">
        <v>30</v>
      </c>
      <c r="I43" s="6">
        <v>0</v>
      </c>
      <c r="J43" s="284" t="s">
        <v>34</v>
      </c>
      <c r="K43" s="279">
        <v>0.75</v>
      </c>
      <c r="L43" s="279">
        <v>0.90277777777777779</v>
      </c>
      <c r="M43" s="292" t="s">
        <v>255</v>
      </c>
      <c r="AL43" s="1"/>
      <c r="AM43" s="1"/>
      <c r="AN43" s="1"/>
      <c r="AO43" s="1"/>
      <c r="AP43" s="1"/>
      <c r="AQ43" s="1"/>
      <c r="AR43" s="1"/>
      <c r="AS43" s="1"/>
      <c r="AT43" s="1"/>
    </row>
    <row r="44" spans="1:46" s="3" customFormat="1" ht="24.75" customHeight="1" thickBot="1" x14ac:dyDescent="0.3">
      <c r="A44" s="7" t="s">
        <v>50</v>
      </c>
      <c r="B44" s="5" t="s">
        <v>51</v>
      </c>
      <c r="C44" s="19">
        <v>1</v>
      </c>
      <c r="D44" s="18" t="s">
        <v>261</v>
      </c>
      <c r="E44" s="300">
        <v>44063</v>
      </c>
      <c r="F44" s="301">
        <v>44183</v>
      </c>
      <c r="G44" s="19">
        <v>4</v>
      </c>
      <c r="H44" s="9">
        <v>30</v>
      </c>
      <c r="I44" s="9">
        <v>30</v>
      </c>
      <c r="J44" s="285" t="s">
        <v>31</v>
      </c>
      <c r="K44" s="10">
        <v>0.75</v>
      </c>
      <c r="L44" s="10">
        <v>0.90277777777777779</v>
      </c>
      <c r="M44" s="22" t="s">
        <v>185</v>
      </c>
      <c r="AL44" s="1"/>
      <c r="AM44" s="1"/>
      <c r="AN44" s="1"/>
      <c r="AO44" s="1"/>
      <c r="AP44" s="1"/>
      <c r="AQ44" s="1"/>
      <c r="AR44" s="1"/>
      <c r="AS44" s="1"/>
      <c r="AT44" s="1"/>
    </row>
    <row r="45" spans="1:46" s="3" customFormat="1" ht="24.75" customHeight="1" thickBot="1" x14ac:dyDescent="0.3">
      <c r="A45" s="7" t="s">
        <v>50</v>
      </c>
      <c r="B45" s="5" t="s">
        <v>51</v>
      </c>
      <c r="C45" s="19">
        <v>3</v>
      </c>
      <c r="D45" s="18" t="s">
        <v>261</v>
      </c>
      <c r="E45" s="300">
        <v>44063</v>
      </c>
      <c r="F45" s="301">
        <v>44183</v>
      </c>
      <c r="G45" s="19">
        <v>4</v>
      </c>
      <c r="H45" s="9">
        <v>30</v>
      </c>
      <c r="I45" s="9">
        <v>30</v>
      </c>
      <c r="J45" s="285" t="s">
        <v>31</v>
      </c>
      <c r="K45" s="10">
        <v>0.75</v>
      </c>
      <c r="L45" s="10">
        <v>0.90277777777777779</v>
      </c>
      <c r="M45" s="22" t="s">
        <v>186</v>
      </c>
      <c r="AL45" s="1"/>
      <c r="AM45" s="1"/>
      <c r="AN45" s="1"/>
      <c r="AO45" s="1"/>
      <c r="AP45" s="1"/>
      <c r="AQ45" s="1"/>
      <c r="AR45" s="1"/>
      <c r="AS45" s="1"/>
      <c r="AT45" s="1"/>
    </row>
    <row r="46" spans="1:46" s="3" customFormat="1" ht="24.75" customHeight="1" thickBot="1" x14ac:dyDescent="0.3">
      <c r="A46" s="7" t="s">
        <v>54</v>
      </c>
      <c r="B46" s="5" t="s">
        <v>55</v>
      </c>
      <c r="C46" s="19">
        <v>1</v>
      </c>
      <c r="D46" s="18" t="s">
        <v>261</v>
      </c>
      <c r="E46" s="300">
        <v>44063</v>
      </c>
      <c r="F46" s="301">
        <v>44183</v>
      </c>
      <c r="G46" s="19">
        <v>4</v>
      </c>
      <c r="H46" s="9">
        <v>30</v>
      </c>
      <c r="I46" s="9">
        <v>22</v>
      </c>
      <c r="J46" s="285" t="s">
        <v>24</v>
      </c>
      <c r="K46" s="10">
        <v>0.75</v>
      </c>
      <c r="L46" s="10">
        <v>0.90277777777777779</v>
      </c>
      <c r="M46" s="22" t="s">
        <v>187</v>
      </c>
      <c r="AL46" s="1"/>
      <c r="AM46" s="1"/>
      <c r="AN46" s="1"/>
      <c r="AO46" s="1"/>
      <c r="AP46" s="1"/>
      <c r="AQ46" s="1"/>
      <c r="AR46" s="1"/>
      <c r="AS46" s="1"/>
      <c r="AT46" s="1"/>
    </row>
    <row r="47" spans="1:46" s="3" customFormat="1" ht="24.75" customHeight="1" thickBot="1" x14ac:dyDescent="0.3">
      <c r="A47" s="7" t="s">
        <v>56</v>
      </c>
      <c r="B47" s="5" t="s">
        <v>57</v>
      </c>
      <c r="C47" s="19">
        <v>1</v>
      </c>
      <c r="D47" s="18" t="s">
        <v>261</v>
      </c>
      <c r="E47" s="300">
        <v>44063</v>
      </c>
      <c r="F47" s="301">
        <v>44183</v>
      </c>
      <c r="G47" s="19">
        <v>4</v>
      </c>
      <c r="H47" s="9">
        <v>30</v>
      </c>
      <c r="I47" s="9">
        <v>25</v>
      </c>
      <c r="J47" s="285" t="s">
        <v>30</v>
      </c>
      <c r="K47" s="10">
        <v>0.75</v>
      </c>
      <c r="L47" s="10">
        <v>0.90277777777777779</v>
      </c>
      <c r="M47" s="22" t="s">
        <v>184</v>
      </c>
      <c r="AL47" s="1"/>
      <c r="AM47" s="1"/>
      <c r="AN47" s="1"/>
      <c r="AO47" s="1"/>
      <c r="AP47" s="1"/>
      <c r="AQ47" s="1"/>
      <c r="AR47" s="1"/>
      <c r="AS47" s="1"/>
      <c r="AT47" s="1"/>
    </row>
    <row r="48" spans="1:46" s="3" customFormat="1" ht="24.75" customHeight="1" thickBot="1" x14ac:dyDescent="0.3">
      <c r="A48" s="228" t="s">
        <v>253</v>
      </c>
      <c r="B48" s="229" t="s">
        <v>166</v>
      </c>
      <c r="C48" s="20">
        <v>1</v>
      </c>
      <c r="D48" s="18" t="s">
        <v>261</v>
      </c>
      <c r="E48" s="300">
        <v>44063</v>
      </c>
      <c r="F48" s="301">
        <v>44183</v>
      </c>
      <c r="G48" s="20">
        <v>4</v>
      </c>
      <c r="H48" s="12">
        <v>30</v>
      </c>
      <c r="I48" s="12">
        <v>17</v>
      </c>
      <c r="J48" s="286" t="s">
        <v>27</v>
      </c>
      <c r="K48" s="287">
        <v>0.75</v>
      </c>
      <c r="L48" s="287">
        <v>0.90277777777777779</v>
      </c>
      <c r="M48" s="108" t="s">
        <v>210</v>
      </c>
      <c r="AL48" s="1"/>
      <c r="AM48" s="1"/>
      <c r="AN48" s="1"/>
      <c r="AO48" s="1"/>
      <c r="AP48" s="1"/>
      <c r="AQ48" s="1"/>
      <c r="AR48" s="1"/>
      <c r="AS48" s="1"/>
      <c r="AT48" s="1"/>
    </row>
    <row r="49" spans="1:46" s="3" customFormat="1" ht="24.75" customHeight="1" thickBot="1" x14ac:dyDescent="0.3">
      <c r="A49" s="238" t="s">
        <v>52</v>
      </c>
      <c r="B49" s="239" t="s">
        <v>53</v>
      </c>
      <c r="C49" s="37">
        <v>2</v>
      </c>
      <c r="D49" s="18" t="s">
        <v>261</v>
      </c>
      <c r="E49" s="300">
        <v>44063</v>
      </c>
      <c r="F49" s="301">
        <v>44183</v>
      </c>
      <c r="G49" s="37">
        <v>30</v>
      </c>
      <c r="H49" s="6">
        <v>30</v>
      </c>
      <c r="I49" s="6">
        <v>0</v>
      </c>
      <c r="J49" s="284" t="s">
        <v>31</v>
      </c>
      <c r="K49" s="279">
        <v>0.58333333333333337</v>
      </c>
      <c r="L49" s="279">
        <v>0.73611111111111116</v>
      </c>
      <c r="M49" s="292" t="s">
        <v>176</v>
      </c>
      <c r="AL49" s="1"/>
      <c r="AM49" s="1"/>
      <c r="AN49" s="1"/>
      <c r="AO49" s="1"/>
      <c r="AP49" s="1"/>
      <c r="AQ49" s="1"/>
      <c r="AR49" s="1"/>
      <c r="AS49" s="1"/>
      <c r="AT49" s="1"/>
    </row>
    <row r="50" spans="1:46" s="3" customFormat="1" ht="24.75" customHeight="1" thickBot="1" x14ac:dyDescent="0.3">
      <c r="A50" s="7" t="s">
        <v>54</v>
      </c>
      <c r="B50" s="5" t="s">
        <v>55</v>
      </c>
      <c r="C50" s="19">
        <v>4</v>
      </c>
      <c r="D50" s="18" t="s">
        <v>261</v>
      </c>
      <c r="E50" s="300">
        <v>44063</v>
      </c>
      <c r="F50" s="301">
        <v>44183</v>
      </c>
      <c r="G50" s="19">
        <v>4</v>
      </c>
      <c r="H50" s="9">
        <v>30</v>
      </c>
      <c r="I50" s="9">
        <v>15</v>
      </c>
      <c r="J50" s="285" t="s">
        <v>24</v>
      </c>
      <c r="K50" s="10">
        <v>0.75</v>
      </c>
      <c r="L50" s="10">
        <v>0.90277777777777779</v>
      </c>
      <c r="M50" s="22" t="s">
        <v>190</v>
      </c>
      <c r="AL50" s="1"/>
      <c r="AM50" s="1"/>
      <c r="AN50" s="1"/>
      <c r="AO50" s="1"/>
      <c r="AP50" s="1"/>
      <c r="AQ50" s="1"/>
      <c r="AR50" s="1"/>
      <c r="AS50" s="1"/>
      <c r="AT50" s="1"/>
    </row>
    <row r="51" spans="1:46" s="3" customFormat="1" ht="24.75" customHeight="1" thickBot="1" x14ac:dyDescent="0.3">
      <c r="A51" s="7" t="s">
        <v>54</v>
      </c>
      <c r="B51" s="5" t="s">
        <v>60</v>
      </c>
      <c r="C51" s="19">
        <v>2</v>
      </c>
      <c r="D51" s="18" t="s">
        <v>261</v>
      </c>
      <c r="E51" s="300">
        <v>44063</v>
      </c>
      <c r="F51" s="301">
        <v>44183</v>
      </c>
      <c r="G51" s="19">
        <v>4</v>
      </c>
      <c r="H51" s="9">
        <v>30</v>
      </c>
      <c r="I51" s="9">
        <v>27</v>
      </c>
      <c r="J51" s="285" t="s">
        <v>24</v>
      </c>
      <c r="K51" s="10">
        <v>0.58333333333333337</v>
      </c>
      <c r="L51" s="10">
        <v>0.73611111111111116</v>
      </c>
      <c r="M51" s="22" t="s">
        <v>254</v>
      </c>
      <c r="AL51" s="1"/>
      <c r="AM51" s="1"/>
      <c r="AN51" s="1"/>
      <c r="AO51" s="1"/>
      <c r="AP51" s="1"/>
      <c r="AQ51" s="1"/>
      <c r="AR51" s="1"/>
      <c r="AS51" s="1"/>
      <c r="AT51" s="1"/>
    </row>
    <row r="52" spans="1:46" s="3" customFormat="1" ht="24.75" customHeight="1" thickBot="1" x14ac:dyDescent="0.3">
      <c r="A52" s="7" t="s">
        <v>56</v>
      </c>
      <c r="B52" s="5" t="s">
        <v>61</v>
      </c>
      <c r="C52" s="19">
        <v>2</v>
      </c>
      <c r="D52" s="18" t="s">
        <v>261</v>
      </c>
      <c r="E52" s="300">
        <v>44063</v>
      </c>
      <c r="F52" s="301">
        <v>44183</v>
      </c>
      <c r="G52" s="19">
        <v>4</v>
      </c>
      <c r="H52" s="9">
        <v>30</v>
      </c>
      <c r="I52" s="9">
        <v>24</v>
      </c>
      <c r="J52" s="285" t="s">
        <v>30</v>
      </c>
      <c r="K52" s="10">
        <v>0.58333333333333337</v>
      </c>
      <c r="L52" s="10">
        <v>0.73611111111111116</v>
      </c>
      <c r="M52" s="22" t="s">
        <v>186</v>
      </c>
      <c r="AL52" s="1"/>
      <c r="AM52" s="1"/>
      <c r="AN52" s="1"/>
      <c r="AO52" s="1"/>
      <c r="AP52" s="1"/>
      <c r="AQ52" s="1"/>
      <c r="AR52" s="1"/>
      <c r="AS52" s="1"/>
      <c r="AT52" s="1"/>
    </row>
    <row r="53" spans="1:46" s="61" customFormat="1" ht="24.75" customHeight="1" thickBot="1" x14ac:dyDescent="0.3">
      <c r="A53" s="9" t="s">
        <v>253</v>
      </c>
      <c r="B53" s="5" t="s">
        <v>166</v>
      </c>
      <c r="C53" s="19">
        <v>2</v>
      </c>
      <c r="D53" s="18" t="s">
        <v>261</v>
      </c>
      <c r="E53" s="300">
        <v>44063</v>
      </c>
      <c r="F53" s="301">
        <v>44183</v>
      </c>
      <c r="G53" s="19">
        <v>4</v>
      </c>
      <c r="H53" s="9">
        <v>30</v>
      </c>
      <c r="I53" s="9">
        <v>21</v>
      </c>
      <c r="J53" s="19" t="s">
        <v>30</v>
      </c>
      <c r="K53" s="10">
        <v>0.33333333333333331</v>
      </c>
      <c r="L53" s="10">
        <v>0.4861111111111111</v>
      </c>
      <c r="M53" s="108" t="s">
        <v>199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"/>
      <c r="AM53" s="1"/>
      <c r="AN53" s="1"/>
      <c r="AO53" s="1"/>
      <c r="AP53" s="1"/>
      <c r="AQ53" s="1"/>
      <c r="AR53" s="1"/>
      <c r="AS53" s="1"/>
      <c r="AT53" s="1"/>
    </row>
    <row r="54" spans="1:46" s="23" customFormat="1" ht="24.75" customHeight="1" thickBot="1" x14ac:dyDescent="0.3">
      <c r="A54" s="238" t="s">
        <v>52</v>
      </c>
      <c r="B54" s="239" t="s">
        <v>53</v>
      </c>
      <c r="C54" s="37">
        <v>3</v>
      </c>
      <c r="D54" s="18" t="s">
        <v>261</v>
      </c>
      <c r="E54" s="300">
        <v>44063</v>
      </c>
      <c r="F54" s="301">
        <v>44183</v>
      </c>
      <c r="G54" s="37">
        <v>30</v>
      </c>
      <c r="H54" s="6">
        <v>30</v>
      </c>
      <c r="I54" s="6">
        <v>0</v>
      </c>
      <c r="J54" s="284" t="s">
        <v>30</v>
      </c>
      <c r="K54" s="279">
        <v>0.33333333333333331</v>
      </c>
      <c r="L54" s="279">
        <v>0.4861111111111111</v>
      </c>
      <c r="M54" s="292" t="s">
        <v>177</v>
      </c>
      <c r="AL54" s="1"/>
      <c r="AM54" s="1"/>
      <c r="AN54" s="1"/>
      <c r="AO54" s="1"/>
      <c r="AP54" s="1"/>
      <c r="AQ54" s="1"/>
      <c r="AR54" s="1"/>
      <c r="AS54" s="1"/>
      <c r="AT54" s="1"/>
    </row>
    <row r="55" spans="1:46" s="23" customFormat="1" ht="24.75" customHeight="1" thickBot="1" x14ac:dyDescent="0.3">
      <c r="A55" s="7" t="s">
        <v>50</v>
      </c>
      <c r="B55" s="5" t="s">
        <v>51</v>
      </c>
      <c r="C55" s="19">
        <v>2</v>
      </c>
      <c r="D55" s="18" t="s">
        <v>261</v>
      </c>
      <c r="E55" s="300">
        <v>44063</v>
      </c>
      <c r="F55" s="301">
        <v>44183</v>
      </c>
      <c r="G55" s="19">
        <v>4</v>
      </c>
      <c r="H55" s="9">
        <v>30</v>
      </c>
      <c r="I55" s="9">
        <v>32</v>
      </c>
      <c r="J55" s="10" t="s">
        <v>24</v>
      </c>
      <c r="K55" s="10">
        <v>0.33333333333333331</v>
      </c>
      <c r="L55" s="10">
        <v>0.4861111111111111</v>
      </c>
      <c r="M55" s="22" t="s">
        <v>186</v>
      </c>
      <c r="AL55" s="1"/>
      <c r="AM55" s="1"/>
      <c r="AN55" s="1"/>
      <c r="AO55" s="1"/>
      <c r="AP55" s="1"/>
      <c r="AQ55" s="1"/>
      <c r="AR55" s="1"/>
      <c r="AS55" s="1"/>
      <c r="AT55" s="1"/>
    </row>
    <row r="56" spans="1:46" s="3" customFormat="1" ht="24.75" customHeight="1" thickBot="1" x14ac:dyDescent="0.3">
      <c r="A56" s="7" t="s">
        <v>54</v>
      </c>
      <c r="B56" s="5" t="s">
        <v>60</v>
      </c>
      <c r="C56" s="9">
        <v>3</v>
      </c>
      <c r="D56" s="18" t="s">
        <v>261</v>
      </c>
      <c r="E56" s="300">
        <v>44063</v>
      </c>
      <c r="F56" s="301">
        <v>44183</v>
      </c>
      <c r="G56" s="19">
        <v>4</v>
      </c>
      <c r="H56" s="9">
        <v>30</v>
      </c>
      <c r="I56" s="9">
        <v>30</v>
      </c>
      <c r="J56" s="10" t="s">
        <v>31</v>
      </c>
      <c r="K56" s="10">
        <v>0.33333333333333331</v>
      </c>
      <c r="L56" s="10">
        <v>0.4861111111111111</v>
      </c>
      <c r="M56" s="22" t="s">
        <v>190</v>
      </c>
      <c r="AL56" s="1"/>
      <c r="AM56" s="1"/>
      <c r="AN56" s="1"/>
      <c r="AO56" s="1"/>
      <c r="AP56" s="1"/>
      <c r="AQ56" s="1"/>
      <c r="AR56" s="1"/>
      <c r="AS56" s="1"/>
      <c r="AT56" s="1"/>
    </row>
    <row r="57" spans="1:46" s="3" customFormat="1" ht="24.75" customHeight="1" thickBot="1" x14ac:dyDescent="0.3">
      <c r="A57" s="7" t="s">
        <v>56</v>
      </c>
      <c r="B57" s="5" t="s">
        <v>61</v>
      </c>
      <c r="C57" s="9">
        <v>3</v>
      </c>
      <c r="D57" s="18" t="s">
        <v>261</v>
      </c>
      <c r="E57" s="300">
        <v>44063</v>
      </c>
      <c r="F57" s="301">
        <v>44183</v>
      </c>
      <c r="G57" s="9">
        <v>4</v>
      </c>
      <c r="H57" s="9">
        <v>30</v>
      </c>
      <c r="I57" s="9">
        <v>30</v>
      </c>
      <c r="J57" s="10" t="s">
        <v>27</v>
      </c>
      <c r="K57" s="10">
        <v>0.33333333333333331</v>
      </c>
      <c r="L57" s="10">
        <v>0.4861111111111111</v>
      </c>
      <c r="M57" s="22" t="s">
        <v>254</v>
      </c>
      <c r="AL57" s="1"/>
      <c r="AM57" s="1"/>
      <c r="AN57" s="1"/>
      <c r="AO57" s="1"/>
      <c r="AP57" s="1"/>
      <c r="AQ57" s="1"/>
      <c r="AR57" s="1"/>
      <c r="AS57" s="1"/>
      <c r="AT57" s="1"/>
    </row>
    <row r="58" spans="1:46" s="3" customFormat="1" ht="24.75" customHeight="1" thickBot="1" x14ac:dyDescent="0.3">
      <c r="A58" s="228" t="s">
        <v>253</v>
      </c>
      <c r="B58" s="229" t="s">
        <v>166</v>
      </c>
      <c r="C58" s="20">
        <v>3</v>
      </c>
      <c r="D58" s="18" t="s">
        <v>261</v>
      </c>
      <c r="E58" s="300">
        <v>44063</v>
      </c>
      <c r="F58" s="301">
        <v>44183</v>
      </c>
      <c r="G58" s="20">
        <v>4</v>
      </c>
      <c r="H58" s="12">
        <v>30</v>
      </c>
      <c r="I58" s="12">
        <v>30</v>
      </c>
      <c r="J58" s="286" t="s">
        <v>34</v>
      </c>
      <c r="K58" s="287">
        <v>0.33333333333333331</v>
      </c>
      <c r="L58" s="287">
        <v>0.4861111111111111</v>
      </c>
      <c r="M58" s="108" t="s">
        <v>199</v>
      </c>
      <c r="AL58" s="1"/>
      <c r="AM58" s="1"/>
      <c r="AN58" s="1"/>
      <c r="AO58" s="1"/>
      <c r="AP58" s="1"/>
      <c r="AQ58" s="1"/>
      <c r="AR58" s="1"/>
      <c r="AS58" s="1"/>
      <c r="AT58" s="1"/>
    </row>
    <row r="59" spans="1:46" s="3" customFormat="1" ht="24.75" customHeight="1" thickBot="1" x14ac:dyDescent="0.3">
      <c r="A59" s="247" t="s">
        <v>65</v>
      </c>
      <c r="B59" s="248" t="s">
        <v>66</v>
      </c>
      <c r="C59" s="280">
        <v>1</v>
      </c>
      <c r="D59" s="18" t="s">
        <v>261</v>
      </c>
      <c r="E59" s="300">
        <v>44063</v>
      </c>
      <c r="F59" s="301">
        <v>44183</v>
      </c>
      <c r="G59" s="280">
        <v>4</v>
      </c>
      <c r="H59" s="249">
        <v>27</v>
      </c>
      <c r="I59" s="249">
        <v>19</v>
      </c>
      <c r="J59" s="249" t="s">
        <v>30</v>
      </c>
      <c r="K59" s="281">
        <v>0.75</v>
      </c>
      <c r="L59" s="281">
        <v>0.90277777777777779</v>
      </c>
      <c r="M59" s="34" t="s">
        <v>250</v>
      </c>
      <c r="AL59" s="1"/>
      <c r="AM59" s="1"/>
      <c r="AN59" s="1"/>
      <c r="AO59" s="1"/>
      <c r="AP59" s="1"/>
      <c r="AQ59" s="1"/>
      <c r="AR59" s="1"/>
      <c r="AS59" s="1"/>
      <c r="AT59" s="1"/>
    </row>
    <row r="60" spans="1:46" s="3" customFormat="1" ht="24.75" customHeight="1" thickBot="1" x14ac:dyDescent="0.3">
      <c r="A60" s="7" t="s">
        <v>63</v>
      </c>
      <c r="B60" s="5" t="s">
        <v>64</v>
      </c>
      <c r="C60" s="19">
        <v>1</v>
      </c>
      <c r="D60" s="18" t="s">
        <v>261</v>
      </c>
      <c r="E60" s="300">
        <v>44063</v>
      </c>
      <c r="F60" s="301">
        <v>44183</v>
      </c>
      <c r="G60" s="19">
        <v>4</v>
      </c>
      <c r="H60" s="9">
        <v>30</v>
      </c>
      <c r="I60" s="9">
        <v>30</v>
      </c>
      <c r="J60" s="19" t="s">
        <v>27</v>
      </c>
      <c r="K60" s="10">
        <v>0.75</v>
      </c>
      <c r="L60" s="10">
        <v>0.90277777777777779</v>
      </c>
      <c r="M60" s="22" t="s">
        <v>185</v>
      </c>
      <c r="AL60" s="1"/>
      <c r="AM60" s="1"/>
      <c r="AN60" s="1"/>
      <c r="AO60" s="1"/>
      <c r="AP60" s="1"/>
      <c r="AQ60" s="1"/>
      <c r="AR60" s="1"/>
      <c r="AS60" s="1"/>
      <c r="AT60" s="1"/>
    </row>
    <row r="61" spans="1:46" s="3" customFormat="1" ht="24.75" customHeight="1" thickBot="1" x14ac:dyDescent="0.3">
      <c r="A61" s="7" t="s">
        <v>67</v>
      </c>
      <c r="B61" s="5" t="s">
        <v>68</v>
      </c>
      <c r="C61" s="9">
        <v>1</v>
      </c>
      <c r="D61" s="18" t="s">
        <v>261</v>
      </c>
      <c r="E61" s="300">
        <v>44063</v>
      </c>
      <c r="F61" s="301">
        <v>44183</v>
      </c>
      <c r="G61" s="9">
        <v>4</v>
      </c>
      <c r="H61" s="9">
        <v>30</v>
      </c>
      <c r="I61" s="9">
        <v>22</v>
      </c>
      <c r="J61" s="9" t="s">
        <v>34</v>
      </c>
      <c r="K61" s="10">
        <v>0.75</v>
      </c>
      <c r="L61" s="10">
        <v>0.90277777777777779</v>
      </c>
      <c r="M61" s="22" t="s">
        <v>256</v>
      </c>
      <c r="AL61" s="1"/>
      <c r="AM61" s="1"/>
      <c r="AN61" s="1"/>
      <c r="AO61" s="1"/>
      <c r="AP61" s="1"/>
      <c r="AQ61" s="1"/>
      <c r="AR61" s="1"/>
      <c r="AS61" s="1"/>
      <c r="AT61" s="1"/>
    </row>
    <row r="62" spans="1:46" s="3" customFormat="1" ht="24.75" customHeight="1" thickBot="1" x14ac:dyDescent="0.3">
      <c r="A62" s="7" t="s">
        <v>69</v>
      </c>
      <c r="B62" s="5" t="s">
        <v>70</v>
      </c>
      <c r="C62" s="19">
        <v>1</v>
      </c>
      <c r="D62" s="18" t="s">
        <v>261</v>
      </c>
      <c r="E62" s="300">
        <v>44063</v>
      </c>
      <c r="F62" s="301">
        <v>44183</v>
      </c>
      <c r="G62" s="19">
        <v>4</v>
      </c>
      <c r="H62" s="9">
        <v>30</v>
      </c>
      <c r="I62" s="9">
        <v>30</v>
      </c>
      <c r="J62" s="19" t="s">
        <v>24</v>
      </c>
      <c r="K62" s="10">
        <v>0.75</v>
      </c>
      <c r="L62" s="10">
        <v>0.90277777777777779</v>
      </c>
      <c r="M62" s="22" t="s">
        <v>259</v>
      </c>
      <c r="AL62" s="1"/>
      <c r="AM62" s="1"/>
      <c r="AN62" s="1"/>
      <c r="AO62" s="1"/>
      <c r="AP62" s="1"/>
      <c r="AQ62" s="1"/>
      <c r="AR62" s="1"/>
      <c r="AS62" s="1"/>
      <c r="AT62" s="1"/>
    </row>
    <row r="63" spans="1:46" s="3" customFormat="1" ht="24.75" customHeight="1" thickBot="1" x14ac:dyDescent="0.3">
      <c r="A63" s="228" t="s">
        <v>72</v>
      </c>
      <c r="B63" s="229" t="s">
        <v>73</v>
      </c>
      <c r="C63" s="20">
        <v>1</v>
      </c>
      <c r="D63" s="18" t="s">
        <v>261</v>
      </c>
      <c r="E63" s="300">
        <v>44063</v>
      </c>
      <c r="F63" s="301">
        <v>44183</v>
      </c>
      <c r="G63" s="20">
        <v>4</v>
      </c>
      <c r="H63" s="12">
        <v>30</v>
      </c>
      <c r="I63" s="12">
        <v>31</v>
      </c>
      <c r="J63" s="12" t="s">
        <v>31</v>
      </c>
      <c r="K63" s="287">
        <v>0.75</v>
      </c>
      <c r="L63" s="287">
        <v>0.90277777777777779</v>
      </c>
      <c r="M63" s="22" t="s">
        <v>257</v>
      </c>
      <c r="AL63" s="1"/>
      <c r="AM63" s="1"/>
      <c r="AN63" s="1"/>
      <c r="AO63" s="1"/>
      <c r="AP63" s="1"/>
      <c r="AQ63" s="1"/>
      <c r="AR63" s="1"/>
      <c r="AS63" s="1"/>
      <c r="AT63" s="1"/>
    </row>
    <row r="64" spans="1:46" s="3" customFormat="1" ht="24.75" customHeight="1" thickBot="1" x14ac:dyDescent="0.3">
      <c r="A64" s="247" t="s">
        <v>63</v>
      </c>
      <c r="B64" s="248" t="s">
        <v>64</v>
      </c>
      <c r="C64" s="280">
        <v>3</v>
      </c>
      <c r="D64" s="18" t="s">
        <v>261</v>
      </c>
      <c r="E64" s="300">
        <v>44063</v>
      </c>
      <c r="F64" s="301">
        <v>44183</v>
      </c>
      <c r="G64" s="280">
        <v>4</v>
      </c>
      <c r="H64" s="249">
        <v>30</v>
      </c>
      <c r="I64" s="249">
        <v>16</v>
      </c>
      <c r="J64" s="280" t="s">
        <v>27</v>
      </c>
      <c r="K64" s="281">
        <v>0.75</v>
      </c>
      <c r="L64" s="281">
        <v>0.90277777777777779</v>
      </c>
      <c r="M64" s="291" t="s">
        <v>246</v>
      </c>
      <c r="AL64" s="1"/>
      <c r="AM64" s="1"/>
      <c r="AN64" s="1"/>
      <c r="AO64" s="1"/>
      <c r="AP64" s="1"/>
      <c r="AQ64" s="1"/>
      <c r="AR64" s="1"/>
      <c r="AS64" s="1"/>
      <c r="AT64" s="1"/>
    </row>
    <row r="65" spans="1:46" s="3" customFormat="1" ht="24.75" customHeight="1" thickBot="1" x14ac:dyDescent="0.3">
      <c r="A65" s="7" t="s">
        <v>63</v>
      </c>
      <c r="B65" s="5" t="s">
        <v>64</v>
      </c>
      <c r="C65" s="19">
        <v>2</v>
      </c>
      <c r="D65" s="18" t="s">
        <v>261</v>
      </c>
      <c r="E65" s="300">
        <v>44063</v>
      </c>
      <c r="F65" s="301">
        <v>44183</v>
      </c>
      <c r="G65" s="19">
        <v>4</v>
      </c>
      <c r="H65" s="9">
        <v>30</v>
      </c>
      <c r="I65" s="9">
        <v>24</v>
      </c>
      <c r="J65" s="19" t="s">
        <v>34</v>
      </c>
      <c r="K65" s="10">
        <v>0.58333333333333337</v>
      </c>
      <c r="L65" s="10">
        <v>0.73611111111111116</v>
      </c>
      <c r="M65" s="22" t="s">
        <v>180</v>
      </c>
      <c r="AL65" s="1"/>
      <c r="AM65" s="1"/>
      <c r="AN65" s="1"/>
      <c r="AO65" s="1"/>
      <c r="AP65" s="1"/>
      <c r="AQ65" s="1"/>
      <c r="AR65" s="1"/>
      <c r="AS65" s="1"/>
      <c r="AT65" s="1"/>
    </row>
    <row r="66" spans="1:46" s="3" customFormat="1" ht="24.75" customHeight="1" thickBot="1" x14ac:dyDescent="0.3">
      <c r="A66" s="277" t="s">
        <v>69</v>
      </c>
      <c r="B66" s="259" t="s">
        <v>70</v>
      </c>
      <c r="C66" s="44">
        <v>2</v>
      </c>
      <c r="D66" s="18" t="s">
        <v>261</v>
      </c>
      <c r="E66" s="300">
        <v>44063</v>
      </c>
      <c r="F66" s="301">
        <v>44183</v>
      </c>
      <c r="G66" s="44">
        <v>4</v>
      </c>
      <c r="H66" s="45">
        <v>30</v>
      </c>
      <c r="I66" s="45">
        <v>30</v>
      </c>
      <c r="J66" s="44" t="s">
        <v>30</v>
      </c>
      <c r="K66" s="278">
        <v>0.58333333333333337</v>
      </c>
      <c r="L66" s="278">
        <v>0.73611111111111116</v>
      </c>
      <c r="M66" s="290" t="s">
        <v>201</v>
      </c>
      <c r="AL66" s="1"/>
      <c r="AM66" s="1"/>
      <c r="AN66" s="1"/>
      <c r="AO66" s="1"/>
      <c r="AP66" s="1"/>
      <c r="AQ66" s="1"/>
      <c r="AR66" s="1"/>
      <c r="AS66" s="1"/>
      <c r="AT66" s="1"/>
    </row>
    <row r="67" spans="1:46" s="3" customFormat="1" ht="24.75" customHeight="1" thickBot="1" x14ac:dyDescent="0.3">
      <c r="A67" s="247" t="s">
        <v>65</v>
      </c>
      <c r="B67" s="248" t="s">
        <v>66</v>
      </c>
      <c r="C67" s="280">
        <v>2</v>
      </c>
      <c r="D67" s="18" t="s">
        <v>261</v>
      </c>
      <c r="E67" s="300">
        <v>44063</v>
      </c>
      <c r="F67" s="301">
        <v>44183</v>
      </c>
      <c r="G67" s="280">
        <v>4</v>
      </c>
      <c r="H67" s="249">
        <v>30</v>
      </c>
      <c r="I67" s="249">
        <v>18</v>
      </c>
      <c r="J67" s="249" t="s">
        <v>27</v>
      </c>
      <c r="K67" s="281">
        <v>0.33333333333333331</v>
      </c>
      <c r="L67" s="281">
        <v>0.4861111111111111</v>
      </c>
      <c r="M67" s="291" t="s">
        <v>175</v>
      </c>
      <c r="AL67" s="1"/>
      <c r="AM67" s="1"/>
      <c r="AN67" s="1"/>
      <c r="AO67" s="1"/>
      <c r="AP67" s="1"/>
      <c r="AQ67" s="1"/>
      <c r="AR67" s="1"/>
      <c r="AS67" s="1"/>
      <c r="AT67" s="1"/>
    </row>
    <row r="68" spans="1:46" s="3" customFormat="1" ht="24.75" customHeight="1" thickBot="1" x14ac:dyDescent="0.3">
      <c r="A68" s="7" t="s">
        <v>67</v>
      </c>
      <c r="B68" s="5" t="s">
        <v>68</v>
      </c>
      <c r="C68" s="9">
        <v>3</v>
      </c>
      <c r="D68" s="18" t="s">
        <v>261</v>
      </c>
      <c r="E68" s="300">
        <v>44063</v>
      </c>
      <c r="F68" s="301">
        <v>44183</v>
      </c>
      <c r="G68" s="9">
        <v>4</v>
      </c>
      <c r="H68" s="9">
        <v>30</v>
      </c>
      <c r="I68" s="9">
        <v>30</v>
      </c>
      <c r="J68" s="9" t="s">
        <v>24</v>
      </c>
      <c r="K68" s="10">
        <v>0.58333333333333337</v>
      </c>
      <c r="L68" s="10">
        <v>0.73611111111111116</v>
      </c>
      <c r="M68" s="22" t="s">
        <v>256</v>
      </c>
      <c r="AL68" s="1"/>
      <c r="AM68" s="1"/>
      <c r="AN68" s="1"/>
      <c r="AO68" s="1"/>
      <c r="AP68" s="1"/>
      <c r="AQ68" s="1"/>
      <c r="AR68" s="1"/>
      <c r="AS68" s="1"/>
      <c r="AT68" s="1"/>
    </row>
    <row r="69" spans="1:46" s="3" customFormat="1" ht="24.75" customHeight="1" thickBot="1" x14ac:dyDescent="0.3">
      <c r="A69" s="7" t="s">
        <v>67</v>
      </c>
      <c r="B69" s="5" t="s">
        <v>68</v>
      </c>
      <c r="C69" s="9">
        <v>2</v>
      </c>
      <c r="D69" s="18" t="s">
        <v>261</v>
      </c>
      <c r="E69" s="300">
        <v>44063</v>
      </c>
      <c r="F69" s="301">
        <v>44183</v>
      </c>
      <c r="G69" s="9">
        <v>4</v>
      </c>
      <c r="H69" s="9">
        <v>30</v>
      </c>
      <c r="I69" s="9">
        <v>28</v>
      </c>
      <c r="J69" s="9" t="s">
        <v>24</v>
      </c>
      <c r="K69" s="10">
        <v>0.33333333333333331</v>
      </c>
      <c r="L69" s="10">
        <v>0.4861111111111111</v>
      </c>
      <c r="M69" s="22" t="s">
        <v>256</v>
      </c>
      <c r="AL69" s="1"/>
      <c r="AM69" s="1"/>
      <c r="AN69" s="1"/>
      <c r="AO69" s="1"/>
      <c r="AP69" s="1"/>
      <c r="AQ69" s="1"/>
      <c r="AR69" s="1"/>
      <c r="AS69" s="1"/>
      <c r="AT69" s="1"/>
    </row>
    <row r="70" spans="1:46" s="3" customFormat="1" ht="24.75" customHeight="1" thickBot="1" x14ac:dyDescent="0.3">
      <c r="A70" s="228" t="s">
        <v>72</v>
      </c>
      <c r="B70" s="229" t="s">
        <v>249</v>
      </c>
      <c r="C70" s="20">
        <v>2</v>
      </c>
      <c r="D70" s="18" t="s">
        <v>261</v>
      </c>
      <c r="E70" s="300">
        <v>44063</v>
      </c>
      <c r="F70" s="301">
        <v>44183</v>
      </c>
      <c r="G70" s="20">
        <v>4</v>
      </c>
      <c r="H70" s="12">
        <v>30</v>
      </c>
      <c r="I70" s="12">
        <v>30</v>
      </c>
      <c r="J70" s="20" t="s">
        <v>30</v>
      </c>
      <c r="K70" s="287">
        <v>0.33333333333333331</v>
      </c>
      <c r="L70" s="287">
        <v>0.4861111111111111</v>
      </c>
      <c r="M70" s="108" t="s">
        <v>209</v>
      </c>
      <c r="AL70" s="1"/>
      <c r="AM70" s="1"/>
      <c r="AN70" s="1"/>
      <c r="AO70" s="1"/>
      <c r="AP70" s="1"/>
      <c r="AQ70" s="1"/>
      <c r="AR70" s="1"/>
      <c r="AS70" s="1"/>
      <c r="AT70" s="1"/>
    </row>
    <row r="71" spans="1:46" s="3" customFormat="1" ht="24.75" customHeight="1" thickBot="1" x14ac:dyDescent="0.3">
      <c r="A71" s="258" t="s">
        <v>76</v>
      </c>
      <c r="B71" s="239" t="s">
        <v>78</v>
      </c>
      <c r="C71" s="37">
        <v>1</v>
      </c>
      <c r="D71" s="18" t="s">
        <v>261</v>
      </c>
      <c r="E71" s="300">
        <v>44063</v>
      </c>
      <c r="F71" s="301">
        <v>44183</v>
      </c>
      <c r="G71" s="37">
        <v>4</v>
      </c>
      <c r="H71" s="6">
        <v>30</v>
      </c>
      <c r="I71" s="6">
        <v>17</v>
      </c>
      <c r="J71" s="37" t="s">
        <v>27</v>
      </c>
      <c r="K71" s="279">
        <v>0.75</v>
      </c>
      <c r="L71" s="276">
        <v>0.90277777777777779</v>
      </c>
      <c r="M71" s="109" t="s">
        <v>178</v>
      </c>
      <c r="AL71" s="1"/>
      <c r="AM71" s="1"/>
      <c r="AN71" s="1"/>
      <c r="AO71" s="1"/>
      <c r="AP71" s="1"/>
      <c r="AQ71" s="1"/>
      <c r="AR71" s="1"/>
      <c r="AS71" s="1"/>
      <c r="AT71" s="1"/>
    </row>
    <row r="72" spans="1:46" s="3" customFormat="1" ht="24.75" customHeight="1" thickBot="1" x14ac:dyDescent="0.3">
      <c r="A72" s="8" t="s">
        <v>79</v>
      </c>
      <c r="B72" s="5" t="s">
        <v>81</v>
      </c>
      <c r="C72" s="19">
        <v>1</v>
      </c>
      <c r="D72" s="18" t="s">
        <v>261</v>
      </c>
      <c r="E72" s="300">
        <v>44063</v>
      </c>
      <c r="F72" s="301">
        <v>44183</v>
      </c>
      <c r="G72" s="19">
        <v>4</v>
      </c>
      <c r="H72" s="9">
        <v>30</v>
      </c>
      <c r="I72" s="9">
        <v>30</v>
      </c>
      <c r="J72" s="19" t="s">
        <v>30</v>
      </c>
      <c r="K72" s="10">
        <v>0.75</v>
      </c>
      <c r="L72" s="10">
        <v>0.90277777777777779</v>
      </c>
      <c r="M72" s="22" t="s">
        <v>185</v>
      </c>
      <c r="AL72" s="1"/>
      <c r="AM72" s="1"/>
      <c r="AN72" s="1"/>
      <c r="AO72" s="1"/>
      <c r="AP72" s="1"/>
      <c r="AQ72" s="1"/>
      <c r="AR72" s="1"/>
      <c r="AS72" s="1"/>
      <c r="AT72" s="1"/>
    </row>
    <row r="73" spans="1:46" s="3" customFormat="1" ht="24.75" customHeight="1" thickBot="1" x14ac:dyDescent="0.3">
      <c r="A73" s="8" t="s">
        <v>82</v>
      </c>
      <c r="B73" s="5" t="s">
        <v>84</v>
      </c>
      <c r="C73" s="19">
        <v>1</v>
      </c>
      <c r="D73" s="18" t="s">
        <v>261</v>
      </c>
      <c r="E73" s="300">
        <v>44063</v>
      </c>
      <c r="F73" s="301">
        <v>44183</v>
      </c>
      <c r="G73" s="19">
        <v>4</v>
      </c>
      <c r="H73" s="9">
        <v>30</v>
      </c>
      <c r="I73" s="9">
        <v>19</v>
      </c>
      <c r="J73" s="19" t="s">
        <v>34</v>
      </c>
      <c r="K73" s="10">
        <v>0.75</v>
      </c>
      <c r="L73" s="10">
        <v>0.90277777777777779</v>
      </c>
      <c r="M73" s="22" t="s">
        <v>194</v>
      </c>
      <c r="AL73" s="1"/>
      <c r="AM73" s="1"/>
      <c r="AN73" s="1"/>
      <c r="AO73" s="1"/>
      <c r="AP73" s="1"/>
      <c r="AQ73" s="1"/>
      <c r="AR73" s="1"/>
      <c r="AS73" s="1"/>
      <c r="AT73" s="1"/>
    </row>
    <row r="74" spans="1:46" s="3" customFormat="1" ht="24.75" customHeight="1" thickBot="1" x14ac:dyDescent="0.3">
      <c r="A74" s="43" t="s">
        <v>85</v>
      </c>
      <c r="B74" s="259" t="s">
        <v>87</v>
      </c>
      <c r="C74" s="44">
        <v>1</v>
      </c>
      <c r="D74" s="18" t="s">
        <v>261</v>
      </c>
      <c r="E74" s="300">
        <v>44063</v>
      </c>
      <c r="F74" s="301">
        <v>44183</v>
      </c>
      <c r="G74" s="44">
        <v>4</v>
      </c>
      <c r="H74" s="45">
        <v>13</v>
      </c>
      <c r="I74" s="45">
        <v>13</v>
      </c>
      <c r="J74" s="44" t="s">
        <v>31</v>
      </c>
      <c r="K74" s="278">
        <v>0.75</v>
      </c>
      <c r="L74" s="278">
        <v>0.90277777777777779</v>
      </c>
      <c r="M74" s="22" t="s">
        <v>200</v>
      </c>
      <c r="AL74" s="1"/>
      <c r="AM74" s="1"/>
      <c r="AN74" s="1"/>
      <c r="AO74" s="1"/>
      <c r="AP74" s="1"/>
      <c r="AQ74" s="1"/>
      <c r="AR74" s="1"/>
      <c r="AS74" s="1"/>
      <c r="AT74" s="1"/>
    </row>
    <row r="75" spans="1:46" s="3" customFormat="1" ht="24.75" customHeight="1" thickBot="1" x14ac:dyDescent="0.3">
      <c r="A75" s="11" t="s">
        <v>88</v>
      </c>
      <c r="B75" s="229" t="s">
        <v>90</v>
      </c>
      <c r="C75" s="20">
        <v>1</v>
      </c>
      <c r="D75" s="18" t="s">
        <v>261</v>
      </c>
      <c r="E75" s="300">
        <v>44063</v>
      </c>
      <c r="F75" s="301">
        <v>44183</v>
      </c>
      <c r="G75" s="20">
        <v>4</v>
      </c>
      <c r="H75" s="12">
        <v>14</v>
      </c>
      <c r="I75" s="12">
        <v>0</v>
      </c>
      <c r="J75" s="12" t="s">
        <v>24</v>
      </c>
      <c r="K75" s="287">
        <v>0.75</v>
      </c>
      <c r="L75" s="287">
        <v>0.90277777777777779</v>
      </c>
      <c r="M75" s="293" t="s">
        <v>250</v>
      </c>
      <c r="AL75" s="1"/>
      <c r="AM75" s="1"/>
      <c r="AN75" s="1"/>
      <c r="AO75" s="1"/>
      <c r="AP75" s="1"/>
      <c r="AQ75" s="1"/>
      <c r="AR75" s="1"/>
      <c r="AS75" s="1"/>
      <c r="AT75" s="1"/>
    </row>
    <row r="76" spans="1:46" s="3" customFormat="1" ht="24.75" customHeight="1" thickBot="1" x14ac:dyDescent="0.3">
      <c r="A76" s="38" t="s">
        <v>79</v>
      </c>
      <c r="B76" s="248" t="s">
        <v>81</v>
      </c>
      <c r="C76" s="280">
        <v>2</v>
      </c>
      <c r="D76" s="18" t="s">
        <v>261</v>
      </c>
      <c r="E76" s="300">
        <v>44063</v>
      </c>
      <c r="F76" s="301">
        <v>44183</v>
      </c>
      <c r="G76" s="280">
        <v>4</v>
      </c>
      <c r="H76" s="9">
        <v>30</v>
      </c>
      <c r="I76" s="9">
        <v>15</v>
      </c>
      <c r="J76" s="19" t="s">
        <v>30</v>
      </c>
      <c r="K76" s="10">
        <v>0.58333333333333337</v>
      </c>
      <c r="L76" s="281">
        <v>0.73611111111111116</v>
      </c>
      <c r="M76" s="34" t="s">
        <v>246</v>
      </c>
      <c r="AL76" s="1"/>
      <c r="AM76" s="1"/>
      <c r="AN76" s="1"/>
      <c r="AO76" s="1"/>
      <c r="AP76" s="1"/>
      <c r="AQ76" s="1"/>
      <c r="AR76" s="1"/>
      <c r="AS76" s="1"/>
      <c r="AT76" s="1"/>
    </row>
    <row r="77" spans="1:46" s="3" customFormat="1" ht="24.75" customHeight="1" thickBot="1" x14ac:dyDescent="0.3">
      <c r="A77" s="8" t="s">
        <v>82</v>
      </c>
      <c r="B77" s="5" t="s">
        <v>84</v>
      </c>
      <c r="C77" s="19">
        <v>2</v>
      </c>
      <c r="D77" s="18" t="s">
        <v>261</v>
      </c>
      <c r="E77" s="300">
        <v>44063</v>
      </c>
      <c r="F77" s="301">
        <v>44183</v>
      </c>
      <c r="G77" s="19">
        <v>4</v>
      </c>
      <c r="H77" s="9">
        <v>30</v>
      </c>
      <c r="I77" s="9">
        <v>15</v>
      </c>
      <c r="J77" s="19" t="s">
        <v>34</v>
      </c>
      <c r="K77" s="10">
        <v>0.58333333333333337</v>
      </c>
      <c r="L77" s="10">
        <v>0.73611111111111116</v>
      </c>
      <c r="M77" s="22" t="s">
        <v>193</v>
      </c>
      <c r="N77" s="23"/>
      <c r="AL77" s="1"/>
      <c r="AM77" s="1"/>
      <c r="AN77" s="1"/>
      <c r="AO77" s="1"/>
      <c r="AP77" s="1"/>
      <c r="AQ77" s="1"/>
      <c r="AR77" s="1"/>
      <c r="AS77" s="1"/>
      <c r="AT77" s="1"/>
    </row>
    <row r="78" spans="1:46" s="3" customFormat="1" ht="24.75" customHeight="1" thickBot="1" x14ac:dyDescent="0.3">
      <c r="A78" s="11" t="s">
        <v>88</v>
      </c>
      <c r="B78" s="229" t="s">
        <v>90</v>
      </c>
      <c r="C78" s="20">
        <v>2</v>
      </c>
      <c r="D78" s="18" t="s">
        <v>261</v>
      </c>
      <c r="E78" s="300">
        <v>44063</v>
      </c>
      <c r="F78" s="301">
        <v>44183</v>
      </c>
      <c r="G78" s="20">
        <v>4</v>
      </c>
      <c r="H78" s="12">
        <v>25</v>
      </c>
      <c r="I78" s="12">
        <v>0</v>
      </c>
      <c r="J78" s="12" t="s">
        <v>27</v>
      </c>
      <c r="K78" s="287">
        <v>0.58333333333333337</v>
      </c>
      <c r="L78" s="287">
        <v>0.73611111111111116</v>
      </c>
      <c r="M78" s="108" t="s">
        <v>208</v>
      </c>
      <c r="AL78" s="1"/>
      <c r="AM78" s="1"/>
      <c r="AN78" s="1"/>
      <c r="AO78" s="1"/>
      <c r="AP78" s="1"/>
      <c r="AQ78" s="1"/>
      <c r="AR78" s="1"/>
      <c r="AS78" s="1"/>
      <c r="AT78" s="1"/>
    </row>
    <row r="79" spans="1:46" s="3" customFormat="1" ht="24.75" customHeight="1" thickBot="1" x14ac:dyDescent="0.3">
      <c r="A79" s="17" t="s">
        <v>76</v>
      </c>
      <c r="B79" s="219" t="s">
        <v>78</v>
      </c>
      <c r="C79" s="39">
        <v>3</v>
      </c>
      <c r="D79" s="18" t="s">
        <v>261</v>
      </c>
      <c r="E79" s="300">
        <v>44063</v>
      </c>
      <c r="F79" s="301">
        <v>44183</v>
      </c>
      <c r="G79" s="39">
        <v>4</v>
      </c>
      <c r="H79" s="18">
        <v>30</v>
      </c>
      <c r="I79" s="18">
        <v>23</v>
      </c>
      <c r="J79" s="39" t="s">
        <v>27</v>
      </c>
      <c r="K79" s="276">
        <v>0.33333333333333331</v>
      </c>
      <c r="L79" s="276">
        <v>0.4861111111111111</v>
      </c>
      <c r="M79" s="109" t="s">
        <v>179</v>
      </c>
      <c r="AL79" s="1"/>
      <c r="AM79" s="1"/>
      <c r="AN79" s="1"/>
      <c r="AO79" s="1"/>
      <c r="AP79" s="1"/>
      <c r="AQ79" s="1"/>
      <c r="AR79" s="1"/>
      <c r="AS79" s="1"/>
      <c r="AT79" s="1"/>
    </row>
    <row r="80" spans="1:46" s="3" customFormat="1" ht="24.75" customHeight="1" thickBot="1" x14ac:dyDescent="0.3">
      <c r="A80" s="43" t="s">
        <v>85</v>
      </c>
      <c r="B80" s="259" t="s">
        <v>87</v>
      </c>
      <c r="C80" s="44">
        <v>2</v>
      </c>
      <c r="D80" s="18" t="s">
        <v>261</v>
      </c>
      <c r="E80" s="300">
        <v>44063</v>
      </c>
      <c r="F80" s="301">
        <v>44183</v>
      </c>
      <c r="G80" s="44">
        <v>4</v>
      </c>
      <c r="H80" s="45">
        <v>23</v>
      </c>
      <c r="I80" s="45">
        <v>23</v>
      </c>
      <c r="J80" s="44" t="s">
        <v>31</v>
      </c>
      <c r="K80" s="278">
        <v>0.33333333333333331</v>
      </c>
      <c r="L80" s="278">
        <v>0.4861111111111111</v>
      </c>
      <c r="M80" s="290" t="s">
        <v>201</v>
      </c>
      <c r="AL80" s="1"/>
      <c r="AM80" s="1"/>
      <c r="AN80" s="1"/>
      <c r="AO80" s="1"/>
      <c r="AP80" s="1"/>
      <c r="AQ80" s="1"/>
      <c r="AR80" s="1"/>
      <c r="AS80" s="1"/>
      <c r="AT80" s="1"/>
    </row>
    <row r="81" spans="1:46" s="3" customFormat="1" ht="24.75" customHeight="1" thickBot="1" x14ac:dyDescent="0.3">
      <c r="A81" s="238" t="s">
        <v>97</v>
      </c>
      <c r="B81" s="239" t="s">
        <v>106</v>
      </c>
      <c r="C81" s="37">
        <v>1</v>
      </c>
      <c r="D81" s="18" t="s">
        <v>261</v>
      </c>
      <c r="E81" s="300">
        <v>44063</v>
      </c>
      <c r="F81" s="301">
        <v>44183</v>
      </c>
      <c r="G81" s="6">
        <v>4</v>
      </c>
      <c r="H81" s="6">
        <v>30</v>
      </c>
      <c r="I81" s="6">
        <v>30</v>
      </c>
      <c r="J81" s="279" t="s">
        <v>34</v>
      </c>
      <c r="K81" s="279">
        <v>0.75</v>
      </c>
      <c r="L81" s="279">
        <v>0.90277777777777779</v>
      </c>
      <c r="M81" s="292" t="s">
        <v>177</v>
      </c>
      <c r="AL81" s="1"/>
      <c r="AM81" s="1"/>
      <c r="AN81" s="1"/>
      <c r="AO81" s="1"/>
      <c r="AP81" s="1"/>
      <c r="AQ81" s="1"/>
      <c r="AR81" s="1"/>
      <c r="AS81" s="1"/>
      <c r="AT81" s="1"/>
    </row>
    <row r="82" spans="1:46" s="3" customFormat="1" ht="24.75" customHeight="1" thickBot="1" x14ac:dyDescent="0.3">
      <c r="A82" s="7" t="s">
        <v>98</v>
      </c>
      <c r="B82" s="5" t="s">
        <v>99</v>
      </c>
      <c r="C82" s="19">
        <v>1</v>
      </c>
      <c r="D82" s="18" t="s">
        <v>261</v>
      </c>
      <c r="E82" s="300">
        <v>44063</v>
      </c>
      <c r="F82" s="301">
        <v>44183</v>
      </c>
      <c r="G82" s="9">
        <v>4</v>
      </c>
      <c r="H82" s="9">
        <v>30</v>
      </c>
      <c r="I82" s="9">
        <v>30</v>
      </c>
      <c r="J82" s="10" t="s">
        <v>30</v>
      </c>
      <c r="K82" s="10">
        <v>0.75</v>
      </c>
      <c r="L82" s="288">
        <v>0.90277777777777779</v>
      </c>
      <c r="M82" s="22" t="s">
        <v>252</v>
      </c>
      <c r="AL82" s="1"/>
      <c r="AM82" s="1"/>
      <c r="AN82" s="1"/>
      <c r="AO82" s="1"/>
      <c r="AP82" s="1"/>
      <c r="AQ82" s="1"/>
      <c r="AR82" s="1"/>
      <c r="AS82" s="1"/>
      <c r="AT82" s="1"/>
    </row>
    <row r="83" spans="1:46" s="3" customFormat="1" ht="24.75" customHeight="1" thickBot="1" x14ac:dyDescent="0.3">
      <c r="A83" s="7" t="s">
        <v>100</v>
      </c>
      <c r="B83" s="5" t="s">
        <v>101</v>
      </c>
      <c r="C83" s="19">
        <v>1</v>
      </c>
      <c r="D83" s="18" t="s">
        <v>261</v>
      </c>
      <c r="E83" s="300">
        <v>44063</v>
      </c>
      <c r="F83" s="301">
        <v>44183</v>
      </c>
      <c r="G83" s="9">
        <v>4</v>
      </c>
      <c r="H83" s="9">
        <v>30</v>
      </c>
      <c r="I83" s="9">
        <v>30</v>
      </c>
      <c r="J83" s="10" t="s">
        <v>27</v>
      </c>
      <c r="K83" s="10">
        <v>0.75</v>
      </c>
      <c r="L83" s="10">
        <v>0.90277777777777779</v>
      </c>
      <c r="M83" s="22" t="s">
        <v>187</v>
      </c>
      <c r="AL83" s="1"/>
      <c r="AM83" s="1"/>
      <c r="AN83" s="1"/>
      <c r="AO83" s="1"/>
      <c r="AP83" s="1"/>
      <c r="AQ83" s="1"/>
      <c r="AR83" s="1"/>
      <c r="AS83" s="1"/>
      <c r="AT83" s="1"/>
    </row>
    <row r="84" spans="1:46" s="3" customFormat="1" ht="24.75" customHeight="1" thickBot="1" x14ac:dyDescent="0.3">
      <c r="A84" s="7" t="s">
        <v>100</v>
      </c>
      <c r="B84" s="5" t="s">
        <v>101</v>
      </c>
      <c r="C84" s="19">
        <v>2</v>
      </c>
      <c r="D84" s="18" t="s">
        <v>261</v>
      </c>
      <c r="E84" s="300">
        <v>44063</v>
      </c>
      <c r="F84" s="301">
        <v>44183</v>
      </c>
      <c r="G84" s="19">
        <v>4</v>
      </c>
      <c r="H84" s="9">
        <v>30</v>
      </c>
      <c r="I84" s="9">
        <v>28</v>
      </c>
      <c r="J84" s="10" t="s">
        <v>34</v>
      </c>
      <c r="K84" s="10">
        <v>0.54166666666666663</v>
      </c>
      <c r="L84" s="10">
        <v>0.69444444444444453</v>
      </c>
      <c r="M84" s="22" t="s">
        <v>195</v>
      </c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24.75" customHeight="1" thickBot="1" x14ac:dyDescent="0.3">
      <c r="A85" s="7" t="s">
        <v>102</v>
      </c>
      <c r="B85" s="5" t="s">
        <v>103</v>
      </c>
      <c r="C85" s="19">
        <v>1</v>
      </c>
      <c r="D85" s="18" t="s">
        <v>261</v>
      </c>
      <c r="E85" s="300">
        <v>44063</v>
      </c>
      <c r="F85" s="301">
        <v>44183</v>
      </c>
      <c r="G85" s="19">
        <v>4</v>
      </c>
      <c r="H85" s="9">
        <v>30</v>
      </c>
      <c r="I85" s="9">
        <v>29</v>
      </c>
      <c r="J85" s="10" t="s">
        <v>31</v>
      </c>
      <c r="K85" s="10">
        <v>0.75</v>
      </c>
      <c r="L85" s="10">
        <v>0.90277777777777779</v>
      </c>
      <c r="M85" s="22" t="s">
        <v>247</v>
      </c>
    </row>
    <row r="86" spans="1:46" s="35" customFormat="1" ht="24.75" customHeight="1" thickBot="1" x14ac:dyDescent="0.3">
      <c r="A86" s="294" t="s">
        <v>104</v>
      </c>
      <c r="B86" s="295" t="s">
        <v>105</v>
      </c>
      <c r="C86" s="296">
        <v>1</v>
      </c>
      <c r="D86" s="18" t="s">
        <v>261</v>
      </c>
      <c r="E86" s="300">
        <v>44063</v>
      </c>
      <c r="F86" s="301">
        <v>44183</v>
      </c>
      <c r="G86" s="296">
        <v>4</v>
      </c>
      <c r="H86" s="297">
        <v>30</v>
      </c>
      <c r="I86" s="297">
        <v>29</v>
      </c>
      <c r="J86" s="298" t="s">
        <v>24</v>
      </c>
      <c r="K86" s="298">
        <v>0.75</v>
      </c>
      <c r="L86" s="298">
        <v>0.90277777777777779</v>
      </c>
      <c r="M86" s="290" t="s">
        <v>194</v>
      </c>
      <c r="AL86" s="1"/>
      <c r="AM86" s="1"/>
      <c r="AN86" s="1"/>
      <c r="AO86" s="1"/>
      <c r="AP86" s="1"/>
      <c r="AQ86" s="1"/>
      <c r="AR86" s="1"/>
      <c r="AS86" s="1"/>
      <c r="AT86" s="1"/>
    </row>
    <row r="87" spans="1:46" s="35" customFormat="1" ht="24.75" customHeight="1" thickBot="1" x14ac:dyDescent="0.3">
      <c r="A87" s="238" t="s">
        <v>91</v>
      </c>
      <c r="B87" s="239" t="s">
        <v>93</v>
      </c>
      <c r="C87" s="37">
        <v>1</v>
      </c>
      <c r="D87" s="18" t="s">
        <v>261</v>
      </c>
      <c r="E87" s="300">
        <v>44063</v>
      </c>
      <c r="F87" s="301">
        <v>44183</v>
      </c>
      <c r="G87" s="6">
        <v>4</v>
      </c>
      <c r="H87" s="6">
        <v>6</v>
      </c>
      <c r="I87" s="6">
        <v>6</v>
      </c>
      <c r="J87" s="279" t="s">
        <v>34</v>
      </c>
      <c r="K87" s="279">
        <v>0.75</v>
      </c>
      <c r="L87" s="279">
        <v>0.90277777777777779</v>
      </c>
      <c r="M87" s="292" t="s">
        <v>208</v>
      </c>
      <c r="AL87" s="1"/>
      <c r="AM87" s="1"/>
      <c r="AN87" s="1"/>
      <c r="AO87" s="1"/>
      <c r="AP87" s="1"/>
      <c r="AQ87" s="1"/>
      <c r="AR87" s="1"/>
      <c r="AS87" s="1"/>
      <c r="AT87" s="1"/>
    </row>
    <row r="88" spans="1:46" s="35" customFormat="1" ht="24.75" customHeight="1" thickBot="1" x14ac:dyDescent="0.3">
      <c r="A88" s="7" t="s">
        <v>91</v>
      </c>
      <c r="B88" s="5" t="s">
        <v>93</v>
      </c>
      <c r="C88" s="19">
        <v>2</v>
      </c>
      <c r="D88" s="18" t="s">
        <v>261</v>
      </c>
      <c r="E88" s="300">
        <v>44063</v>
      </c>
      <c r="F88" s="301">
        <v>44183</v>
      </c>
      <c r="G88" s="9">
        <v>4</v>
      </c>
      <c r="H88" s="9">
        <v>6</v>
      </c>
      <c r="I88" s="9">
        <v>6</v>
      </c>
      <c r="J88" s="10" t="s">
        <v>108</v>
      </c>
      <c r="K88" s="10">
        <v>0.33333333333333331</v>
      </c>
      <c r="L88" s="10">
        <v>0.4861111111111111</v>
      </c>
      <c r="M88" s="22" t="s">
        <v>208</v>
      </c>
      <c r="AL88" s="1"/>
      <c r="AM88" s="1"/>
      <c r="AN88" s="1"/>
      <c r="AO88" s="1"/>
      <c r="AP88" s="1"/>
      <c r="AQ88" s="1"/>
      <c r="AR88" s="1"/>
      <c r="AS88" s="1"/>
      <c r="AT88" s="1"/>
    </row>
    <row r="89" spans="1:46" s="35" customFormat="1" ht="24.75" customHeight="1" thickBot="1" x14ac:dyDescent="0.3">
      <c r="A89" s="7" t="s">
        <v>91</v>
      </c>
      <c r="B89" s="5" t="s">
        <v>93</v>
      </c>
      <c r="C89" s="19">
        <v>3</v>
      </c>
      <c r="D89" s="18" t="s">
        <v>261</v>
      </c>
      <c r="E89" s="300">
        <v>44063</v>
      </c>
      <c r="F89" s="301">
        <v>44183</v>
      </c>
      <c r="G89" s="9">
        <v>4</v>
      </c>
      <c r="H89" s="9">
        <v>6</v>
      </c>
      <c r="I89" s="9">
        <v>6</v>
      </c>
      <c r="J89" s="10" t="s">
        <v>108</v>
      </c>
      <c r="K89" s="10">
        <v>0.33333333333333331</v>
      </c>
      <c r="L89" s="10">
        <v>0.4861111111111111</v>
      </c>
      <c r="M89" s="22" t="s">
        <v>208</v>
      </c>
      <c r="AL89" s="1"/>
      <c r="AM89" s="1"/>
      <c r="AN89" s="1"/>
      <c r="AO89" s="1"/>
      <c r="AP89" s="1"/>
      <c r="AQ89" s="1"/>
      <c r="AR89" s="1"/>
      <c r="AS89" s="1"/>
      <c r="AT89" s="1"/>
    </row>
    <row r="90" spans="1:46" s="35" customFormat="1" ht="24.75" customHeight="1" thickBot="1" x14ac:dyDescent="0.3">
      <c r="A90" s="7" t="s">
        <v>91</v>
      </c>
      <c r="B90" s="5" t="s">
        <v>93</v>
      </c>
      <c r="C90" s="19">
        <v>4</v>
      </c>
      <c r="D90" s="18" t="s">
        <v>261</v>
      </c>
      <c r="E90" s="300">
        <v>44063</v>
      </c>
      <c r="F90" s="301">
        <v>44183</v>
      </c>
      <c r="G90" s="9">
        <v>4</v>
      </c>
      <c r="H90" s="9">
        <v>6</v>
      </c>
      <c r="I90" s="9">
        <v>6</v>
      </c>
      <c r="J90" s="10" t="s">
        <v>108</v>
      </c>
      <c r="K90" s="10">
        <v>0.33333333333333331</v>
      </c>
      <c r="L90" s="10">
        <v>0.4861111111111111</v>
      </c>
      <c r="M90" s="22" t="s">
        <v>193</v>
      </c>
      <c r="AL90" s="1"/>
      <c r="AM90" s="1"/>
      <c r="AN90" s="1"/>
      <c r="AO90" s="1"/>
      <c r="AP90" s="1"/>
      <c r="AQ90" s="1"/>
      <c r="AR90" s="1"/>
      <c r="AS90" s="1"/>
      <c r="AT90" s="1"/>
    </row>
    <row r="91" spans="1:46" s="35" customFormat="1" ht="24.75" customHeight="1" thickBot="1" x14ac:dyDescent="0.3">
      <c r="A91" s="7" t="s">
        <v>91</v>
      </c>
      <c r="B91" s="5" t="s">
        <v>93</v>
      </c>
      <c r="C91" s="19">
        <v>5</v>
      </c>
      <c r="D91" s="18" t="s">
        <v>261</v>
      </c>
      <c r="E91" s="300">
        <v>44063</v>
      </c>
      <c r="F91" s="301">
        <v>44183</v>
      </c>
      <c r="G91" s="9">
        <v>4</v>
      </c>
      <c r="H91" s="9">
        <v>6</v>
      </c>
      <c r="I91" s="9">
        <v>6</v>
      </c>
      <c r="J91" s="10" t="s">
        <v>108</v>
      </c>
      <c r="K91" s="10">
        <v>0.33333333333333331</v>
      </c>
      <c r="L91" s="10">
        <v>0.4861111111111111</v>
      </c>
      <c r="M91" s="22" t="s">
        <v>245</v>
      </c>
      <c r="AL91" s="1"/>
      <c r="AM91" s="1"/>
      <c r="AN91" s="1"/>
      <c r="AO91" s="1"/>
      <c r="AP91" s="1"/>
      <c r="AQ91" s="1"/>
      <c r="AR91" s="1"/>
      <c r="AS91" s="1"/>
      <c r="AT91" s="1"/>
    </row>
    <row r="92" spans="1:46" s="35" customFormat="1" ht="24.75" customHeight="1" thickBot="1" x14ac:dyDescent="0.3">
      <c r="A92" s="7" t="s">
        <v>91</v>
      </c>
      <c r="B92" s="5" t="s">
        <v>93</v>
      </c>
      <c r="C92" s="19">
        <v>6</v>
      </c>
      <c r="D92" s="18" t="s">
        <v>261</v>
      </c>
      <c r="E92" s="300">
        <v>44063</v>
      </c>
      <c r="F92" s="301">
        <v>44183</v>
      </c>
      <c r="G92" s="9">
        <v>4</v>
      </c>
      <c r="H92" s="9">
        <v>6</v>
      </c>
      <c r="I92" s="9">
        <v>6</v>
      </c>
      <c r="J92" s="10" t="s">
        <v>108</v>
      </c>
      <c r="K92" s="10">
        <v>0.33333333333333331</v>
      </c>
      <c r="L92" s="10">
        <v>0.4861111111111111</v>
      </c>
      <c r="M92" s="22" t="s">
        <v>245</v>
      </c>
      <c r="AL92" s="1"/>
      <c r="AM92" s="1"/>
      <c r="AN92" s="1"/>
      <c r="AO92" s="1"/>
      <c r="AP92" s="1"/>
      <c r="AQ92" s="1"/>
      <c r="AR92" s="1"/>
      <c r="AS92" s="1"/>
      <c r="AT92" s="1"/>
    </row>
    <row r="93" spans="1:46" s="35" customFormat="1" ht="24.75" customHeight="1" thickBot="1" x14ac:dyDescent="0.3">
      <c r="A93" s="7" t="s">
        <v>91</v>
      </c>
      <c r="B93" s="5" t="s">
        <v>93</v>
      </c>
      <c r="C93" s="19">
        <v>7</v>
      </c>
      <c r="D93" s="18" t="s">
        <v>261</v>
      </c>
      <c r="E93" s="300">
        <v>44063</v>
      </c>
      <c r="F93" s="301">
        <v>44183</v>
      </c>
      <c r="G93" s="9">
        <v>4</v>
      </c>
      <c r="H93" s="9">
        <v>6</v>
      </c>
      <c r="I93" s="9">
        <v>6</v>
      </c>
      <c r="J93" s="10" t="s">
        <v>108</v>
      </c>
      <c r="K93" s="10">
        <v>0.33333333333333331</v>
      </c>
      <c r="L93" s="10">
        <v>0.4861111111111111</v>
      </c>
      <c r="M93" s="22" t="s">
        <v>202</v>
      </c>
      <c r="AL93" s="1"/>
      <c r="AM93" s="1"/>
      <c r="AN93" s="1"/>
      <c r="AO93" s="1"/>
      <c r="AP93" s="1"/>
      <c r="AQ93" s="1"/>
      <c r="AR93" s="1"/>
      <c r="AS93" s="1"/>
      <c r="AT93" s="1"/>
    </row>
    <row r="94" spans="1:46" s="35" customFormat="1" ht="24.75" customHeight="1" thickBot="1" x14ac:dyDescent="0.3">
      <c r="A94" s="228" t="s">
        <v>95</v>
      </c>
      <c r="B94" s="229" t="s">
        <v>96</v>
      </c>
      <c r="C94" s="20">
        <v>1</v>
      </c>
      <c r="D94" s="18" t="s">
        <v>261</v>
      </c>
      <c r="E94" s="300">
        <v>44063</v>
      </c>
      <c r="F94" s="301">
        <v>44183</v>
      </c>
      <c r="G94" s="12">
        <v>4</v>
      </c>
      <c r="H94" s="12">
        <v>13</v>
      </c>
      <c r="I94" s="12">
        <v>13</v>
      </c>
      <c r="J94" s="287" t="s">
        <v>31</v>
      </c>
      <c r="K94" s="287">
        <v>0.75</v>
      </c>
      <c r="L94" s="287">
        <v>0.90277777777777779</v>
      </c>
      <c r="M94" s="293" t="s">
        <v>176</v>
      </c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24.75" customHeight="1" thickBot="1" x14ac:dyDescent="0.3">
      <c r="A95" s="238" t="s">
        <v>97</v>
      </c>
      <c r="B95" s="239" t="s">
        <v>106</v>
      </c>
      <c r="C95" s="37">
        <v>2</v>
      </c>
      <c r="D95" s="18" t="s">
        <v>261</v>
      </c>
      <c r="E95" s="300">
        <v>44063</v>
      </c>
      <c r="F95" s="301">
        <v>44183</v>
      </c>
      <c r="G95" s="6">
        <v>4</v>
      </c>
      <c r="H95" s="6">
        <v>30</v>
      </c>
      <c r="I95" s="6">
        <v>15</v>
      </c>
      <c r="J95" s="279" t="s">
        <v>27</v>
      </c>
      <c r="K95" s="279">
        <v>0.58333333333333337</v>
      </c>
      <c r="L95" s="279">
        <v>0.73611111111111116</v>
      </c>
      <c r="M95" s="109" t="s">
        <v>180</v>
      </c>
    </row>
    <row r="96" spans="1:46" ht="24.75" customHeight="1" thickBot="1" x14ac:dyDescent="0.3">
      <c r="A96" s="7" t="s">
        <v>98</v>
      </c>
      <c r="B96" s="5" t="s">
        <v>99</v>
      </c>
      <c r="C96" s="19">
        <v>2</v>
      </c>
      <c r="D96" s="18" t="s">
        <v>261</v>
      </c>
      <c r="E96" s="300">
        <v>44063</v>
      </c>
      <c r="F96" s="301">
        <v>44183</v>
      </c>
      <c r="G96" s="19">
        <v>4</v>
      </c>
      <c r="H96" s="9">
        <v>30</v>
      </c>
      <c r="I96" s="9">
        <v>21</v>
      </c>
      <c r="J96" s="10" t="s">
        <v>31</v>
      </c>
      <c r="K96" s="10">
        <v>0.58333333333333337</v>
      </c>
      <c r="L96" s="10">
        <v>0.73611111111111116</v>
      </c>
      <c r="M96" s="22" t="s">
        <v>180</v>
      </c>
    </row>
    <row r="97" spans="1:46" ht="24.75" customHeight="1" thickBot="1" x14ac:dyDescent="0.3">
      <c r="A97" s="7" t="s">
        <v>102</v>
      </c>
      <c r="B97" s="5" t="s">
        <v>103</v>
      </c>
      <c r="C97" s="19">
        <v>2</v>
      </c>
      <c r="D97" s="18" t="s">
        <v>261</v>
      </c>
      <c r="E97" s="300">
        <v>44063</v>
      </c>
      <c r="F97" s="301">
        <v>44183</v>
      </c>
      <c r="G97" s="19">
        <v>4</v>
      </c>
      <c r="H97" s="9">
        <v>30</v>
      </c>
      <c r="I97" s="9">
        <v>23</v>
      </c>
      <c r="J97" s="10" t="s">
        <v>30</v>
      </c>
      <c r="K97" s="10">
        <v>0.58333333333333337</v>
      </c>
      <c r="L97" s="10">
        <v>0.73611111111111116</v>
      </c>
      <c r="M97" s="22" t="s">
        <v>202</v>
      </c>
    </row>
    <row r="98" spans="1:46" s="289" customFormat="1" ht="24.75" customHeight="1" thickBot="1" x14ac:dyDescent="0.3">
      <c r="A98" s="228" t="s">
        <v>104</v>
      </c>
      <c r="B98" s="229" t="s">
        <v>105</v>
      </c>
      <c r="C98" s="20">
        <v>2</v>
      </c>
      <c r="D98" s="18" t="s">
        <v>261</v>
      </c>
      <c r="E98" s="300">
        <v>44063</v>
      </c>
      <c r="F98" s="301">
        <v>44183</v>
      </c>
      <c r="G98" s="20">
        <v>4</v>
      </c>
      <c r="H98" s="12">
        <v>30</v>
      </c>
      <c r="I98" s="12">
        <v>24</v>
      </c>
      <c r="J98" s="287" t="s">
        <v>24</v>
      </c>
      <c r="K98" s="287">
        <v>0.58333333333333337</v>
      </c>
      <c r="L98" s="287">
        <v>0.73611111111111116</v>
      </c>
      <c r="M98" s="22" t="s">
        <v>208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s="3" customFormat="1" ht="26.25" customHeight="1" thickBot="1" x14ac:dyDescent="0.3">
      <c r="A99" s="356"/>
      <c r="B99" s="356"/>
      <c r="C99" s="356"/>
      <c r="D99" s="356"/>
      <c r="E99" s="356"/>
      <c r="F99" s="356"/>
      <c r="G99" s="356"/>
      <c r="H99" s="356"/>
      <c r="I99" s="356"/>
      <c r="J99" s="356"/>
      <c r="K99" s="356"/>
      <c r="L99" s="356"/>
      <c r="M99" s="356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B100" s="1"/>
    </row>
    <row r="101" spans="1:46" x14ac:dyDescent="0.25">
      <c r="B101" s="1"/>
    </row>
    <row r="102" spans="1:46" x14ac:dyDescent="0.25">
      <c r="B102" s="1"/>
      <c r="N102" s="1" t="s">
        <v>243</v>
      </c>
    </row>
    <row r="103" spans="1:46" ht="2.1" customHeight="1" x14ac:dyDescent="0.25">
      <c r="A103" s="1">
        <v>12</v>
      </c>
      <c r="B103" s="1"/>
    </row>
    <row r="104" spans="1:46" x14ac:dyDescent="0.25">
      <c r="B104" s="1"/>
      <c r="C104" s="164"/>
    </row>
    <row r="105" spans="1:46" x14ac:dyDescent="0.25">
      <c r="B105" s="1"/>
    </row>
    <row r="106" spans="1:46" x14ac:dyDescent="0.25">
      <c r="B106" s="1"/>
      <c r="L106" s="273"/>
    </row>
    <row r="107" spans="1:46" x14ac:dyDescent="0.25">
      <c r="B107" s="1"/>
      <c r="L107" s="273"/>
    </row>
    <row r="108" spans="1:46" x14ac:dyDescent="0.25">
      <c r="B108" s="1"/>
    </row>
    <row r="109" spans="1:46" x14ac:dyDescent="0.25">
      <c r="B109" s="1"/>
    </row>
    <row r="110" spans="1:46" x14ac:dyDescent="0.25">
      <c r="B110" s="1"/>
    </row>
    <row r="111" spans="1:46" x14ac:dyDescent="0.25">
      <c r="B111" s="1"/>
    </row>
    <row r="112" spans="1:46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</sheetData>
  <autoFilter ref="A1:M99">
    <filterColumn colId="10" showButton="0"/>
  </autoFilter>
  <mergeCells count="14">
    <mergeCell ref="M1:M2"/>
    <mergeCell ref="K1:K2"/>
    <mergeCell ref="L1:L2"/>
    <mergeCell ref="A99:M99"/>
    <mergeCell ref="E1:E2"/>
    <mergeCell ref="A1:A2"/>
    <mergeCell ref="B1:B2"/>
    <mergeCell ref="C1:C2"/>
    <mergeCell ref="D1:D2"/>
    <mergeCell ref="F1:F2"/>
    <mergeCell ref="G1:G2"/>
    <mergeCell ref="H1:H2"/>
    <mergeCell ref="I1:I2"/>
    <mergeCell ref="J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6" orientation="landscape" r:id="rId1"/>
  <rowBreaks count="1" manualBreakCount="1">
    <brk id="99" max="16383" man="1"/>
  </rowBreaks>
  <colBreaks count="2" manualBreakCount="2">
    <brk id="2" max="98" man="1"/>
    <brk id="13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5"/>
  <sheetViews>
    <sheetView topLeftCell="A12" workbookViewId="0">
      <selection activeCell="I33" sqref="I33"/>
    </sheetView>
  </sheetViews>
  <sheetFormatPr baseColWidth="10" defaultColWidth="11.44140625" defaultRowHeight="16.8" x14ac:dyDescent="0.25"/>
  <cols>
    <col min="1" max="1" width="9.88671875" style="1" customWidth="1"/>
    <col min="2" max="2" width="12.33203125" style="1" customWidth="1"/>
    <col min="3" max="3" width="37.88671875" style="1" customWidth="1"/>
    <col min="4" max="4" width="23.109375" style="1" customWidth="1"/>
    <col min="5" max="5" width="11.88671875" style="272" bestFit="1" customWidth="1"/>
    <col min="6" max="6" width="15.44140625" style="1" customWidth="1"/>
    <col min="7" max="7" width="11.88671875" style="1" bestFit="1" customWidth="1"/>
    <col min="8" max="16384" width="11.44140625" style="1"/>
  </cols>
  <sheetData>
    <row r="1" spans="1:8" s="2" customFormat="1" ht="15" customHeight="1" x14ac:dyDescent="0.25">
      <c r="A1" s="362"/>
      <c r="B1" s="363" t="s">
        <v>225</v>
      </c>
      <c r="C1" s="364"/>
      <c r="D1" s="364"/>
      <c r="E1" s="364"/>
      <c r="F1" s="364"/>
      <c r="G1" s="365"/>
    </row>
    <row r="2" spans="1:8" s="2" customFormat="1" ht="16.2" x14ac:dyDescent="0.25">
      <c r="A2" s="303"/>
      <c r="B2" s="308"/>
      <c r="C2" s="309"/>
      <c r="D2" s="309"/>
      <c r="E2" s="309"/>
      <c r="F2" s="309"/>
      <c r="G2" s="366"/>
    </row>
    <row r="3" spans="1:8" s="2" customFormat="1" ht="15" customHeight="1" x14ac:dyDescent="0.25">
      <c r="A3" s="303"/>
      <c r="B3" s="367" t="s">
        <v>226</v>
      </c>
      <c r="C3" s="368"/>
      <c r="D3" s="368"/>
      <c r="E3" s="368"/>
      <c r="F3" s="368"/>
      <c r="G3" s="369"/>
    </row>
    <row r="4" spans="1:8" s="2" customFormat="1" ht="15.75" customHeight="1" thickBot="1" x14ac:dyDescent="0.3">
      <c r="A4" s="304"/>
      <c r="B4" s="318" t="s">
        <v>238</v>
      </c>
      <c r="C4" s="319"/>
      <c r="D4" s="319"/>
      <c r="E4" s="319"/>
      <c r="F4" s="319"/>
      <c r="G4" s="370"/>
    </row>
    <row r="5" spans="1:8" s="3" customFormat="1" ht="14.25" customHeight="1" x14ac:dyDescent="0.25">
      <c r="A5" s="331" t="s">
        <v>3</v>
      </c>
      <c r="B5" s="321" t="s">
        <v>4</v>
      </c>
      <c r="C5" s="321" t="s">
        <v>6</v>
      </c>
      <c r="D5" s="321" t="s">
        <v>48</v>
      </c>
      <c r="E5" s="207" t="s">
        <v>17</v>
      </c>
      <c r="F5" s="208" t="s">
        <v>227</v>
      </c>
      <c r="G5" s="209" t="s">
        <v>228</v>
      </c>
    </row>
    <row r="6" spans="1:8" s="3" customFormat="1" ht="14.4" thickBot="1" x14ac:dyDescent="0.3">
      <c r="A6" s="332"/>
      <c r="B6" s="322"/>
      <c r="C6" s="322"/>
      <c r="D6" s="322"/>
      <c r="E6" s="210" t="s">
        <v>229</v>
      </c>
      <c r="F6" s="211" t="s">
        <v>230</v>
      </c>
      <c r="G6" s="212" t="s">
        <v>231</v>
      </c>
    </row>
    <row r="7" spans="1:8" s="3" customFormat="1" ht="14.4" thickBot="1" x14ac:dyDescent="0.3">
      <c r="A7" s="213"/>
      <c r="B7" s="214"/>
      <c r="C7" s="215"/>
      <c r="D7" s="215"/>
      <c r="E7" s="215"/>
      <c r="F7" s="216"/>
      <c r="G7" s="217"/>
    </row>
    <row r="8" spans="1:8" s="3" customFormat="1" ht="13.8" x14ac:dyDescent="0.25">
      <c r="A8" s="376" t="s">
        <v>20</v>
      </c>
      <c r="B8" s="218" t="s">
        <v>21</v>
      </c>
      <c r="C8" s="219" t="s">
        <v>22</v>
      </c>
      <c r="D8" s="220" t="s">
        <v>23</v>
      </c>
      <c r="E8" s="221">
        <v>152</v>
      </c>
      <c r="F8" s="222">
        <f>+G8/35</f>
        <v>3</v>
      </c>
      <c r="G8" s="223">
        <v>105</v>
      </c>
    </row>
    <row r="9" spans="1:8" s="3" customFormat="1" ht="13.8" x14ac:dyDescent="0.25">
      <c r="A9" s="377"/>
      <c r="B9" s="7" t="s">
        <v>25</v>
      </c>
      <c r="C9" s="5" t="s">
        <v>26</v>
      </c>
      <c r="D9" s="224" t="s">
        <v>23</v>
      </c>
      <c r="E9" s="225">
        <v>106</v>
      </c>
      <c r="F9" s="226">
        <f>+G9/35</f>
        <v>3</v>
      </c>
      <c r="G9" s="227">
        <v>105</v>
      </c>
    </row>
    <row r="10" spans="1:8" s="3" customFormat="1" ht="13.8" x14ac:dyDescent="0.25">
      <c r="A10" s="377"/>
      <c r="B10" s="7" t="s">
        <v>28</v>
      </c>
      <c r="C10" s="5" t="s">
        <v>29</v>
      </c>
      <c r="D10" s="224" t="s">
        <v>23</v>
      </c>
      <c r="E10" s="225">
        <v>146</v>
      </c>
      <c r="F10" s="226">
        <f>+G10/35</f>
        <v>3</v>
      </c>
      <c r="G10" s="227">
        <v>105</v>
      </c>
    </row>
    <row r="11" spans="1:8" s="3" customFormat="1" ht="13.8" x14ac:dyDescent="0.25">
      <c r="A11" s="377"/>
      <c r="B11" s="7" t="s">
        <v>32</v>
      </c>
      <c r="C11" s="5" t="s">
        <v>232</v>
      </c>
      <c r="D11" s="224" t="s">
        <v>23</v>
      </c>
      <c r="E11" s="225">
        <v>107</v>
      </c>
      <c r="F11" s="226">
        <f>+G11/20</f>
        <v>5.25</v>
      </c>
      <c r="G11" s="227">
        <v>105</v>
      </c>
    </row>
    <row r="12" spans="1:8" s="3" customFormat="1" ht="14.4" thickBot="1" x14ac:dyDescent="0.3">
      <c r="A12" s="378"/>
      <c r="B12" s="228" t="s">
        <v>35</v>
      </c>
      <c r="C12" s="229" t="s">
        <v>36</v>
      </c>
      <c r="D12" s="230" t="s">
        <v>23</v>
      </c>
      <c r="E12" s="231">
        <v>128</v>
      </c>
      <c r="F12" s="232">
        <f>+G12/20</f>
        <v>5.25</v>
      </c>
      <c r="G12" s="233">
        <v>105</v>
      </c>
    </row>
    <row r="13" spans="1:8" s="3" customFormat="1" ht="3" customHeight="1" thickBot="1" x14ac:dyDescent="0.3">
      <c r="A13" s="234"/>
      <c r="B13" s="15"/>
      <c r="C13" s="14"/>
      <c r="D13" s="235"/>
      <c r="E13" s="15"/>
      <c r="F13" s="236"/>
      <c r="G13" s="237"/>
    </row>
    <row r="14" spans="1:8" s="3" customFormat="1" ht="13.8" x14ac:dyDescent="0.25">
      <c r="A14" s="379" t="s">
        <v>107</v>
      </c>
      <c r="B14" s="238" t="s">
        <v>37</v>
      </c>
      <c r="C14" s="239" t="s">
        <v>42</v>
      </c>
      <c r="D14" s="6" t="s">
        <v>21</v>
      </c>
      <c r="E14" s="240">
        <v>59</v>
      </c>
      <c r="F14" s="241">
        <f>+G14/30</f>
        <v>5.0666666666666664</v>
      </c>
      <c r="G14" s="242">
        <f>+E8</f>
        <v>152</v>
      </c>
      <c r="H14" s="3">
        <v>3</v>
      </c>
    </row>
    <row r="15" spans="1:8" s="3" customFormat="1" ht="13.8" x14ac:dyDescent="0.25">
      <c r="A15" s="380"/>
      <c r="B15" s="7" t="s">
        <v>39</v>
      </c>
      <c r="C15" s="5" t="s">
        <v>40</v>
      </c>
      <c r="D15" s="9" t="s">
        <v>25</v>
      </c>
      <c r="E15" s="225">
        <v>58</v>
      </c>
      <c r="F15" s="226">
        <f>+G15/30</f>
        <v>3.5333333333333332</v>
      </c>
      <c r="G15" s="243">
        <f>+E9</f>
        <v>106</v>
      </c>
      <c r="H15" s="3">
        <v>2</v>
      </c>
    </row>
    <row r="16" spans="1:8" s="3" customFormat="1" ht="13.8" x14ac:dyDescent="0.25">
      <c r="A16" s="380"/>
      <c r="B16" s="7" t="s">
        <v>41</v>
      </c>
      <c r="C16" s="5" t="s">
        <v>38</v>
      </c>
      <c r="D16" s="9" t="s">
        <v>28</v>
      </c>
      <c r="E16" s="225">
        <v>57</v>
      </c>
      <c r="F16" s="226">
        <f>+G16/30</f>
        <v>4.8666666666666663</v>
      </c>
      <c r="G16" s="243">
        <f>+E10</f>
        <v>146</v>
      </c>
      <c r="H16" s="3">
        <v>2</v>
      </c>
    </row>
    <row r="17" spans="1:11" s="3" customFormat="1" ht="14.4" thickBot="1" x14ac:dyDescent="0.3">
      <c r="A17" s="380"/>
      <c r="B17" s="228" t="s">
        <v>239</v>
      </c>
      <c r="C17" s="229" t="s">
        <v>59</v>
      </c>
      <c r="D17" s="9" t="s">
        <v>32</v>
      </c>
      <c r="E17" s="225">
        <v>85</v>
      </c>
      <c r="F17" s="226">
        <f>+G17/30</f>
        <v>3.5666666666666669</v>
      </c>
      <c r="G17" s="243">
        <f>+E11</f>
        <v>107</v>
      </c>
      <c r="J17" s="7"/>
      <c r="K17" s="9"/>
    </row>
    <row r="18" spans="1:11" s="3" customFormat="1" ht="14.4" thickBot="1" x14ac:dyDescent="0.3">
      <c r="A18" s="381"/>
      <c r="B18" s="228" t="s">
        <v>242</v>
      </c>
      <c r="C18" s="229" t="s">
        <v>45</v>
      </c>
      <c r="D18" s="12" t="s">
        <v>35</v>
      </c>
      <c r="E18" s="231">
        <v>58</v>
      </c>
      <c r="F18" s="232">
        <f>+G18/20</f>
        <v>6.4</v>
      </c>
      <c r="G18" s="244">
        <f>+E12</f>
        <v>128</v>
      </c>
      <c r="H18" s="3">
        <v>3</v>
      </c>
    </row>
    <row r="19" spans="1:11" s="3" customFormat="1" ht="3" customHeight="1" thickBot="1" x14ac:dyDescent="0.3">
      <c r="A19" s="245"/>
      <c r="B19" s="13"/>
      <c r="C19" s="14"/>
      <c r="D19" s="15"/>
      <c r="E19" s="15"/>
      <c r="F19" s="236"/>
      <c r="G19" s="237"/>
    </row>
    <row r="20" spans="1:11" s="3" customFormat="1" ht="13.8" x14ac:dyDescent="0.25">
      <c r="A20" s="382" t="s">
        <v>49</v>
      </c>
      <c r="B20" s="238" t="s">
        <v>50</v>
      </c>
      <c r="C20" s="239" t="s">
        <v>51</v>
      </c>
      <c r="D20" s="6" t="s">
        <v>37</v>
      </c>
      <c r="E20" s="240">
        <v>80</v>
      </c>
      <c r="F20" s="241">
        <f>+G20/30</f>
        <v>1.9666666666666666</v>
      </c>
      <c r="G20" s="242">
        <f>+E14</f>
        <v>59</v>
      </c>
    </row>
    <row r="21" spans="1:11" s="3" customFormat="1" ht="13.8" x14ac:dyDescent="0.25">
      <c r="A21" s="383"/>
      <c r="B21" s="7" t="s">
        <v>52</v>
      </c>
      <c r="C21" s="5" t="s">
        <v>53</v>
      </c>
      <c r="D21" s="9" t="s">
        <v>39</v>
      </c>
      <c r="E21" s="225">
        <v>66</v>
      </c>
      <c r="F21" s="226">
        <f>+G21/30</f>
        <v>1.9333333333333333</v>
      </c>
      <c r="G21" s="243">
        <f>+E15</f>
        <v>58</v>
      </c>
    </row>
    <row r="22" spans="1:11" s="3" customFormat="1" ht="13.8" x14ac:dyDescent="0.25">
      <c r="A22" s="383"/>
      <c r="B22" s="7" t="s">
        <v>54</v>
      </c>
      <c r="C22" s="5" t="s">
        <v>55</v>
      </c>
      <c r="D22" s="9" t="s">
        <v>41</v>
      </c>
      <c r="E22" s="225">
        <v>74</v>
      </c>
      <c r="F22" s="226">
        <f>+G22/30</f>
        <v>1.9</v>
      </c>
      <c r="G22" s="243">
        <f>+E16</f>
        <v>57</v>
      </c>
    </row>
    <row r="23" spans="1:11" s="3" customFormat="1" ht="13.8" x14ac:dyDescent="0.25">
      <c r="A23" s="383"/>
      <c r="B23" s="7" t="s">
        <v>56</v>
      </c>
      <c r="C23" s="5" t="s">
        <v>57</v>
      </c>
      <c r="D23" s="9" t="s">
        <v>43</v>
      </c>
      <c r="E23" s="225">
        <v>63</v>
      </c>
      <c r="F23" s="226">
        <f>+G23/30</f>
        <v>2.8333333333333335</v>
      </c>
      <c r="G23" s="243">
        <f>+E17</f>
        <v>85</v>
      </c>
    </row>
    <row r="24" spans="1:11" s="3" customFormat="1" ht="14.4" thickBot="1" x14ac:dyDescent="0.3">
      <c r="A24" s="384"/>
      <c r="B24" s="228" t="s">
        <v>241</v>
      </c>
      <c r="C24" s="229" t="s">
        <v>240</v>
      </c>
      <c r="D24" s="12" t="str">
        <f>+D17</f>
        <v>AF-101</v>
      </c>
      <c r="E24" s="231">
        <v>21</v>
      </c>
      <c r="F24" s="232">
        <f>+G24/30</f>
        <v>1.9333333333333333</v>
      </c>
      <c r="G24" s="244">
        <f>+E18</f>
        <v>58</v>
      </c>
    </row>
    <row r="25" spans="1:11" s="3" customFormat="1" ht="3" customHeight="1" thickBot="1" x14ac:dyDescent="0.3">
      <c r="A25" s="245"/>
      <c r="B25" s="13"/>
      <c r="C25" s="14"/>
      <c r="D25" s="15"/>
      <c r="E25" s="15"/>
      <c r="F25" s="236"/>
      <c r="G25" s="237"/>
    </row>
    <row r="26" spans="1:11" s="3" customFormat="1" ht="13.8" x14ac:dyDescent="0.25">
      <c r="A26" s="385" t="s">
        <v>62</v>
      </c>
      <c r="B26" s="238" t="s">
        <v>63</v>
      </c>
      <c r="C26" s="239" t="s">
        <v>64</v>
      </c>
      <c r="D26" s="6" t="s">
        <v>50</v>
      </c>
      <c r="E26" s="240">
        <v>61</v>
      </c>
      <c r="F26" s="246">
        <f>+G26/30</f>
        <v>2.6666666666666665</v>
      </c>
      <c r="G26" s="242">
        <f>+E20</f>
        <v>80</v>
      </c>
    </row>
    <row r="27" spans="1:11" s="3" customFormat="1" ht="13.8" x14ac:dyDescent="0.25">
      <c r="A27" s="386"/>
      <c r="B27" s="247" t="s">
        <v>65</v>
      </c>
      <c r="C27" s="248" t="s">
        <v>66</v>
      </c>
      <c r="D27" s="249" t="s">
        <v>52</v>
      </c>
      <c r="E27" s="250">
        <v>60</v>
      </c>
      <c r="F27" s="251">
        <f>+G27/30</f>
        <v>2.2000000000000002</v>
      </c>
      <c r="G27" s="252">
        <f>+E21</f>
        <v>66</v>
      </c>
    </row>
    <row r="28" spans="1:11" s="3" customFormat="1" ht="13.8" x14ac:dyDescent="0.25">
      <c r="A28" s="386"/>
      <c r="B28" s="7" t="s">
        <v>74</v>
      </c>
      <c r="C28" s="5" t="s">
        <v>68</v>
      </c>
      <c r="D28" s="9" t="s">
        <v>54</v>
      </c>
      <c r="E28" s="225">
        <v>67</v>
      </c>
      <c r="F28" s="251">
        <f>+G28/30</f>
        <v>2.4666666666666668</v>
      </c>
      <c r="G28" s="243">
        <f>+E22</f>
        <v>74</v>
      </c>
    </row>
    <row r="29" spans="1:11" s="3" customFormat="1" ht="13.8" x14ac:dyDescent="0.25">
      <c r="A29" s="386"/>
      <c r="B29" s="7" t="s">
        <v>69</v>
      </c>
      <c r="C29" s="5" t="s">
        <v>70</v>
      </c>
      <c r="D29" s="9" t="s">
        <v>56</v>
      </c>
      <c r="E29" s="225">
        <v>78</v>
      </c>
      <c r="F29" s="251">
        <f>+G29/30</f>
        <v>2.1</v>
      </c>
      <c r="G29" s="243">
        <f>+E23</f>
        <v>63</v>
      </c>
    </row>
    <row r="30" spans="1:11" s="3" customFormat="1" ht="14.4" thickBot="1" x14ac:dyDescent="0.3">
      <c r="A30" s="387"/>
      <c r="B30" s="228" t="s">
        <v>72</v>
      </c>
      <c r="C30" s="229" t="s">
        <v>73</v>
      </c>
      <c r="D30" s="12" t="s">
        <v>58</v>
      </c>
      <c r="E30" s="231">
        <v>60</v>
      </c>
      <c r="F30" s="251">
        <f>+G30/30</f>
        <v>0.7</v>
      </c>
      <c r="G30" s="243">
        <f>+E24</f>
        <v>21</v>
      </c>
    </row>
    <row r="31" spans="1:11" s="3" customFormat="1" ht="3" customHeight="1" thickBot="1" x14ac:dyDescent="0.3">
      <c r="A31" s="254"/>
      <c r="B31" s="17"/>
      <c r="C31" s="255"/>
      <c r="D31" s="256"/>
      <c r="E31" s="256"/>
      <c r="F31" s="256"/>
      <c r="G31" s="257"/>
    </row>
    <row r="32" spans="1:11" s="3" customFormat="1" ht="13.8" x14ac:dyDescent="0.25">
      <c r="A32" s="388" t="s">
        <v>34</v>
      </c>
      <c r="B32" s="258" t="s">
        <v>76</v>
      </c>
      <c r="C32" s="239" t="s">
        <v>78</v>
      </c>
      <c r="D32" s="6" t="s">
        <v>65</v>
      </c>
      <c r="E32" s="240">
        <v>49</v>
      </c>
      <c r="F32" s="241">
        <f>+G32/30</f>
        <v>2</v>
      </c>
      <c r="G32" s="242">
        <f>+E27</f>
        <v>60</v>
      </c>
    </row>
    <row r="33" spans="1:7" s="3" customFormat="1" ht="13.8" x14ac:dyDescent="0.25">
      <c r="A33" s="389"/>
      <c r="B33" s="8" t="s">
        <v>79</v>
      </c>
      <c r="C33" s="5" t="s">
        <v>81</v>
      </c>
      <c r="D33" s="9" t="s">
        <v>63</v>
      </c>
      <c r="E33" s="225">
        <v>54</v>
      </c>
      <c r="F33" s="226">
        <f>+G33/30</f>
        <v>2.0333333333333332</v>
      </c>
      <c r="G33" s="243">
        <f>+E26</f>
        <v>61</v>
      </c>
    </row>
    <row r="34" spans="1:7" s="3" customFormat="1" ht="13.8" x14ac:dyDescent="0.25">
      <c r="A34" s="389"/>
      <c r="B34" s="8" t="s">
        <v>82</v>
      </c>
      <c r="C34" s="5" t="s">
        <v>84</v>
      </c>
      <c r="D34" s="9" t="s">
        <v>67</v>
      </c>
      <c r="E34" s="225">
        <v>43</v>
      </c>
      <c r="F34" s="226">
        <f>+G34/30</f>
        <v>2.2333333333333334</v>
      </c>
      <c r="G34" s="243">
        <f>+E28</f>
        <v>67</v>
      </c>
    </row>
    <row r="35" spans="1:7" s="3" customFormat="1" ht="14.25" customHeight="1" x14ac:dyDescent="0.25">
      <c r="A35" s="389"/>
      <c r="B35" s="43" t="s">
        <v>85</v>
      </c>
      <c r="C35" s="259" t="s">
        <v>87</v>
      </c>
      <c r="D35" s="45" t="s">
        <v>233</v>
      </c>
      <c r="E35" s="260">
        <v>57</v>
      </c>
      <c r="F35" s="226">
        <f>+G35/30</f>
        <v>2.6</v>
      </c>
      <c r="G35" s="261">
        <f>+E29</f>
        <v>78</v>
      </c>
    </row>
    <row r="36" spans="1:7" s="3" customFormat="1" ht="14.4" thickBot="1" x14ac:dyDescent="0.3">
      <c r="A36" s="389"/>
      <c r="B36" s="11" t="s">
        <v>88</v>
      </c>
      <c r="C36" s="229" t="s">
        <v>90</v>
      </c>
      <c r="D36" s="12" t="s">
        <v>72</v>
      </c>
      <c r="E36" s="231">
        <v>45</v>
      </c>
      <c r="F36" s="232">
        <f>+G36/30</f>
        <v>2</v>
      </c>
      <c r="G36" s="244">
        <f>+E30</f>
        <v>60</v>
      </c>
    </row>
    <row r="37" spans="1:7" s="3" customFormat="1" ht="3" customHeight="1" thickBot="1" x14ac:dyDescent="0.3">
      <c r="A37" s="262"/>
      <c r="B37" s="13"/>
      <c r="C37" s="14"/>
      <c r="D37" s="15"/>
      <c r="E37" s="15"/>
      <c r="F37" s="263"/>
      <c r="G37" s="237"/>
    </row>
    <row r="38" spans="1:7" s="3" customFormat="1" ht="13.8" x14ac:dyDescent="0.25">
      <c r="A38" s="390" t="s">
        <v>109</v>
      </c>
      <c r="B38" s="218" t="s">
        <v>97</v>
      </c>
      <c r="C38" s="219" t="s">
        <v>234</v>
      </c>
      <c r="D38" s="18" t="s">
        <v>76</v>
      </c>
      <c r="E38" s="240">
        <v>63</v>
      </c>
      <c r="F38" s="264">
        <f>+G38/30</f>
        <v>1.6333333333333333</v>
      </c>
      <c r="G38" s="223">
        <f>+E32</f>
        <v>49</v>
      </c>
    </row>
    <row r="39" spans="1:7" s="3" customFormat="1" ht="13.8" x14ac:dyDescent="0.25">
      <c r="A39" s="391"/>
      <c r="B39" s="7" t="s">
        <v>98</v>
      </c>
      <c r="C39" s="5" t="s">
        <v>99</v>
      </c>
      <c r="D39" s="9" t="s">
        <v>79</v>
      </c>
      <c r="E39" s="225">
        <v>74</v>
      </c>
      <c r="F39" s="265">
        <f>+G39/30</f>
        <v>1.8</v>
      </c>
      <c r="G39" s="227">
        <f>+E33</f>
        <v>54</v>
      </c>
    </row>
    <row r="40" spans="1:7" s="3" customFormat="1" ht="13.8" x14ac:dyDescent="0.25">
      <c r="A40" s="391"/>
      <c r="B40" s="7" t="s">
        <v>100</v>
      </c>
      <c r="C40" s="5" t="s">
        <v>235</v>
      </c>
      <c r="D40" s="9" t="s">
        <v>82</v>
      </c>
      <c r="E40" s="225">
        <v>59</v>
      </c>
      <c r="F40" s="265">
        <f>+G40/30</f>
        <v>1.4333333333333333</v>
      </c>
      <c r="G40" s="227">
        <f>+E34</f>
        <v>43</v>
      </c>
    </row>
    <row r="41" spans="1:7" s="3" customFormat="1" ht="13.8" x14ac:dyDescent="0.25">
      <c r="A41" s="391"/>
      <c r="B41" s="7" t="s">
        <v>102</v>
      </c>
      <c r="C41" s="5" t="s">
        <v>103</v>
      </c>
      <c r="D41" s="9" t="s">
        <v>85</v>
      </c>
      <c r="E41" s="225">
        <v>59</v>
      </c>
      <c r="F41" s="265">
        <f>+G41/30</f>
        <v>1.9</v>
      </c>
      <c r="G41" s="227">
        <f>+E35</f>
        <v>57</v>
      </c>
    </row>
    <row r="42" spans="1:7" s="3" customFormat="1" ht="14.4" thickBot="1" x14ac:dyDescent="0.3">
      <c r="A42" s="392"/>
      <c r="B42" s="228" t="s">
        <v>104</v>
      </c>
      <c r="C42" s="229" t="s">
        <v>236</v>
      </c>
      <c r="D42" s="12" t="s">
        <v>88</v>
      </c>
      <c r="E42" s="231">
        <v>64</v>
      </c>
      <c r="F42" s="266">
        <f>+G42/30</f>
        <v>1.5</v>
      </c>
      <c r="G42" s="233">
        <f>+E36</f>
        <v>45</v>
      </c>
    </row>
    <row r="43" spans="1:7" s="22" customFormat="1" ht="3" customHeight="1" x14ac:dyDescent="0.25">
      <c r="A43" s="267"/>
      <c r="B43" s="38"/>
      <c r="C43" s="248"/>
      <c r="D43" s="249"/>
      <c r="E43" s="249"/>
      <c r="F43" s="268"/>
      <c r="G43" s="269"/>
    </row>
    <row r="44" spans="1:7" s="3" customFormat="1" ht="15" customHeight="1" thickBot="1" x14ac:dyDescent="0.3">
      <c r="A44" s="270"/>
      <c r="B44" s="371">
        <v>0</v>
      </c>
      <c r="C44" s="372"/>
      <c r="D44" s="372"/>
      <c r="E44" s="372"/>
      <c r="F44" s="372"/>
      <c r="G44" s="373"/>
    </row>
    <row r="45" spans="1:7" s="3" customFormat="1" ht="27.6" x14ac:dyDescent="0.25">
      <c r="A45" s="374" t="s">
        <v>109</v>
      </c>
      <c r="B45" s="218" t="s">
        <v>92</v>
      </c>
      <c r="C45" s="219" t="s">
        <v>93</v>
      </c>
      <c r="D45" s="18" t="s">
        <v>237</v>
      </c>
      <c r="E45" s="240">
        <v>58</v>
      </c>
      <c r="F45" s="271">
        <f>+E45/7</f>
        <v>8.2857142857142865</v>
      </c>
      <c r="G45" s="223">
        <v>45</v>
      </c>
    </row>
    <row r="46" spans="1:7" ht="17.399999999999999" thickBot="1" x14ac:dyDescent="0.3">
      <c r="A46" s="375"/>
      <c r="B46" s="228" t="s">
        <v>95</v>
      </c>
      <c r="C46" s="229" t="s">
        <v>96</v>
      </c>
      <c r="D46" s="12"/>
      <c r="E46" s="231">
        <v>7</v>
      </c>
      <c r="F46" s="253">
        <v>1</v>
      </c>
      <c r="G46" s="233">
        <v>10</v>
      </c>
    </row>
    <row r="47" spans="1:7" x14ac:dyDescent="0.25">
      <c r="E47" s="1">
        <v>0</v>
      </c>
    </row>
    <row r="48" spans="1:7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</sheetData>
  <autoFilter ref="A7:G7"/>
  <mergeCells count="16">
    <mergeCell ref="B44:G44"/>
    <mergeCell ref="A45:A46"/>
    <mergeCell ref="A8:A12"/>
    <mergeCell ref="A14:A18"/>
    <mergeCell ref="A20:A24"/>
    <mergeCell ref="A26:A30"/>
    <mergeCell ref="A32:A36"/>
    <mergeCell ref="A38:A42"/>
    <mergeCell ref="A1:A4"/>
    <mergeCell ref="B1:G2"/>
    <mergeCell ref="B3:G3"/>
    <mergeCell ref="B4:G4"/>
    <mergeCell ref="A5:A6"/>
    <mergeCell ref="B5:B6"/>
    <mergeCell ref="C5:C6"/>
    <mergeCell ref="D5:D6"/>
  </mergeCells>
  <pageMargins left="0.7" right="0.7" top="0.75" bottom="0.75" header="0.3" footer="0.3"/>
  <pageSetup paperSize="9" scale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CON  AULAS SIN PROFESORES</vt:lpstr>
      <vt:lpstr>HORARIO I-2020</vt:lpstr>
      <vt:lpstr>PROYECCION</vt:lpstr>
      <vt:lpstr>'CON  AULAS SIN PROFESORES'!Área_de_impresión</vt:lpstr>
      <vt:lpstr>'HORARIO I-2020'!Área_de_impresión</vt:lpstr>
    </vt:vector>
  </TitlesOfParts>
  <Company>Colegio Universitario de Cartago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Umaña Di Palma</dc:creator>
  <cp:lastModifiedBy>Jose</cp:lastModifiedBy>
  <cp:revision/>
  <cp:lastPrinted>2020-01-16T19:23:36Z</cp:lastPrinted>
  <dcterms:created xsi:type="dcterms:W3CDTF">2004-06-10T14:59:16Z</dcterms:created>
  <dcterms:modified xsi:type="dcterms:W3CDTF">2020-12-06T19:18:25Z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7cd4a688-24e0-46b7-a448-de23066b2bbc</vt:lpwstr>
  </property>
</Properties>
</file>