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alves\Desktop\Desafio Quant\dados\"/>
    </mc:Choice>
  </mc:AlternateContent>
  <xr:revisionPtr revIDLastSave="0" documentId="13_ncr:1_{6D6AD5E1-514D-4678-B11A-2A3075998463}" xr6:coauthVersionLast="47" xr6:coauthVersionMax="47" xr10:uidLastSave="{00000000-0000-0000-0000-000000000000}"/>
  <bookViews>
    <workbookView xWindow="-120" yWindow="-120" windowWidth="20730" windowHeight="11160" xr2:uid="{4F9D06A3-31D0-4607-AE65-0E618D69FB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0" i="1"/>
  <c r="J2" i="1"/>
  <c r="I3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</calcChain>
</file>

<file path=xl/sharedStrings.xml><?xml version="1.0" encoding="utf-8"?>
<sst xmlns="http://schemas.openxmlformats.org/spreadsheetml/2006/main" count="16" uniqueCount="12">
  <si>
    <t xml:space="preserve">Semestre </t>
  </si>
  <si>
    <t>Lucro Liquido Disponivel aos acionistas</t>
  </si>
  <si>
    <t>MLL</t>
  </si>
  <si>
    <t>LA</t>
  </si>
  <si>
    <t>ILS</t>
  </si>
  <si>
    <t>PIB</t>
  </si>
  <si>
    <t>13.044.496.930​</t>
  </si>
  <si>
    <t>Número de Ações</t>
  </si>
  <si>
    <t>Ativo Circulante</t>
  </si>
  <si>
    <t>Passivo Circulante</t>
  </si>
  <si>
    <t>Receita de vendas</t>
  </si>
  <si>
    <t>Estoques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</si>
</sst>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72B8-1BCB-456E-B0BA-1F1F48C41223}">
  <dimension ref="A1:L59"/>
  <sheetViews>
    <sheetView tabSelected="1" workbookViewId="0">
      <selection activeCell="G1" sqref="G1"/>
    </sheetView>
  </sheetViews>
  <sheetFormatPr defaultRowHeight="15" x14ac:dyDescent="0.25"/>
  <cols>
    <col min="1" max="1" width="9.42578125" bestFit="1" customWidth="1"/>
    <col min="2" max="2" width="36.85546875" bestFit="1" customWidth="1"/>
    <col min="3" max="3" width="17.42578125" bestFit="1" customWidth="1"/>
    <col min="4" max="4" width="17" bestFit="1" customWidth="1"/>
    <col min="5" max="5" width="15.28515625" bestFit="1" customWidth="1"/>
    <col min="6" max="6" width="18" bestFit="1" customWidth="1"/>
    <col min="7" max="7" width="14.85546875" bestFit="1" customWidth="1"/>
    <col min="8" max="8" width="5.28515625" bestFit="1" customWidth="1"/>
    <col min="9" max="9" width="8.42578125" bestFit="1" customWidth="1"/>
    <col min="10" max="11" width="7.28515625" bestFit="1" customWidth="1"/>
    <col min="12" max="12" width="77.85546875" bestFit="1" customWidth="1"/>
  </cols>
  <sheetData>
    <row r="1" spans="1:12" x14ac:dyDescent="0.25">
      <c r="A1" s="1" t="s">
        <v>0</v>
      </c>
      <c r="B1" s="1" t="s">
        <v>1</v>
      </c>
      <c r="C1" s="1" t="s">
        <v>10</v>
      </c>
      <c r="D1" s="1" t="s">
        <v>7</v>
      </c>
      <c r="E1" s="1" t="s">
        <v>8</v>
      </c>
      <c r="F1" s="1" t="s">
        <v>9</v>
      </c>
      <c r="G1" s="1" t="s">
        <v>11</v>
      </c>
      <c r="H1" s="1" t="s">
        <v>2</v>
      </c>
      <c r="I1" s="1" t="s">
        <v>3</v>
      </c>
      <c r="J1" s="1" t="s">
        <v>4</v>
      </c>
      <c r="K1" s="1" t="s">
        <v>5</v>
      </c>
      <c r="L1" s="2"/>
    </row>
    <row r="2" spans="1:12" x14ac:dyDescent="0.25">
      <c r="A2" s="3">
        <v>40238</v>
      </c>
      <c r="B2" s="4">
        <v>5815772000</v>
      </c>
      <c r="C2" s="4">
        <v>53635715000</v>
      </c>
      <c r="D2" s="4">
        <v>13044496930</v>
      </c>
      <c r="E2" s="4">
        <v>74373575000</v>
      </c>
      <c r="F2" s="4">
        <v>9933760000</v>
      </c>
      <c r="G2" s="4">
        <v>20030610000</v>
      </c>
      <c r="H2" s="6">
        <f>B2/C2</f>
        <v>0.10843095873710269</v>
      </c>
      <c r="I2" s="8">
        <f>B2/D2</f>
        <v>0.44584103405511705</v>
      </c>
      <c r="J2" s="8">
        <f>(E2-G2)/F2</f>
        <v>5.47053331266308</v>
      </c>
      <c r="K2" s="7">
        <v>9.2100000000000009</v>
      </c>
    </row>
    <row r="3" spans="1:12" x14ac:dyDescent="0.25">
      <c r="A3" s="3">
        <v>40330</v>
      </c>
      <c r="B3" s="4">
        <v>8237000000</v>
      </c>
      <c r="C3" s="4">
        <v>50528000000</v>
      </c>
      <c r="D3" s="4">
        <v>13044496930</v>
      </c>
      <c r="E3" s="4">
        <v>59967953000</v>
      </c>
      <c r="F3" s="4">
        <v>61731246000</v>
      </c>
      <c r="G3" s="4">
        <v>15000570000</v>
      </c>
      <c r="H3" s="6">
        <f t="shared" ref="H3:H57" si="0">B3/C3</f>
        <v>0.1630185243825206</v>
      </c>
      <c r="I3" s="8">
        <f t="shared" ref="I3:I57" si="1">B3/D3</f>
        <v>0.63145401805847945</v>
      </c>
      <c r="J3" s="8">
        <f t="shared" ref="J3:J57" si="2">(E3-G3)/F3</f>
        <v>0.72843796154705831</v>
      </c>
      <c r="K3" s="7">
        <v>8.52</v>
      </c>
    </row>
    <row r="4" spans="1:12" x14ac:dyDescent="0.25">
      <c r="A4" s="3">
        <v>40422</v>
      </c>
      <c r="B4" s="4">
        <v>20852836000</v>
      </c>
      <c r="C4" s="4">
        <v>511994000000</v>
      </c>
      <c r="D4" s="4">
        <v>13044496930</v>
      </c>
      <c r="E4" s="4">
        <v>157079000000</v>
      </c>
      <c r="F4" s="4">
        <v>163928000000</v>
      </c>
      <c r="G4" s="4">
        <v>37184000000</v>
      </c>
      <c r="H4" s="6">
        <f t="shared" si="0"/>
        <v>4.072867260163205E-2</v>
      </c>
      <c r="I4" s="8">
        <f t="shared" si="1"/>
        <v>1.5985925798366529</v>
      </c>
      <c r="J4" s="8">
        <f t="shared" si="2"/>
        <v>0.73138817041628035</v>
      </c>
      <c r="K4" s="7">
        <v>6.91</v>
      </c>
    </row>
    <row r="5" spans="1:12" x14ac:dyDescent="0.25">
      <c r="A5" s="3">
        <v>40513</v>
      </c>
      <c r="B5" s="4">
        <v>35189000000</v>
      </c>
      <c r="C5" s="4">
        <v>213274000000</v>
      </c>
      <c r="D5" s="4">
        <v>13044496930</v>
      </c>
      <c r="E5" s="4">
        <v>106685162000</v>
      </c>
      <c r="F5" s="4">
        <v>69444474000</v>
      </c>
      <c r="G5" s="4">
        <v>19815677000</v>
      </c>
      <c r="H5" s="6">
        <f t="shared" si="0"/>
        <v>0.16499432654707091</v>
      </c>
      <c r="I5" s="8">
        <f t="shared" si="1"/>
        <v>2.6976126552701025</v>
      </c>
      <c r="J5" s="8">
        <f t="shared" si="2"/>
        <v>1.250920051608426</v>
      </c>
      <c r="K5" s="7">
        <v>5.69</v>
      </c>
    </row>
    <row r="6" spans="1:12" x14ac:dyDescent="0.25">
      <c r="A6" s="3">
        <v>40603</v>
      </c>
      <c r="B6" s="4">
        <v>10984964000</v>
      </c>
      <c r="C6" s="4">
        <v>54800499000</v>
      </c>
      <c r="D6" s="4">
        <v>13044497000</v>
      </c>
      <c r="E6" s="4">
        <v>120036373000</v>
      </c>
      <c r="F6" s="4">
        <v>60590324000</v>
      </c>
      <c r="G6" s="4">
        <v>23868892000</v>
      </c>
      <c r="H6" s="6">
        <f t="shared" si="0"/>
        <v>0.20045372214585128</v>
      </c>
      <c r="I6" s="8">
        <f t="shared" si="1"/>
        <v>0.8421148013602977</v>
      </c>
      <c r="J6" s="8">
        <f t="shared" si="2"/>
        <v>1.5871755529810336</v>
      </c>
      <c r="K6" s="7">
        <v>5.2</v>
      </c>
    </row>
    <row r="7" spans="1:12" x14ac:dyDescent="0.25">
      <c r="A7" s="3">
        <v>40695</v>
      </c>
      <c r="B7" s="4">
        <v>10942937000</v>
      </c>
      <c r="C7" s="4">
        <v>61468746000</v>
      </c>
      <c r="D7" s="4">
        <v>13044497000</v>
      </c>
      <c r="E7" s="4">
        <v>119493478000</v>
      </c>
      <c r="F7" s="4">
        <v>60821150000</v>
      </c>
      <c r="G7" s="4">
        <v>25751416000</v>
      </c>
      <c r="H7" s="6">
        <f t="shared" si="0"/>
        <v>0.17802440609411488</v>
      </c>
      <c r="I7" s="8">
        <f t="shared" si="1"/>
        <v>0.83889298299505144</v>
      </c>
      <c r="J7" s="8">
        <f t="shared" si="2"/>
        <v>1.5412740798225617</v>
      </c>
      <c r="K7" s="7">
        <v>4.7</v>
      </c>
    </row>
    <row r="8" spans="1:12" x14ac:dyDescent="0.25">
      <c r="A8" s="3">
        <v>40787</v>
      </c>
      <c r="B8" s="4">
        <v>6316000000</v>
      </c>
      <c r="C8" s="4">
        <v>226909829000</v>
      </c>
      <c r="D8" s="4">
        <v>13044496930</v>
      </c>
      <c r="E8" s="4">
        <v>120493402000</v>
      </c>
      <c r="F8" s="4">
        <v>86290302000</v>
      </c>
      <c r="G8" s="4">
        <v>27397234000</v>
      </c>
      <c r="H8" s="6">
        <f t="shared" si="0"/>
        <v>2.7834845356126021E-2</v>
      </c>
      <c r="I8" s="8">
        <f t="shared" si="1"/>
        <v>0.4841888525018036</v>
      </c>
      <c r="J8" s="8">
        <f t="shared" si="2"/>
        <v>1.078871736942119</v>
      </c>
      <c r="K8" s="7">
        <v>3.54</v>
      </c>
    </row>
    <row r="9" spans="1:12" x14ac:dyDescent="0.25">
      <c r="A9" s="3">
        <v>40878</v>
      </c>
      <c r="B9" s="4">
        <v>33313000000</v>
      </c>
      <c r="C9" s="4">
        <v>244176000000</v>
      </c>
      <c r="D9" s="4">
        <v>13044496930</v>
      </c>
      <c r="E9" s="4">
        <v>121164000000</v>
      </c>
      <c r="F9" s="4">
        <v>68212000000</v>
      </c>
      <c r="G9" s="4">
        <v>28447000000</v>
      </c>
      <c r="H9" s="6">
        <f t="shared" si="0"/>
        <v>0.13643027979817837</v>
      </c>
      <c r="I9" s="8">
        <f t="shared" si="1"/>
        <v>2.5537972202964827</v>
      </c>
      <c r="J9" s="8">
        <f t="shared" si="2"/>
        <v>1.3592476397114877</v>
      </c>
      <c r="K9" s="7">
        <v>2.57</v>
      </c>
    </row>
    <row r="10" spans="1:12" x14ac:dyDescent="0.25">
      <c r="A10" s="3">
        <v>40969</v>
      </c>
      <c r="B10" s="4">
        <v>9214000000</v>
      </c>
      <c r="C10" s="4">
        <v>66134000000</v>
      </c>
      <c r="D10" s="4">
        <v>13044496930</v>
      </c>
      <c r="E10" s="4">
        <v>120036373000</v>
      </c>
      <c r="F10" s="4">
        <v>69335000000</v>
      </c>
      <c r="G10" s="4">
        <v>23868892000</v>
      </c>
      <c r="H10" s="6">
        <f t="shared" si="0"/>
        <v>0.13932319230652918</v>
      </c>
      <c r="I10" s="8">
        <f>B10/D10</f>
        <v>0.7063515020506046</v>
      </c>
      <c r="J10" s="8">
        <f t="shared" si="2"/>
        <v>1.3869976346722435</v>
      </c>
      <c r="K10" s="7">
        <v>1.71</v>
      </c>
    </row>
    <row r="11" spans="1:12" x14ac:dyDescent="0.25">
      <c r="A11" s="3">
        <v>41061</v>
      </c>
      <c r="B11" s="4">
        <v>8117000000</v>
      </c>
      <c r="C11" s="4">
        <v>134181000000</v>
      </c>
      <c r="D11" s="4">
        <v>13044496930</v>
      </c>
      <c r="E11" s="4">
        <v>141200000000</v>
      </c>
      <c r="F11" s="4">
        <v>69032000000</v>
      </c>
      <c r="G11" s="4">
        <v>59338000000</v>
      </c>
      <c r="H11" s="6">
        <f t="shared" si="0"/>
        <v>6.0492916284719894E-2</v>
      </c>
      <c r="I11" s="8">
        <f t="shared" si="1"/>
        <v>0.6222547365036637</v>
      </c>
      <c r="J11" s="8">
        <f t="shared" si="2"/>
        <v>1.1858558349750841</v>
      </c>
      <c r="K11" s="7">
        <v>0.99</v>
      </c>
    </row>
    <row r="12" spans="1:12" x14ac:dyDescent="0.25">
      <c r="A12" s="3">
        <v>41153</v>
      </c>
      <c r="B12" s="4">
        <v>13435000000</v>
      </c>
      <c r="C12" s="4">
        <v>207974000000</v>
      </c>
      <c r="D12" s="4">
        <v>13044496930</v>
      </c>
      <c r="E12" s="4">
        <v>120493402000</v>
      </c>
      <c r="F12" s="4">
        <v>68212000000</v>
      </c>
      <c r="G12" s="4">
        <v>27397234000</v>
      </c>
      <c r="H12" s="6">
        <f t="shared" si="0"/>
        <v>6.459942108148134E-2</v>
      </c>
      <c r="I12" s="8">
        <f t="shared" si="1"/>
        <v>1.0299362307412494</v>
      </c>
      <c r="J12" s="8">
        <f t="shared" si="2"/>
        <v>1.3648063097402217</v>
      </c>
      <c r="K12" s="7">
        <v>2.4900000000000002</v>
      </c>
    </row>
    <row r="13" spans="1:12" x14ac:dyDescent="0.25">
      <c r="A13" s="3">
        <v>41244</v>
      </c>
      <c r="B13" s="4">
        <v>21182000000</v>
      </c>
      <c r="C13" s="4">
        <v>281379000000</v>
      </c>
      <c r="D13" s="4">
        <v>13044496930</v>
      </c>
      <c r="E13" s="4">
        <v>118102000000</v>
      </c>
      <c r="F13" s="4">
        <v>69620000000</v>
      </c>
      <c r="G13" s="4">
        <v>29736000000</v>
      </c>
      <c r="H13" s="6">
        <f t="shared" si="0"/>
        <v>7.5279249695250891E-2</v>
      </c>
      <c r="I13" s="8">
        <f t="shared" si="1"/>
        <v>1.6238265157842311</v>
      </c>
      <c r="J13" s="8">
        <f t="shared" si="2"/>
        <v>1.2692617064062051</v>
      </c>
      <c r="K13" s="7">
        <v>2.48</v>
      </c>
    </row>
    <row r="14" spans="1:12" x14ac:dyDescent="0.25">
      <c r="A14" s="3">
        <v>41334</v>
      </c>
      <c r="B14" s="4">
        <v>7693000000</v>
      </c>
      <c r="C14" s="4">
        <v>69960000000</v>
      </c>
      <c r="D14" s="4">
        <v>13044496930</v>
      </c>
      <c r="E14" s="4">
        <v>99314000000</v>
      </c>
      <c r="F14" s="4">
        <v>94308000000</v>
      </c>
      <c r="G14" s="4">
        <v>27050000000</v>
      </c>
      <c r="H14" s="6">
        <f t="shared" si="0"/>
        <v>0.10996283590623213</v>
      </c>
      <c r="I14" s="8">
        <f t="shared" si="1"/>
        <v>0.58975060834331461</v>
      </c>
      <c r="J14" s="8">
        <f t="shared" si="2"/>
        <v>0.76625524875938411</v>
      </c>
      <c r="K14" s="7">
        <v>2.72</v>
      </c>
    </row>
    <row r="15" spans="1:12" x14ac:dyDescent="0.25">
      <c r="A15" s="3">
        <v>41426</v>
      </c>
      <c r="B15" s="4">
        <v>13894000000</v>
      </c>
      <c r="C15" s="4">
        <v>146162000000</v>
      </c>
      <c r="D15" s="4">
        <v>13044496930</v>
      </c>
      <c r="E15" s="4">
        <v>144710000000</v>
      </c>
      <c r="F15" s="4">
        <v>68165000000</v>
      </c>
      <c r="G15" s="4">
        <v>31097000000</v>
      </c>
      <c r="H15" s="6">
        <f t="shared" si="0"/>
        <v>9.505890723991188E-2</v>
      </c>
      <c r="I15" s="8">
        <f t="shared" si="1"/>
        <v>1.0651234826884197</v>
      </c>
      <c r="J15" s="8">
        <f t="shared" si="2"/>
        <v>1.6667351279982396</v>
      </c>
      <c r="K15" s="7">
        <v>4.0199999999999996</v>
      </c>
    </row>
    <row r="16" spans="1:12" x14ac:dyDescent="0.25">
      <c r="A16" s="3">
        <v>41518</v>
      </c>
      <c r="B16" s="4">
        <v>3395000000</v>
      </c>
      <c r="C16" s="4">
        <v>77700000000</v>
      </c>
      <c r="D16" s="4">
        <v>13044496930</v>
      </c>
      <c r="E16" s="4">
        <v>137242000000</v>
      </c>
      <c r="F16" s="4">
        <v>69961000000</v>
      </c>
      <c r="G16" s="4">
        <v>33570000000</v>
      </c>
      <c r="H16" s="6">
        <f t="shared" si="0"/>
        <v>4.3693693693693691E-2</v>
      </c>
      <c r="I16" s="8">
        <f t="shared" si="1"/>
        <v>0.26026300732166296</v>
      </c>
      <c r="J16" s="8">
        <f t="shared" si="2"/>
        <v>1.4818541758980004</v>
      </c>
      <c r="K16" s="7">
        <v>2.76</v>
      </c>
    </row>
    <row r="17" spans="1:11" x14ac:dyDescent="0.25">
      <c r="A17" s="3">
        <v>41609</v>
      </c>
      <c r="B17" s="4">
        <v>23570000000</v>
      </c>
      <c r="C17" s="4">
        <v>304890000000</v>
      </c>
      <c r="D17" s="4">
        <v>13044496930</v>
      </c>
      <c r="E17" s="4">
        <v>121828000000</v>
      </c>
      <c r="F17" s="4">
        <v>148001000000</v>
      </c>
      <c r="G17" s="4">
        <v>33447000000</v>
      </c>
      <c r="H17" s="6">
        <f t="shared" si="0"/>
        <v>7.7306569582472368E-2</v>
      </c>
      <c r="I17" s="8">
        <f t="shared" si="1"/>
        <v>1.8068922187250651</v>
      </c>
      <c r="J17" s="8">
        <f t="shared" si="2"/>
        <v>0.59716488402105394</v>
      </c>
      <c r="K17" s="7">
        <v>2.5299999999999998</v>
      </c>
    </row>
    <row r="18" spans="1:11" x14ac:dyDescent="0.25">
      <c r="A18" s="3">
        <v>41699</v>
      </c>
      <c r="B18" s="4">
        <v>23570000000</v>
      </c>
      <c r="C18" s="4">
        <v>304890000000</v>
      </c>
      <c r="D18" s="5" t="s">
        <v>6</v>
      </c>
      <c r="E18" s="4">
        <v>333240000000</v>
      </c>
      <c r="F18" s="4">
        <v>187773000000</v>
      </c>
      <c r="G18" s="4">
        <v>33324000000</v>
      </c>
      <c r="H18" s="6">
        <f t="shared" si="0"/>
        <v>7.7306569582472368E-2</v>
      </c>
      <c r="I18" s="8" t="e">
        <f>B18/D18</f>
        <v>#VALUE!</v>
      </c>
      <c r="J18" s="8">
        <f t="shared" si="2"/>
        <v>1.5972264383058268</v>
      </c>
      <c r="K18" s="7">
        <v>3.47</v>
      </c>
    </row>
    <row r="19" spans="1:11" x14ac:dyDescent="0.25">
      <c r="A19" s="3">
        <v>41791</v>
      </c>
      <c r="B19" s="4">
        <v>4959000000</v>
      </c>
      <c r="C19" s="4">
        <v>82298000000</v>
      </c>
      <c r="D19" s="4">
        <v>13044496930</v>
      </c>
      <c r="E19" s="4">
        <v>146928000000</v>
      </c>
      <c r="F19" s="4">
        <v>92865000000</v>
      </c>
      <c r="G19" s="4">
        <v>33324000000</v>
      </c>
      <c r="H19" s="6">
        <f t="shared" si="0"/>
        <v>6.0256628350628207E-2</v>
      </c>
      <c r="I19" s="8">
        <f t="shared" si="1"/>
        <v>0.38016031025276187</v>
      </c>
      <c r="J19" s="8">
        <f t="shared" si="2"/>
        <v>1.2233241802616701</v>
      </c>
      <c r="K19" s="7">
        <v>-0.44</v>
      </c>
    </row>
    <row r="20" spans="1:11" x14ac:dyDescent="0.25">
      <c r="A20" s="3">
        <v>41883</v>
      </c>
      <c r="B20" s="4">
        <v>5013000000</v>
      </c>
      <c r="C20" s="4">
        <v>252220000000</v>
      </c>
      <c r="D20" s="4">
        <v>13044496930</v>
      </c>
      <c r="E20" s="4">
        <v>142950000000</v>
      </c>
      <c r="F20" s="4">
        <v>99445839000</v>
      </c>
      <c r="G20" s="4">
        <v>32437000000</v>
      </c>
      <c r="H20" s="6">
        <f t="shared" si="0"/>
        <v>1.9875505511061771E-2</v>
      </c>
      <c r="I20" s="8">
        <f t="shared" si="1"/>
        <v>0.38429998695242901</v>
      </c>
      <c r="J20" s="8">
        <f t="shared" si="2"/>
        <v>1.1112883265030324</v>
      </c>
      <c r="K20" s="7">
        <v>-0.64</v>
      </c>
    </row>
    <row r="21" spans="1:11" x14ac:dyDescent="0.25">
      <c r="A21" s="3">
        <v>41974</v>
      </c>
      <c r="B21" s="4">
        <v>-21587000000</v>
      </c>
      <c r="C21" s="4">
        <v>337260000000</v>
      </c>
      <c r="D21" s="4">
        <v>13044496930</v>
      </c>
      <c r="E21" s="4">
        <v>142950000000</v>
      </c>
      <c r="F21" s="4">
        <v>281088000000</v>
      </c>
      <c r="G21" s="4">
        <v>32437000000</v>
      </c>
      <c r="H21" s="6">
        <f t="shared" si="0"/>
        <v>-6.4006997568641408E-2</v>
      </c>
      <c r="I21" s="8">
        <f t="shared" si="1"/>
        <v>-1.6548740910317343</v>
      </c>
      <c r="J21" s="8">
        <f t="shared" si="2"/>
        <v>0.3931615721766849</v>
      </c>
      <c r="K21" s="7">
        <v>-0.23</v>
      </c>
    </row>
    <row r="22" spans="1:11" x14ac:dyDescent="0.25">
      <c r="A22" s="3">
        <v>42064</v>
      </c>
      <c r="B22" s="4">
        <v>5330000000</v>
      </c>
      <c r="C22" s="4">
        <v>74353000000</v>
      </c>
      <c r="D22" s="4">
        <v>13044496930</v>
      </c>
      <c r="E22" s="4">
        <v>32031000000</v>
      </c>
      <c r="F22" s="4">
        <v>95733000000</v>
      </c>
      <c r="G22" s="4">
        <v>32183000000</v>
      </c>
      <c r="H22" s="6">
        <f t="shared" si="0"/>
        <v>7.1685069869406745E-2</v>
      </c>
      <c r="I22" s="8">
        <f t="shared" si="1"/>
        <v>0.40860142239306735</v>
      </c>
      <c r="J22" s="8">
        <f t="shared" si="2"/>
        <v>-1.5877492609653932E-3</v>
      </c>
      <c r="K22" s="7">
        <v>-1.62</v>
      </c>
    </row>
    <row r="23" spans="1:11" x14ac:dyDescent="0.25">
      <c r="A23" s="3">
        <v>42156</v>
      </c>
      <c r="B23" s="4">
        <v>5861000000</v>
      </c>
      <c r="C23" s="4">
        <v>154296000000</v>
      </c>
      <c r="D23" s="4">
        <v>13044496930</v>
      </c>
      <c r="E23" s="4">
        <v>65594000000</v>
      </c>
      <c r="F23" s="4">
        <v>45560000000</v>
      </c>
      <c r="G23" s="4">
        <v>33834000000</v>
      </c>
      <c r="H23" s="6">
        <f t="shared" si="0"/>
        <v>3.7985430600922902E-2</v>
      </c>
      <c r="I23" s="8">
        <f t="shared" si="1"/>
        <v>0.44930824327312713</v>
      </c>
      <c r="J23" s="8">
        <f t="shared" si="2"/>
        <v>0.69710272168568921</v>
      </c>
      <c r="K23" s="7">
        <v>-2.74</v>
      </c>
    </row>
    <row r="24" spans="1:11" x14ac:dyDescent="0.25">
      <c r="A24" s="3">
        <v>42248</v>
      </c>
      <c r="B24" s="4">
        <v>2102000000</v>
      </c>
      <c r="C24" s="4">
        <v>236535000000</v>
      </c>
      <c r="D24" s="4">
        <v>13044496930</v>
      </c>
      <c r="E24" s="4">
        <v>107282000000</v>
      </c>
      <c r="F24" s="4">
        <v>145174000000</v>
      </c>
      <c r="G24" s="4">
        <v>29748000000</v>
      </c>
      <c r="H24" s="6">
        <f t="shared" si="0"/>
        <v>8.8866341133447477E-3</v>
      </c>
      <c r="I24" s="8">
        <f t="shared" si="1"/>
        <v>0.16114074856852298</v>
      </c>
      <c r="J24" s="8">
        <f t="shared" si="2"/>
        <v>0.53407634975959883</v>
      </c>
      <c r="K24" s="7">
        <v>-4.26</v>
      </c>
    </row>
    <row r="25" spans="1:11" x14ac:dyDescent="0.25">
      <c r="A25" s="3">
        <v>42339</v>
      </c>
      <c r="B25" s="4">
        <v>-34836000000</v>
      </c>
      <c r="C25" s="4">
        <v>321638000000</v>
      </c>
      <c r="D25" s="4">
        <v>13044496930</v>
      </c>
      <c r="E25" s="4">
        <v>101755000000</v>
      </c>
      <c r="F25" s="4">
        <v>145174000000</v>
      </c>
      <c r="G25" s="4">
        <v>29119000000</v>
      </c>
      <c r="H25" s="6">
        <f t="shared" si="0"/>
        <v>-0.10830809792375279</v>
      </c>
      <c r="I25" s="8">
        <f t="shared" si="1"/>
        <v>-2.6705514353630195</v>
      </c>
      <c r="J25" s="8">
        <f t="shared" si="2"/>
        <v>0.50033752600327885</v>
      </c>
      <c r="K25" s="7">
        <v>-5.52</v>
      </c>
    </row>
    <row r="26" spans="1:11" x14ac:dyDescent="0.25">
      <c r="A26" s="3">
        <v>42430</v>
      </c>
      <c r="B26" s="4">
        <v>-1246000000</v>
      </c>
      <c r="C26" s="4">
        <v>70337000000</v>
      </c>
      <c r="D26" s="4">
        <v>13044496930</v>
      </c>
      <c r="E26" s="4">
        <v>146243000000</v>
      </c>
      <c r="F26" s="4">
        <v>107458000000</v>
      </c>
      <c r="G26" s="4">
        <v>29098000000</v>
      </c>
      <c r="H26" s="6">
        <f t="shared" si="0"/>
        <v>-1.7714716294411192E-2</v>
      </c>
      <c r="I26" s="8">
        <f t="shared" si="1"/>
        <v>-9.5519206810837129E-2</v>
      </c>
      <c r="J26" s="8">
        <f t="shared" si="2"/>
        <v>1.0901468480708743</v>
      </c>
      <c r="K26" s="7">
        <v>-5.14</v>
      </c>
    </row>
    <row r="27" spans="1:11" x14ac:dyDescent="0.25">
      <c r="A27" s="3">
        <v>42522</v>
      </c>
      <c r="B27" s="4">
        <v>370000000</v>
      </c>
      <c r="C27" s="4">
        <v>71320000000</v>
      </c>
      <c r="D27" s="5" t="s">
        <v>6</v>
      </c>
      <c r="E27" s="4">
        <v>132625000000</v>
      </c>
      <c r="F27" s="4">
        <v>28508000000</v>
      </c>
      <c r="G27" s="4">
        <v>83681000000</v>
      </c>
      <c r="H27" s="6">
        <f t="shared" si="0"/>
        <v>5.1878855860908579E-3</v>
      </c>
      <c r="I27" s="8" t="e">
        <f t="shared" si="1"/>
        <v>#VALUE!</v>
      </c>
      <c r="J27" s="8">
        <f t="shared" si="2"/>
        <v>1.7168514101304897</v>
      </c>
      <c r="K27" s="7">
        <v>-3.22</v>
      </c>
    </row>
    <row r="28" spans="1:11" x14ac:dyDescent="0.25">
      <c r="A28" s="3">
        <v>42614</v>
      </c>
      <c r="B28" s="4">
        <v>-16458000000</v>
      </c>
      <c r="C28" s="4">
        <v>70443000000</v>
      </c>
      <c r="D28" s="4">
        <v>13044496930</v>
      </c>
      <c r="E28" s="4">
        <v>144753000000</v>
      </c>
      <c r="F28" s="4">
        <v>82830000000</v>
      </c>
      <c r="G28" s="4">
        <v>27627000000</v>
      </c>
      <c r="H28" s="6">
        <f t="shared" si="0"/>
        <v>-0.23363570546399218</v>
      </c>
      <c r="I28" s="8">
        <f t="shared" si="1"/>
        <v>-1.2616814652429835</v>
      </c>
      <c r="J28" s="8">
        <f t="shared" si="2"/>
        <v>1.4140528793915248</v>
      </c>
      <c r="K28" s="7">
        <v>-2.4500000000000002</v>
      </c>
    </row>
    <row r="29" spans="1:11" x14ac:dyDescent="0.25">
      <c r="A29" s="3">
        <v>42705</v>
      </c>
      <c r="B29" s="4">
        <v>-14824000000</v>
      </c>
      <c r="C29" s="4">
        <v>282589000000</v>
      </c>
      <c r="D29" s="4">
        <v>13044496930</v>
      </c>
      <c r="E29" s="4">
        <v>14434000000</v>
      </c>
      <c r="F29" s="4">
        <v>41327000000</v>
      </c>
      <c r="G29" s="4">
        <v>27659000000</v>
      </c>
      <c r="H29" s="6">
        <f t="shared" si="0"/>
        <v>-5.2457809751971944E-2</v>
      </c>
      <c r="I29" s="8">
        <f t="shared" si="1"/>
        <v>-1.1364179147382421</v>
      </c>
      <c r="J29" s="8">
        <f t="shared" si="2"/>
        <v>-0.32000871101217121</v>
      </c>
      <c r="K29" s="7">
        <v>-2.2599999999999998</v>
      </c>
    </row>
    <row r="30" spans="1:11" x14ac:dyDescent="0.25">
      <c r="A30" s="3">
        <v>42795</v>
      </c>
      <c r="B30" s="4">
        <v>4449000000</v>
      </c>
      <c r="C30" s="4">
        <v>68365000000</v>
      </c>
      <c r="D30" s="4">
        <v>13044496930</v>
      </c>
      <c r="E30" s="4">
        <v>26172000000</v>
      </c>
      <c r="F30" s="4">
        <v>257636000000</v>
      </c>
      <c r="G30" s="4">
        <v>26210000000</v>
      </c>
      <c r="H30" s="6">
        <f t="shared" si="0"/>
        <v>6.5077159365172235E-2</v>
      </c>
      <c r="I30" s="8">
        <f t="shared" si="1"/>
        <v>0.34106336364479484</v>
      </c>
      <c r="J30" s="8">
        <f t="shared" si="2"/>
        <v>-1.4749491530686705E-4</v>
      </c>
      <c r="K30" s="7">
        <v>0.28000000000000003</v>
      </c>
    </row>
    <row r="31" spans="1:11" x14ac:dyDescent="0.25">
      <c r="A31" s="3">
        <v>42887</v>
      </c>
      <c r="B31" s="4">
        <v>316000000</v>
      </c>
      <c r="C31" s="4">
        <v>66996000000</v>
      </c>
      <c r="D31" s="4">
        <v>13044496930</v>
      </c>
      <c r="E31" s="4">
        <v>67857000000</v>
      </c>
      <c r="F31" s="4">
        <v>103406000000</v>
      </c>
      <c r="G31" s="4">
        <v>22861000000</v>
      </c>
      <c r="H31" s="6">
        <f t="shared" si="0"/>
        <v>4.7166995044480272E-3</v>
      </c>
      <c r="I31" s="8">
        <f t="shared" si="1"/>
        <v>2.4224774761014874E-2</v>
      </c>
      <c r="J31" s="8">
        <f t="shared" si="2"/>
        <v>0.43513916020346982</v>
      </c>
      <c r="K31" s="7">
        <v>0.79</v>
      </c>
    </row>
    <row r="32" spans="1:11" x14ac:dyDescent="0.25">
      <c r="A32" s="3">
        <v>42979</v>
      </c>
      <c r="B32" s="4">
        <v>266000000</v>
      </c>
      <c r="C32" s="4">
        <v>71822000000</v>
      </c>
      <c r="D32" s="4">
        <v>13044496930</v>
      </c>
      <c r="E32" s="4">
        <v>77075000000</v>
      </c>
      <c r="F32" s="4">
        <v>108297000000</v>
      </c>
      <c r="G32" s="4">
        <v>22288000000</v>
      </c>
      <c r="H32" s="6">
        <f t="shared" si="0"/>
        <v>3.7036005680710646E-3</v>
      </c>
      <c r="I32" s="8">
        <f t="shared" si="1"/>
        <v>2.0391740779841634E-2</v>
      </c>
      <c r="J32" s="8">
        <f t="shared" si="2"/>
        <v>0.50589582352235052</v>
      </c>
      <c r="K32" s="7">
        <v>1.64</v>
      </c>
    </row>
    <row r="33" spans="1:11" x14ac:dyDescent="0.25">
      <c r="A33" s="3">
        <v>43070</v>
      </c>
      <c r="B33" s="4">
        <v>-254000000</v>
      </c>
      <c r="C33" s="4">
        <v>207183000000</v>
      </c>
      <c r="D33" s="4">
        <v>13044496930</v>
      </c>
      <c r="E33" s="4">
        <v>77075000000</v>
      </c>
      <c r="F33" s="4">
        <v>113555000000</v>
      </c>
      <c r="G33" s="4">
        <v>28081000000</v>
      </c>
      <c r="H33" s="6">
        <f t="shared" si="0"/>
        <v>-1.2259693121539894E-3</v>
      </c>
      <c r="I33" s="8">
        <f t="shared" si="1"/>
        <v>-1.9471812624360055E-2</v>
      </c>
      <c r="J33" s="8">
        <f t="shared" si="2"/>
        <v>0.43145612258376997</v>
      </c>
      <c r="K33" s="7">
        <v>2.58</v>
      </c>
    </row>
    <row r="34" spans="1:11" x14ac:dyDescent="0.25">
      <c r="A34" s="3">
        <v>43160</v>
      </c>
      <c r="B34" s="4">
        <v>6961000000</v>
      </c>
      <c r="C34" s="4">
        <v>74461000000</v>
      </c>
      <c r="D34" s="4">
        <v>13044496930</v>
      </c>
      <c r="E34" s="4">
        <v>141565000000</v>
      </c>
      <c r="F34" s="4">
        <v>170760000000</v>
      </c>
      <c r="G34" s="4">
        <v>26659000000</v>
      </c>
      <c r="H34" s="6">
        <f t="shared" si="0"/>
        <v>9.348518016142679E-2</v>
      </c>
      <c r="I34" s="8">
        <f t="shared" si="1"/>
        <v>0.5336349908589384</v>
      </c>
      <c r="J34" s="8">
        <f t="shared" si="2"/>
        <v>0.67290934645115952</v>
      </c>
      <c r="K34" s="7">
        <v>1.9</v>
      </c>
    </row>
    <row r="35" spans="1:11" x14ac:dyDescent="0.25">
      <c r="A35" s="3">
        <v>43252</v>
      </c>
      <c r="B35" s="4">
        <v>10072000000</v>
      </c>
      <c r="C35" s="4">
        <v>84395000000</v>
      </c>
      <c r="D35" s="4">
        <v>13044496930</v>
      </c>
      <c r="E35" s="4">
        <v>144255000000</v>
      </c>
      <c r="F35" s="4">
        <v>97848000000</v>
      </c>
      <c r="G35" s="4">
        <v>35534000000</v>
      </c>
      <c r="H35" s="6">
        <f t="shared" si="0"/>
        <v>0.11934356300728716</v>
      </c>
      <c r="I35" s="8">
        <f t="shared" si="1"/>
        <v>0.77212636516753741</v>
      </c>
      <c r="J35" s="8">
        <f t="shared" si="2"/>
        <v>1.1111213310440684</v>
      </c>
      <c r="K35" s="7">
        <v>1.62</v>
      </c>
    </row>
    <row r="36" spans="1:11" x14ac:dyDescent="0.25">
      <c r="A36" s="3">
        <v>43344</v>
      </c>
      <c r="B36" s="4">
        <v>13509000000</v>
      </c>
      <c r="C36" s="4">
        <v>257116000000</v>
      </c>
      <c r="D36" s="5" t="s">
        <v>6</v>
      </c>
      <c r="E36" s="4">
        <v>38865000000</v>
      </c>
      <c r="F36" s="4">
        <v>146839000000</v>
      </c>
      <c r="G36" s="4">
        <v>38865000000</v>
      </c>
      <c r="H36" s="6">
        <f t="shared" si="0"/>
        <v>5.2540487562034256E-2</v>
      </c>
      <c r="I36" s="8" t="e">
        <f>B36/D36</f>
        <v>#VALUE!</v>
      </c>
      <c r="J36" s="8">
        <f t="shared" si="2"/>
        <v>0</v>
      </c>
      <c r="K36" s="7">
        <v>2.06</v>
      </c>
    </row>
    <row r="37" spans="1:11" x14ac:dyDescent="0.25">
      <c r="A37" s="3">
        <v>43435</v>
      </c>
      <c r="B37" s="4">
        <v>25779000000</v>
      </c>
      <c r="C37" s="4">
        <v>325979000000</v>
      </c>
      <c r="D37" s="4">
        <v>13044496930</v>
      </c>
      <c r="E37" s="4">
        <v>143606000000</v>
      </c>
      <c r="F37" s="4">
        <v>97068000000</v>
      </c>
      <c r="G37" s="4">
        <v>34822000000</v>
      </c>
      <c r="H37" s="6">
        <f t="shared" si="0"/>
        <v>7.9081781341742874E-2</v>
      </c>
      <c r="I37" s="8">
        <f t="shared" si="1"/>
        <v>1.9762356600132989</v>
      </c>
      <c r="J37" s="8">
        <f t="shared" si="2"/>
        <v>1.1206988914987432</v>
      </c>
      <c r="K37" s="7">
        <v>1.55</v>
      </c>
    </row>
    <row r="38" spans="1:11" x14ac:dyDescent="0.25">
      <c r="A38" s="3">
        <v>43525</v>
      </c>
      <c r="B38" s="4">
        <v>4031000000</v>
      </c>
      <c r="C38" s="4">
        <v>79999000000</v>
      </c>
      <c r="D38" s="4">
        <v>13044496930</v>
      </c>
      <c r="E38" s="4">
        <v>130605000000</v>
      </c>
      <c r="F38" s="4">
        <v>217564000000</v>
      </c>
      <c r="G38" s="4">
        <v>32962000000</v>
      </c>
      <c r="H38" s="6">
        <f t="shared" si="0"/>
        <v>5.0388129851623144E-2</v>
      </c>
      <c r="I38" s="8">
        <f t="shared" si="1"/>
        <v>0.30901919956218654</v>
      </c>
      <c r="J38" s="8">
        <f t="shared" si="2"/>
        <v>0.44880127226930927</v>
      </c>
      <c r="K38" s="7">
        <v>0.9</v>
      </c>
    </row>
    <row r="39" spans="1:11" x14ac:dyDescent="0.25">
      <c r="A39" s="3">
        <v>43617</v>
      </c>
      <c r="B39" s="4">
        <v>18866000000</v>
      </c>
      <c r="C39" s="4">
        <v>71111000000</v>
      </c>
      <c r="D39" s="4">
        <v>13044496930</v>
      </c>
      <c r="E39" s="4">
        <v>167269000000</v>
      </c>
      <c r="F39" s="4">
        <v>292344000000</v>
      </c>
      <c r="G39" s="4">
        <v>30360000000</v>
      </c>
      <c r="H39" s="6">
        <f t="shared" si="0"/>
        <v>0.26530353953678054</v>
      </c>
      <c r="I39" s="8">
        <f t="shared" si="1"/>
        <v>1.4462803817762868</v>
      </c>
      <c r="J39" s="8">
        <f t="shared" si="2"/>
        <v>0.4683147251183537</v>
      </c>
      <c r="K39" s="7">
        <v>1.17</v>
      </c>
    </row>
    <row r="40" spans="1:11" x14ac:dyDescent="0.25">
      <c r="A40" s="3">
        <v>43709</v>
      </c>
      <c r="B40" s="4">
        <v>9087000000</v>
      </c>
      <c r="C40" s="4">
        <v>73194000000</v>
      </c>
      <c r="D40" s="4">
        <v>13044496930</v>
      </c>
      <c r="E40" s="4">
        <v>155929000000</v>
      </c>
      <c r="F40" s="4">
        <v>307104000000</v>
      </c>
      <c r="G40" s="4">
        <v>28612000000</v>
      </c>
      <c r="H40" s="6">
        <f t="shared" si="0"/>
        <v>0.12414952045249611</v>
      </c>
      <c r="I40" s="8">
        <f t="shared" si="1"/>
        <v>0.69661559573842458</v>
      </c>
      <c r="J40" s="8">
        <f t="shared" si="2"/>
        <v>0.41457291341044078</v>
      </c>
      <c r="K40" s="7">
        <v>1.1100000000000001</v>
      </c>
    </row>
    <row r="41" spans="1:11" x14ac:dyDescent="0.25">
      <c r="A41" s="3">
        <v>43800</v>
      </c>
      <c r="B41" s="4">
        <v>40137000000</v>
      </c>
      <c r="C41" s="4">
        <v>77051000000</v>
      </c>
      <c r="D41" s="4">
        <v>13044496930</v>
      </c>
      <c r="E41" s="4">
        <v>226057000000</v>
      </c>
      <c r="F41" s="4">
        <v>194348000000</v>
      </c>
      <c r="G41" s="4">
        <v>33009000000</v>
      </c>
      <c r="H41" s="6">
        <f t="shared" si="0"/>
        <v>0.52091471882259799</v>
      </c>
      <c r="I41" s="8">
        <f t="shared" si="1"/>
        <v>3.0769296980470062</v>
      </c>
      <c r="J41" s="8">
        <f t="shared" si="2"/>
        <v>0.99331096795439111</v>
      </c>
      <c r="K41" s="7">
        <v>1.69</v>
      </c>
    </row>
    <row r="42" spans="1:11" x14ac:dyDescent="0.25">
      <c r="A42" s="3">
        <v>43891</v>
      </c>
      <c r="B42" s="4">
        <v>7686000000</v>
      </c>
      <c r="C42" s="4">
        <v>98468000000</v>
      </c>
      <c r="D42" s="4">
        <v>13044496930</v>
      </c>
      <c r="E42" s="4">
        <v>202367000000</v>
      </c>
      <c r="F42" s="4">
        <v>135314000000</v>
      </c>
      <c r="G42" s="4">
        <v>38445000000</v>
      </c>
      <c r="H42" s="6">
        <f t="shared" si="0"/>
        <v>7.8055815087134911E-2</v>
      </c>
      <c r="I42" s="8">
        <f t="shared" si="1"/>
        <v>0.58921398358595034</v>
      </c>
      <c r="J42" s="8">
        <f t="shared" si="2"/>
        <v>1.2114193653280518</v>
      </c>
      <c r="K42" s="7">
        <v>0.41</v>
      </c>
    </row>
    <row r="43" spans="1:11" x14ac:dyDescent="0.25">
      <c r="A43" s="3">
        <v>43983</v>
      </c>
      <c r="B43" s="4">
        <v>10764000000</v>
      </c>
      <c r="C43" s="4">
        <v>77051000000</v>
      </c>
      <c r="D43" s="4">
        <v>13044496930</v>
      </c>
      <c r="E43" s="4">
        <v>147601000000</v>
      </c>
      <c r="F43" s="4">
        <v>105826000000</v>
      </c>
      <c r="G43" s="4">
        <v>31583000000</v>
      </c>
      <c r="H43" s="6">
        <f t="shared" si="0"/>
        <v>0.13969967943310274</v>
      </c>
      <c r="I43" s="8">
        <f t="shared" si="1"/>
        <v>0.82517555546697496</v>
      </c>
      <c r="J43" s="8">
        <f t="shared" si="2"/>
        <v>1.0963090355867178</v>
      </c>
      <c r="K43" s="7">
        <v>-10.14</v>
      </c>
    </row>
    <row r="44" spans="1:11" x14ac:dyDescent="0.25">
      <c r="A44" s="3">
        <v>44075</v>
      </c>
      <c r="B44" s="4">
        <v>6644000000</v>
      </c>
      <c r="C44" s="4">
        <v>77051000000</v>
      </c>
      <c r="D44" s="4">
        <v>13044496930</v>
      </c>
      <c r="E44" s="4">
        <v>176207000000</v>
      </c>
      <c r="F44" s="4">
        <v>197263000000</v>
      </c>
      <c r="G44" s="4">
        <v>26951000000</v>
      </c>
      <c r="H44" s="6">
        <f t="shared" si="0"/>
        <v>8.6228601835148147E-2</v>
      </c>
      <c r="I44" s="8">
        <f t="shared" si="1"/>
        <v>0.50933355541830005</v>
      </c>
      <c r="J44" s="8">
        <f t="shared" si="2"/>
        <v>0.75663454373095818</v>
      </c>
      <c r="K44" s="7">
        <v>-3.04</v>
      </c>
    </row>
    <row r="45" spans="1:11" x14ac:dyDescent="0.25">
      <c r="A45" s="3">
        <v>44166</v>
      </c>
      <c r="B45" s="4">
        <v>7108000000</v>
      </c>
      <c r="C45" s="4">
        <v>70730000000</v>
      </c>
      <c r="D45" s="5" t="s">
        <v>6</v>
      </c>
      <c r="E45" s="4">
        <v>142323000000</v>
      </c>
      <c r="F45" s="4">
        <v>35645000000</v>
      </c>
      <c r="G45" s="4">
        <v>29500000000</v>
      </c>
      <c r="H45" s="6">
        <f t="shared" si="0"/>
        <v>0.10049483953060936</v>
      </c>
      <c r="I45" s="8" t="e">
        <f t="shared" si="1"/>
        <v>#VALUE!</v>
      </c>
      <c r="J45" s="8">
        <f t="shared" si="2"/>
        <v>3.1651844578482256</v>
      </c>
      <c r="K45" s="7">
        <v>-0.33</v>
      </c>
    </row>
    <row r="46" spans="1:11" x14ac:dyDescent="0.25">
      <c r="A46" s="3">
        <v>44256</v>
      </c>
      <c r="B46" s="4">
        <v>1167000000</v>
      </c>
      <c r="C46" s="4">
        <v>86174000000</v>
      </c>
      <c r="D46" s="4">
        <v>13044496930</v>
      </c>
      <c r="E46" s="4">
        <v>104163000000</v>
      </c>
      <c r="F46" s="4">
        <v>129874000000</v>
      </c>
      <c r="G46" s="4">
        <v>39730000000</v>
      </c>
      <c r="H46" s="6">
        <f t="shared" si="0"/>
        <v>1.3542367767540094E-2</v>
      </c>
      <c r="I46" s="8">
        <f t="shared" si="1"/>
        <v>8.9463013120583412E-2</v>
      </c>
      <c r="J46" s="8">
        <f t="shared" si="2"/>
        <v>0.49611931564439382</v>
      </c>
      <c r="K46" s="7">
        <v>1.75</v>
      </c>
    </row>
    <row r="47" spans="1:11" x14ac:dyDescent="0.25">
      <c r="A47" s="3">
        <v>44348</v>
      </c>
      <c r="B47" s="4">
        <v>42855000000</v>
      </c>
      <c r="C47" s="4">
        <v>106044000000</v>
      </c>
      <c r="D47" s="4">
        <v>13044496930</v>
      </c>
      <c r="E47" s="4">
        <v>166885000000</v>
      </c>
      <c r="F47" s="4">
        <v>243238000000</v>
      </c>
      <c r="G47" s="4">
        <v>30304000000</v>
      </c>
      <c r="H47" s="6">
        <f t="shared" si="0"/>
        <v>0.40412470295349101</v>
      </c>
      <c r="I47" s="8">
        <f t="shared" si="1"/>
        <v>3.2852934252635837</v>
      </c>
      <c r="J47" s="8">
        <f t="shared" si="2"/>
        <v>0.56151177036482791</v>
      </c>
      <c r="K47" s="7">
        <v>12.4</v>
      </c>
    </row>
    <row r="48" spans="1:11" x14ac:dyDescent="0.25">
      <c r="A48" s="3">
        <v>44440</v>
      </c>
      <c r="B48" s="4">
        <v>31142000000</v>
      </c>
      <c r="C48" s="4">
        <v>121594000000</v>
      </c>
      <c r="D48" s="4">
        <v>13044496930</v>
      </c>
      <c r="E48" s="4">
        <v>166334000000</v>
      </c>
      <c r="F48" s="4">
        <v>138664000000</v>
      </c>
      <c r="G48" s="4">
        <v>39577000000</v>
      </c>
      <c r="H48" s="6">
        <f t="shared" si="0"/>
        <v>0.2561146109183019</v>
      </c>
      <c r="I48" s="8">
        <f t="shared" si="1"/>
        <v>2.3873668848339404</v>
      </c>
      <c r="J48" s="8">
        <f t="shared" si="2"/>
        <v>0.91413056020308081</v>
      </c>
      <c r="K48" s="7">
        <v>4.21</v>
      </c>
    </row>
    <row r="49" spans="1:11" x14ac:dyDescent="0.25">
      <c r="A49" s="3">
        <v>44531</v>
      </c>
      <c r="B49" s="4">
        <v>106668000000</v>
      </c>
      <c r="C49" s="4">
        <v>452668000000</v>
      </c>
      <c r="D49" s="4">
        <v>13044496930</v>
      </c>
      <c r="E49" s="4">
        <v>168247000000</v>
      </c>
      <c r="F49" s="4">
        <v>134913000000</v>
      </c>
      <c r="G49" s="4">
        <v>40486000000</v>
      </c>
      <c r="H49" s="6">
        <f t="shared" si="0"/>
        <v>0.23564289943181316</v>
      </c>
      <c r="I49" s="8">
        <f t="shared" si="1"/>
        <v>8.1772413740757415</v>
      </c>
      <c r="J49" s="8">
        <f t="shared" si="2"/>
        <v>0.94698805897133709</v>
      </c>
      <c r="K49" s="7">
        <v>1.46</v>
      </c>
    </row>
    <row r="50" spans="1:11" x14ac:dyDescent="0.25">
      <c r="A50" s="3">
        <v>44621</v>
      </c>
      <c r="B50" s="4">
        <v>4449000000</v>
      </c>
      <c r="C50" s="4">
        <v>68365000000</v>
      </c>
      <c r="D50" s="4">
        <v>13044496930</v>
      </c>
      <c r="E50" s="4">
        <v>27627000000</v>
      </c>
      <c r="F50" s="4">
        <v>35645000000</v>
      </c>
      <c r="G50" s="4">
        <v>23093000000</v>
      </c>
      <c r="H50" s="6">
        <f t="shared" si="0"/>
        <v>6.5077159365172235E-2</v>
      </c>
      <c r="I50" s="8">
        <f t="shared" si="1"/>
        <v>0.34106336364479484</v>
      </c>
      <c r="J50" s="8">
        <f t="shared" si="2"/>
        <v>0.12719876560527424</v>
      </c>
      <c r="K50" s="7">
        <v>1.47</v>
      </c>
    </row>
    <row r="51" spans="1:11" x14ac:dyDescent="0.25">
      <c r="A51" s="3">
        <v>44713</v>
      </c>
      <c r="B51" s="4">
        <v>54330000000</v>
      </c>
      <c r="C51" s="4">
        <v>162738000000</v>
      </c>
      <c r="D51" s="4">
        <v>13044496930</v>
      </c>
      <c r="E51" s="4">
        <v>211355000000</v>
      </c>
      <c r="F51" s="4">
        <v>301107000000</v>
      </c>
      <c r="G51" s="4">
        <v>44553000000</v>
      </c>
      <c r="H51" s="6">
        <f t="shared" si="0"/>
        <v>0.33384950042399442</v>
      </c>
      <c r="I51" s="8">
        <f t="shared" si="1"/>
        <v>4.1649747239428416</v>
      </c>
      <c r="J51" s="8">
        <f t="shared" si="2"/>
        <v>0.55396254487607399</v>
      </c>
      <c r="K51" s="7">
        <v>3.54</v>
      </c>
    </row>
    <row r="52" spans="1:11" x14ac:dyDescent="0.25">
      <c r="A52" s="3">
        <v>44805</v>
      </c>
      <c r="B52" s="4">
        <v>46096000000</v>
      </c>
      <c r="C52" s="4">
        <v>163747000000</v>
      </c>
      <c r="D52" s="4">
        <v>13044496930</v>
      </c>
      <c r="E52" s="4">
        <v>182919000000</v>
      </c>
      <c r="F52" s="4">
        <v>270733000000</v>
      </c>
      <c r="G52" s="4">
        <v>44522000000</v>
      </c>
      <c r="H52" s="6">
        <f t="shared" si="0"/>
        <v>0.28150744746468637</v>
      </c>
      <c r="I52" s="8">
        <f t="shared" si="1"/>
        <v>3.533750687923233</v>
      </c>
      <c r="J52" s="8">
        <f t="shared" si="2"/>
        <v>0.51119368529141263</v>
      </c>
      <c r="K52" s="7">
        <v>4.32</v>
      </c>
    </row>
    <row r="53" spans="1:11" x14ac:dyDescent="0.25">
      <c r="A53" s="3">
        <v>44896</v>
      </c>
      <c r="B53" s="4">
        <v>188328000000</v>
      </c>
      <c r="C53" s="4">
        <v>482677000000</v>
      </c>
      <c r="D53" s="4">
        <v>13044496930</v>
      </c>
      <c r="E53" s="4">
        <v>182919000000</v>
      </c>
      <c r="F53" s="4">
        <v>270733000000</v>
      </c>
      <c r="G53" s="4">
        <v>52825000000</v>
      </c>
      <c r="H53" s="6">
        <f t="shared" si="0"/>
        <v>0.39017396727003772</v>
      </c>
      <c r="I53" s="8">
        <f t="shared" si="1"/>
        <v>14.437352472127877</v>
      </c>
      <c r="J53" s="8">
        <f t="shared" si="2"/>
        <v>0.48052509298829477</v>
      </c>
      <c r="K53" s="7">
        <v>2.69</v>
      </c>
    </row>
    <row r="54" spans="1:11" x14ac:dyDescent="0.25">
      <c r="A54" s="3">
        <v>44986</v>
      </c>
      <c r="B54" s="4">
        <v>38156000000</v>
      </c>
      <c r="C54" s="4">
        <v>129138000000</v>
      </c>
      <c r="D54" s="5" t="s">
        <v>6</v>
      </c>
      <c r="E54" s="4">
        <v>158066000000</v>
      </c>
      <c r="F54" s="4">
        <v>233904000000</v>
      </c>
      <c r="G54" s="4">
        <v>36856000000</v>
      </c>
      <c r="H54" s="6">
        <f t="shared" si="0"/>
        <v>0.29546686490421098</v>
      </c>
      <c r="I54" s="8" t="e">
        <f t="shared" si="1"/>
        <v>#VALUE!</v>
      </c>
      <c r="J54" s="8">
        <f t="shared" si="2"/>
        <v>0.51820404952459131</v>
      </c>
      <c r="K54" s="7">
        <v>4.22</v>
      </c>
    </row>
    <row r="55" spans="1:11" x14ac:dyDescent="0.25">
      <c r="A55" s="3">
        <v>45078</v>
      </c>
      <c r="B55" s="4">
        <v>28782000000</v>
      </c>
      <c r="C55" s="4">
        <v>113840000000</v>
      </c>
      <c r="D55" s="4">
        <v>13044496930</v>
      </c>
      <c r="E55" s="4">
        <v>136816000000</v>
      </c>
      <c r="F55" s="4">
        <v>151599000000</v>
      </c>
      <c r="G55" s="4">
        <v>39241000000</v>
      </c>
      <c r="H55" s="6">
        <f t="shared" si="0"/>
        <v>0.25282853127196064</v>
      </c>
      <c r="I55" s="8">
        <f t="shared" si="1"/>
        <v>2.2064476809225635</v>
      </c>
      <c r="J55" s="8">
        <f t="shared" si="2"/>
        <v>0.64363881028238967</v>
      </c>
      <c r="K55" s="7">
        <v>3.47</v>
      </c>
    </row>
    <row r="56" spans="1:11" x14ac:dyDescent="0.25">
      <c r="A56" s="3">
        <v>45170</v>
      </c>
      <c r="B56" s="4">
        <v>46096000000</v>
      </c>
      <c r="C56" s="4">
        <v>124828000000</v>
      </c>
      <c r="D56" s="4">
        <v>13044496930</v>
      </c>
      <c r="E56" s="4">
        <v>147311000000</v>
      </c>
      <c r="F56" s="4">
        <v>154571000000</v>
      </c>
      <c r="G56" s="4">
        <v>39510000000</v>
      </c>
      <c r="H56" s="6">
        <f t="shared" si="0"/>
        <v>0.36927612394655046</v>
      </c>
      <c r="I56" s="8">
        <f t="shared" si="1"/>
        <v>3.533750687923233</v>
      </c>
      <c r="J56" s="8">
        <f t="shared" si="2"/>
        <v>0.69742060282976759</v>
      </c>
      <c r="K56" s="7">
        <v>1.96</v>
      </c>
    </row>
    <row r="57" spans="1:11" x14ac:dyDescent="0.25">
      <c r="A57" s="3">
        <v>45261</v>
      </c>
      <c r="B57" s="4">
        <v>124606000000</v>
      </c>
      <c r="C57" s="4">
        <v>511994000000</v>
      </c>
      <c r="D57" s="4">
        <v>13044496930</v>
      </c>
      <c r="E57" s="4">
        <v>157079000000</v>
      </c>
      <c r="F57" s="4">
        <v>163928000000</v>
      </c>
      <c r="G57" s="4">
        <v>37184000000</v>
      </c>
      <c r="H57" s="6">
        <f t="shared" si="0"/>
        <v>0.24337394578842722</v>
      </c>
      <c r="I57" s="8">
        <f t="shared" si="1"/>
        <v>9.5523806451614544</v>
      </c>
      <c r="J57" s="8">
        <f t="shared" si="2"/>
        <v>0.73138817041628035</v>
      </c>
      <c r="K57" s="7">
        <v>2.0499999999999998</v>
      </c>
    </row>
    <row r="58" spans="1:11" x14ac:dyDescent="0.25">
      <c r="K58" s="7"/>
    </row>
    <row r="59" spans="1:11" x14ac:dyDescent="0.25">
      <c r="K59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Filipe de Castro Alves</dc:creator>
  <cp:lastModifiedBy>Adrian Filipe de Castro Alves</cp:lastModifiedBy>
  <dcterms:created xsi:type="dcterms:W3CDTF">2024-10-24T18:35:49Z</dcterms:created>
  <dcterms:modified xsi:type="dcterms:W3CDTF">2024-10-25T22:00:06Z</dcterms:modified>
</cp:coreProperties>
</file>