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ring-basic-p/results/"/>
    </mc:Choice>
  </mc:AlternateContent>
  <xr:revisionPtr revIDLastSave="0" documentId="13_ncr:1_{08955A10-42CD-0D46-A45C-C87F57D0C0D4}" xr6:coauthVersionLast="47" xr6:coauthVersionMax="47" xr10:uidLastSave="{00000000-0000-0000-0000-000000000000}"/>
  <bookViews>
    <workbookView xWindow="1900" yWindow="1780" windowWidth="27240" windowHeight="16340" xr2:uid="{1554DB6E-3E9B-1E43-979A-E91CE26DBD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1" l="1"/>
  <c r="J48" i="1"/>
  <c r="J17" i="1"/>
  <c r="J22" i="1"/>
  <c r="J28" i="1"/>
  <c r="J35" i="1"/>
  <c r="J11" i="1"/>
  <c r="K48" i="1"/>
  <c r="K28" i="1"/>
</calcChain>
</file>

<file path=xl/sharedStrings.xml><?xml version="1.0" encoding="utf-8"?>
<sst xmlns="http://schemas.openxmlformats.org/spreadsheetml/2006/main" count="78" uniqueCount="26">
  <si>
    <t>QUERY</t>
  </si>
  <si>
    <t>left</t>
  </si>
  <si>
    <t>right</t>
  </si>
  <si>
    <t>SOURCE</t>
  </si>
  <si>
    <t>TARGET</t>
  </si>
  <si>
    <t>INTERSECTION</t>
  </si>
  <si>
    <t>?x (&lt;http://www.wikidata.org/prop/direct/P138&gt;/&lt;http://www.wikidata.org/prop/direct/P31&gt;)/(&lt;http://www.wikidata.org/prop/direct/P279&gt;)* ?y</t>
  </si>
  <si>
    <t>?x (&lt;http://www.wikidata.org/prop/direct/P131&gt;)*/&lt;http://www.wikidata.org/prop/direct/P17&gt; ?y</t>
  </si>
  <si>
    <t>?x (&lt;%http://www.wikidata.org/prop/direct/P31&gt;)?/(&lt;http://www.wikidata.org/prop/direct/P279&gt;)+ ?y</t>
  </si>
  <si>
    <t>?x (&lt;http://www.wikidata.org/prop/direct/P50&gt;/(&lt;http://www.wikidata.org/prop/direct/P279&gt;)*)/&lt;http://www.wikidata.org/prop/direct/P31&gt; ?y#</t>
  </si>
  <si>
    <t>?x (&lt;http://www.wikidata.org/prop/direct/P276&gt;|&lt;http://www.wikidata.org/prop/direct/P131&gt;)/&lt;http://www.wikidata.org/prop/direct/P17&gt; ?y#</t>
  </si>
  <si>
    <t>?x (&lt;http://www.wikidata.org/prop/direct/P31&gt;/&lt;http://www.wikidata.org/prop/direct/P31&gt;)/(&lt;http://www.wikidata.org/prop/direct/P31&gt;)+ ?x#</t>
  </si>
  <si>
    <t>pos</t>
  </si>
  <si>
    <t>res</t>
  </si>
  <si>
    <t>elements</t>
  </si>
  <si>
    <t>begin</t>
  </si>
  <si>
    <t>time</t>
  </si>
  <si>
    <t>weight</t>
  </si>
  <si>
    <t>paths</t>
  </si>
  <si>
    <t>weight/paths</t>
  </si>
  <si>
    <t>//*</t>
  </si>
  <si>
    <t>*/</t>
  </si>
  <si>
    <t>?/+</t>
  </si>
  <si>
    <t>/*/</t>
  </si>
  <si>
    <t>(|)/</t>
  </si>
  <si>
    <t>//+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</si>
</sst>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1" fontId="2" fillId="0" borderId="1" xfId="0" applyNumberFormat="1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4" fillId="0" borderId="1" xfId="0" applyFont="1" applyBorder="1" applyAlignment="1">
      <alignment horizontal="left"/>
    </xf>
    <xf numFmtId="0" fontId="2" fillId="5" borderId="1" xfId="0" applyFont="1" applyFill="1" applyBorder="1"/>
    <xf numFmtId="0" fontId="5" fillId="0" borderId="0" xfId="0" applyFont="1" applyAlignment="1">
      <alignment horizontal="center"/>
    </xf>
    <xf numFmtId="9" fontId="0" fillId="0" borderId="0" xfId="1" applyFont="1"/>
    <xf numFmtId="1" fontId="2" fillId="2" borderId="4" xfId="0" applyNumberFormat="1" applyFont="1" applyFill="1" applyBorder="1"/>
    <xf numFmtId="1" fontId="2" fillId="0" borderId="4" xfId="0" applyNumberFormat="1" applyFont="1" applyBorder="1"/>
    <xf numFmtId="0" fontId="4" fillId="0" borderId="4" xfId="0" applyFont="1" applyBorder="1" applyAlignment="1">
      <alignment horizontal="left"/>
    </xf>
    <xf numFmtId="0" fontId="2" fillId="0" borderId="4" xfId="0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11" fontId="0" fillId="0" borderId="0" xfId="0" applyNumberFormat="1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0465-1934-C240-950D-775624ADB87A}">
  <dimension ref="B2:K51"/>
  <sheetViews>
    <sheetView tabSelected="1" topLeftCell="A21" workbookViewId="0">
      <selection activeCell="K38" sqref="K38"/>
    </sheetView>
  </sheetViews>
  <sheetFormatPr baseColWidth="10" defaultRowHeight="16" x14ac:dyDescent="0.2"/>
  <cols>
    <col min="2" max="2" width="13.33203125" bestFit="1" customWidth="1"/>
    <col min="7" max="7" width="15.6640625" bestFit="1" customWidth="1"/>
    <col min="8" max="8" width="14" bestFit="1" customWidth="1"/>
    <col min="10" max="10" width="14.5" bestFit="1" customWidth="1"/>
  </cols>
  <sheetData>
    <row r="2" spans="2:11" ht="19" x14ac:dyDescent="0.25"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2:11" x14ac:dyDescent="0.2">
      <c r="B3" s="4" t="s">
        <v>0</v>
      </c>
      <c r="C3" s="11" t="s">
        <v>6</v>
      </c>
      <c r="D3" s="11"/>
      <c r="E3" s="11"/>
      <c r="F3" s="11"/>
      <c r="G3" s="11"/>
      <c r="K3" t="s">
        <v>20</v>
      </c>
    </row>
    <row r="4" spans="2:11" x14ac:dyDescent="0.2">
      <c r="B4" s="8" t="s">
        <v>3</v>
      </c>
      <c r="C4" s="1">
        <v>0</v>
      </c>
      <c r="D4" s="1">
        <v>3317016</v>
      </c>
      <c r="E4" s="1">
        <v>163118</v>
      </c>
      <c r="F4" s="1" t="s">
        <v>1</v>
      </c>
      <c r="G4" s="2">
        <v>191736853000</v>
      </c>
    </row>
    <row r="5" spans="2:11" x14ac:dyDescent="0.2">
      <c r="B5" s="8"/>
      <c r="C5" s="1">
        <v>1</v>
      </c>
      <c r="D5" s="1">
        <v>2643926</v>
      </c>
      <c r="E5" s="1">
        <v>48464822</v>
      </c>
      <c r="F5" s="1" t="s">
        <v>1</v>
      </c>
      <c r="G5" s="2">
        <v>600440697000</v>
      </c>
    </row>
    <row r="6" spans="2:11" x14ac:dyDescent="0.2">
      <c r="B6" s="8"/>
      <c r="C6" s="1">
        <v>1</v>
      </c>
      <c r="D6" s="1">
        <v>1629372</v>
      </c>
      <c r="E6" s="1">
        <v>48464822</v>
      </c>
      <c r="F6" s="1" t="s">
        <v>2</v>
      </c>
      <c r="G6" s="2">
        <v>601664221000</v>
      </c>
    </row>
    <row r="7" spans="2:11" x14ac:dyDescent="0.2">
      <c r="B7" s="8" t="s">
        <v>4</v>
      </c>
      <c r="C7" s="1">
        <v>0</v>
      </c>
      <c r="D7" s="1">
        <v>3317016</v>
      </c>
      <c r="E7" s="1">
        <v>79294</v>
      </c>
      <c r="F7" s="1" t="s">
        <v>1</v>
      </c>
      <c r="G7" s="2">
        <v>131579687000</v>
      </c>
    </row>
    <row r="8" spans="2:11" x14ac:dyDescent="0.2">
      <c r="B8" s="8"/>
      <c r="C8" s="1">
        <v>0</v>
      </c>
      <c r="D8" s="1">
        <v>3317016</v>
      </c>
      <c r="E8" s="1">
        <v>79294</v>
      </c>
      <c r="F8" s="1" t="s">
        <v>2</v>
      </c>
      <c r="G8" s="2">
        <v>131138060000</v>
      </c>
    </row>
    <row r="9" spans="2:11" x14ac:dyDescent="0.2">
      <c r="B9" s="8"/>
      <c r="C9" s="1">
        <v>1</v>
      </c>
      <c r="D9" s="1">
        <v>3317016</v>
      </c>
      <c r="E9" s="1">
        <v>55757</v>
      </c>
      <c r="F9" s="1" t="s">
        <v>1</v>
      </c>
      <c r="G9" s="2">
        <v>298940606000</v>
      </c>
    </row>
    <row r="10" spans="2:11" x14ac:dyDescent="0.2">
      <c r="B10" s="8"/>
      <c r="C10" s="1">
        <v>1</v>
      </c>
      <c r="D10" s="1">
        <v>3317016</v>
      </c>
      <c r="E10" s="1">
        <v>55757</v>
      </c>
      <c r="F10" s="1" t="s">
        <v>2</v>
      </c>
      <c r="G10" s="2">
        <v>346377646000</v>
      </c>
    </row>
    <row r="11" spans="2:11" x14ac:dyDescent="0.2">
      <c r="B11" s="8" t="s">
        <v>5</v>
      </c>
      <c r="C11" s="3">
        <v>0</v>
      </c>
      <c r="D11" s="3">
        <v>3317016</v>
      </c>
      <c r="E11" s="3">
        <v>76331</v>
      </c>
      <c r="F11" s="3" t="s">
        <v>1</v>
      </c>
      <c r="G11" s="15">
        <v>129217170000</v>
      </c>
      <c r="H11" s="22">
        <v>148549000</v>
      </c>
      <c r="I11" s="22">
        <v>1890796</v>
      </c>
      <c r="J11" s="22">
        <f>H11/I11</f>
        <v>78.564266055142909</v>
      </c>
    </row>
    <row r="12" spans="2:11" x14ac:dyDescent="0.2">
      <c r="B12" s="8"/>
      <c r="C12" s="1">
        <v>0</v>
      </c>
      <c r="D12" s="1">
        <v>3317016</v>
      </c>
      <c r="E12" s="1">
        <v>76331</v>
      </c>
      <c r="F12" s="1" t="s">
        <v>2</v>
      </c>
      <c r="G12" s="16">
        <v>130428480000</v>
      </c>
      <c r="H12" s="23"/>
      <c r="I12" s="23"/>
      <c r="J12" s="22"/>
    </row>
    <row r="13" spans="2:11" x14ac:dyDescent="0.2">
      <c r="H13" s="23"/>
      <c r="I13" s="23"/>
      <c r="J13" s="22"/>
      <c r="K13" t="s">
        <v>21</v>
      </c>
    </row>
    <row r="14" spans="2:11" x14ac:dyDescent="0.2">
      <c r="B14" s="4" t="s">
        <v>0</v>
      </c>
      <c r="C14" s="11" t="s">
        <v>7</v>
      </c>
      <c r="D14" s="11"/>
      <c r="E14" s="11"/>
      <c r="F14" s="11"/>
      <c r="G14" s="17"/>
      <c r="H14" s="23"/>
      <c r="I14" s="23"/>
      <c r="J14" s="22"/>
    </row>
    <row r="15" spans="2:11" x14ac:dyDescent="0.2">
      <c r="B15" s="6" t="s">
        <v>3</v>
      </c>
      <c r="C15" s="1">
        <v>0</v>
      </c>
      <c r="D15" s="1">
        <v>8009146</v>
      </c>
      <c r="E15" s="1">
        <v>10058956</v>
      </c>
      <c r="F15" s="1" t="s">
        <v>1</v>
      </c>
      <c r="G15" s="18">
        <v>603181078000</v>
      </c>
      <c r="H15" s="23"/>
      <c r="I15" s="23"/>
      <c r="J15" s="22"/>
    </row>
    <row r="16" spans="2:11" x14ac:dyDescent="0.2">
      <c r="B16" s="7"/>
      <c r="C16" s="1">
        <v>0</v>
      </c>
      <c r="D16" s="1">
        <v>8009114</v>
      </c>
      <c r="E16" s="1">
        <v>10058956</v>
      </c>
      <c r="F16" s="1" t="s">
        <v>2</v>
      </c>
      <c r="G16" s="18">
        <v>603178810000</v>
      </c>
      <c r="H16" s="23"/>
      <c r="I16" s="23"/>
      <c r="J16" s="22"/>
    </row>
    <row r="17" spans="2:11" x14ac:dyDescent="0.2">
      <c r="B17" s="4" t="s">
        <v>4</v>
      </c>
      <c r="C17" s="3">
        <v>0</v>
      </c>
      <c r="D17" s="3">
        <v>11094725</v>
      </c>
      <c r="E17" s="3">
        <v>1747</v>
      </c>
      <c r="F17" s="3" t="s">
        <v>1</v>
      </c>
      <c r="G17" s="19">
        <v>82772094000</v>
      </c>
      <c r="H17" s="24">
        <v>20178600</v>
      </c>
      <c r="I17" s="22">
        <v>11094725</v>
      </c>
      <c r="J17" s="22">
        <f t="shared" ref="J12:J48" si="0">H17/I17</f>
        <v>1.8187562107217619</v>
      </c>
    </row>
    <row r="18" spans="2:11" x14ac:dyDescent="0.2">
      <c r="H18" s="23"/>
      <c r="I18" s="23"/>
      <c r="J18" s="22"/>
    </row>
    <row r="19" spans="2:11" x14ac:dyDescent="0.2">
      <c r="B19" s="4" t="s">
        <v>0</v>
      </c>
      <c r="C19" s="11" t="s">
        <v>8</v>
      </c>
      <c r="D19" s="11"/>
      <c r="E19" s="11"/>
      <c r="F19" s="11"/>
      <c r="G19" s="17"/>
      <c r="H19" s="23"/>
      <c r="I19" s="23"/>
      <c r="J19" s="22"/>
      <c r="K19" t="s">
        <v>22</v>
      </c>
    </row>
    <row r="20" spans="2:11" x14ac:dyDescent="0.2">
      <c r="B20" s="6" t="s">
        <v>3</v>
      </c>
      <c r="C20" s="1">
        <v>0</v>
      </c>
      <c r="D20" s="1">
        <v>9579227</v>
      </c>
      <c r="E20" s="1">
        <v>1487709</v>
      </c>
      <c r="F20" s="1" t="s">
        <v>1</v>
      </c>
      <c r="G20" s="18">
        <v>602014560000</v>
      </c>
      <c r="H20" s="23"/>
      <c r="I20" s="23"/>
      <c r="J20" s="22"/>
    </row>
    <row r="21" spans="2:11" x14ac:dyDescent="0.2">
      <c r="B21" s="7"/>
      <c r="C21" s="1">
        <v>0</v>
      </c>
      <c r="D21" s="1">
        <v>9543149</v>
      </c>
      <c r="E21" s="1">
        <v>1487709</v>
      </c>
      <c r="F21" s="1" t="s">
        <v>2</v>
      </c>
      <c r="G21" s="18">
        <v>602011460000</v>
      </c>
      <c r="H21" s="23"/>
      <c r="I21" s="23"/>
      <c r="J21" s="22"/>
    </row>
    <row r="22" spans="2:11" x14ac:dyDescent="0.2">
      <c r="B22" s="4" t="s">
        <v>4</v>
      </c>
      <c r="C22" s="3">
        <v>0</v>
      </c>
      <c r="D22" s="3">
        <v>39001816</v>
      </c>
      <c r="E22" s="3">
        <v>73417</v>
      </c>
      <c r="F22" s="3" t="s">
        <v>1</v>
      </c>
      <c r="G22" s="19">
        <v>486645770000</v>
      </c>
      <c r="H22" s="25">
        <v>4048690</v>
      </c>
      <c r="I22" s="22">
        <v>39012240</v>
      </c>
      <c r="J22" s="22">
        <f t="shared" si="0"/>
        <v>0.10377999315086753</v>
      </c>
    </row>
    <row r="23" spans="2:11" x14ac:dyDescent="0.2">
      <c r="H23" s="23"/>
      <c r="I23" s="23"/>
      <c r="J23" s="22"/>
    </row>
    <row r="24" spans="2:11" x14ac:dyDescent="0.2">
      <c r="B24" s="4" t="s">
        <v>0</v>
      </c>
      <c r="C24" s="11" t="s">
        <v>9</v>
      </c>
      <c r="D24" s="11"/>
      <c r="E24" s="11"/>
      <c r="F24" s="11"/>
      <c r="G24" s="17"/>
      <c r="H24" s="23"/>
      <c r="I24" s="23"/>
      <c r="J24" s="22"/>
      <c r="K24" t="s">
        <v>23</v>
      </c>
    </row>
    <row r="25" spans="2:11" x14ac:dyDescent="0.2">
      <c r="B25" s="8" t="s">
        <v>3</v>
      </c>
      <c r="C25" s="1">
        <v>0</v>
      </c>
      <c r="D25" s="1">
        <v>1809157</v>
      </c>
      <c r="E25" s="1">
        <v>2625227</v>
      </c>
      <c r="F25" s="1" t="s">
        <v>1</v>
      </c>
      <c r="G25" s="18">
        <v>600000162000</v>
      </c>
      <c r="H25" s="23"/>
      <c r="I25" s="23"/>
      <c r="J25" s="22"/>
    </row>
    <row r="26" spans="2:11" x14ac:dyDescent="0.2">
      <c r="B26" s="8"/>
      <c r="C26" s="1">
        <v>1</v>
      </c>
      <c r="D26" s="1">
        <v>1540056</v>
      </c>
      <c r="E26" s="1">
        <v>48464822</v>
      </c>
      <c r="F26" s="1" t="s">
        <v>1</v>
      </c>
      <c r="G26" s="18">
        <v>600364179000</v>
      </c>
      <c r="H26" s="23"/>
      <c r="I26" s="23"/>
      <c r="J26" s="22"/>
    </row>
    <row r="27" spans="2:11" x14ac:dyDescent="0.2">
      <c r="B27" s="8"/>
      <c r="C27" s="1">
        <v>1</v>
      </c>
      <c r="D27" s="1">
        <v>234908</v>
      </c>
      <c r="E27" s="1">
        <v>48464822</v>
      </c>
      <c r="F27" s="1" t="s">
        <v>2</v>
      </c>
      <c r="G27" s="18">
        <v>601025381000</v>
      </c>
      <c r="H27" s="23"/>
      <c r="I27" s="23"/>
      <c r="J27" s="22"/>
    </row>
    <row r="28" spans="2:11" x14ac:dyDescent="0.2">
      <c r="B28" s="8" t="s">
        <v>4</v>
      </c>
      <c r="C28" s="9">
        <v>0</v>
      </c>
      <c r="D28" s="9">
        <v>2646576</v>
      </c>
      <c r="E28" s="9">
        <v>398786</v>
      </c>
      <c r="F28" s="9" t="s">
        <v>1</v>
      </c>
      <c r="G28" s="20">
        <v>374578728000</v>
      </c>
      <c r="H28" s="25">
        <v>148549000</v>
      </c>
      <c r="I28" s="22">
        <v>4318371</v>
      </c>
      <c r="J28" s="22">
        <f t="shared" si="0"/>
        <v>34.399314000580311</v>
      </c>
      <c r="K28" s="14">
        <f>G28/G30</f>
        <v>1.2079267039273558</v>
      </c>
    </row>
    <row r="29" spans="2:11" x14ac:dyDescent="0.2">
      <c r="B29" s="8"/>
      <c r="C29" s="1">
        <v>0</v>
      </c>
      <c r="D29" s="1">
        <v>2646576</v>
      </c>
      <c r="E29" s="1">
        <v>398786</v>
      </c>
      <c r="F29" s="1" t="s">
        <v>2</v>
      </c>
      <c r="G29" s="18">
        <v>370122059000</v>
      </c>
      <c r="H29" s="23"/>
      <c r="I29" s="23"/>
      <c r="J29" s="22"/>
    </row>
    <row r="30" spans="2:11" x14ac:dyDescent="0.2">
      <c r="B30" s="8"/>
      <c r="C30" s="10">
        <v>1</v>
      </c>
      <c r="D30" s="10">
        <v>2646576</v>
      </c>
      <c r="E30" s="10">
        <v>55757</v>
      </c>
      <c r="F30" s="10" t="s">
        <v>1</v>
      </c>
      <c r="G30" s="21">
        <v>310100544000</v>
      </c>
      <c r="H30" s="23"/>
      <c r="I30" s="23"/>
      <c r="J30" s="22"/>
    </row>
    <row r="31" spans="2:11" x14ac:dyDescent="0.2">
      <c r="H31" s="23"/>
      <c r="I31" s="23"/>
      <c r="J31" s="22"/>
    </row>
    <row r="32" spans="2:11" x14ac:dyDescent="0.2">
      <c r="B32" s="4" t="s">
        <v>0</v>
      </c>
      <c r="C32" s="11" t="s">
        <v>10</v>
      </c>
      <c r="D32" s="11"/>
      <c r="E32" s="11"/>
      <c r="F32" s="11"/>
      <c r="G32" s="17"/>
      <c r="H32" s="23"/>
      <c r="I32" s="23"/>
      <c r="J32" s="22"/>
      <c r="K32" t="s">
        <v>24</v>
      </c>
    </row>
    <row r="33" spans="2:11" x14ac:dyDescent="0.2">
      <c r="B33" s="6" t="s">
        <v>3</v>
      </c>
      <c r="C33" s="1">
        <v>0</v>
      </c>
      <c r="D33" s="1">
        <v>7317039</v>
      </c>
      <c r="E33" s="1">
        <v>10058956</v>
      </c>
      <c r="F33" s="1" t="s">
        <v>1</v>
      </c>
      <c r="G33" s="18">
        <v>601996961000</v>
      </c>
      <c r="H33" s="23"/>
      <c r="I33" s="23"/>
      <c r="J33" s="22"/>
    </row>
    <row r="34" spans="2:11" x14ac:dyDescent="0.2">
      <c r="B34" s="7"/>
      <c r="C34" s="1">
        <v>0</v>
      </c>
      <c r="D34" s="1">
        <v>6943726</v>
      </c>
      <c r="E34" s="1">
        <v>10058956</v>
      </c>
      <c r="F34" s="1" t="s">
        <v>2</v>
      </c>
      <c r="G34" s="18">
        <v>602897742000</v>
      </c>
      <c r="H34" s="23"/>
      <c r="I34" s="23"/>
      <c r="J34" s="22"/>
    </row>
    <row r="35" spans="2:11" x14ac:dyDescent="0.2">
      <c r="B35" s="4" t="s">
        <v>4</v>
      </c>
      <c r="C35" s="3">
        <v>0</v>
      </c>
      <c r="D35" s="3">
        <v>7324050</v>
      </c>
      <c r="E35" s="3">
        <v>1747</v>
      </c>
      <c r="F35" s="3" t="s">
        <v>1</v>
      </c>
      <c r="G35" s="19">
        <v>77117295000</v>
      </c>
      <c r="H35" s="25">
        <v>20178600</v>
      </c>
      <c r="I35" s="22">
        <v>17413334</v>
      </c>
      <c r="J35" s="22">
        <f t="shared" si="0"/>
        <v>1.1588016401683905</v>
      </c>
    </row>
    <row r="36" spans="2:11" x14ac:dyDescent="0.2">
      <c r="H36" s="23"/>
      <c r="I36" s="23"/>
      <c r="J36" s="22"/>
    </row>
    <row r="37" spans="2:11" x14ac:dyDescent="0.2">
      <c r="B37" s="5" t="s">
        <v>0</v>
      </c>
      <c r="C37" s="11" t="s">
        <v>11</v>
      </c>
      <c r="D37" s="11"/>
      <c r="E37" s="11"/>
      <c r="F37" s="11"/>
      <c r="G37" s="17"/>
      <c r="H37" s="23"/>
      <c r="I37" s="23"/>
      <c r="J37" s="22"/>
      <c r="K37" t="s">
        <v>25</v>
      </c>
    </row>
    <row r="38" spans="2:11" x14ac:dyDescent="0.2">
      <c r="B38" s="8" t="s">
        <v>3</v>
      </c>
      <c r="C38" s="1">
        <v>0</v>
      </c>
      <c r="D38" s="1">
        <v>1413835</v>
      </c>
      <c r="E38" s="1">
        <v>48464822</v>
      </c>
      <c r="F38" s="1" t="s">
        <v>1</v>
      </c>
      <c r="G38" s="18">
        <v>600000130000</v>
      </c>
      <c r="H38" s="23"/>
      <c r="I38" s="23"/>
      <c r="J38" s="22"/>
    </row>
    <row r="39" spans="2:11" x14ac:dyDescent="0.2">
      <c r="B39" s="8"/>
      <c r="C39" s="1">
        <v>1</v>
      </c>
      <c r="D39" s="1">
        <v>19032611</v>
      </c>
      <c r="E39" s="1">
        <v>48464822</v>
      </c>
      <c r="F39" s="1" t="s">
        <v>1</v>
      </c>
      <c r="G39" s="18">
        <v>602008846000</v>
      </c>
      <c r="H39" s="23"/>
      <c r="I39" s="23"/>
      <c r="J39" s="22"/>
    </row>
    <row r="40" spans="2:11" x14ac:dyDescent="0.2">
      <c r="B40" s="8"/>
      <c r="C40" s="1">
        <v>1</v>
      </c>
      <c r="D40" s="1">
        <v>18968050</v>
      </c>
      <c r="E40" s="1">
        <v>48464822</v>
      </c>
      <c r="F40" s="1" t="s">
        <v>2</v>
      </c>
      <c r="G40" s="18">
        <v>601989684000</v>
      </c>
      <c r="H40" s="23"/>
      <c r="I40" s="23"/>
      <c r="J40" s="22"/>
    </row>
    <row r="41" spans="2:11" x14ac:dyDescent="0.2">
      <c r="B41" s="8"/>
      <c r="C41" s="1">
        <v>2</v>
      </c>
      <c r="D41" s="1">
        <v>18956417</v>
      </c>
      <c r="E41" s="1">
        <v>48464822</v>
      </c>
      <c r="F41" s="1" t="s">
        <v>1</v>
      </c>
      <c r="G41" s="18">
        <v>601999640000</v>
      </c>
      <c r="H41" s="23"/>
      <c r="I41" s="23"/>
      <c r="J41" s="22"/>
    </row>
    <row r="42" spans="2:11" x14ac:dyDescent="0.2">
      <c r="B42" s="8"/>
      <c r="C42" s="1">
        <v>2</v>
      </c>
      <c r="D42" s="1">
        <v>18774828</v>
      </c>
      <c r="E42" s="1">
        <v>48464822</v>
      </c>
      <c r="F42" s="1" t="s">
        <v>2</v>
      </c>
      <c r="G42" s="18">
        <v>602968802000</v>
      </c>
      <c r="H42" s="23"/>
      <c r="I42" s="23"/>
      <c r="J42" s="22"/>
    </row>
    <row r="43" spans="2:11" x14ac:dyDescent="0.2">
      <c r="B43" s="8" t="s">
        <v>4</v>
      </c>
      <c r="C43" s="1">
        <v>0</v>
      </c>
      <c r="D43" s="1">
        <v>19048438</v>
      </c>
      <c r="E43" s="1">
        <v>55757</v>
      </c>
      <c r="F43" s="1" t="s">
        <v>1</v>
      </c>
      <c r="G43" s="18">
        <v>238849535000</v>
      </c>
      <c r="H43" s="23"/>
      <c r="I43" s="23"/>
      <c r="J43" s="22"/>
    </row>
    <row r="44" spans="2:11" x14ac:dyDescent="0.2">
      <c r="B44" s="8"/>
      <c r="C44" s="1">
        <v>0</v>
      </c>
      <c r="D44" s="1">
        <v>19048438</v>
      </c>
      <c r="E44" s="1">
        <v>55757</v>
      </c>
      <c r="F44" s="1" t="s">
        <v>2</v>
      </c>
      <c r="G44" s="18">
        <v>46737878000</v>
      </c>
      <c r="H44" s="23"/>
      <c r="I44" s="23"/>
      <c r="J44" s="22"/>
    </row>
    <row r="45" spans="2:11" x14ac:dyDescent="0.2">
      <c r="B45" s="8"/>
      <c r="C45" s="1">
        <v>1</v>
      </c>
      <c r="D45" s="1">
        <v>19048438</v>
      </c>
      <c r="E45" s="1">
        <v>55757</v>
      </c>
      <c r="F45" s="1" t="s">
        <v>1</v>
      </c>
      <c r="G45" s="18">
        <v>316930332000</v>
      </c>
      <c r="H45" s="23"/>
      <c r="I45" s="23"/>
      <c r="J45" s="22"/>
    </row>
    <row r="46" spans="2:11" x14ac:dyDescent="0.2">
      <c r="B46" s="8"/>
      <c r="C46" s="1">
        <v>1</v>
      </c>
      <c r="D46" s="1">
        <v>19048438</v>
      </c>
      <c r="E46" s="1">
        <v>55757</v>
      </c>
      <c r="F46" s="1" t="s">
        <v>2</v>
      </c>
      <c r="G46" s="18">
        <v>109255926000</v>
      </c>
      <c r="H46" s="23"/>
      <c r="I46" s="23"/>
      <c r="J46" s="22"/>
    </row>
    <row r="47" spans="2:11" x14ac:dyDescent="0.2">
      <c r="B47" s="8"/>
      <c r="C47" s="1">
        <v>2</v>
      </c>
      <c r="D47" s="1">
        <v>19048438</v>
      </c>
      <c r="E47" s="1">
        <v>55757</v>
      </c>
      <c r="F47" s="1" t="s">
        <v>1</v>
      </c>
      <c r="G47" s="18">
        <v>368459257000</v>
      </c>
      <c r="H47" s="23"/>
      <c r="I47" s="23"/>
      <c r="J47" s="22"/>
    </row>
    <row r="48" spans="2:11" x14ac:dyDescent="0.2">
      <c r="B48" s="8" t="s">
        <v>5</v>
      </c>
      <c r="C48" s="9">
        <v>0</v>
      </c>
      <c r="D48" s="9">
        <v>19048438</v>
      </c>
      <c r="E48" s="9">
        <v>21584</v>
      </c>
      <c r="F48" s="9" t="s">
        <v>1</v>
      </c>
      <c r="G48" s="20">
        <v>79588953000</v>
      </c>
      <c r="H48" s="25">
        <v>198065000</v>
      </c>
      <c r="I48" s="22">
        <v>15480326</v>
      </c>
      <c r="J48" s="22">
        <f t="shared" si="0"/>
        <v>12.794627193251616</v>
      </c>
      <c r="K48" s="14">
        <f>G48/G49</f>
        <v>1.7437576914824608</v>
      </c>
    </row>
    <row r="49" spans="2:10" x14ac:dyDescent="0.2">
      <c r="B49" s="8"/>
      <c r="C49" s="12">
        <v>0</v>
      </c>
      <c r="D49" s="12">
        <v>19048438</v>
      </c>
      <c r="E49" s="12">
        <v>21584</v>
      </c>
      <c r="F49" s="12" t="s">
        <v>2</v>
      </c>
      <c r="G49" s="12">
        <v>45642209000</v>
      </c>
    </row>
    <row r="50" spans="2:10" x14ac:dyDescent="0.2">
      <c r="B50" s="8"/>
      <c r="C50" s="1">
        <v>1</v>
      </c>
      <c r="D50" s="1">
        <v>19048438</v>
      </c>
      <c r="E50" s="1">
        <v>21584</v>
      </c>
      <c r="F50" s="1" t="s">
        <v>1</v>
      </c>
      <c r="G50" s="1">
        <v>102878814000</v>
      </c>
    </row>
    <row r="51" spans="2:10" x14ac:dyDescent="0.2">
      <c r="B51" s="8"/>
      <c r="C51" s="1">
        <v>1</v>
      </c>
      <c r="D51" s="1">
        <v>19048438</v>
      </c>
      <c r="E51" s="1">
        <v>21584</v>
      </c>
      <c r="F51" s="1" t="s">
        <v>2</v>
      </c>
      <c r="G51" s="1">
        <v>108368459000</v>
      </c>
      <c r="J51">
        <f>AVERAGE(J11:J48)</f>
        <v>21.473257515502642</v>
      </c>
    </row>
  </sheetData>
  <mergeCells count="17">
    <mergeCell ref="C37:G37"/>
    <mergeCell ref="B38:B42"/>
    <mergeCell ref="B43:B47"/>
    <mergeCell ref="B48:B51"/>
    <mergeCell ref="B33:B34"/>
    <mergeCell ref="C24:G24"/>
    <mergeCell ref="B25:B27"/>
    <mergeCell ref="B28:B30"/>
    <mergeCell ref="C32:G32"/>
    <mergeCell ref="B15:B16"/>
    <mergeCell ref="C19:G19"/>
    <mergeCell ref="B20:B21"/>
    <mergeCell ref="C3:G3"/>
    <mergeCell ref="B4:B6"/>
    <mergeCell ref="B7:B10"/>
    <mergeCell ref="B11:B12"/>
    <mergeCell ref="C14:G1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dcterms:created xsi:type="dcterms:W3CDTF">2023-05-25T13:32:07Z</dcterms:created>
  <dcterms:modified xsi:type="dcterms:W3CDTF">2023-05-26T10:00:01Z</dcterms:modified>
</cp:coreProperties>
</file>